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ixu\Desktop\Mini project\"/>
    </mc:Choice>
  </mc:AlternateContent>
  <xr:revisionPtr revIDLastSave="0" documentId="13_ncr:1_{3CEEB940-2C7E-4EAA-AC7D-D0E2ED8CA511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Baltimore_general" sheetId="1" r:id="rId2"/>
  </sheets>
  <externalReferences>
    <externalReference r:id="rId3"/>
  </externalReferences>
  <definedNames>
    <definedName name="_xlnm._FilterDatabase" localSheetId="1" hidden="1">Baltimore_general!$A$1:$T$210</definedName>
    <definedName name="_xlcn.WorksheetConnection_Table2" hidden="1">Table2[]</definedName>
  </definedNames>
  <calcPr calcId="191029"/>
  <pivotCaches>
    <pivotCache cacheId="2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2" i="1" l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P3" i="1"/>
  <c r="T3" i="1" s="1"/>
  <c r="V3" i="1" s="1"/>
  <c r="P4" i="1"/>
  <c r="T4" i="1" s="1"/>
  <c r="V4" i="1" s="1"/>
  <c r="P5" i="1"/>
  <c r="T5" i="1" s="1"/>
  <c r="V5" i="1" s="1"/>
  <c r="P6" i="1"/>
  <c r="T6" i="1" s="1"/>
  <c r="V6" i="1" s="1"/>
  <c r="P7" i="1"/>
  <c r="T7" i="1" s="1"/>
  <c r="V7" i="1" s="1"/>
  <c r="P8" i="1"/>
  <c r="T8" i="1" s="1"/>
  <c r="V8" i="1" s="1"/>
  <c r="P9" i="1"/>
  <c r="T9" i="1" s="1"/>
  <c r="V9" i="1" s="1"/>
  <c r="P10" i="1"/>
  <c r="T10" i="1" s="1"/>
  <c r="V10" i="1" s="1"/>
  <c r="P11" i="1"/>
  <c r="T11" i="1" s="1"/>
  <c r="V11" i="1" s="1"/>
  <c r="P12" i="1"/>
  <c r="T12" i="1" s="1"/>
  <c r="V12" i="1" s="1"/>
  <c r="P13" i="1"/>
  <c r="T13" i="1" s="1"/>
  <c r="V13" i="1" s="1"/>
  <c r="P14" i="1"/>
  <c r="T14" i="1" s="1"/>
  <c r="V14" i="1" s="1"/>
  <c r="P15" i="1"/>
  <c r="T15" i="1" s="1"/>
  <c r="V15" i="1" s="1"/>
  <c r="P16" i="1"/>
  <c r="T16" i="1" s="1"/>
  <c r="V16" i="1" s="1"/>
  <c r="P17" i="1"/>
  <c r="T17" i="1" s="1"/>
  <c r="V17" i="1" s="1"/>
  <c r="P18" i="1"/>
  <c r="T18" i="1" s="1"/>
  <c r="V18" i="1" s="1"/>
  <c r="P19" i="1"/>
  <c r="T19" i="1" s="1"/>
  <c r="V19" i="1" s="1"/>
  <c r="P20" i="1"/>
  <c r="T20" i="1" s="1"/>
  <c r="V20" i="1" s="1"/>
  <c r="P21" i="1"/>
  <c r="T21" i="1" s="1"/>
  <c r="V21" i="1" s="1"/>
  <c r="P22" i="1"/>
  <c r="T22" i="1" s="1"/>
  <c r="V22" i="1" s="1"/>
  <c r="P23" i="1"/>
  <c r="T23" i="1" s="1"/>
  <c r="V23" i="1" s="1"/>
  <c r="P24" i="1"/>
  <c r="T24" i="1" s="1"/>
  <c r="V24" i="1" s="1"/>
  <c r="P25" i="1"/>
  <c r="T25" i="1" s="1"/>
  <c r="V25" i="1" s="1"/>
  <c r="P26" i="1"/>
  <c r="T26" i="1" s="1"/>
  <c r="V26" i="1" s="1"/>
  <c r="P27" i="1"/>
  <c r="T27" i="1" s="1"/>
  <c r="V27" i="1" s="1"/>
  <c r="P28" i="1"/>
  <c r="T28" i="1" s="1"/>
  <c r="V28" i="1" s="1"/>
  <c r="P29" i="1"/>
  <c r="T29" i="1" s="1"/>
  <c r="V29" i="1" s="1"/>
  <c r="P30" i="1"/>
  <c r="T30" i="1" s="1"/>
  <c r="V30" i="1" s="1"/>
  <c r="P31" i="1"/>
  <c r="T31" i="1" s="1"/>
  <c r="V31" i="1" s="1"/>
  <c r="P32" i="1"/>
  <c r="P33" i="1"/>
  <c r="T33" i="1" s="1"/>
  <c r="V33" i="1" s="1"/>
  <c r="P34" i="1"/>
  <c r="T34" i="1" s="1"/>
  <c r="V34" i="1" s="1"/>
  <c r="P35" i="1"/>
  <c r="T35" i="1" s="1"/>
  <c r="V35" i="1" s="1"/>
  <c r="P36" i="1"/>
  <c r="T36" i="1" s="1"/>
  <c r="V36" i="1" s="1"/>
  <c r="P37" i="1"/>
  <c r="T37" i="1" s="1"/>
  <c r="V37" i="1" s="1"/>
  <c r="P38" i="1"/>
  <c r="T38" i="1" s="1"/>
  <c r="V38" i="1" s="1"/>
  <c r="P39" i="1"/>
  <c r="T39" i="1" s="1"/>
  <c r="V39" i="1" s="1"/>
  <c r="P40" i="1"/>
  <c r="T40" i="1" s="1"/>
  <c r="V40" i="1" s="1"/>
  <c r="P41" i="1"/>
  <c r="T41" i="1" s="1"/>
  <c r="V41" i="1" s="1"/>
  <c r="P42" i="1"/>
  <c r="T42" i="1" s="1"/>
  <c r="V42" i="1" s="1"/>
  <c r="P43" i="1"/>
  <c r="T43" i="1" s="1"/>
  <c r="V43" i="1" s="1"/>
  <c r="P44" i="1"/>
  <c r="T44" i="1" s="1"/>
  <c r="V44" i="1" s="1"/>
  <c r="P45" i="1"/>
  <c r="T45" i="1" s="1"/>
  <c r="V45" i="1" s="1"/>
  <c r="P46" i="1"/>
  <c r="T46" i="1" s="1"/>
  <c r="V46" i="1" s="1"/>
  <c r="P47" i="1"/>
  <c r="T47" i="1" s="1"/>
  <c r="V47" i="1" s="1"/>
  <c r="P48" i="1"/>
  <c r="T48" i="1" s="1"/>
  <c r="V48" i="1" s="1"/>
  <c r="P49" i="1"/>
  <c r="T49" i="1" s="1"/>
  <c r="V49" i="1" s="1"/>
  <c r="P50" i="1"/>
  <c r="T50" i="1" s="1"/>
  <c r="V50" i="1" s="1"/>
  <c r="P51" i="1"/>
  <c r="T51" i="1" s="1"/>
  <c r="V51" i="1" s="1"/>
  <c r="P52" i="1"/>
  <c r="T52" i="1" s="1"/>
  <c r="V52" i="1" s="1"/>
  <c r="P53" i="1"/>
  <c r="T53" i="1" s="1"/>
  <c r="V53" i="1" s="1"/>
  <c r="P54" i="1"/>
  <c r="T54" i="1" s="1"/>
  <c r="V54" i="1" s="1"/>
  <c r="P55" i="1"/>
  <c r="T55" i="1" s="1"/>
  <c r="V55" i="1" s="1"/>
  <c r="P56" i="1"/>
  <c r="T56" i="1" s="1"/>
  <c r="V56" i="1" s="1"/>
  <c r="P57" i="1"/>
  <c r="T57" i="1" s="1"/>
  <c r="V57" i="1" s="1"/>
  <c r="P58" i="1"/>
  <c r="T58" i="1" s="1"/>
  <c r="V58" i="1" s="1"/>
  <c r="P59" i="1"/>
  <c r="T59" i="1" s="1"/>
  <c r="V59" i="1" s="1"/>
  <c r="P60" i="1"/>
  <c r="T60" i="1" s="1"/>
  <c r="V60" i="1" s="1"/>
  <c r="P61" i="1"/>
  <c r="T61" i="1" s="1"/>
  <c r="V61" i="1" s="1"/>
  <c r="P62" i="1"/>
  <c r="T62" i="1" s="1"/>
  <c r="V62" i="1" s="1"/>
  <c r="P63" i="1"/>
  <c r="T63" i="1" s="1"/>
  <c r="V63" i="1" s="1"/>
  <c r="P64" i="1"/>
  <c r="T64" i="1" s="1"/>
  <c r="V64" i="1" s="1"/>
  <c r="P65" i="1"/>
  <c r="T65" i="1" s="1"/>
  <c r="V65" i="1" s="1"/>
  <c r="P66" i="1"/>
  <c r="T66" i="1" s="1"/>
  <c r="V66" i="1" s="1"/>
  <c r="P67" i="1"/>
  <c r="T67" i="1" s="1"/>
  <c r="V67" i="1" s="1"/>
  <c r="P68" i="1"/>
  <c r="T68" i="1" s="1"/>
  <c r="V68" i="1" s="1"/>
  <c r="P69" i="1"/>
  <c r="T69" i="1" s="1"/>
  <c r="V69" i="1" s="1"/>
  <c r="P70" i="1"/>
  <c r="T70" i="1" s="1"/>
  <c r="V70" i="1" s="1"/>
  <c r="P71" i="1"/>
  <c r="T71" i="1" s="1"/>
  <c r="V71" i="1" s="1"/>
  <c r="P72" i="1"/>
  <c r="T72" i="1" s="1"/>
  <c r="V72" i="1" s="1"/>
  <c r="P73" i="1"/>
  <c r="T73" i="1" s="1"/>
  <c r="V73" i="1" s="1"/>
  <c r="P74" i="1"/>
  <c r="P75" i="1"/>
  <c r="T75" i="1" s="1"/>
  <c r="V75" i="1" s="1"/>
  <c r="P76" i="1"/>
  <c r="T76" i="1" s="1"/>
  <c r="V76" i="1" s="1"/>
  <c r="P77" i="1"/>
  <c r="T77" i="1" s="1"/>
  <c r="V77" i="1" s="1"/>
  <c r="P78" i="1"/>
  <c r="T78" i="1" s="1"/>
  <c r="V78" i="1" s="1"/>
  <c r="P79" i="1"/>
  <c r="T79" i="1" s="1"/>
  <c r="V79" i="1" s="1"/>
  <c r="P80" i="1"/>
  <c r="T80" i="1" s="1"/>
  <c r="V80" i="1" s="1"/>
  <c r="P81" i="1"/>
  <c r="T81" i="1" s="1"/>
  <c r="V81" i="1" s="1"/>
  <c r="P82" i="1"/>
  <c r="T82" i="1" s="1"/>
  <c r="V82" i="1" s="1"/>
  <c r="P83" i="1"/>
  <c r="T83" i="1" s="1"/>
  <c r="V83" i="1" s="1"/>
  <c r="P84" i="1"/>
  <c r="T84" i="1" s="1"/>
  <c r="V84" i="1" s="1"/>
  <c r="P85" i="1"/>
  <c r="T85" i="1" s="1"/>
  <c r="V85" i="1" s="1"/>
  <c r="P86" i="1"/>
  <c r="T86" i="1" s="1"/>
  <c r="V86" i="1" s="1"/>
  <c r="P87" i="1"/>
  <c r="T87" i="1" s="1"/>
  <c r="V87" i="1" s="1"/>
  <c r="P88" i="1"/>
  <c r="T88" i="1" s="1"/>
  <c r="V88" i="1" s="1"/>
  <c r="P89" i="1"/>
  <c r="T89" i="1" s="1"/>
  <c r="V89" i="1" s="1"/>
  <c r="P90" i="1"/>
  <c r="T90" i="1" s="1"/>
  <c r="V90" i="1" s="1"/>
  <c r="P91" i="1"/>
  <c r="T91" i="1" s="1"/>
  <c r="V91" i="1" s="1"/>
  <c r="P92" i="1"/>
  <c r="T92" i="1" s="1"/>
  <c r="V92" i="1" s="1"/>
  <c r="P93" i="1"/>
  <c r="T93" i="1" s="1"/>
  <c r="V93" i="1" s="1"/>
  <c r="P94" i="1"/>
  <c r="T94" i="1" s="1"/>
  <c r="V94" i="1" s="1"/>
  <c r="P95" i="1"/>
  <c r="T95" i="1" s="1"/>
  <c r="V95" i="1" s="1"/>
  <c r="P96" i="1"/>
  <c r="T96" i="1" s="1"/>
  <c r="V96" i="1" s="1"/>
  <c r="P97" i="1"/>
  <c r="T97" i="1" s="1"/>
  <c r="V97" i="1" s="1"/>
  <c r="P98" i="1"/>
  <c r="T98" i="1" s="1"/>
  <c r="V98" i="1" s="1"/>
  <c r="P99" i="1"/>
  <c r="T99" i="1" s="1"/>
  <c r="V99" i="1" s="1"/>
  <c r="P100" i="1"/>
  <c r="T100" i="1" s="1"/>
  <c r="V100" i="1" s="1"/>
  <c r="P101" i="1"/>
  <c r="T101" i="1" s="1"/>
  <c r="V101" i="1" s="1"/>
  <c r="P102" i="1"/>
  <c r="T102" i="1" s="1"/>
  <c r="V102" i="1" s="1"/>
  <c r="P103" i="1"/>
  <c r="T103" i="1" s="1"/>
  <c r="V103" i="1" s="1"/>
  <c r="P104" i="1"/>
  <c r="T104" i="1" s="1"/>
  <c r="V104" i="1" s="1"/>
  <c r="P105" i="1"/>
  <c r="T105" i="1" s="1"/>
  <c r="V105" i="1" s="1"/>
  <c r="P106" i="1"/>
  <c r="T106" i="1" s="1"/>
  <c r="V106" i="1" s="1"/>
  <c r="P107" i="1"/>
  <c r="T107" i="1" s="1"/>
  <c r="V107" i="1" s="1"/>
  <c r="P108" i="1"/>
  <c r="T108" i="1" s="1"/>
  <c r="V108" i="1" s="1"/>
  <c r="P109" i="1"/>
  <c r="T109" i="1" s="1"/>
  <c r="V109" i="1" s="1"/>
  <c r="P110" i="1"/>
  <c r="T110" i="1" s="1"/>
  <c r="V110" i="1" s="1"/>
  <c r="P111" i="1"/>
  <c r="T111" i="1" s="1"/>
  <c r="V111" i="1" s="1"/>
  <c r="P112" i="1"/>
  <c r="T112" i="1" s="1"/>
  <c r="V112" i="1" s="1"/>
  <c r="P113" i="1"/>
  <c r="T113" i="1" s="1"/>
  <c r="V113" i="1" s="1"/>
  <c r="P114" i="1"/>
  <c r="T114" i="1" s="1"/>
  <c r="V114" i="1" s="1"/>
  <c r="P115" i="1"/>
  <c r="T115" i="1" s="1"/>
  <c r="V115" i="1" s="1"/>
  <c r="P116" i="1"/>
  <c r="T116" i="1" s="1"/>
  <c r="V116" i="1" s="1"/>
  <c r="P117" i="1"/>
  <c r="T117" i="1" s="1"/>
  <c r="V117" i="1" s="1"/>
  <c r="P118" i="1"/>
  <c r="T118" i="1" s="1"/>
  <c r="V118" i="1" s="1"/>
  <c r="P119" i="1"/>
  <c r="T119" i="1" s="1"/>
  <c r="V119" i="1" s="1"/>
  <c r="P120" i="1"/>
  <c r="T120" i="1" s="1"/>
  <c r="V120" i="1" s="1"/>
  <c r="P121" i="1"/>
  <c r="T121" i="1" s="1"/>
  <c r="V121" i="1" s="1"/>
  <c r="P122" i="1"/>
  <c r="T122" i="1" s="1"/>
  <c r="V122" i="1" s="1"/>
  <c r="P123" i="1"/>
  <c r="T123" i="1" s="1"/>
  <c r="V123" i="1" s="1"/>
  <c r="P124" i="1"/>
  <c r="T124" i="1" s="1"/>
  <c r="V124" i="1" s="1"/>
  <c r="P125" i="1"/>
  <c r="T125" i="1" s="1"/>
  <c r="V125" i="1" s="1"/>
  <c r="P126" i="1"/>
  <c r="T126" i="1" s="1"/>
  <c r="V126" i="1" s="1"/>
  <c r="P127" i="1"/>
  <c r="T127" i="1" s="1"/>
  <c r="V127" i="1" s="1"/>
  <c r="P128" i="1"/>
  <c r="T128" i="1" s="1"/>
  <c r="V128" i="1" s="1"/>
  <c r="P129" i="1"/>
  <c r="T129" i="1" s="1"/>
  <c r="V129" i="1" s="1"/>
  <c r="P130" i="1"/>
  <c r="T130" i="1" s="1"/>
  <c r="V130" i="1" s="1"/>
  <c r="P131" i="1"/>
  <c r="T131" i="1" s="1"/>
  <c r="V131" i="1" s="1"/>
  <c r="P132" i="1"/>
  <c r="T132" i="1" s="1"/>
  <c r="V132" i="1" s="1"/>
  <c r="P133" i="1"/>
  <c r="T133" i="1" s="1"/>
  <c r="V133" i="1" s="1"/>
  <c r="P134" i="1"/>
  <c r="T134" i="1" s="1"/>
  <c r="V134" i="1" s="1"/>
  <c r="P135" i="1"/>
  <c r="T135" i="1" s="1"/>
  <c r="V135" i="1" s="1"/>
  <c r="P136" i="1"/>
  <c r="T136" i="1" s="1"/>
  <c r="V136" i="1" s="1"/>
  <c r="P137" i="1"/>
  <c r="T137" i="1" s="1"/>
  <c r="V137" i="1" s="1"/>
  <c r="P138" i="1"/>
  <c r="T138" i="1" s="1"/>
  <c r="V138" i="1" s="1"/>
  <c r="P139" i="1"/>
  <c r="T139" i="1" s="1"/>
  <c r="V139" i="1" s="1"/>
  <c r="P140" i="1"/>
  <c r="T140" i="1" s="1"/>
  <c r="V140" i="1" s="1"/>
  <c r="P141" i="1"/>
  <c r="T141" i="1" s="1"/>
  <c r="V141" i="1" s="1"/>
  <c r="P142" i="1"/>
  <c r="T142" i="1" s="1"/>
  <c r="V142" i="1" s="1"/>
  <c r="P143" i="1"/>
  <c r="T143" i="1" s="1"/>
  <c r="V143" i="1" s="1"/>
  <c r="P144" i="1"/>
  <c r="T144" i="1" s="1"/>
  <c r="V144" i="1" s="1"/>
  <c r="P145" i="1"/>
  <c r="T145" i="1" s="1"/>
  <c r="V145" i="1" s="1"/>
  <c r="P146" i="1"/>
  <c r="T146" i="1" s="1"/>
  <c r="V146" i="1" s="1"/>
  <c r="P147" i="1"/>
  <c r="T147" i="1" s="1"/>
  <c r="V147" i="1" s="1"/>
  <c r="P148" i="1"/>
  <c r="T148" i="1" s="1"/>
  <c r="V148" i="1" s="1"/>
  <c r="P149" i="1"/>
  <c r="T149" i="1" s="1"/>
  <c r="V149" i="1" s="1"/>
  <c r="P150" i="1"/>
  <c r="T150" i="1" s="1"/>
  <c r="V150" i="1" s="1"/>
  <c r="P151" i="1"/>
  <c r="T151" i="1" s="1"/>
  <c r="V151" i="1" s="1"/>
  <c r="P152" i="1"/>
  <c r="T152" i="1" s="1"/>
  <c r="V152" i="1" s="1"/>
  <c r="P153" i="1"/>
  <c r="T153" i="1" s="1"/>
  <c r="V153" i="1" s="1"/>
  <c r="P154" i="1"/>
  <c r="T154" i="1" s="1"/>
  <c r="V154" i="1" s="1"/>
  <c r="P155" i="1"/>
  <c r="T155" i="1" s="1"/>
  <c r="V155" i="1" s="1"/>
  <c r="P156" i="1"/>
  <c r="T156" i="1" s="1"/>
  <c r="V156" i="1" s="1"/>
  <c r="P157" i="1"/>
  <c r="T157" i="1" s="1"/>
  <c r="V157" i="1" s="1"/>
  <c r="P158" i="1"/>
  <c r="T158" i="1" s="1"/>
  <c r="V158" i="1" s="1"/>
  <c r="P159" i="1"/>
  <c r="T159" i="1" s="1"/>
  <c r="V159" i="1" s="1"/>
  <c r="P160" i="1"/>
  <c r="T160" i="1" s="1"/>
  <c r="V160" i="1" s="1"/>
  <c r="P161" i="1"/>
  <c r="T161" i="1" s="1"/>
  <c r="V161" i="1" s="1"/>
  <c r="P162" i="1"/>
  <c r="T162" i="1" s="1"/>
  <c r="V162" i="1" s="1"/>
  <c r="P163" i="1"/>
  <c r="T163" i="1" s="1"/>
  <c r="V163" i="1" s="1"/>
  <c r="P164" i="1"/>
  <c r="T164" i="1" s="1"/>
  <c r="V164" i="1" s="1"/>
  <c r="P165" i="1"/>
  <c r="T165" i="1" s="1"/>
  <c r="V165" i="1" s="1"/>
  <c r="P166" i="1"/>
  <c r="T166" i="1" s="1"/>
  <c r="V166" i="1" s="1"/>
  <c r="P167" i="1"/>
  <c r="T167" i="1" s="1"/>
  <c r="V167" i="1" s="1"/>
  <c r="P168" i="1"/>
  <c r="T168" i="1" s="1"/>
  <c r="V168" i="1" s="1"/>
  <c r="P169" i="1"/>
  <c r="T169" i="1" s="1"/>
  <c r="V169" i="1" s="1"/>
  <c r="P170" i="1"/>
  <c r="T170" i="1" s="1"/>
  <c r="V170" i="1" s="1"/>
  <c r="P171" i="1"/>
  <c r="T171" i="1" s="1"/>
  <c r="V171" i="1" s="1"/>
  <c r="P172" i="1"/>
  <c r="T172" i="1" s="1"/>
  <c r="V172" i="1" s="1"/>
  <c r="P173" i="1"/>
  <c r="T173" i="1" s="1"/>
  <c r="V173" i="1" s="1"/>
  <c r="P174" i="1"/>
  <c r="T174" i="1" s="1"/>
  <c r="V174" i="1" s="1"/>
  <c r="P175" i="1"/>
  <c r="T175" i="1" s="1"/>
  <c r="V175" i="1" s="1"/>
  <c r="P176" i="1"/>
  <c r="T176" i="1" s="1"/>
  <c r="V176" i="1" s="1"/>
  <c r="P177" i="1"/>
  <c r="T177" i="1" s="1"/>
  <c r="V177" i="1" s="1"/>
  <c r="P178" i="1"/>
  <c r="T178" i="1" s="1"/>
  <c r="V178" i="1" s="1"/>
  <c r="P179" i="1"/>
  <c r="T179" i="1" s="1"/>
  <c r="V179" i="1" s="1"/>
  <c r="P180" i="1"/>
  <c r="T180" i="1" s="1"/>
  <c r="V180" i="1" s="1"/>
  <c r="P181" i="1"/>
  <c r="T181" i="1" s="1"/>
  <c r="V181" i="1" s="1"/>
  <c r="P182" i="1"/>
  <c r="T182" i="1" s="1"/>
  <c r="V182" i="1" s="1"/>
  <c r="P183" i="1"/>
  <c r="T183" i="1" s="1"/>
  <c r="V183" i="1" s="1"/>
  <c r="P184" i="1"/>
  <c r="T184" i="1" s="1"/>
  <c r="V184" i="1" s="1"/>
  <c r="P185" i="1"/>
  <c r="T185" i="1" s="1"/>
  <c r="V185" i="1" s="1"/>
  <c r="P186" i="1"/>
  <c r="T186" i="1" s="1"/>
  <c r="V186" i="1" s="1"/>
  <c r="P187" i="1"/>
  <c r="T187" i="1" s="1"/>
  <c r="V187" i="1" s="1"/>
  <c r="P188" i="1"/>
  <c r="T188" i="1" s="1"/>
  <c r="V188" i="1" s="1"/>
  <c r="P189" i="1"/>
  <c r="T189" i="1" s="1"/>
  <c r="V189" i="1" s="1"/>
  <c r="P190" i="1"/>
  <c r="T190" i="1" s="1"/>
  <c r="V190" i="1" s="1"/>
  <c r="P191" i="1"/>
  <c r="T191" i="1" s="1"/>
  <c r="V191" i="1" s="1"/>
  <c r="P192" i="1"/>
  <c r="T192" i="1" s="1"/>
  <c r="V192" i="1" s="1"/>
  <c r="P193" i="1"/>
  <c r="T193" i="1" s="1"/>
  <c r="V193" i="1" s="1"/>
  <c r="P194" i="1"/>
  <c r="T194" i="1" s="1"/>
  <c r="V194" i="1" s="1"/>
  <c r="P195" i="1"/>
  <c r="T195" i="1" s="1"/>
  <c r="V195" i="1" s="1"/>
  <c r="P196" i="1"/>
  <c r="T196" i="1" s="1"/>
  <c r="V196" i="1" s="1"/>
  <c r="P197" i="1"/>
  <c r="T197" i="1" s="1"/>
  <c r="V197" i="1" s="1"/>
  <c r="P198" i="1"/>
  <c r="T198" i="1" s="1"/>
  <c r="V198" i="1" s="1"/>
  <c r="P199" i="1"/>
  <c r="T199" i="1" s="1"/>
  <c r="V199" i="1" s="1"/>
  <c r="P200" i="1"/>
  <c r="T200" i="1" s="1"/>
  <c r="V200" i="1" s="1"/>
  <c r="P201" i="1"/>
  <c r="T201" i="1" s="1"/>
  <c r="V201" i="1" s="1"/>
  <c r="P202" i="1"/>
  <c r="T202" i="1" s="1"/>
  <c r="V202" i="1" s="1"/>
  <c r="P203" i="1"/>
  <c r="T203" i="1" s="1"/>
  <c r="V203" i="1" s="1"/>
  <c r="P204" i="1"/>
  <c r="T204" i="1" s="1"/>
  <c r="V204" i="1" s="1"/>
  <c r="P205" i="1"/>
  <c r="T205" i="1" s="1"/>
  <c r="V205" i="1" s="1"/>
  <c r="P206" i="1"/>
  <c r="T206" i="1" s="1"/>
  <c r="V206" i="1" s="1"/>
  <c r="P207" i="1"/>
  <c r="T207" i="1" s="1"/>
  <c r="V207" i="1" s="1"/>
  <c r="P208" i="1"/>
  <c r="T208" i="1" s="1"/>
  <c r="V208" i="1" s="1"/>
  <c r="P209" i="1"/>
  <c r="T209" i="1" s="1"/>
  <c r="V209" i="1" s="1"/>
  <c r="P210" i="1"/>
  <c r="T210" i="1" s="1"/>
  <c r="V210" i="1" s="1"/>
  <c r="P2" i="1"/>
  <c r="T2" i="1" s="1"/>
  <c r="V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2A43D-C825-4CB4-B9DD-6AA2968A6B6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F2C15B-30F9-4880-9991-A9945704B7B6}" name="WorksheetConnection_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Table2"/>
        </x15:connection>
      </ext>
    </extLst>
  </connection>
</connections>
</file>

<file path=xl/sharedStrings.xml><?xml version="1.0" encoding="utf-8"?>
<sst xmlns="http://schemas.openxmlformats.org/spreadsheetml/2006/main" count="357" uniqueCount="146">
  <si>
    <t>tract</t>
  </si>
  <si>
    <t>Name</t>
  </si>
  <si>
    <t>Household_Income_rP_gP_pall</t>
  </si>
  <si>
    <t>Incarceration_Rate_rP_gP_pall</t>
  </si>
  <si>
    <t>Individual_Income_Excluding_Spouse_rP_gP_pall</t>
  </si>
  <si>
    <t>Fraction_Married_rP_gP_pall</t>
  </si>
  <si>
    <t>Spouse's_Income_rP_gP_pall</t>
  </si>
  <si>
    <t>Employment_Rate_rP_gP_pall</t>
  </si>
  <si>
    <t>Frac._in_Top_20%_Based_on_Household_Income_rP_gP_pall</t>
  </si>
  <si>
    <t>Frac._in_Top_20%_Based_on_Indiv_Income_rP_gP_pall</t>
  </si>
  <si>
    <t>%_Staying_in_Same_Commuting_Zone_as_Adults_rP_gP_pall</t>
  </si>
  <si>
    <t>%_Staying_in_Same_Tract_as_Adults_rP_gP_pall</t>
  </si>
  <si>
    <t>Household_Income_Stayed_in_Commuting_Zone_rP_gP_pall</t>
  </si>
  <si>
    <t>Individual_Income_Stayed_in_Commuting_Zone_rP_gP_pall</t>
  </si>
  <si>
    <t>Number_of_Children_rP_gP_pall</t>
  </si>
  <si>
    <t>Catonsville, MD</t>
  </si>
  <si>
    <t>Dundalk, MD</t>
  </si>
  <si>
    <t>Baltimore, MD</t>
  </si>
  <si>
    <t>Lansdowne - Baltimore Highlands, Lansdowne, MD</t>
  </si>
  <si>
    <t>Halethorpe, MD</t>
  </si>
  <si>
    <t>Nottingham, MD</t>
  </si>
  <si>
    <t>Rosedale, MD</t>
  </si>
  <si>
    <t>Canton, Baltimore, MD</t>
  </si>
  <si>
    <t>Patterson Park, Baltimore, MD</t>
  </si>
  <si>
    <t>Upper Fells Point, Baltimore, MD</t>
  </si>
  <si>
    <t>Fells Point, Baltimore, MD</t>
  </si>
  <si>
    <t>Perkins Homes, Baltimore, MD</t>
  </si>
  <si>
    <t>Little Italy, Baltimore, MD</t>
  </si>
  <si>
    <t>Downtown, Baltimore, MD</t>
  </si>
  <si>
    <t>Butchers Hill, Baltimore, MD</t>
  </si>
  <si>
    <t>Madison - Eastend, Baltimore, MD</t>
  </si>
  <si>
    <t>Milton - Montford, Baltimore, MD</t>
  </si>
  <si>
    <t>Gay Street, Baltimore, MD</t>
  </si>
  <si>
    <t>Belair - Edison, Baltimore, MD</t>
  </si>
  <si>
    <t>Broadway East, Baltimore, MD</t>
  </si>
  <si>
    <t>Berea, Baltimore, MD</t>
  </si>
  <si>
    <t>Darley Park, Baltimore, MD</t>
  </si>
  <si>
    <t>Ednor Gardens - Lakeside, Baltimore, MD</t>
  </si>
  <si>
    <t>Better Waverly, Baltimore, MD</t>
  </si>
  <si>
    <t>Coldstream - Homestead - Montebello, Baltimore, MD</t>
  </si>
  <si>
    <t>East Baltimore Midway, Baltimore, MD</t>
  </si>
  <si>
    <t>Oliver, Baltimore, MD</t>
  </si>
  <si>
    <t>Johnson Square, Baltimore, MD</t>
  </si>
  <si>
    <t>Penn - Fallsway, Baltimore, MD</t>
  </si>
  <si>
    <t>Tuscany - Canterbury, Baltimore, MD</t>
  </si>
  <si>
    <t>Harwood, Baltimore, MD</t>
  </si>
  <si>
    <t>Barclay, Baltimore, MD</t>
  </si>
  <si>
    <t>Greenmount West, Baltimore, MD</t>
  </si>
  <si>
    <t>Old Goucher, Baltimore, MD</t>
  </si>
  <si>
    <t>Remington, Baltimore, MD</t>
  </si>
  <si>
    <t>Reservoir Hill, Baltimore, MD</t>
  </si>
  <si>
    <t>Penn North, Baltimore, MD</t>
  </si>
  <si>
    <t>Woodbrook, Baltimore, MD</t>
  </si>
  <si>
    <t>Hampden, Baltimore, MD</t>
  </si>
  <si>
    <t>Medfield, Baltimore, MD</t>
  </si>
  <si>
    <t>Cold Springs, Baltimore, MD</t>
  </si>
  <si>
    <t>Woodberry, Baltimore, MD</t>
  </si>
  <si>
    <t>Bolton Hill, Baltimore, MD</t>
  </si>
  <si>
    <t>Upton, Baltimore, MD</t>
  </si>
  <si>
    <t>Druid Heights, Baltimore, MD</t>
  </si>
  <si>
    <t>Sandtown-Winchester, Baltimore, MD</t>
  </si>
  <si>
    <t>Coppin Heights, Baltimore, MD</t>
  </si>
  <si>
    <t>Mondawmin, Baltimore, MD</t>
  </si>
  <si>
    <t>Burleith-Leighton, Baltimore, MD</t>
  </si>
  <si>
    <t>NW Community Action, Baltimore, MD</t>
  </si>
  <si>
    <t>Hanlon Longwood, Baltimore, MD</t>
  </si>
  <si>
    <t>Walbrook, Baltimore, MD</t>
  </si>
  <si>
    <t>Garwyn Oaks, Baltimore, MD</t>
  </si>
  <si>
    <t>Windsor Hills, Baltimore, MD</t>
  </si>
  <si>
    <t>Dorchester, Baltimore, MD</t>
  </si>
  <si>
    <t>East Arlington, Baltimore, MD</t>
  </si>
  <si>
    <t>Park Circle, Baltimore, MD</t>
  </si>
  <si>
    <t>Central Park Heights, Baltimore, MD</t>
  </si>
  <si>
    <t>Harlem Park, Baltimore, MD</t>
  </si>
  <si>
    <t>Midtown Edmondson, Baltimore, MD</t>
  </si>
  <si>
    <t>Bridgeview-Greenlawn, Baltimore, MD</t>
  </si>
  <si>
    <t>Mosher, Baltimore, MD</t>
  </si>
  <si>
    <t>Rosemont, Baltimore, MD</t>
  </si>
  <si>
    <t>Edmondson, Baltimore, MD</t>
  </si>
  <si>
    <t>McCulloh Homes, Baltimore, MD</t>
  </si>
  <si>
    <t>Poppleton, Baltimore, MD</t>
  </si>
  <si>
    <t>Hollins Market, Baltimore, MD</t>
  </si>
  <si>
    <t>Franklin Square, Baltimore, MD</t>
  </si>
  <si>
    <t>Pratt Monroe, Baltimore, MD</t>
  </si>
  <si>
    <t>Mount Clare, Baltimore, MD</t>
  </si>
  <si>
    <t>Lexington, Baltimore, MD</t>
  </si>
  <si>
    <t>Bentalou-Smallwood, Baltimore, MD</t>
  </si>
  <si>
    <t>Shipley Hill, Baltimore, MD</t>
  </si>
  <si>
    <t>Mill Hill, Baltimore, MD</t>
  </si>
  <si>
    <t>Allendale, Baltimore, MD</t>
  </si>
  <si>
    <t>Saint Joseph's, Baltimore, MD</t>
  </si>
  <si>
    <t>Irvington, Baltimore, MD</t>
  </si>
  <si>
    <t>Pigtown, Baltimore, MD</t>
  </si>
  <si>
    <t>South Baltimore, Baltimore, MD</t>
  </si>
  <si>
    <t>Locust Point, Baltimore, MD</t>
  </si>
  <si>
    <t>Riverside, Baltimore, MD</t>
  </si>
  <si>
    <t>Riverside Park, Baltimore, MD</t>
  </si>
  <si>
    <t>Beechfield, Baltimore, MD</t>
  </si>
  <si>
    <t>Yale Heights, Baltimore, MD</t>
  </si>
  <si>
    <t>Violetville, Baltimore, MD</t>
  </si>
  <si>
    <t>Cherry Hill, Baltimore, MD</t>
  </si>
  <si>
    <t>Lakeland, Baltimore, MD</t>
  </si>
  <si>
    <t>Morrell Park, Baltimore, MD</t>
  </si>
  <si>
    <t>Westport, Baltimore, MD</t>
  </si>
  <si>
    <t>Brooklyn, Baltimore, MD</t>
  </si>
  <si>
    <t>Cedmont, Baltimore, MD</t>
  </si>
  <si>
    <t>Frankford, Baltimore, MD</t>
  </si>
  <si>
    <t>Parkside, Baltimore, MD</t>
  </si>
  <si>
    <t>Claremont - Freedom, Baltimore, MD</t>
  </si>
  <si>
    <t>Armistead Gardens, Baltimore, MD</t>
  </si>
  <si>
    <t>Cedonia, Baltimore, MD</t>
  </si>
  <si>
    <t>Baltimore Highlands, Baltimore, MD</t>
  </si>
  <si>
    <t>Joseph Lee, Baltimore, MD</t>
  </si>
  <si>
    <t>O'Donnell Heights, Baltimore, MD</t>
  </si>
  <si>
    <t>Medford - Broening, Baltimore, MD</t>
  </si>
  <si>
    <t>Fifteenth Street, Baltimore, MD</t>
  </si>
  <si>
    <t>Arcadia, Baltimore, MD</t>
  </si>
  <si>
    <t>Waltherson, Baltimore, MD</t>
  </si>
  <si>
    <t>Lauraville, Baltimore, MD</t>
  </si>
  <si>
    <t>Glenham-Belford, Baltimore, MD</t>
  </si>
  <si>
    <t>New Northwood, Baltimore, MD</t>
  </si>
  <si>
    <t>Perring Loch, Baltimore, MD</t>
  </si>
  <si>
    <t>Hillen, Baltimore, MD</t>
  </si>
  <si>
    <t>Winston - Govans, Baltimore, MD</t>
  </si>
  <si>
    <t>Radnor - Winston, Baltimore, MD</t>
  </si>
  <si>
    <t>Mid-Charles, Baltimore, MD</t>
  </si>
  <si>
    <t>Evergreen, Baltimore, MD</t>
  </si>
  <si>
    <t>Cross Keys, Baltimore, MD</t>
  </si>
  <si>
    <t>Edgecomb, Baltimore, MD</t>
  </si>
  <si>
    <t>Arlington, Baltimore, MD</t>
  </si>
  <si>
    <t>Langston Hughes, Baltimore, MD</t>
  </si>
  <si>
    <t>Glen, Baltimore, MD</t>
  </si>
  <si>
    <t>Reisterstown Station, Baltimore, MD</t>
  </si>
  <si>
    <t>Gwynn Oak, Baltimore, MD</t>
  </si>
  <si>
    <t>West Forest Park, Baltimore, MD</t>
  </si>
  <si>
    <t>Rognel Heights, Baltimore, MD</t>
  </si>
  <si>
    <t>Westgate, Baltimore, MD</t>
  </si>
  <si>
    <t>Pleasant View Gardens, Baltimore, MD</t>
  </si>
  <si>
    <t>Row Labels</t>
  </si>
  <si>
    <t>Grand Total</t>
  </si>
  <si>
    <t>Income</t>
  </si>
  <si>
    <t>Incarceration</t>
  </si>
  <si>
    <t>(Multiple Items)</t>
  </si>
  <si>
    <t>median_rent</t>
  </si>
  <si>
    <t>income_after_rent</t>
  </si>
  <si>
    <t>Poor?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</si>
</sst>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ont="1" applyFill="1" applyBorder="1"/>
    <xf numFmtId="0" fontId="0" fillId="33" borderId="13" xfId="0" applyFont="1" applyFill="1" applyBorder="1"/>
    <xf numFmtId="0" fontId="0" fillId="0" borderId="12" xfId="0" applyFont="1" applyBorder="1"/>
    <xf numFmtId="0" fontId="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[Baltimore_general.xlsx]Sheet1!PivotTable1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 average income</a:t>
            </a:r>
            <a:r>
              <a:rPr lang="en-US" baseline="0"/>
              <a:t> VS average incarceration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Incarceration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Sheet1!$A$4:$A$126</c:f>
              <c:strCache>
                <c:ptCount val="122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Brooklyn, Baltimore, MD</c:v>
                </c:pt>
                <c:pt idx="16">
                  <c:v>Burleith-Leighton, Baltimore, MD</c:v>
                </c:pt>
                <c:pt idx="17">
                  <c:v>Butchers Hill, Baltimore, MD</c:v>
                </c:pt>
                <c:pt idx="18">
                  <c:v>Canton, Baltimore, MD</c:v>
                </c:pt>
                <c:pt idx="19">
                  <c:v>Catonsville, MD</c:v>
                </c:pt>
                <c:pt idx="20">
                  <c:v>Cedmont, Baltimore, MD</c:v>
                </c:pt>
                <c:pt idx="21">
                  <c:v>Cedonia, Baltimore, MD</c:v>
                </c:pt>
                <c:pt idx="22">
                  <c:v>Central Park Heights, Baltimore, MD</c:v>
                </c:pt>
                <c:pt idx="23">
                  <c:v>Cherry Hill, Baltimore, MD</c:v>
                </c:pt>
                <c:pt idx="24">
                  <c:v>Claremont - Freedom, Baltimore, MD</c:v>
                </c:pt>
                <c:pt idx="25">
                  <c:v>Cold Springs, Baltimore, MD</c:v>
                </c:pt>
                <c:pt idx="26">
                  <c:v>Coldstream - Homestead - Montebello, Baltimore, MD</c:v>
                </c:pt>
                <c:pt idx="27">
                  <c:v>Coppin Heights, Baltimore, MD</c:v>
                </c:pt>
                <c:pt idx="28">
                  <c:v>Cross Keys, Baltimore, MD</c:v>
                </c:pt>
                <c:pt idx="29">
                  <c:v>Darley Park, Baltimore, MD</c:v>
                </c:pt>
                <c:pt idx="30">
                  <c:v>Dorchester, Baltimore, MD</c:v>
                </c:pt>
                <c:pt idx="31">
                  <c:v>Downtown, Baltimore, MD</c:v>
                </c:pt>
                <c:pt idx="32">
                  <c:v>Druid Heights, Baltimore, MD</c:v>
                </c:pt>
                <c:pt idx="33">
                  <c:v>Dundalk, MD</c:v>
                </c:pt>
                <c:pt idx="34">
                  <c:v>East Arlington, Baltimore, MD</c:v>
                </c:pt>
                <c:pt idx="35">
                  <c:v>East Baltimore Midway, Baltimore, MD</c:v>
                </c:pt>
                <c:pt idx="36">
                  <c:v>Edgecomb, Baltimore, MD</c:v>
                </c:pt>
                <c:pt idx="37">
                  <c:v>Edmondson, Baltimore, MD</c:v>
                </c:pt>
                <c:pt idx="38">
                  <c:v>Ednor Gardens - Lakeside, Baltimore, MD</c:v>
                </c:pt>
                <c:pt idx="39">
                  <c:v>Evergreen, Baltimore, MD</c:v>
                </c:pt>
                <c:pt idx="40">
                  <c:v>Fells Point, Baltimore, MD</c:v>
                </c:pt>
                <c:pt idx="41">
                  <c:v>Fifteenth Street, Baltimore, MD</c:v>
                </c:pt>
                <c:pt idx="42">
                  <c:v>Frankford, Baltimore, MD</c:v>
                </c:pt>
                <c:pt idx="43">
                  <c:v>Franklin Square, Baltimore, MD</c:v>
                </c:pt>
                <c:pt idx="44">
                  <c:v>Garwyn Oaks, Baltimore, MD</c:v>
                </c:pt>
                <c:pt idx="45">
                  <c:v>Gay Street, Baltimore, MD</c:v>
                </c:pt>
                <c:pt idx="46">
                  <c:v>Glen, Baltimore, MD</c:v>
                </c:pt>
                <c:pt idx="47">
                  <c:v>Glenham-Belford, Baltimore, MD</c:v>
                </c:pt>
                <c:pt idx="48">
                  <c:v>Greenmount West, Baltimore, MD</c:v>
                </c:pt>
                <c:pt idx="49">
                  <c:v>Gwynn Oak, Baltimore, MD</c:v>
                </c:pt>
                <c:pt idx="50">
                  <c:v>Halethorpe, MD</c:v>
                </c:pt>
                <c:pt idx="51">
                  <c:v>Hampden, Baltimore, MD</c:v>
                </c:pt>
                <c:pt idx="52">
                  <c:v>Hanlon Longwood, Baltimore, MD</c:v>
                </c:pt>
                <c:pt idx="53">
                  <c:v>Harlem Park, Baltimore, MD</c:v>
                </c:pt>
                <c:pt idx="54">
                  <c:v>Harwood, Baltimore, MD</c:v>
                </c:pt>
                <c:pt idx="55">
                  <c:v>Hillen, Baltimore, MD</c:v>
                </c:pt>
                <c:pt idx="56">
                  <c:v>Hollins Market, Baltimore, MD</c:v>
                </c:pt>
                <c:pt idx="57">
                  <c:v>Irvington, Baltimore, MD</c:v>
                </c:pt>
                <c:pt idx="58">
                  <c:v>Johnson Square, Baltimore, MD</c:v>
                </c:pt>
                <c:pt idx="59">
                  <c:v>Joseph Lee, Baltimore, MD</c:v>
                </c:pt>
                <c:pt idx="60">
                  <c:v>Lakeland, Baltimore, MD</c:v>
                </c:pt>
                <c:pt idx="61">
                  <c:v>Langston Hughes, Baltimore, MD</c:v>
                </c:pt>
                <c:pt idx="62">
                  <c:v>Lansdowne - Baltimore Highlands, Lansdowne, MD</c:v>
                </c:pt>
                <c:pt idx="63">
                  <c:v>Lauraville, Baltimore, MD</c:v>
                </c:pt>
                <c:pt idx="64">
                  <c:v>Lexington, Baltimore, MD</c:v>
                </c:pt>
                <c:pt idx="65">
                  <c:v>Little Italy, Baltimore, MD</c:v>
                </c:pt>
                <c:pt idx="66">
                  <c:v>Locust Point, Baltimore, MD</c:v>
                </c:pt>
                <c:pt idx="67">
                  <c:v>Madison - Eastend, Baltimore, MD</c:v>
                </c:pt>
                <c:pt idx="68">
                  <c:v>McCulloh Homes, Baltimore, MD</c:v>
                </c:pt>
                <c:pt idx="69">
                  <c:v>Medfield, Baltimore, MD</c:v>
                </c:pt>
                <c:pt idx="70">
                  <c:v>Medford - Broening, Baltimore, MD</c:v>
                </c:pt>
                <c:pt idx="71">
                  <c:v>Mid-Charles, Baltimore, MD</c:v>
                </c:pt>
                <c:pt idx="72">
                  <c:v>Midtown Edmondson, Baltimore, MD</c:v>
                </c:pt>
                <c:pt idx="73">
                  <c:v>Mill Hill, Baltimore, MD</c:v>
                </c:pt>
                <c:pt idx="74">
                  <c:v>Milton - Montford, Baltimore, MD</c:v>
                </c:pt>
                <c:pt idx="75">
                  <c:v>Mondawmin, Baltimore, MD</c:v>
                </c:pt>
                <c:pt idx="76">
                  <c:v>Morrell Park, Baltimore, MD</c:v>
                </c:pt>
                <c:pt idx="77">
                  <c:v>Mosher, Baltimore, MD</c:v>
                </c:pt>
                <c:pt idx="78">
                  <c:v>Mount Clare, Baltimore, MD</c:v>
                </c:pt>
                <c:pt idx="79">
                  <c:v>New Northwood, Baltimore, MD</c:v>
                </c:pt>
                <c:pt idx="80">
                  <c:v>Nottingham, MD</c:v>
                </c:pt>
                <c:pt idx="81">
                  <c:v>NW Community Action, Baltimore, MD</c:v>
                </c:pt>
                <c:pt idx="82">
                  <c:v>O'Donnell Heights, Baltimore, MD</c:v>
                </c:pt>
                <c:pt idx="83">
                  <c:v>Old Goucher, Baltimore, MD</c:v>
                </c:pt>
                <c:pt idx="84">
                  <c:v>Oliver, Baltimore, MD</c:v>
                </c:pt>
                <c:pt idx="85">
                  <c:v>Park Circle, Baltimore, MD</c:v>
                </c:pt>
                <c:pt idx="86">
                  <c:v>Parkside, Baltimore, MD</c:v>
                </c:pt>
                <c:pt idx="87">
                  <c:v>Patterson Park, Baltimore, MD</c:v>
                </c:pt>
                <c:pt idx="88">
                  <c:v>Penn North, Baltimore, MD</c:v>
                </c:pt>
                <c:pt idx="89">
                  <c:v>Perkins Homes, Baltimore, MD</c:v>
                </c:pt>
                <c:pt idx="90">
                  <c:v>Perring Loch, Baltimore, MD</c:v>
                </c:pt>
                <c:pt idx="91">
                  <c:v>Pigtown, Baltimore, MD</c:v>
                </c:pt>
                <c:pt idx="92">
                  <c:v>Pleasant View Gardens, Baltimore, MD</c:v>
                </c:pt>
                <c:pt idx="93">
                  <c:v>Poppleton, Baltimore, MD</c:v>
                </c:pt>
                <c:pt idx="94">
                  <c:v>Pratt Monroe, Baltimore, MD</c:v>
                </c:pt>
                <c:pt idx="95">
                  <c:v>Radnor - Winston, Baltimore, MD</c:v>
                </c:pt>
                <c:pt idx="96">
                  <c:v>Reisterstown Station, Baltimore, MD</c:v>
                </c:pt>
                <c:pt idx="97">
                  <c:v>Remington, Baltimore, MD</c:v>
                </c:pt>
                <c:pt idx="98">
                  <c:v>Reservoir Hill, Baltimore, MD</c:v>
                </c:pt>
                <c:pt idx="99">
                  <c:v>Riverside Park, Baltimore, MD</c:v>
                </c:pt>
                <c:pt idx="100">
                  <c:v>Riverside, Baltimore, MD</c:v>
                </c:pt>
                <c:pt idx="101">
                  <c:v>Rognel Heights, Baltimore, MD</c:v>
                </c:pt>
                <c:pt idx="102">
                  <c:v>Rosedale, MD</c:v>
                </c:pt>
                <c:pt idx="103">
                  <c:v>Rosemont, Baltimore, MD</c:v>
                </c:pt>
                <c:pt idx="104">
                  <c:v>Saint Joseph's, Baltimore, MD</c:v>
                </c:pt>
                <c:pt idx="105">
                  <c:v>Sandtown-Winchester, Baltimore, MD</c:v>
                </c:pt>
                <c:pt idx="106">
                  <c:v>Shipley Hill, Baltimore, MD</c:v>
                </c:pt>
                <c:pt idx="107">
                  <c:v>South Baltimore, Baltimore, MD</c:v>
                </c:pt>
                <c:pt idx="108">
                  <c:v>Tuscany - Canterbury, Baltimore, MD</c:v>
                </c:pt>
                <c:pt idx="109">
                  <c:v>Upper Fells Point, Baltimore, MD</c:v>
                </c:pt>
                <c:pt idx="110">
                  <c:v>Upton, Baltimore, MD</c:v>
                </c:pt>
                <c:pt idx="111">
                  <c:v>Violetville, Baltimore, MD</c:v>
                </c:pt>
                <c:pt idx="112">
                  <c:v>Walbrook, Baltimore, MD</c:v>
                </c:pt>
                <c:pt idx="113">
                  <c:v>Waltherson, Baltimore, MD</c:v>
                </c:pt>
                <c:pt idx="114">
                  <c:v>West Forest Park, Baltimore, MD</c:v>
                </c:pt>
                <c:pt idx="115">
                  <c:v>Westgate, Baltimore, MD</c:v>
                </c:pt>
                <c:pt idx="116">
                  <c:v>Westport, Baltimore, MD</c:v>
                </c:pt>
                <c:pt idx="117">
                  <c:v>Windsor Hills, Baltimore, MD</c:v>
                </c:pt>
                <c:pt idx="118">
                  <c:v>Winston - Govans, Baltimore, MD</c:v>
                </c:pt>
                <c:pt idx="119">
                  <c:v>Woodberry, Baltimore, MD</c:v>
                </c:pt>
                <c:pt idx="120">
                  <c:v>Woodbrook, Baltimore, MD</c:v>
                </c:pt>
                <c:pt idx="121">
                  <c:v>Yale Heights, Baltimore, MD</c:v>
                </c:pt>
              </c:strCache>
            </c:strRef>
          </c:cat>
          <c:val>
            <c:numRef>
              <c:f>Sheet1!$C$4:$C$126</c:f>
              <c:numCache>
                <c:formatCode>General</c:formatCode>
                <c:ptCount val="122"/>
                <c:pt idx="0">
                  <c:v>2.4299999999999999E-2</c:v>
                </c:pt>
                <c:pt idx="1">
                  <c:v>2.47E-2</c:v>
                </c:pt>
                <c:pt idx="2">
                  <c:v>5.6000000000000001E-2</c:v>
                </c:pt>
                <c:pt idx="3">
                  <c:v>2.87E-2</c:v>
                </c:pt>
                <c:pt idx="4">
                  <c:v>3.3250000000000002E-2</c:v>
                </c:pt>
                <c:pt idx="5">
                  <c:v>3.0647368421052638E-2</c:v>
                </c:pt>
                <c:pt idx="6">
                  <c:v>7.4300000000000005E-2</c:v>
                </c:pt>
                <c:pt idx="7">
                  <c:v>4.1500000000000002E-2</c:v>
                </c:pt>
                <c:pt idx="8">
                  <c:v>4.7299999999999995E-2</c:v>
                </c:pt>
                <c:pt idx="9">
                  <c:v>5.57E-2</c:v>
                </c:pt>
                <c:pt idx="10">
                  <c:v>6.6549999999999998E-2</c:v>
                </c:pt>
                <c:pt idx="11">
                  <c:v>4.0899999999999999E-2</c:v>
                </c:pt>
                <c:pt idx="12">
                  <c:v>5.11E-2</c:v>
                </c:pt>
                <c:pt idx="13">
                  <c:v>4.8899999999999999E-2</c:v>
                </c:pt>
                <c:pt idx="14">
                  <c:v>8.4679999999999991E-2</c:v>
                </c:pt>
                <c:pt idx="15">
                  <c:v>2.2599999999999999E-2</c:v>
                </c:pt>
                <c:pt idx="16">
                  <c:v>2.52E-2</c:v>
                </c:pt>
                <c:pt idx="17">
                  <c:v>6.08E-2</c:v>
                </c:pt>
                <c:pt idx="18">
                  <c:v>2.1825000000000001E-2</c:v>
                </c:pt>
                <c:pt idx="19">
                  <c:v>8.0999999999999996E-3</c:v>
                </c:pt>
                <c:pt idx="20">
                  <c:v>3.2000000000000001E-2</c:v>
                </c:pt>
                <c:pt idx="21">
                  <c:v>5.8400000000000001E-2</c:v>
                </c:pt>
                <c:pt idx="22">
                  <c:v>5.3699999999999998E-2</c:v>
                </c:pt>
                <c:pt idx="23">
                  <c:v>7.2500000000000009E-2</c:v>
                </c:pt>
                <c:pt idx="24">
                  <c:v>3.6200000000000003E-2</c:v>
                </c:pt>
                <c:pt idx="25">
                  <c:v>0</c:v>
                </c:pt>
                <c:pt idx="26">
                  <c:v>5.7099999999999998E-2</c:v>
                </c:pt>
                <c:pt idx="27">
                  <c:v>5.79E-2</c:v>
                </c:pt>
                <c:pt idx="28">
                  <c:v>1E-4</c:v>
                </c:pt>
                <c:pt idx="29">
                  <c:v>6.13E-2</c:v>
                </c:pt>
                <c:pt idx="30">
                  <c:v>4.0399999999999998E-2</c:v>
                </c:pt>
                <c:pt idx="31">
                  <c:v>3.7859999999999991E-2</c:v>
                </c:pt>
                <c:pt idx="32">
                  <c:v>7.6899999999999996E-2</c:v>
                </c:pt>
                <c:pt idx="33">
                  <c:v>1.8969230769230769E-2</c:v>
                </c:pt>
                <c:pt idx="34">
                  <c:v>3.1199999999999999E-2</c:v>
                </c:pt>
                <c:pt idx="35">
                  <c:v>6.3399999999999998E-2</c:v>
                </c:pt>
                <c:pt idx="36">
                  <c:v>6.4899999999999999E-2</c:v>
                </c:pt>
                <c:pt idx="37">
                  <c:v>6.0900000000000003E-2</c:v>
                </c:pt>
                <c:pt idx="38">
                  <c:v>3.5066666666666663E-2</c:v>
                </c:pt>
                <c:pt idx="39">
                  <c:v>6.4000000000000003E-3</c:v>
                </c:pt>
                <c:pt idx="40">
                  <c:v>3.3999999999999998E-3</c:v>
                </c:pt>
                <c:pt idx="41">
                  <c:v>2.8799999999999999E-2</c:v>
                </c:pt>
                <c:pt idx="42">
                  <c:v>4.4600000000000001E-2</c:v>
                </c:pt>
                <c:pt idx="43">
                  <c:v>8.43E-2</c:v>
                </c:pt>
                <c:pt idx="44">
                  <c:v>3.49E-2</c:v>
                </c:pt>
                <c:pt idx="45">
                  <c:v>8.2500000000000004E-2</c:v>
                </c:pt>
                <c:pt idx="46">
                  <c:v>4.0399999999999998E-2</c:v>
                </c:pt>
                <c:pt idx="47">
                  <c:v>1.9949999999999999E-2</c:v>
                </c:pt>
                <c:pt idx="48">
                  <c:v>0.1268</c:v>
                </c:pt>
                <c:pt idx="49">
                  <c:v>4.5100000000000001E-2</c:v>
                </c:pt>
                <c:pt idx="50">
                  <c:v>8.199999999999999E-3</c:v>
                </c:pt>
                <c:pt idx="51">
                  <c:v>1.5900000000000001E-2</c:v>
                </c:pt>
                <c:pt idx="52">
                  <c:v>4.9700000000000001E-2</c:v>
                </c:pt>
                <c:pt idx="53">
                  <c:v>5.3499999999999999E-2</c:v>
                </c:pt>
                <c:pt idx="54">
                  <c:v>6.4399999999999999E-2</c:v>
                </c:pt>
                <c:pt idx="55">
                  <c:v>3.7699999999999997E-2</c:v>
                </c:pt>
                <c:pt idx="56">
                  <c:v>5.7000000000000002E-2</c:v>
                </c:pt>
                <c:pt idx="57">
                  <c:v>4.2599999999999999E-2</c:v>
                </c:pt>
                <c:pt idx="58">
                  <c:v>8.9700000000000002E-2</c:v>
                </c:pt>
                <c:pt idx="59">
                  <c:v>2.75E-2</c:v>
                </c:pt>
                <c:pt idx="60">
                  <c:v>3.5499999999999997E-2</c:v>
                </c:pt>
                <c:pt idx="61">
                  <c:v>3.5299999999999998E-2</c:v>
                </c:pt>
                <c:pt idx="62">
                  <c:v>2.7699999999999999E-2</c:v>
                </c:pt>
                <c:pt idx="63">
                  <c:v>2.07E-2</c:v>
                </c:pt>
                <c:pt idx="64">
                  <c:v>8.0250000000000002E-2</c:v>
                </c:pt>
                <c:pt idx="65">
                  <c:v>2.9700000000000001E-2</c:v>
                </c:pt>
                <c:pt idx="66">
                  <c:v>3.0499999999999999E-2</c:v>
                </c:pt>
                <c:pt idx="67">
                  <c:v>8.6499999999999994E-2</c:v>
                </c:pt>
                <c:pt idx="68">
                  <c:v>5.9400000000000001E-2</c:v>
                </c:pt>
                <c:pt idx="69">
                  <c:v>1.01E-2</c:v>
                </c:pt>
                <c:pt idx="70">
                  <c:v>1.8599999999999998E-2</c:v>
                </c:pt>
                <c:pt idx="71">
                  <c:v>4.7000000000000002E-3</c:v>
                </c:pt>
                <c:pt idx="72">
                  <c:v>5.3400000000000003E-2</c:v>
                </c:pt>
                <c:pt idx="73">
                  <c:v>4.9599999999999998E-2</c:v>
                </c:pt>
                <c:pt idx="74">
                  <c:v>5.6300000000000003E-2</c:v>
                </c:pt>
                <c:pt idx="75">
                  <c:v>4.36E-2</c:v>
                </c:pt>
                <c:pt idx="76">
                  <c:v>2.2699999999999998E-2</c:v>
                </c:pt>
                <c:pt idx="77">
                  <c:v>3.7900000000000003E-2</c:v>
                </c:pt>
                <c:pt idx="78">
                  <c:v>6.7500000000000004E-2</c:v>
                </c:pt>
                <c:pt idx="79">
                  <c:v>3.9899999999999998E-2</c:v>
                </c:pt>
                <c:pt idx="80">
                  <c:v>1.1000000000000001E-3</c:v>
                </c:pt>
                <c:pt idx="81">
                  <c:v>5.8200000000000002E-2</c:v>
                </c:pt>
                <c:pt idx="82">
                  <c:v>6.7000000000000004E-2</c:v>
                </c:pt>
                <c:pt idx="83">
                  <c:v>7.0300000000000001E-2</c:v>
                </c:pt>
                <c:pt idx="84">
                  <c:v>9.3100000000000002E-2</c:v>
                </c:pt>
                <c:pt idx="85">
                  <c:v>5.7500000000000002E-2</c:v>
                </c:pt>
                <c:pt idx="86">
                  <c:v>4.9299999999999997E-2</c:v>
                </c:pt>
                <c:pt idx="87">
                  <c:v>4.3433333333333331E-2</c:v>
                </c:pt>
                <c:pt idx="88">
                  <c:v>7.0400000000000004E-2</c:v>
                </c:pt>
                <c:pt idx="89">
                  <c:v>3.85E-2</c:v>
                </c:pt>
                <c:pt idx="90">
                  <c:v>3.8600000000000002E-2</c:v>
                </c:pt>
                <c:pt idx="91">
                  <c:v>4.6550000000000001E-2</c:v>
                </c:pt>
                <c:pt idx="92">
                  <c:v>5.7500000000000002E-2</c:v>
                </c:pt>
                <c:pt idx="93">
                  <c:v>8.610000000000001E-2</c:v>
                </c:pt>
                <c:pt idx="94">
                  <c:v>7.0800000000000002E-2</c:v>
                </c:pt>
                <c:pt idx="95">
                  <c:v>1.2699999999999999E-2</c:v>
                </c:pt>
                <c:pt idx="96">
                  <c:v>3.5400000000000001E-2</c:v>
                </c:pt>
                <c:pt idx="97">
                  <c:v>3.1899999999999998E-2</c:v>
                </c:pt>
                <c:pt idx="98">
                  <c:v>6.6599999999999993E-2</c:v>
                </c:pt>
                <c:pt idx="99">
                  <c:v>0.02</c:v>
                </c:pt>
                <c:pt idx="100">
                  <c:v>1.55E-2</c:v>
                </c:pt>
                <c:pt idx="101">
                  <c:v>5.5399999999999998E-2</c:v>
                </c:pt>
                <c:pt idx="102">
                  <c:v>1.025E-2</c:v>
                </c:pt>
                <c:pt idx="103">
                  <c:v>7.2499999999999995E-2</c:v>
                </c:pt>
                <c:pt idx="104">
                  <c:v>7.7499999999999999E-2</c:v>
                </c:pt>
                <c:pt idx="105">
                  <c:v>6.2774999999999997E-2</c:v>
                </c:pt>
                <c:pt idx="106">
                  <c:v>9.8699999999999996E-2</c:v>
                </c:pt>
                <c:pt idx="107">
                  <c:v>3.4349999999999999E-2</c:v>
                </c:pt>
                <c:pt idx="108">
                  <c:v>1.1999999999999999E-3</c:v>
                </c:pt>
                <c:pt idx="109">
                  <c:v>3.6866666666666666E-2</c:v>
                </c:pt>
                <c:pt idx="110">
                  <c:v>7.2800000000000004E-2</c:v>
                </c:pt>
                <c:pt idx="111">
                  <c:v>1.34E-2</c:v>
                </c:pt>
                <c:pt idx="112">
                  <c:v>4.6199999999999998E-2</c:v>
                </c:pt>
                <c:pt idx="113">
                  <c:v>9.6999999999999986E-3</c:v>
                </c:pt>
                <c:pt idx="114">
                  <c:v>7.0300000000000001E-2</c:v>
                </c:pt>
                <c:pt idx="115">
                  <c:v>1.37E-2</c:v>
                </c:pt>
                <c:pt idx="116">
                  <c:v>8.43E-2</c:v>
                </c:pt>
                <c:pt idx="117">
                  <c:v>4.99E-2</c:v>
                </c:pt>
                <c:pt idx="118">
                  <c:v>5.1700000000000003E-2</c:v>
                </c:pt>
                <c:pt idx="119">
                  <c:v>1.66E-2</c:v>
                </c:pt>
                <c:pt idx="120">
                  <c:v>6.6100000000000006E-2</c:v>
                </c:pt>
                <c:pt idx="121">
                  <c:v>4.9299999999999997E-2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B-429F-86EF-84AD80DA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7912"/>
        <c:axId val="537053320"/>
      </c:areaChar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Sheet1!$A$4:$A$126</c:f>
              <c:strCache>
                <c:ptCount val="122"/>
                <c:pt idx="0">
                  <c:v>Allendale, Baltimore, MD</c:v>
                </c:pt>
                <c:pt idx="1">
                  <c:v>Arcadia, Baltimore, MD</c:v>
                </c:pt>
                <c:pt idx="2">
                  <c:v>Arlington, Baltimore, MD</c:v>
                </c:pt>
                <c:pt idx="3">
                  <c:v>Armistead Gardens, Baltimore, MD</c:v>
                </c:pt>
                <c:pt idx="4">
                  <c:v>Baltimore Highlands, Baltimore, MD</c:v>
                </c:pt>
                <c:pt idx="5">
                  <c:v>Baltimore, MD</c:v>
                </c:pt>
                <c:pt idx="6">
                  <c:v>Barclay, Baltimore, MD</c:v>
                </c:pt>
                <c:pt idx="7">
                  <c:v>Beechfield, Baltimore, MD</c:v>
                </c:pt>
                <c:pt idx="8">
                  <c:v>Belair - Edison, Baltimore, MD</c:v>
                </c:pt>
                <c:pt idx="9">
                  <c:v>Bentalou-Smallwood, Baltimore, MD</c:v>
                </c:pt>
                <c:pt idx="10">
                  <c:v>Berea, Baltimore, MD</c:v>
                </c:pt>
                <c:pt idx="11">
                  <c:v>Better Waverly, Baltimore, MD</c:v>
                </c:pt>
                <c:pt idx="12">
                  <c:v>Bolton Hill, Baltimore, MD</c:v>
                </c:pt>
                <c:pt idx="13">
                  <c:v>Bridgeview-Greenlawn, Baltimore, MD</c:v>
                </c:pt>
                <c:pt idx="14">
                  <c:v>Broadway East, Baltimore, MD</c:v>
                </c:pt>
                <c:pt idx="15">
                  <c:v>Brooklyn, Baltimore, MD</c:v>
                </c:pt>
                <c:pt idx="16">
                  <c:v>Burleith-Leighton, Baltimore, MD</c:v>
                </c:pt>
                <c:pt idx="17">
                  <c:v>Butchers Hill, Baltimore, MD</c:v>
                </c:pt>
                <c:pt idx="18">
                  <c:v>Canton, Baltimore, MD</c:v>
                </c:pt>
                <c:pt idx="19">
                  <c:v>Catonsville, MD</c:v>
                </c:pt>
                <c:pt idx="20">
                  <c:v>Cedmont, Baltimore, MD</c:v>
                </c:pt>
                <c:pt idx="21">
                  <c:v>Cedonia, Baltimore, MD</c:v>
                </c:pt>
                <c:pt idx="22">
                  <c:v>Central Park Heights, Baltimore, MD</c:v>
                </c:pt>
                <c:pt idx="23">
                  <c:v>Cherry Hill, Baltimore, MD</c:v>
                </c:pt>
                <c:pt idx="24">
                  <c:v>Claremont - Freedom, Baltimore, MD</c:v>
                </c:pt>
                <c:pt idx="25">
                  <c:v>Cold Springs, Baltimore, MD</c:v>
                </c:pt>
                <c:pt idx="26">
                  <c:v>Coldstream - Homestead - Montebello, Baltimore, MD</c:v>
                </c:pt>
                <c:pt idx="27">
                  <c:v>Coppin Heights, Baltimore, MD</c:v>
                </c:pt>
                <c:pt idx="28">
                  <c:v>Cross Keys, Baltimore, MD</c:v>
                </c:pt>
                <c:pt idx="29">
                  <c:v>Darley Park, Baltimore, MD</c:v>
                </c:pt>
                <c:pt idx="30">
                  <c:v>Dorchester, Baltimore, MD</c:v>
                </c:pt>
                <c:pt idx="31">
                  <c:v>Downtown, Baltimore, MD</c:v>
                </c:pt>
                <c:pt idx="32">
                  <c:v>Druid Heights, Baltimore, MD</c:v>
                </c:pt>
                <c:pt idx="33">
                  <c:v>Dundalk, MD</c:v>
                </c:pt>
                <c:pt idx="34">
                  <c:v>East Arlington, Baltimore, MD</c:v>
                </c:pt>
                <c:pt idx="35">
                  <c:v>East Baltimore Midway, Baltimore, MD</c:v>
                </c:pt>
                <c:pt idx="36">
                  <c:v>Edgecomb, Baltimore, MD</c:v>
                </c:pt>
                <c:pt idx="37">
                  <c:v>Edmondson, Baltimore, MD</c:v>
                </c:pt>
                <c:pt idx="38">
                  <c:v>Ednor Gardens - Lakeside, Baltimore, MD</c:v>
                </c:pt>
                <c:pt idx="39">
                  <c:v>Evergreen, Baltimore, MD</c:v>
                </c:pt>
                <c:pt idx="40">
                  <c:v>Fells Point, Baltimore, MD</c:v>
                </c:pt>
                <c:pt idx="41">
                  <c:v>Fifteenth Street, Baltimore, MD</c:v>
                </c:pt>
                <c:pt idx="42">
                  <c:v>Frankford, Baltimore, MD</c:v>
                </c:pt>
                <c:pt idx="43">
                  <c:v>Franklin Square, Baltimore, MD</c:v>
                </c:pt>
                <c:pt idx="44">
                  <c:v>Garwyn Oaks, Baltimore, MD</c:v>
                </c:pt>
                <c:pt idx="45">
                  <c:v>Gay Street, Baltimore, MD</c:v>
                </c:pt>
                <c:pt idx="46">
                  <c:v>Glen, Baltimore, MD</c:v>
                </c:pt>
                <c:pt idx="47">
                  <c:v>Glenham-Belford, Baltimore, MD</c:v>
                </c:pt>
                <c:pt idx="48">
                  <c:v>Greenmount West, Baltimore, MD</c:v>
                </c:pt>
                <c:pt idx="49">
                  <c:v>Gwynn Oak, Baltimore, MD</c:v>
                </c:pt>
                <c:pt idx="50">
                  <c:v>Halethorpe, MD</c:v>
                </c:pt>
                <c:pt idx="51">
                  <c:v>Hampden, Baltimore, MD</c:v>
                </c:pt>
                <c:pt idx="52">
                  <c:v>Hanlon Longwood, Baltimore, MD</c:v>
                </c:pt>
                <c:pt idx="53">
                  <c:v>Harlem Park, Baltimore, MD</c:v>
                </c:pt>
                <c:pt idx="54">
                  <c:v>Harwood, Baltimore, MD</c:v>
                </c:pt>
                <c:pt idx="55">
                  <c:v>Hillen, Baltimore, MD</c:v>
                </c:pt>
                <c:pt idx="56">
                  <c:v>Hollins Market, Baltimore, MD</c:v>
                </c:pt>
                <c:pt idx="57">
                  <c:v>Irvington, Baltimore, MD</c:v>
                </c:pt>
                <c:pt idx="58">
                  <c:v>Johnson Square, Baltimore, MD</c:v>
                </c:pt>
                <c:pt idx="59">
                  <c:v>Joseph Lee, Baltimore, MD</c:v>
                </c:pt>
                <c:pt idx="60">
                  <c:v>Lakeland, Baltimore, MD</c:v>
                </c:pt>
                <c:pt idx="61">
                  <c:v>Langston Hughes, Baltimore, MD</c:v>
                </c:pt>
                <c:pt idx="62">
                  <c:v>Lansdowne - Baltimore Highlands, Lansdowne, MD</c:v>
                </c:pt>
                <c:pt idx="63">
                  <c:v>Lauraville, Baltimore, MD</c:v>
                </c:pt>
                <c:pt idx="64">
                  <c:v>Lexington, Baltimore, MD</c:v>
                </c:pt>
                <c:pt idx="65">
                  <c:v>Little Italy, Baltimore, MD</c:v>
                </c:pt>
                <c:pt idx="66">
                  <c:v>Locust Point, Baltimore, MD</c:v>
                </c:pt>
                <c:pt idx="67">
                  <c:v>Madison - Eastend, Baltimore, MD</c:v>
                </c:pt>
                <c:pt idx="68">
                  <c:v>McCulloh Homes, Baltimore, MD</c:v>
                </c:pt>
                <c:pt idx="69">
                  <c:v>Medfield, Baltimore, MD</c:v>
                </c:pt>
                <c:pt idx="70">
                  <c:v>Medford - Broening, Baltimore, MD</c:v>
                </c:pt>
                <c:pt idx="71">
                  <c:v>Mid-Charles, Baltimore, MD</c:v>
                </c:pt>
                <c:pt idx="72">
                  <c:v>Midtown Edmondson, Baltimore, MD</c:v>
                </c:pt>
                <c:pt idx="73">
                  <c:v>Mill Hill, Baltimore, MD</c:v>
                </c:pt>
                <c:pt idx="74">
                  <c:v>Milton - Montford, Baltimore, MD</c:v>
                </c:pt>
                <c:pt idx="75">
                  <c:v>Mondawmin, Baltimore, MD</c:v>
                </c:pt>
                <c:pt idx="76">
                  <c:v>Morrell Park, Baltimore, MD</c:v>
                </c:pt>
                <c:pt idx="77">
                  <c:v>Mosher, Baltimore, MD</c:v>
                </c:pt>
                <c:pt idx="78">
                  <c:v>Mount Clare, Baltimore, MD</c:v>
                </c:pt>
                <c:pt idx="79">
                  <c:v>New Northwood, Baltimore, MD</c:v>
                </c:pt>
                <c:pt idx="80">
                  <c:v>Nottingham, MD</c:v>
                </c:pt>
                <c:pt idx="81">
                  <c:v>NW Community Action, Baltimore, MD</c:v>
                </c:pt>
                <c:pt idx="82">
                  <c:v>O'Donnell Heights, Baltimore, MD</c:v>
                </c:pt>
                <c:pt idx="83">
                  <c:v>Old Goucher, Baltimore, MD</c:v>
                </c:pt>
                <c:pt idx="84">
                  <c:v>Oliver, Baltimore, MD</c:v>
                </c:pt>
                <c:pt idx="85">
                  <c:v>Park Circle, Baltimore, MD</c:v>
                </c:pt>
                <c:pt idx="86">
                  <c:v>Parkside, Baltimore, MD</c:v>
                </c:pt>
                <c:pt idx="87">
                  <c:v>Patterson Park, Baltimore, MD</c:v>
                </c:pt>
                <c:pt idx="88">
                  <c:v>Penn North, Baltimore, MD</c:v>
                </c:pt>
                <c:pt idx="89">
                  <c:v>Perkins Homes, Baltimore, MD</c:v>
                </c:pt>
                <c:pt idx="90">
                  <c:v>Perring Loch, Baltimore, MD</c:v>
                </c:pt>
                <c:pt idx="91">
                  <c:v>Pigtown, Baltimore, MD</c:v>
                </c:pt>
                <c:pt idx="92">
                  <c:v>Pleasant View Gardens, Baltimore, MD</c:v>
                </c:pt>
                <c:pt idx="93">
                  <c:v>Poppleton, Baltimore, MD</c:v>
                </c:pt>
                <c:pt idx="94">
                  <c:v>Pratt Monroe, Baltimore, MD</c:v>
                </c:pt>
                <c:pt idx="95">
                  <c:v>Radnor - Winston, Baltimore, MD</c:v>
                </c:pt>
                <c:pt idx="96">
                  <c:v>Reisterstown Station, Baltimore, MD</c:v>
                </c:pt>
                <c:pt idx="97">
                  <c:v>Remington, Baltimore, MD</c:v>
                </c:pt>
                <c:pt idx="98">
                  <c:v>Reservoir Hill, Baltimore, MD</c:v>
                </c:pt>
                <c:pt idx="99">
                  <c:v>Riverside Park, Baltimore, MD</c:v>
                </c:pt>
                <c:pt idx="100">
                  <c:v>Riverside, Baltimore, MD</c:v>
                </c:pt>
                <c:pt idx="101">
                  <c:v>Rognel Heights, Baltimore, MD</c:v>
                </c:pt>
                <c:pt idx="102">
                  <c:v>Rosedale, MD</c:v>
                </c:pt>
                <c:pt idx="103">
                  <c:v>Rosemont, Baltimore, MD</c:v>
                </c:pt>
                <c:pt idx="104">
                  <c:v>Saint Joseph's, Baltimore, MD</c:v>
                </c:pt>
                <c:pt idx="105">
                  <c:v>Sandtown-Winchester, Baltimore, MD</c:v>
                </c:pt>
                <c:pt idx="106">
                  <c:v>Shipley Hill, Baltimore, MD</c:v>
                </c:pt>
                <c:pt idx="107">
                  <c:v>South Baltimore, Baltimore, MD</c:v>
                </c:pt>
                <c:pt idx="108">
                  <c:v>Tuscany - Canterbury, Baltimore, MD</c:v>
                </c:pt>
                <c:pt idx="109">
                  <c:v>Upper Fells Point, Baltimore, MD</c:v>
                </c:pt>
                <c:pt idx="110">
                  <c:v>Upton, Baltimore, MD</c:v>
                </c:pt>
                <c:pt idx="111">
                  <c:v>Violetville, Baltimore, MD</c:v>
                </c:pt>
                <c:pt idx="112">
                  <c:v>Walbrook, Baltimore, MD</c:v>
                </c:pt>
                <c:pt idx="113">
                  <c:v>Waltherson, Baltimore, MD</c:v>
                </c:pt>
                <c:pt idx="114">
                  <c:v>West Forest Park, Baltimore, MD</c:v>
                </c:pt>
                <c:pt idx="115">
                  <c:v>Westgate, Baltimore, MD</c:v>
                </c:pt>
                <c:pt idx="116">
                  <c:v>Westport, Baltimore, MD</c:v>
                </c:pt>
                <c:pt idx="117">
                  <c:v>Windsor Hills, Baltimore, MD</c:v>
                </c:pt>
                <c:pt idx="118">
                  <c:v>Winston - Govans, Baltimore, MD</c:v>
                </c:pt>
                <c:pt idx="119">
                  <c:v>Woodberry, Baltimore, MD</c:v>
                </c:pt>
                <c:pt idx="120">
                  <c:v>Woodbrook, Baltimore, MD</c:v>
                </c:pt>
                <c:pt idx="121">
                  <c:v>Yale Heights, Baltimore, MD</c:v>
                </c:pt>
              </c:strCache>
            </c:strRef>
          </c:cat>
          <c:val>
            <c:numRef>
              <c:f>Sheet1!$B$4:$B$126</c:f>
              <c:numCache>
                <c:formatCode>General</c:formatCode>
                <c:ptCount val="122"/>
                <c:pt idx="0">
                  <c:v>25104</c:v>
                </c:pt>
                <c:pt idx="1">
                  <c:v>39473</c:v>
                </c:pt>
                <c:pt idx="2">
                  <c:v>22834</c:v>
                </c:pt>
                <c:pt idx="3">
                  <c:v>30027</c:v>
                </c:pt>
                <c:pt idx="4">
                  <c:v>27146</c:v>
                </c:pt>
                <c:pt idx="5">
                  <c:v>33493.73684210526</c:v>
                </c:pt>
                <c:pt idx="6">
                  <c:v>21057</c:v>
                </c:pt>
                <c:pt idx="7">
                  <c:v>28901</c:v>
                </c:pt>
                <c:pt idx="8">
                  <c:v>26633.5</c:v>
                </c:pt>
                <c:pt idx="9">
                  <c:v>19404</c:v>
                </c:pt>
                <c:pt idx="10">
                  <c:v>20729</c:v>
                </c:pt>
                <c:pt idx="11">
                  <c:v>23653.5</c:v>
                </c:pt>
                <c:pt idx="12">
                  <c:v>37731</c:v>
                </c:pt>
                <c:pt idx="13">
                  <c:v>22158</c:v>
                </c:pt>
                <c:pt idx="14">
                  <c:v>19287.599999999999</c:v>
                </c:pt>
                <c:pt idx="15">
                  <c:v>23009</c:v>
                </c:pt>
                <c:pt idx="16">
                  <c:v>24561</c:v>
                </c:pt>
                <c:pt idx="17">
                  <c:v>20803</c:v>
                </c:pt>
                <c:pt idx="18">
                  <c:v>39216.25</c:v>
                </c:pt>
                <c:pt idx="19">
                  <c:v>51095</c:v>
                </c:pt>
                <c:pt idx="20">
                  <c:v>34720</c:v>
                </c:pt>
                <c:pt idx="21">
                  <c:v>22835</c:v>
                </c:pt>
                <c:pt idx="22">
                  <c:v>22503.5</c:v>
                </c:pt>
                <c:pt idx="23">
                  <c:v>20583.666666666668</c:v>
                </c:pt>
                <c:pt idx="24">
                  <c:v>18894</c:v>
                </c:pt>
                <c:pt idx="25">
                  <c:v>38207</c:v>
                </c:pt>
                <c:pt idx="26">
                  <c:v>21477.5</c:v>
                </c:pt>
                <c:pt idx="27">
                  <c:v>22687</c:v>
                </c:pt>
                <c:pt idx="28">
                  <c:v>46668</c:v>
                </c:pt>
                <c:pt idx="29">
                  <c:v>23070</c:v>
                </c:pt>
                <c:pt idx="30">
                  <c:v>23654</c:v>
                </c:pt>
                <c:pt idx="31">
                  <c:v>25325</c:v>
                </c:pt>
                <c:pt idx="32">
                  <c:v>18429</c:v>
                </c:pt>
                <c:pt idx="33">
                  <c:v>41327.384615384617</c:v>
                </c:pt>
                <c:pt idx="34">
                  <c:v>28912</c:v>
                </c:pt>
                <c:pt idx="35">
                  <c:v>19724</c:v>
                </c:pt>
                <c:pt idx="36">
                  <c:v>21588</c:v>
                </c:pt>
                <c:pt idx="37">
                  <c:v>23267.5</c:v>
                </c:pt>
                <c:pt idx="38">
                  <c:v>28244.333333333332</c:v>
                </c:pt>
                <c:pt idx="39">
                  <c:v>71859</c:v>
                </c:pt>
                <c:pt idx="40">
                  <c:v>52863</c:v>
                </c:pt>
                <c:pt idx="41">
                  <c:v>32278</c:v>
                </c:pt>
                <c:pt idx="42">
                  <c:v>26829.25</c:v>
                </c:pt>
                <c:pt idx="43">
                  <c:v>18168</c:v>
                </c:pt>
                <c:pt idx="44">
                  <c:v>25381</c:v>
                </c:pt>
                <c:pt idx="45">
                  <c:v>19477</c:v>
                </c:pt>
                <c:pt idx="46">
                  <c:v>31367</c:v>
                </c:pt>
                <c:pt idx="47">
                  <c:v>38283</c:v>
                </c:pt>
                <c:pt idx="48">
                  <c:v>21169</c:v>
                </c:pt>
                <c:pt idx="49">
                  <c:v>26932</c:v>
                </c:pt>
                <c:pt idx="50">
                  <c:v>47632.5</c:v>
                </c:pt>
                <c:pt idx="51">
                  <c:v>36312</c:v>
                </c:pt>
                <c:pt idx="52">
                  <c:v>25970</c:v>
                </c:pt>
                <c:pt idx="53">
                  <c:v>20279</c:v>
                </c:pt>
                <c:pt idx="54">
                  <c:v>22463</c:v>
                </c:pt>
                <c:pt idx="55">
                  <c:v>32121</c:v>
                </c:pt>
                <c:pt idx="56">
                  <c:v>22384</c:v>
                </c:pt>
                <c:pt idx="57">
                  <c:v>26410.5</c:v>
                </c:pt>
                <c:pt idx="58">
                  <c:v>17650</c:v>
                </c:pt>
                <c:pt idx="59">
                  <c:v>36983</c:v>
                </c:pt>
                <c:pt idx="60">
                  <c:v>25836</c:v>
                </c:pt>
                <c:pt idx="61">
                  <c:v>20829</c:v>
                </c:pt>
                <c:pt idx="62">
                  <c:v>39123</c:v>
                </c:pt>
                <c:pt idx="63">
                  <c:v>37176.5</c:v>
                </c:pt>
                <c:pt idx="64">
                  <c:v>20507.5</c:v>
                </c:pt>
                <c:pt idx="65">
                  <c:v>27607</c:v>
                </c:pt>
                <c:pt idx="66">
                  <c:v>41988</c:v>
                </c:pt>
                <c:pt idx="67">
                  <c:v>19977</c:v>
                </c:pt>
                <c:pt idx="68">
                  <c:v>19019</c:v>
                </c:pt>
                <c:pt idx="69">
                  <c:v>35857</c:v>
                </c:pt>
                <c:pt idx="70">
                  <c:v>34779</c:v>
                </c:pt>
                <c:pt idx="71">
                  <c:v>62714</c:v>
                </c:pt>
                <c:pt idx="72">
                  <c:v>19802</c:v>
                </c:pt>
                <c:pt idx="73">
                  <c:v>20019</c:v>
                </c:pt>
                <c:pt idx="74">
                  <c:v>17213</c:v>
                </c:pt>
                <c:pt idx="75">
                  <c:v>20286</c:v>
                </c:pt>
                <c:pt idx="76">
                  <c:v>32738</c:v>
                </c:pt>
                <c:pt idx="77">
                  <c:v>22748</c:v>
                </c:pt>
                <c:pt idx="78">
                  <c:v>19764</c:v>
                </c:pt>
                <c:pt idx="79">
                  <c:v>28134</c:v>
                </c:pt>
                <c:pt idx="80">
                  <c:v>54149</c:v>
                </c:pt>
                <c:pt idx="81">
                  <c:v>20233</c:v>
                </c:pt>
                <c:pt idx="82">
                  <c:v>19532</c:v>
                </c:pt>
                <c:pt idx="83">
                  <c:v>23281</c:v>
                </c:pt>
                <c:pt idx="84">
                  <c:v>19381</c:v>
                </c:pt>
                <c:pt idx="85">
                  <c:v>22384</c:v>
                </c:pt>
                <c:pt idx="86">
                  <c:v>25652</c:v>
                </c:pt>
                <c:pt idx="87">
                  <c:v>25714.666666666668</c:v>
                </c:pt>
                <c:pt idx="88">
                  <c:v>20316</c:v>
                </c:pt>
                <c:pt idx="89">
                  <c:v>19867</c:v>
                </c:pt>
                <c:pt idx="90">
                  <c:v>29687</c:v>
                </c:pt>
                <c:pt idx="91">
                  <c:v>22554</c:v>
                </c:pt>
                <c:pt idx="92">
                  <c:v>18192</c:v>
                </c:pt>
                <c:pt idx="93">
                  <c:v>19452.5</c:v>
                </c:pt>
                <c:pt idx="94">
                  <c:v>21278</c:v>
                </c:pt>
                <c:pt idx="95">
                  <c:v>39299</c:v>
                </c:pt>
                <c:pt idx="96">
                  <c:v>23921</c:v>
                </c:pt>
                <c:pt idx="97">
                  <c:v>25123</c:v>
                </c:pt>
                <c:pt idx="98">
                  <c:v>19341.5</c:v>
                </c:pt>
                <c:pt idx="99">
                  <c:v>37546</c:v>
                </c:pt>
                <c:pt idx="100">
                  <c:v>41928.5</c:v>
                </c:pt>
                <c:pt idx="101">
                  <c:v>27472</c:v>
                </c:pt>
                <c:pt idx="102">
                  <c:v>46251</c:v>
                </c:pt>
                <c:pt idx="103">
                  <c:v>21705</c:v>
                </c:pt>
                <c:pt idx="104">
                  <c:v>23275</c:v>
                </c:pt>
                <c:pt idx="105">
                  <c:v>19297.25</c:v>
                </c:pt>
                <c:pt idx="106">
                  <c:v>17979</c:v>
                </c:pt>
                <c:pt idx="107">
                  <c:v>30586.5</c:v>
                </c:pt>
                <c:pt idx="108">
                  <c:v>60859</c:v>
                </c:pt>
                <c:pt idx="109">
                  <c:v>31101</c:v>
                </c:pt>
                <c:pt idx="110">
                  <c:v>19421.5</c:v>
                </c:pt>
                <c:pt idx="111">
                  <c:v>40634</c:v>
                </c:pt>
                <c:pt idx="112">
                  <c:v>26952</c:v>
                </c:pt>
                <c:pt idx="113">
                  <c:v>38249</c:v>
                </c:pt>
                <c:pt idx="114">
                  <c:v>26262</c:v>
                </c:pt>
                <c:pt idx="115">
                  <c:v>37885</c:v>
                </c:pt>
                <c:pt idx="116">
                  <c:v>19279</c:v>
                </c:pt>
                <c:pt idx="117">
                  <c:v>24977</c:v>
                </c:pt>
                <c:pt idx="118">
                  <c:v>24373</c:v>
                </c:pt>
                <c:pt idx="119">
                  <c:v>32483</c:v>
                </c:pt>
                <c:pt idx="120">
                  <c:v>23598</c:v>
                </c:pt>
                <c:pt idx="121">
                  <c:v>25562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B-429F-86EF-84AD80DA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048400"/>
        <c:axId val="537053976"/>
      </c:barChart>
      <c:catAx>
        <c:axId val="53704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3976"/>
        <c:crosses val="autoZero"/>
        <c:auto val="1"/>
        <c:lblAlgn val="ctr"/>
        <c:lblOffset val="100"/>
        <c:noMultiLvlLbl val="0"/>
      </c:catAx>
      <c:valAx>
        <c:axId val="5370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48400"/>
        <c:crosses val="autoZero"/>
        <c:crossBetween val="between"/>
      </c:valAx>
      <c:valAx>
        <c:axId val="537053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57912"/>
        <c:crosses val="max"/>
        <c:crossBetween val="between"/>
      </c:valAx>
      <c:catAx>
        <c:axId val="537057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053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Baltimore</a:t>
            </a:r>
            <a:r>
              <a:rPr lang="en-US" baseline="0"/>
              <a:t> </a:t>
            </a:r>
            <a:r>
              <a:rPr lang="en-US"/>
              <a:t>Income</a:t>
            </a:r>
            <a:r>
              <a:rPr lang="en-US" baseline="0"/>
              <a:t> after rent VS Incarceration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Baltimore_general!$T$1</c:f>
              <c:strCache>
                <c:ptCount val="1"/>
                <c:pt idx="0">
                  <c:v>income_after_rent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Baltimore_general!$S$2:$S$210</c:f>
              <c:strCache>
                <c:ptCount val="207"/>
                <c:pt idx="0">
                  <c:v>Catonsville, MD</c:v>
                </c:pt>
                <c:pt idx="1">
                  <c:v>Catonsville, MD</c:v>
                </c:pt>
                <c:pt idx="2">
                  <c:v>Dundalk, MD</c:v>
                </c:pt>
                <c:pt idx="3">
                  <c:v>Dundalk, MD</c:v>
                </c:pt>
                <c:pt idx="4">
                  <c:v>Dundalk, MD</c:v>
                </c:pt>
                <c:pt idx="5">
                  <c:v>Dundalk, MD</c:v>
                </c:pt>
                <c:pt idx="6">
                  <c:v>Dundalk, MD</c:v>
                </c:pt>
                <c:pt idx="7">
                  <c:v>Baltimore, MD</c:v>
                </c:pt>
                <c:pt idx="8">
                  <c:v>Baltimore, MD</c:v>
                </c:pt>
                <c:pt idx="9">
                  <c:v>Dundalk, MD</c:v>
                </c:pt>
                <c:pt idx="10">
                  <c:v>Dundalk, MD</c:v>
                </c:pt>
                <c:pt idx="11">
                  <c:v>Dundalk, MD</c:v>
                </c:pt>
                <c:pt idx="12">
                  <c:v>Dundalk, MD</c:v>
                </c:pt>
                <c:pt idx="13">
                  <c:v>Dundalk, MD</c:v>
                </c:pt>
                <c:pt idx="14">
                  <c:v>Baltimore, MD</c:v>
                </c:pt>
                <c:pt idx="15">
                  <c:v>Dundalk, MD</c:v>
                </c:pt>
                <c:pt idx="16">
                  <c:v>Dundalk, MD</c:v>
                </c:pt>
                <c:pt idx="17">
                  <c:v>Lansdowne - Baltimore Highlands, Lansdowne, MD</c:v>
                </c:pt>
                <c:pt idx="18">
                  <c:v>Halethorpe, MD</c:v>
                </c:pt>
                <c:pt idx="19">
                  <c:v>Halethorpe, MD</c:v>
                </c:pt>
                <c:pt idx="20">
                  <c:v>Baltimore, MD</c:v>
                </c:pt>
                <c:pt idx="21">
                  <c:v>Baltimore, MD</c:v>
                </c:pt>
                <c:pt idx="22">
                  <c:v>Nottingham, MD</c:v>
                </c:pt>
                <c:pt idx="23">
                  <c:v>Rosedale, MD</c:v>
                </c:pt>
                <c:pt idx="24">
                  <c:v>Baltimore, MD</c:v>
                </c:pt>
                <c:pt idx="25">
                  <c:v>Rosedale, MD</c:v>
                </c:pt>
                <c:pt idx="26">
                  <c:v>Rosedale, MD</c:v>
                </c:pt>
                <c:pt idx="27">
                  <c:v>Rosedale, MD</c:v>
                </c:pt>
                <c:pt idx="28">
                  <c:v>Baltimore, MD</c:v>
                </c:pt>
                <c:pt idx="29">
                  <c:v>Dundalk, MD</c:v>
                </c:pt>
                <c:pt idx="30">
                  <c:v>Canton, Baltimore, MD</c:v>
                </c:pt>
                <c:pt idx="31">
                  <c:v>Patterson Park, Baltimore, MD</c:v>
                </c:pt>
                <c:pt idx="32">
                  <c:v>Canton, Baltimore, MD</c:v>
                </c:pt>
                <c:pt idx="33">
                  <c:v>Canton, Baltimore, MD</c:v>
                </c:pt>
                <c:pt idx="34">
                  <c:v>Upper Fells Point, Baltimore, MD</c:v>
                </c:pt>
                <c:pt idx="35">
                  <c:v>Upper Fells Point, Baltimore, MD</c:v>
                </c:pt>
                <c:pt idx="36">
                  <c:v>Upper Fells Point, Baltimore, MD</c:v>
                </c:pt>
                <c:pt idx="37">
                  <c:v>Fells Point, Baltimore, MD</c:v>
                </c:pt>
                <c:pt idx="38">
                  <c:v>Perkins Homes, Baltimore, MD</c:v>
                </c:pt>
                <c:pt idx="39">
                  <c:v>Little Italy, Baltimore, MD</c:v>
                </c:pt>
                <c:pt idx="40">
                  <c:v>Downtown, Baltimore, MD</c:v>
                </c:pt>
                <c:pt idx="41">
                  <c:v>Downtown, Baltimore, MD</c:v>
                </c:pt>
                <c:pt idx="42">
                  <c:v>Patterson Park, Baltimore, MD</c:v>
                </c:pt>
                <c:pt idx="43">
                  <c:v>Baltimore, MD</c:v>
                </c:pt>
                <c:pt idx="44">
                  <c:v>Butchers Hill, Baltimore, MD</c:v>
                </c:pt>
                <c:pt idx="45">
                  <c:v>Baltimore, MD</c:v>
                </c:pt>
                <c:pt idx="46">
                  <c:v>Baltimore, MD</c:v>
                </c:pt>
                <c:pt idx="47">
                  <c:v>Madison - Eastend, Baltimore, MD</c:v>
                </c:pt>
                <c:pt idx="48">
                  <c:v>Milton - Montford, Baltimore, MD</c:v>
                </c:pt>
                <c:pt idx="49">
                  <c:v>Gay Street, Baltimore, MD</c:v>
                </c:pt>
                <c:pt idx="50">
                  <c:v>Belair - Edison, Baltimore, MD</c:v>
                </c:pt>
                <c:pt idx="51">
                  <c:v>Belair - Edison, Baltimore, MD</c:v>
                </c:pt>
                <c:pt idx="52">
                  <c:v>Broadway East, Baltimore, MD</c:v>
                </c:pt>
                <c:pt idx="53">
                  <c:v>Berea, Baltimore, MD</c:v>
                </c:pt>
                <c:pt idx="54">
                  <c:v>Berea, Baltimore, MD</c:v>
                </c:pt>
                <c:pt idx="55">
                  <c:v>Broadway East, Baltimore, MD</c:v>
                </c:pt>
                <c:pt idx="56">
                  <c:v>Darley Park, Baltimore, MD</c:v>
                </c:pt>
                <c:pt idx="57">
                  <c:v>Broadway East, Baltimore, MD</c:v>
                </c:pt>
                <c:pt idx="58">
                  <c:v>Broadway East, Baltimore, MD</c:v>
                </c:pt>
                <c:pt idx="59">
                  <c:v>Broadway East, Baltimore, MD</c:v>
                </c:pt>
                <c:pt idx="60">
                  <c:v>Ednor Gardens - Lakeside, Baltimore, MD</c:v>
                </c:pt>
                <c:pt idx="61">
                  <c:v>Ednor Gardens - Lakeside, Baltimore, MD</c:v>
                </c:pt>
                <c:pt idx="62">
                  <c:v>Ednor Gardens - Lakeside, Baltimore, MD</c:v>
                </c:pt>
                <c:pt idx="63">
                  <c:v>Better Waverly, Baltimore, MD</c:v>
                </c:pt>
                <c:pt idx="64">
                  <c:v>Better Waverly, Baltimore, MD</c:v>
                </c:pt>
                <c:pt idx="65">
                  <c:v>Coldstream - Homestead - Montebello, Baltimore, MD</c:v>
                </c:pt>
                <c:pt idx="66">
                  <c:v>Coldstream - Homestead - Montebello, Baltimore, MD</c:v>
                </c:pt>
                <c:pt idx="67">
                  <c:v>East Baltimore Midway, Baltimore, MD</c:v>
                </c:pt>
                <c:pt idx="68">
                  <c:v>Oliver, Baltimore, MD</c:v>
                </c:pt>
                <c:pt idx="69">
                  <c:v>Johnson Square, Baltimore, MD</c:v>
                </c:pt>
                <c:pt idx="70">
                  <c:v>Baltimore, MD</c:v>
                </c:pt>
                <c:pt idx="71">
                  <c:v>Downtown, Baltimore, MD</c:v>
                </c:pt>
                <c:pt idx="72">
                  <c:v>Downtown, Baltimore, MD</c:v>
                </c:pt>
                <c:pt idx="73">
                  <c:v>Tuscany - Canterbury, Baltimore, MD</c:v>
                </c:pt>
                <c:pt idx="74">
                  <c:v>Baltimore, MD</c:v>
                </c:pt>
                <c:pt idx="75">
                  <c:v>Baltimore, MD</c:v>
                </c:pt>
                <c:pt idx="76">
                  <c:v>Harwood, Baltimore, MD</c:v>
                </c:pt>
                <c:pt idx="77">
                  <c:v>Barclay, Baltimore, MD</c:v>
                </c:pt>
                <c:pt idx="78">
                  <c:v>Greenmount West, Baltimore, MD</c:v>
                </c:pt>
                <c:pt idx="79">
                  <c:v>Old Goucher,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Reservoir Hill, Baltimore, MD</c:v>
                </c:pt>
                <c:pt idx="83">
                  <c:v>Penn North, Baltimore, MD</c:v>
                </c:pt>
                <c:pt idx="84">
                  <c:v>Woodbrook, Baltimore, MD</c:v>
                </c:pt>
                <c:pt idx="85">
                  <c:v>Hampden, Baltimore, MD</c:v>
                </c:pt>
                <c:pt idx="86">
                  <c:v>Hampden, Baltimore, MD</c:v>
                </c:pt>
                <c:pt idx="87">
                  <c:v>Medfield, Baltimore, MD</c:v>
                </c:pt>
                <c:pt idx="88">
                  <c:v>Hampden, Baltimore, MD</c:v>
                </c:pt>
                <c:pt idx="89">
                  <c:v>Cold Springs, Baltimore, MD</c:v>
                </c:pt>
                <c:pt idx="90">
                  <c:v>Woodberry, Baltimore, MD</c:v>
                </c:pt>
                <c:pt idx="91">
                  <c:v>Bolton Hill, Baltimore, MD</c:v>
                </c:pt>
                <c:pt idx="92">
                  <c:v>Upton, Baltimore, MD</c:v>
                </c:pt>
                <c:pt idx="93">
                  <c:v>Druid Heights, Baltimore, MD</c:v>
                </c:pt>
                <c:pt idx="94">
                  <c:v>Sandtown-Winchester, Baltimore, MD</c:v>
                </c:pt>
                <c:pt idx="95">
                  <c:v>Sandtown-Winchester, Baltimore, MD</c:v>
                </c:pt>
                <c:pt idx="96">
                  <c:v>Coppin Heights, Baltimore, MD</c:v>
                </c:pt>
                <c:pt idx="97">
                  <c:v>Mondawmin, Baltimore, MD</c:v>
                </c:pt>
                <c:pt idx="98">
                  <c:v>Burleith-Leighton, Baltimore, MD</c:v>
                </c:pt>
                <c:pt idx="99">
                  <c:v>NW Community Action, Baltimore, MD</c:v>
                </c:pt>
                <c:pt idx="100">
                  <c:v>Hanlon Longwood, Baltimore, MD</c:v>
                </c:pt>
                <c:pt idx="101">
                  <c:v>Walbrook, Baltimore, MD</c:v>
                </c:pt>
                <c:pt idx="102">
                  <c:v>Garwyn Oaks, Baltimore, MD</c:v>
                </c:pt>
                <c:pt idx="103">
                  <c:v>Windsor Hills, Baltimore, MD</c:v>
                </c:pt>
                <c:pt idx="104">
                  <c:v>Dorchester, Baltimore, MD</c:v>
                </c:pt>
                <c:pt idx="105">
                  <c:v>East Arlington, Baltimore, MD</c:v>
                </c:pt>
                <c:pt idx="106">
                  <c:v>Park Circle, Baltimore, MD</c:v>
                </c:pt>
                <c:pt idx="107">
                  <c:v>Central Park Heights, Baltimore, MD</c:v>
                </c:pt>
                <c:pt idx="108">
                  <c:v>Harlem Park, Baltimore, MD</c:v>
                </c:pt>
                <c:pt idx="109">
                  <c:v>Sandtown-Winchester, Baltimore, MD</c:v>
                </c:pt>
                <c:pt idx="110">
                  <c:v>Sandtown-Winchester, Baltimore, MD</c:v>
                </c:pt>
                <c:pt idx="111">
                  <c:v>Midtown Edmondson, Baltimore, MD</c:v>
                </c:pt>
                <c:pt idx="112">
                  <c:v>Bridgeview-Greenlawn, Baltimore, MD</c:v>
                </c:pt>
                <c:pt idx="113">
                  <c:v>Mosher, Baltimore, MD</c:v>
                </c:pt>
                <c:pt idx="114">
                  <c:v>Rosemont, Baltimore, MD</c:v>
                </c:pt>
                <c:pt idx="115">
                  <c:v>Edmondson, Baltimore, MD</c:v>
                </c:pt>
                <c:pt idx="116">
                  <c:v>Edmondson, Baltimore, MD</c:v>
                </c:pt>
                <c:pt idx="117">
                  <c:v>Downtown, Baltimore, MD</c:v>
                </c:pt>
                <c:pt idx="118">
                  <c:v>McCulloh Homes, Baltimore, MD</c:v>
                </c:pt>
                <c:pt idx="119">
                  <c:v>Upton, Baltimore, MD</c:v>
                </c:pt>
                <c:pt idx="120">
                  <c:v>Poppleton, Baltimore, MD</c:v>
                </c:pt>
                <c:pt idx="121">
                  <c:v>Poppleton, Baltimore, MD</c:v>
                </c:pt>
                <c:pt idx="122">
                  <c:v>Hollins Market, Baltimore, MD</c:v>
                </c:pt>
                <c:pt idx="123">
                  <c:v>Franklin Square, Baltimore, MD</c:v>
                </c:pt>
                <c:pt idx="124">
                  <c:v>Pratt Monroe, Baltimore, MD</c:v>
                </c:pt>
                <c:pt idx="125">
                  <c:v>Mount Clare, Baltimore, MD</c:v>
                </c:pt>
                <c:pt idx="126">
                  <c:v>Lexington, Baltimore, MD</c:v>
                </c:pt>
                <c:pt idx="127">
                  <c:v>Lexington, Baltimore, MD</c:v>
                </c:pt>
                <c:pt idx="128">
                  <c:v>Bentalou-Smallwood, Baltimore, MD</c:v>
                </c:pt>
                <c:pt idx="129">
                  <c:v>Shipley Hill, Baltimore, MD</c:v>
                </c:pt>
                <c:pt idx="130">
                  <c:v>Mill Hill, Baltimore, MD</c:v>
                </c:pt>
                <c:pt idx="131">
                  <c:v>Baltimore, MD</c:v>
                </c:pt>
                <c:pt idx="132">
                  <c:v>Allendale, Baltimore, MD</c:v>
                </c:pt>
                <c:pt idx="133">
                  <c:v>Saint Joseph's, Baltimore, MD</c:v>
                </c:pt>
                <c:pt idx="134">
                  <c:v>Irvington, Baltimore, MD</c:v>
                </c:pt>
                <c:pt idx="135">
                  <c:v>Pigtown, Baltimore, MD</c:v>
                </c:pt>
                <c:pt idx="136">
                  <c:v>Pigtown, Baltimore, MD</c:v>
                </c:pt>
                <c:pt idx="137">
                  <c:v>Baltimore, MD</c:v>
                </c:pt>
                <c:pt idx="138">
                  <c:v>Baltimore, MD</c:v>
                </c:pt>
                <c:pt idx="139">
                  <c:v>South Baltimore, Baltimore, MD</c:v>
                </c:pt>
                <c:pt idx="140">
                  <c:v>South Baltimore, Baltimore, MD</c:v>
                </c:pt>
                <c:pt idx="141">
                  <c:v>Locust Point, Baltimore, MD</c:v>
                </c:pt>
                <c:pt idx="142">
                  <c:v>Riverside, Baltimore, MD</c:v>
                </c:pt>
                <c:pt idx="143">
                  <c:v>Riverside, Baltimore, MD</c:v>
                </c:pt>
                <c:pt idx="144">
                  <c:v>Riverside Park, Baltimore, MD</c:v>
                </c:pt>
                <c:pt idx="145">
                  <c:v>Beechfield, Baltimore, MD</c:v>
                </c:pt>
                <c:pt idx="146">
                  <c:v>Yale Heights, Baltimore, MD</c:v>
                </c:pt>
                <c:pt idx="147">
                  <c:v>Violetville, Baltimore, MD</c:v>
                </c:pt>
                <c:pt idx="148">
                  <c:v>Cherry Hill, Baltimore, MD</c:v>
                </c:pt>
                <c:pt idx="149">
                  <c:v>Cherry Hill, Baltimore, MD</c:v>
                </c:pt>
                <c:pt idx="150">
                  <c:v>Lakeland, Baltimore, MD</c:v>
                </c:pt>
                <c:pt idx="151">
                  <c:v>Morrell Park, Baltimore, MD</c:v>
                </c:pt>
                <c:pt idx="152">
                  <c:v>Cherry Hill, Baltimore, MD</c:v>
                </c:pt>
                <c:pt idx="153">
                  <c:v>Westport, Baltimore, MD</c:v>
                </c:pt>
                <c:pt idx="154">
                  <c:v>Morrell Park, Baltimore, MD</c:v>
                </c:pt>
                <c:pt idx="155">
                  <c:v>Brooklyn, Baltimore, MD</c:v>
                </c:pt>
                <c:pt idx="156">
                  <c:v>Cedmont, Baltimore, MD</c:v>
                </c:pt>
                <c:pt idx="157">
                  <c:v>Frankford, Baltimore, MD</c:v>
                </c:pt>
                <c:pt idx="158">
                  <c:v>Frankford, Baltimore, MD</c:v>
                </c:pt>
                <c:pt idx="159">
                  <c:v>Parkside, Baltimore, MD</c:v>
                </c:pt>
                <c:pt idx="160">
                  <c:v>Frankford, Baltimore, MD</c:v>
                </c:pt>
                <c:pt idx="161">
                  <c:v>Belair - Edison, Baltimore, MD</c:v>
                </c:pt>
                <c:pt idx="162">
                  <c:v>Belair - Edison, Baltimore, MD</c:v>
                </c:pt>
                <c:pt idx="163">
                  <c:v>Claremont - Freedom, Baltimore, MD</c:v>
                </c:pt>
                <c:pt idx="164">
                  <c:v>Armistead Gardens, Baltimore, MD</c:v>
                </c:pt>
                <c:pt idx="165">
                  <c:v>Frankford, Baltimore, MD</c:v>
                </c:pt>
                <c:pt idx="166">
                  <c:v>Cedonia, Baltimore, MD</c:v>
                </c:pt>
                <c:pt idx="167">
                  <c:v>Baltimore Highlands, Baltimore, MD</c:v>
                </c:pt>
                <c:pt idx="168">
                  <c:v>Joseph Lee, Baltimore, MD</c:v>
                </c:pt>
                <c:pt idx="169">
                  <c:v>O'Donnell Heights, Baltimore, MD</c:v>
                </c:pt>
                <c:pt idx="170">
                  <c:v>Medford - Broening, Baltimore, MD</c:v>
                </c:pt>
                <c:pt idx="171">
                  <c:v>Fifteenth Street, Baltimore, MD</c:v>
                </c:pt>
                <c:pt idx="172">
                  <c:v>Baltimore Highlands, Baltimore, MD</c:v>
                </c:pt>
                <c:pt idx="173">
                  <c:v>Baltimore, MD</c:v>
                </c:pt>
                <c:pt idx="174">
                  <c:v>Patterson Park, Baltimore, MD</c:v>
                </c:pt>
                <c:pt idx="175">
                  <c:v>Canton, Baltimore, MD</c:v>
                </c:pt>
                <c:pt idx="176">
                  <c:v>Arcadia, Baltimore, MD</c:v>
                </c:pt>
                <c:pt idx="177">
                  <c:v>Waltherson, Baltimore, MD</c:v>
                </c:pt>
                <c:pt idx="178">
                  <c:v>Lauraville, Baltimore, MD</c:v>
                </c:pt>
                <c:pt idx="179">
                  <c:v>Lauraville, Baltimore, MD</c:v>
                </c:pt>
                <c:pt idx="180">
                  <c:v>Waltherson, Baltimore, MD</c:v>
                </c:pt>
                <c:pt idx="181">
                  <c:v>Glenham-Belford, Baltimore, MD</c:v>
                </c:pt>
                <c:pt idx="182">
                  <c:v>Glenham-Belford, Baltimore, MD</c:v>
                </c:pt>
                <c:pt idx="183">
                  <c:v>New Northwood, Baltimore, MD</c:v>
                </c:pt>
                <c:pt idx="184">
                  <c:v>Perring Loch, Baltimore, MD</c:v>
                </c:pt>
                <c:pt idx="185">
                  <c:v>Hillen, Baltimore, MD</c:v>
                </c:pt>
                <c:pt idx="186">
                  <c:v>Baltimore, MD</c:v>
                </c:pt>
                <c:pt idx="187">
                  <c:v>Winston - Govans, Baltimore, MD</c:v>
                </c:pt>
                <c:pt idx="188">
                  <c:v>Radnor - Winston, Baltimore, MD</c:v>
                </c:pt>
                <c:pt idx="189">
                  <c:v>Mid-Charles, Baltimore, MD</c:v>
                </c:pt>
                <c:pt idx="190">
                  <c:v>Evergreen, Baltimore, MD</c:v>
                </c:pt>
                <c:pt idx="191">
                  <c:v>Cross Keys, Baltimore, MD</c:v>
                </c:pt>
                <c:pt idx="192">
                  <c:v>Edgecomb, Baltimore, MD</c:v>
                </c:pt>
                <c:pt idx="193">
                  <c:v>Central Park Heights, Baltimore, MD</c:v>
                </c:pt>
                <c:pt idx="194">
                  <c:v>Arlington, Baltimore, MD</c:v>
                </c:pt>
                <c:pt idx="195">
                  <c:v>Langston Hughes, Baltimore, MD</c:v>
                </c:pt>
                <c:pt idx="196">
                  <c:v>Glen, Baltimore, MD</c:v>
                </c:pt>
                <c:pt idx="197">
                  <c:v>Reisterstown Station, Baltimore, MD</c:v>
                </c:pt>
                <c:pt idx="198">
                  <c:v>Gwynn Oak, Baltimore, MD</c:v>
                </c:pt>
                <c:pt idx="199">
                  <c:v>Gwynn Oak, Baltimore, MD</c:v>
                </c:pt>
                <c:pt idx="200">
                  <c:v>Gwynn Oak, Baltimore, MD</c:v>
                </c:pt>
                <c:pt idx="201">
                  <c:v>West Forest Park, Baltimore, MD</c:v>
                </c:pt>
                <c:pt idx="202">
                  <c:v>Baltimore, MD</c:v>
                </c:pt>
                <c:pt idx="203">
                  <c:v>Rognel Heights, Baltimore, MD</c:v>
                </c:pt>
                <c:pt idx="204">
                  <c:v>Westgate, Baltimore, MD</c:v>
                </c:pt>
                <c:pt idx="205">
                  <c:v>Irvington, Baltimore, MD</c:v>
                </c:pt>
                <c:pt idx="206">
                  <c:v>Pleasant View Gardens, Baltimore, MD</c:v>
                </c:pt>
              </c:strCache>
            </c:strRef>
          </c:cat>
          <c:val>
            <c:numRef>
              <c:f>Baltimore_general!$T$2:$T$210</c:f>
              <c:numCache>
                <c:formatCode>General</c:formatCode>
                <c:ptCount val="207"/>
                <c:pt idx="0">
                  <c:v>30974</c:v>
                </c:pt>
                <c:pt idx="1">
                  <c:v>36332</c:v>
                </c:pt>
                <c:pt idx="2">
                  <c:v>25769</c:v>
                </c:pt>
                <c:pt idx="3">
                  <c:v>32269</c:v>
                </c:pt>
                <c:pt idx="4">
                  <c:v>31434</c:v>
                </c:pt>
                <c:pt idx="5">
                  <c:v>19536</c:v>
                </c:pt>
                <c:pt idx="6">
                  <c:v>24040</c:v>
                </c:pt>
                <c:pt idx="7">
                  <c:v>31761</c:v>
                </c:pt>
                <c:pt idx="8">
                  <c:v>27899</c:v>
                </c:pt>
                <c:pt idx="9">
                  <c:v>30459</c:v>
                </c:pt>
                <c:pt idx="10">
                  <c:v>39741</c:v>
                </c:pt>
                <c:pt idx="11">
                  <c:v>29549</c:v>
                </c:pt>
                <c:pt idx="12">
                  <c:v>31053</c:v>
                </c:pt>
                <c:pt idx="13">
                  <c:v>22364</c:v>
                </c:pt>
                <c:pt idx="14">
                  <c:v>25592</c:v>
                </c:pt>
                <c:pt idx="15">
                  <c:v>23366</c:v>
                </c:pt>
                <c:pt idx="16">
                  <c:v>30013</c:v>
                </c:pt>
                <c:pt idx="17">
                  <c:v>26259</c:v>
                </c:pt>
                <c:pt idx="18">
                  <c:v>36724</c:v>
                </c:pt>
                <c:pt idx="19">
                  <c:v>31997</c:v>
                </c:pt>
                <c:pt idx="20">
                  <c:v>28561</c:v>
                </c:pt>
                <c:pt idx="21">
                  <c:v>34299</c:v>
                </c:pt>
                <c:pt idx="22">
                  <c:v>41969</c:v>
                </c:pt>
                <c:pt idx="23">
                  <c:v>34254</c:v>
                </c:pt>
                <c:pt idx="24">
                  <c:v>18212</c:v>
                </c:pt>
                <c:pt idx="25">
                  <c:v>39232</c:v>
                </c:pt>
                <c:pt idx="26">
                  <c:v>33190</c:v>
                </c:pt>
                <c:pt idx="27">
                  <c:v>35272</c:v>
                </c:pt>
                <c:pt idx="28">
                  <c:v>18453</c:v>
                </c:pt>
                <c:pt idx="29">
                  <c:v>34031</c:v>
                </c:pt>
                <c:pt idx="30">
                  <c:v>18019</c:v>
                </c:pt>
                <c:pt idx="31">
                  <c:v>10828</c:v>
                </c:pt>
                <c:pt idx="32">
                  <c:v>10896</c:v>
                </c:pt>
                <c:pt idx="33">
                  <c:v>22553</c:v>
                </c:pt>
                <c:pt idx="34">
                  <c:v>15257</c:v>
                </c:pt>
                <c:pt idx="35">
                  <c:v>13975</c:v>
                </c:pt>
                <c:pt idx="36">
                  <c:v>17403</c:v>
                </c:pt>
                <c:pt idx="37">
                  <c:v>29055</c:v>
                </c:pt>
                <c:pt idx="38">
                  <c:v>14731</c:v>
                </c:pt>
                <c:pt idx="39">
                  <c:v>5407</c:v>
                </c:pt>
                <c:pt idx="40">
                  <c:v>15707</c:v>
                </c:pt>
                <c:pt idx="41">
                  <c:v>6975</c:v>
                </c:pt>
                <c:pt idx="42">
                  <c:v>4857</c:v>
                </c:pt>
                <c:pt idx="43">
                  <c:v>7629</c:v>
                </c:pt>
                <c:pt idx="44">
                  <c:v>3775</c:v>
                </c:pt>
                <c:pt idx="45">
                  <c:v>11497</c:v>
                </c:pt>
                <c:pt idx="46">
                  <c:v>9840</c:v>
                </c:pt>
                <c:pt idx="47">
                  <c:v>7485</c:v>
                </c:pt>
                <c:pt idx="48">
                  <c:v>7253</c:v>
                </c:pt>
                <c:pt idx="49">
                  <c:v>8749</c:v>
                </c:pt>
                <c:pt idx="50">
                  <c:v>17836</c:v>
                </c:pt>
                <c:pt idx="51">
                  <c:v>7627</c:v>
                </c:pt>
                <c:pt idx="52">
                  <c:v>11958</c:v>
                </c:pt>
                <c:pt idx="53">
                  <c:v>6556</c:v>
                </c:pt>
                <c:pt idx="54">
                  <c:v>11706</c:v>
                </c:pt>
                <c:pt idx="55">
                  <c:v>11029</c:v>
                </c:pt>
                <c:pt idx="56">
                  <c:v>9990</c:v>
                </c:pt>
                <c:pt idx="57">
                  <c:v>8123</c:v>
                </c:pt>
                <c:pt idx="58">
                  <c:v>6914</c:v>
                </c:pt>
                <c:pt idx="59">
                  <c:v>6514</c:v>
                </c:pt>
                <c:pt idx="60">
                  <c:v>14063</c:v>
                </c:pt>
                <c:pt idx="61">
                  <c:v>18427</c:v>
                </c:pt>
                <c:pt idx="62">
                  <c:v>18919</c:v>
                </c:pt>
                <c:pt idx="63">
                  <c:v>12254</c:v>
                </c:pt>
                <c:pt idx="64">
                  <c:v>10981</c:v>
                </c:pt>
                <c:pt idx="65">
                  <c:v>5801</c:v>
                </c:pt>
                <c:pt idx="66">
                  <c:v>10154</c:v>
                </c:pt>
                <c:pt idx="67">
                  <c:v>6140</c:v>
                </c:pt>
                <c:pt idx="68">
                  <c:v>10645</c:v>
                </c:pt>
                <c:pt idx="69">
                  <c:v>12982</c:v>
                </c:pt>
                <c:pt idx="70">
                  <c:v>13915</c:v>
                </c:pt>
                <c:pt idx="71">
                  <c:v>10498</c:v>
                </c:pt>
                <c:pt idx="72">
                  <c:v>10685</c:v>
                </c:pt>
                <c:pt idx="73">
                  <c:v>46447</c:v>
                </c:pt>
                <c:pt idx="74">
                  <c:v>24744</c:v>
                </c:pt>
                <c:pt idx="75">
                  <c:v>41772</c:v>
                </c:pt>
                <c:pt idx="76">
                  <c:v>9443</c:v>
                </c:pt>
                <c:pt idx="77">
                  <c:v>8817</c:v>
                </c:pt>
                <c:pt idx="78">
                  <c:v>10273</c:v>
                </c:pt>
                <c:pt idx="79">
                  <c:v>14737</c:v>
                </c:pt>
                <c:pt idx="80">
                  <c:v>11887</c:v>
                </c:pt>
                <c:pt idx="81">
                  <c:v>7694</c:v>
                </c:pt>
                <c:pt idx="82">
                  <c:v>9869</c:v>
                </c:pt>
                <c:pt idx="83">
                  <c:v>8604</c:v>
                </c:pt>
                <c:pt idx="84">
                  <c:v>10770</c:v>
                </c:pt>
                <c:pt idx="85">
                  <c:v>18964</c:v>
                </c:pt>
                <c:pt idx="86">
                  <c:v>27401</c:v>
                </c:pt>
                <c:pt idx="87">
                  <c:v>22393</c:v>
                </c:pt>
                <c:pt idx="88">
                  <c:v>21207</c:v>
                </c:pt>
                <c:pt idx="89">
                  <c:v>29015</c:v>
                </c:pt>
                <c:pt idx="90">
                  <c:v>12503</c:v>
                </c:pt>
                <c:pt idx="91">
                  <c:v>27555</c:v>
                </c:pt>
                <c:pt idx="92">
                  <c:v>10434</c:v>
                </c:pt>
                <c:pt idx="93">
                  <c:v>6969</c:v>
                </c:pt>
                <c:pt idx="94">
                  <c:v>12897</c:v>
                </c:pt>
                <c:pt idx="95">
                  <c:v>9530</c:v>
                </c:pt>
                <c:pt idx="96">
                  <c:v>10303</c:v>
                </c:pt>
                <c:pt idx="97">
                  <c:v>9354</c:v>
                </c:pt>
                <c:pt idx="98">
                  <c:v>13845</c:v>
                </c:pt>
                <c:pt idx="99">
                  <c:v>11101</c:v>
                </c:pt>
                <c:pt idx="100">
                  <c:v>10286</c:v>
                </c:pt>
                <c:pt idx="101">
                  <c:v>13572</c:v>
                </c:pt>
                <c:pt idx="102">
                  <c:v>14281</c:v>
                </c:pt>
                <c:pt idx="103">
                  <c:v>14033</c:v>
                </c:pt>
                <c:pt idx="104">
                  <c:v>12998</c:v>
                </c:pt>
                <c:pt idx="105">
                  <c:v>18580</c:v>
                </c:pt>
                <c:pt idx="106">
                  <c:v>15928</c:v>
                </c:pt>
                <c:pt idx="107">
                  <c:v>9911</c:v>
                </c:pt>
                <c:pt idx="108">
                  <c:v>11999</c:v>
                </c:pt>
                <c:pt idx="109">
                  <c:v>10605</c:v>
                </c:pt>
                <c:pt idx="110">
                  <c:v>9633</c:v>
                </c:pt>
                <c:pt idx="111">
                  <c:v>8018</c:v>
                </c:pt>
                <c:pt idx="112">
                  <c:v>9870</c:v>
                </c:pt>
                <c:pt idx="113">
                  <c:v>13952</c:v>
                </c:pt>
                <c:pt idx="114">
                  <c:v>8961</c:v>
                </c:pt>
                <c:pt idx="115">
                  <c:v>12109</c:v>
                </c:pt>
                <c:pt idx="116">
                  <c:v>8302</c:v>
                </c:pt>
                <c:pt idx="117">
                  <c:v>13244</c:v>
                </c:pt>
                <c:pt idx="118">
                  <c:v>14363</c:v>
                </c:pt>
                <c:pt idx="119">
                  <c:v>10265</c:v>
                </c:pt>
                <c:pt idx="120">
                  <c:v>10171</c:v>
                </c:pt>
                <c:pt idx="121">
                  <c:v>16962</c:v>
                </c:pt>
                <c:pt idx="122">
                  <c:v>10864</c:v>
                </c:pt>
                <c:pt idx="123">
                  <c:v>9252</c:v>
                </c:pt>
                <c:pt idx="124">
                  <c:v>9650</c:v>
                </c:pt>
                <c:pt idx="125">
                  <c:v>9456</c:v>
                </c:pt>
                <c:pt idx="126">
                  <c:v>8342</c:v>
                </c:pt>
                <c:pt idx="127">
                  <c:v>7053</c:v>
                </c:pt>
                <c:pt idx="128">
                  <c:v>7404</c:v>
                </c:pt>
                <c:pt idx="129">
                  <c:v>7923</c:v>
                </c:pt>
                <c:pt idx="130">
                  <c:v>9471</c:v>
                </c:pt>
                <c:pt idx="131">
                  <c:v>9831</c:v>
                </c:pt>
                <c:pt idx="132">
                  <c:v>14784</c:v>
                </c:pt>
                <c:pt idx="133">
                  <c:v>9931</c:v>
                </c:pt>
                <c:pt idx="134">
                  <c:v>17285</c:v>
                </c:pt>
                <c:pt idx="135">
                  <c:v>3832</c:v>
                </c:pt>
                <c:pt idx="136">
                  <c:v>10100</c:v>
                </c:pt>
                <c:pt idx="137">
                  <c:v>32646</c:v>
                </c:pt>
                <c:pt idx="138">
                  <c:v>5520</c:v>
                </c:pt>
                <c:pt idx="139">
                  <c:v>13968</c:v>
                </c:pt>
                <c:pt idx="140">
                  <c:v>4965</c:v>
                </c:pt>
                <c:pt idx="141">
                  <c:v>18180</c:v>
                </c:pt>
                <c:pt idx="142">
                  <c:v>25950</c:v>
                </c:pt>
                <c:pt idx="143">
                  <c:v>12367</c:v>
                </c:pt>
                <c:pt idx="144">
                  <c:v>14722</c:v>
                </c:pt>
                <c:pt idx="145">
                  <c:v>17165</c:v>
                </c:pt>
                <c:pt idx="146">
                  <c:v>13034</c:v>
                </c:pt>
                <c:pt idx="147">
                  <c:v>33506</c:v>
                </c:pt>
                <c:pt idx="148">
                  <c:v>8874</c:v>
                </c:pt>
                <c:pt idx="149">
                  <c:v>14566</c:v>
                </c:pt>
                <c:pt idx="150">
                  <c:v>12816</c:v>
                </c:pt>
                <c:pt idx="151">
                  <c:v>22495</c:v>
                </c:pt>
                <c:pt idx="152">
                  <c:v>11551</c:v>
                </c:pt>
                <c:pt idx="153">
                  <c:v>15691</c:v>
                </c:pt>
                <c:pt idx="154">
                  <c:v>20253</c:v>
                </c:pt>
                <c:pt idx="155">
                  <c:v>23009</c:v>
                </c:pt>
                <c:pt idx="156">
                  <c:v>22576</c:v>
                </c:pt>
                <c:pt idx="157">
                  <c:v>20427</c:v>
                </c:pt>
                <c:pt idx="158">
                  <c:v>17518</c:v>
                </c:pt>
                <c:pt idx="159">
                  <c:v>15716</c:v>
                </c:pt>
                <c:pt idx="160">
                  <c:v>13546</c:v>
                </c:pt>
                <c:pt idx="161">
                  <c:v>8764</c:v>
                </c:pt>
                <c:pt idx="162">
                  <c:v>16339</c:v>
                </c:pt>
                <c:pt idx="163">
                  <c:v>6822</c:v>
                </c:pt>
                <c:pt idx="164">
                  <c:v>22707</c:v>
                </c:pt>
                <c:pt idx="165">
                  <c:v>13358</c:v>
                </c:pt>
                <c:pt idx="166">
                  <c:v>12863</c:v>
                </c:pt>
                <c:pt idx="167">
                  <c:v>9936</c:v>
                </c:pt>
                <c:pt idx="168">
                  <c:v>24251</c:v>
                </c:pt>
                <c:pt idx="169">
                  <c:v>15920</c:v>
                </c:pt>
                <c:pt idx="170">
                  <c:v>23367</c:v>
                </c:pt>
                <c:pt idx="171">
                  <c:v>16822</c:v>
                </c:pt>
                <c:pt idx="172">
                  <c:v>17104</c:v>
                </c:pt>
                <c:pt idx="173">
                  <c:v>7866</c:v>
                </c:pt>
                <c:pt idx="174">
                  <c:v>13483</c:v>
                </c:pt>
                <c:pt idx="175">
                  <c:v>25081</c:v>
                </c:pt>
                <c:pt idx="176">
                  <c:v>28673</c:v>
                </c:pt>
                <c:pt idx="177">
                  <c:v>17087</c:v>
                </c:pt>
                <c:pt idx="178">
                  <c:v>26380</c:v>
                </c:pt>
                <c:pt idx="179">
                  <c:v>22185</c:v>
                </c:pt>
                <c:pt idx="180">
                  <c:v>29963</c:v>
                </c:pt>
                <c:pt idx="181">
                  <c:v>22770</c:v>
                </c:pt>
                <c:pt idx="182">
                  <c:v>30420</c:v>
                </c:pt>
                <c:pt idx="183">
                  <c:v>16518</c:v>
                </c:pt>
                <c:pt idx="184">
                  <c:v>13367</c:v>
                </c:pt>
                <c:pt idx="185">
                  <c:v>20901</c:v>
                </c:pt>
                <c:pt idx="186">
                  <c:v>10452</c:v>
                </c:pt>
                <c:pt idx="187">
                  <c:v>13801</c:v>
                </c:pt>
                <c:pt idx="188">
                  <c:v>29135</c:v>
                </c:pt>
                <c:pt idx="189">
                  <c:v>62714</c:v>
                </c:pt>
                <c:pt idx="190">
                  <c:v>56211</c:v>
                </c:pt>
                <c:pt idx="191">
                  <c:v>31200</c:v>
                </c:pt>
                <c:pt idx="192">
                  <c:v>10404</c:v>
                </c:pt>
                <c:pt idx="193">
                  <c:v>11768</c:v>
                </c:pt>
                <c:pt idx="194">
                  <c:v>15130</c:v>
                </c:pt>
                <c:pt idx="195">
                  <c:v>9429</c:v>
                </c:pt>
                <c:pt idx="196">
                  <c:v>20327</c:v>
                </c:pt>
                <c:pt idx="197">
                  <c:v>10529</c:v>
                </c:pt>
                <c:pt idx="198">
                  <c:v>14813</c:v>
                </c:pt>
                <c:pt idx="199">
                  <c:v>16044</c:v>
                </c:pt>
                <c:pt idx="200">
                  <c:v>15211</c:v>
                </c:pt>
                <c:pt idx="201">
                  <c:v>14754</c:v>
                </c:pt>
                <c:pt idx="202">
                  <c:v>22320</c:v>
                </c:pt>
                <c:pt idx="203">
                  <c:v>11044</c:v>
                </c:pt>
                <c:pt idx="204">
                  <c:v>25849</c:v>
                </c:pt>
                <c:pt idx="205">
                  <c:v>20512</c:v>
                </c:pt>
                <c:pt idx="206">
                  <c:v>15012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A-4522-BDEA-B5BE330E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4079208"/>
        <c:axId val="634079536"/>
      </c:barChart>
      <c:lineChart>
        <c:grouping val="standard"/>
        <c:varyColors val="0"/>
        <c:ser>
          <c:idx val="1"/>
          <c:order val="1"/>
          <c:tx>
            <c:strRef>
              <c:f>Baltimore_general!$U$1</c:f>
              <c:strCache>
                <c:ptCount val="1"/>
                <c:pt idx="0">
                  <c:v>Incarceration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Baltimore_general!$S$2:$S$210</c:f>
              <c:strCache>
                <c:ptCount val="207"/>
                <c:pt idx="0">
                  <c:v>Catonsville, MD</c:v>
                </c:pt>
                <c:pt idx="1">
                  <c:v>Catonsville, MD</c:v>
                </c:pt>
                <c:pt idx="2">
                  <c:v>Dundalk, MD</c:v>
                </c:pt>
                <c:pt idx="3">
                  <c:v>Dundalk, MD</c:v>
                </c:pt>
                <c:pt idx="4">
                  <c:v>Dundalk, MD</c:v>
                </c:pt>
                <c:pt idx="5">
                  <c:v>Dundalk, MD</c:v>
                </c:pt>
                <c:pt idx="6">
                  <c:v>Dundalk, MD</c:v>
                </c:pt>
                <c:pt idx="7">
                  <c:v>Baltimore, MD</c:v>
                </c:pt>
                <c:pt idx="8">
                  <c:v>Baltimore, MD</c:v>
                </c:pt>
                <c:pt idx="9">
                  <c:v>Dundalk, MD</c:v>
                </c:pt>
                <c:pt idx="10">
                  <c:v>Dundalk, MD</c:v>
                </c:pt>
                <c:pt idx="11">
                  <c:v>Dundalk, MD</c:v>
                </c:pt>
                <c:pt idx="12">
                  <c:v>Dundalk, MD</c:v>
                </c:pt>
                <c:pt idx="13">
                  <c:v>Dundalk, MD</c:v>
                </c:pt>
                <c:pt idx="14">
                  <c:v>Baltimore, MD</c:v>
                </c:pt>
                <c:pt idx="15">
                  <c:v>Dundalk, MD</c:v>
                </c:pt>
                <c:pt idx="16">
                  <c:v>Dundalk, MD</c:v>
                </c:pt>
                <c:pt idx="17">
                  <c:v>Lansdowne - Baltimore Highlands, Lansdowne, MD</c:v>
                </c:pt>
                <c:pt idx="18">
                  <c:v>Halethorpe, MD</c:v>
                </c:pt>
                <c:pt idx="19">
                  <c:v>Halethorpe, MD</c:v>
                </c:pt>
                <c:pt idx="20">
                  <c:v>Baltimore, MD</c:v>
                </c:pt>
                <c:pt idx="21">
                  <c:v>Baltimore, MD</c:v>
                </c:pt>
                <c:pt idx="22">
                  <c:v>Nottingham, MD</c:v>
                </c:pt>
                <c:pt idx="23">
                  <c:v>Rosedale, MD</c:v>
                </c:pt>
                <c:pt idx="24">
                  <c:v>Baltimore, MD</c:v>
                </c:pt>
                <c:pt idx="25">
                  <c:v>Rosedale, MD</c:v>
                </c:pt>
                <c:pt idx="26">
                  <c:v>Rosedale, MD</c:v>
                </c:pt>
                <c:pt idx="27">
                  <c:v>Rosedale, MD</c:v>
                </c:pt>
                <c:pt idx="28">
                  <c:v>Baltimore, MD</c:v>
                </c:pt>
                <c:pt idx="29">
                  <c:v>Dundalk, MD</c:v>
                </c:pt>
                <c:pt idx="30">
                  <c:v>Canton, Baltimore, MD</c:v>
                </c:pt>
                <c:pt idx="31">
                  <c:v>Patterson Park, Baltimore, MD</c:v>
                </c:pt>
                <c:pt idx="32">
                  <c:v>Canton, Baltimore, MD</c:v>
                </c:pt>
                <c:pt idx="33">
                  <c:v>Canton, Baltimore, MD</c:v>
                </c:pt>
                <c:pt idx="34">
                  <c:v>Upper Fells Point, Baltimore, MD</c:v>
                </c:pt>
                <c:pt idx="35">
                  <c:v>Upper Fells Point, Baltimore, MD</c:v>
                </c:pt>
                <c:pt idx="36">
                  <c:v>Upper Fells Point, Baltimore, MD</c:v>
                </c:pt>
                <c:pt idx="37">
                  <c:v>Fells Point, Baltimore, MD</c:v>
                </c:pt>
                <c:pt idx="38">
                  <c:v>Perkins Homes, Baltimore, MD</c:v>
                </c:pt>
                <c:pt idx="39">
                  <c:v>Little Italy, Baltimore, MD</c:v>
                </c:pt>
                <c:pt idx="40">
                  <c:v>Downtown, Baltimore, MD</c:v>
                </c:pt>
                <c:pt idx="41">
                  <c:v>Downtown, Baltimore, MD</c:v>
                </c:pt>
                <c:pt idx="42">
                  <c:v>Patterson Park, Baltimore, MD</c:v>
                </c:pt>
                <c:pt idx="43">
                  <c:v>Baltimore, MD</c:v>
                </c:pt>
                <c:pt idx="44">
                  <c:v>Butchers Hill, Baltimore, MD</c:v>
                </c:pt>
                <c:pt idx="45">
                  <c:v>Baltimore, MD</c:v>
                </c:pt>
                <c:pt idx="46">
                  <c:v>Baltimore, MD</c:v>
                </c:pt>
                <c:pt idx="47">
                  <c:v>Madison - Eastend, Baltimore, MD</c:v>
                </c:pt>
                <c:pt idx="48">
                  <c:v>Milton - Montford, Baltimore, MD</c:v>
                </c:pt>
                <c:pt idx="49">
                  <c:v>Gay Street, Baltimore, MD</c:v>
                </c:pt>
                <c:pt idx="50">
                  <c:v>Belair - Edison, Baltimore, MD</c:v>
                </c:pt>
                <c:pt idx="51">
                  <c:v>Belair - Edison, Baltimore, MD</c:v>
                </c:pt>
                <c:pt idx="52">
                  <c:v>Broadway East, Baltimore, MD</c:v>
                </c:pt>
                <c:pt idx="53">
                  <c:v>Berea, Baltimore, MD</c:v>
                </c:pt>
                <c:pt idx="54">
                  <c:v>Berea, Baltimore, MD</c:v>
                </c:pt>
                <c:pt idx="55">
                  <c:v>Broadway East, Baltimore, MD</c:v>
                </c:pt>
                <c:pt idx="56">
                  <c:v>Darley Park, Baltimore, MD</c:v>
                </c:pt>
                <c:pt idx="57">
                  <c:v>Broadway East, Baltimore, MD</c:v>
                </c:pt>
                <c:pt idx="58">
                  <c:v>Broadway East, Baltimore, MD</c:v>
                </c:pt>
                <c:pt idx="59">
                  <c:v>Broadway East, Baltimore, MD</c:v>
                </c:pt>
                <c:pt idx="60">
                  <c:v>Ednor Gardens - Lakeside, Baltimore, MD</c:v>
                </c:pt>
                <c:pt idx="61">
                  <c:v>Ednor Gardens - Lakeside, Baltimore, MD</c:v>
                </c:pt>
                <c:pt idx="62">
                  <c:v>Ednor Gardens - Lakeside, Baltimore, MD</c:v>
                </c:pt>
                <c:pt idx="63">
                  <c:v>Better Waverly, Baltimore, MD</c:v>
                </c:pt>
                <c:pt idx="64">
                  <c:v>Better Waverly, Baltimore, MD</c:v>
                </c:pt>
                <c:pt idx="65">
                  <c:v>Coldstream - Homestead - Montebello, Baltimore, MD</c:v>
                </c:pt>
                <c:pt idx="66">
                  <c:v>Coldstream - Homestead - Montebello, Baltimore, MD</c:v>
                </c:pt>
                <c:pt idx="67">
                  <c:v>East Baltimore Midway, Baltimore, MD</c:v>
                </c:pt>
                <c:pt idx="68">
                  <c:v>Oliver, Baltimore, MD</c:v>
                </c:pt>
                <c:pt idx="69">
                  <c:v>Johnson Square, Baltimore, MD</c:v>
                </c:pt>
                <c:pt idx="70">
                  <c:v>Baltimore, MD</c:v>
                </c:pt>
                <c:pt idx="71">
                  <c:v>Downtown, Baltimore, MD</c:v>
                </c:pt>
                <c:pt idx="72">
                  <c:v>Downtown, Baltimore, MD</c:v>
                </c:pt>
                <c:pt idx="73">
                  <c:v>Tuscany - Canterbury, Baltimore, MD</c:v>
                </c:pt>
                <c:pt idx="74">
                  <c:v>Baltimore, MD</c:v>
                </c:pt>
                <c:pt idx="75">
                  <c:v>Baltimore, MD</c:v>
                </c:pt>
                <c:pt idx="76">
                  <c:v>Harwood, Baltimore, MD</c:v>
                </c:pt>
                <c:pt idx="77">
                  <c:v>Barclay, Baltimore, MD</c:v>
                </c:pt>
                <c:pt idx="78">
                  <c:v>Greenmount West, Baltimore, MD</c:v>
                </c:pt>
                <c:pt idx="79">
                  <c:v>Old Goucher,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Reservoir Hill, Baltimore, MD</c:v>
                </c:pt>
                <c:pt idx="83">
                  <c:v>Penn North, Baltimore, MD</c:v>
                </c:pt>
                <c:pt idx="84">
                  <c:v>Woodbrook, Baltimore, MD</c:v>
                </c:pt>
                <c:pt idx="85">
                  <c:v>Hampden, Baltimore, MD</c:v>
                </c:pt>
                <c:pt idx="86">
                  <c:v>Hampden, Baltimore, MD</c:v>
                </c:pt>
                <c:pt idx="87">
                  <c:v>Medfield, Baltimore, MD</c:v>
                </c:pt>
                <c:pt idx="88">
                  <c:v>Hampden, Baltimore, MD</c:v>
                </c:pt>
                <c:pt idx="89">
                  <c:v>Cold Springs, Baltimore, MD</c:v>
                </c:pt>
                <c:pt idx="90">
                  <c:v>Woodberry, Baltimore, MD</c:v>
                </c:pt>
                <c:pt idx="91">
                  <c:v>Bolton Hill, Baltimore, MD</c:v>
                </c:pt>
                <c:pt idx="92">
                  <c:v>Upton, Baltimore, MD</c:v>
                </c:pt>
                <c:pt idx="93">
                  <c:v>Druid Heights, Baltimore, MD</c:v>
                </c:pt>
                <c:pt idx="94">
                  <c:v>Sandtown-Winchester, Baltimore, MD</c:v>
                </c:pt>
                <c:pt idx="95">
                  <c:v>Sandtown-Winchester, Baltimore, MD</c:v>
                </c:pt>
                <c:pt idx="96">
                  <c:v>Coppin Heights, Baltimore, MD</c:v>
                </c:pt>
                <c:pt idx="97">
                  <c:v>Mondawmin, Baltimore, MD</c:v>
                </c:pt>
                <c:pt idx="98">
                  <c:v>Burleith-Leighton, Baltimore, MD</c:v>
                </c:pt>
                <c:pt idx="99">
                  <c:v>NW Community Action, Baltimore, MD</c:v>
                </c:pt>
                <c:pt idx="100">
                  <c:v>Hanlon Longwood, Baltimore, MD</c:v>
                </c:pt>
                <c:pt idx="101">
                  <c:v>Walbrook, Baltimore, MD</c:v>
                </c:pt>
                <c:pt idx="102">
                  <c:v>Garwyn Oaks, Baltimore, MD</c:v>
                </c:pt>
                <c:pt idx="103">
                  <c:v>Windsor Hills, Baltimore, MD</c:v>
                </c:pt>
                <c:pt idx="104">
                  <c:v>Dorchester, Baltimore, MD</c:v>
                </c:pt>
                <c:pt idx="105">
                  <c:v>East Arlington, Baltimore, MD</c:v>
                </c:pt>
                <c:pt idx="106">
                  <c:v>Park Circle, Baltimore, MD</c:v>
                </c:pt>
                <c:pt idx="107">
                  <c:v>Central Park Heights, Baltimore, MD</c:v>
                </c:pt>
                <c:pt idx="108">
                  <c:v>Harlem Park, Baltimore, MD</c:v>
                </c:pt>
                <c:pt idx="109">
                  <c:v>Sandtown-Winchester, Baltimore, MD</c:v>
                </c:pt>
                <c:pt idx="110">
                  <c:v>Sandtown-Winchester, Baltimore, MD</c:v>
                </c:pt>
                <c:pt idx="111">
                  <c:v>Midtown Edmondson, Baltimore, MD</c:v>
                </c:pt>
                <c:pt idx="112">
                  <c:v>Bridgeview-Greenlawn, Baltimore, MD</c:v>
                </c:pt>
                <c:pt idx="113">
                  <c:v>Mosher, Baltimore, MD</c:v>
                </c:pt>
                <c:pt idx="114">
                  <c:v>Rosemont, Baltimore, MD</c:v>
                </c:pt>
                <c:pt idx="115">
                  <c:v>Edmondson, Baltimore, MD</c:v>
                </c:pt>
                <c:pt idx="116">
                  <c:v>Edmondson, Baltimore, MD</c:v>
                </c:pt>
                <c:pt idx="117">
                  <c:v>Downtown, Baltimore, MD</c:v>
                </c:pt>
                <c:pt idx="118">
                  <c:v>McCulloh Homes, Baltimore, MD</c:v>
                </c:pt>
                <c:pt idx="119">
                  <c:v>Upton, Baltimore, MD</c:v>
                </c:pt>
                <c:pt idx="120">
                  <c:v>Poppleton, Baltimore, MD</c:v>
                </c:pt>
                <c:pt idx="121">
                  <c:v>Poppleton, Baltimore, MD</c:v>
                </c:pt>
                <c:pt idx="122">
                  <c:v>Hollins Market, Baltimore, MD</c:v>
                </c:pt>
                <c:pt idx="123">
                  <c:v>Franklin Square, Baltimore, MD</c:v>
                </c:pt>
                <c:pt idx="124">
                  <c:v>Pratt Monroe, Baltimore, MD</c:v>
                </c:pt>
                <c:pt idx="125">
                  <c:v>Mount Clare, Baltimore, MD</c:v>
                </c:pt>
                <c:pt idx="126">
                  <c:v>Lexington, Baltimore, MD</c:v>
                </c:pt>
                <c:pt idx="127">
                  <c:v>Lexington, Baltimore, MD</c:v>
                </c:pt>
                <c:pt idx="128">
                  <c:v>Bentalou-Smallwood, Baltimore, MD</c:v>
                </c:pt>
                <c:pt idx="129">
                  <c:v>Shipley Hill, Baltimore, MD</c:v>
                </c:pt>
                <c:pt idx="130">
                  <c:v>Mill Hill, Baltimore, MD</c:v>
                </c:pt>
                <c:pt idx="131">
                  <c:v>Baltimore, MD</c:v>
                </c:pt>
                <c:pt idx="132">
                  <c:v>Allendale, Baltimore, MD</c:v>
                </c:pt>
                <c:pt idx="133">
                  <c:v>Saint Joseph's, Baltimore, MD</c:v>
                </c:pt>
                <c:pt idx="134">
                  <c:v>Irvington, Baltimore, MD</c:v>
                </c:pt>
                <c:pt idx="135">
                  <c:v>Pigtown, Baltimore, MD</c:v>
                </c:pt>
                <c:pt idx="136">
                  <c:v>Pigtown, Baltimore, MD</c:v>
                </c:pt>
                <c:pt idx="137">
                  <c:v>Baltimore, MD</c:v>
                </c:pt>
                <c:pt idx="138">
                  <c:v>Baltimore, MD</c:v>
                </c:pt>
                <c:pt idx="139">
                  <c:v>South Baltimore, Baltimore, MD</c:v>
                </c:pt>
                <c:pt idx="140">
                  <c:v>South Baltimore, Baltimore, MD</c:v>
                </c:pt>
                <c:pt idx="141">
                  <c:v>Locust Point, Baltimore, MD</c:v>
                </c:pt>
                <c:pt idx="142">
                  <c:v>Riverside, Baltimore, MD</c:v>
                </c:pt>
                <c:pt idx="143">
                  <c:v>Riverside, Baltimore, MD</c:v>
                </c:pt>
                <c:pt idx="144">
                  <c:v>Riverside Park, Baltimore, MD</c:v>
                </c:pt>
                <c:pt idx="145">
                  <c:v>Beechfield, Baltimore, MD</c:v>
                </c:pt>
                <c:pt idx="146">
                  <c:v>Yale Heights, Baltimore, MD</c:v>
                </c:pt>
                <c:pt idx="147">
                  <c:v>Violetville, Baltimore, MD</c:v>
                </c:pt>
                <c:pt idx="148">
                  <c:v>Cherry Hill, Baltimore, MD</c:v>
                </c:pt>
                <c:pt idx="149">
                  <c:v>Cherry Hill, Baltimore, MD</c:v>
                </c:pt>
                <c:pt idx="150">
                  <c:v>Lakeland, Baltimore, MD</c:v>
                </c:pt>
                <c:pt idx="151">
                  <c:v>Morrell Park, Baltimore, MD</c:v>
                </c:pt>
                <c:pt idx="152">
                  <c:v>Cherry Hill, Baltimore, MD</c:v>
                </c:pt>
                <c:pt idx="153">
                  <c:v>Westport, Baltimore, MD</c:v>
                </c:pt>
                <c:pt idx="154">
                  <c:v>Morrell Park, Baltimore, MD</c:v>
                </c:pt>
                <c:pt idx="155">
                  <c:v>Brooklyn, Baltimore, MD</c:v>
                </c:pt>
                <c:pt idx="156">
                  <c:v>Cedmont, Baltimore, MD</c:v>
                </c:pt>
                <c:pt idx="157">
                  <c:v>Frankford, Baltimore, MD</c:v>
                </c:pt>
                <c:pt idx="158">
                  <c:v>Frankford, Baltimore, MD</c:v>
                </c:pt>
                <c:pt idx="159">
                  <c:v>Parkside, Baltimore, MD</c:v>
                </c:pt>
                <c:pt idx="160">
                  <c:v>Frankford, Baltimore, MD</c:v>
                </c:pt>
                <c:pt idx="161">
                  <c:v>Belair - Edison, Baltimore, MD</c:v>
                </c:pt>
                <c:pt idx="162">
                  <c:v>Belair - Edison, Baltimore, MD</c:v>
                </c:pt>
                <c:pt idx="163">
                  <c:v>Claremont - Freedom, Baltimore, MD</c:v>
                </c:pt>
                <c:pt idx="164">
                  <c:v>Armistead Gardens, Baltimore, MD</c:v>
                </c:pt>
                <c:pt idx="165">
                  <c:v>Frankford, Baltimore, MD</c:v>
                </c:pt>
                <c:pt idx="166">
                  <c:v>Cedonia, Baltimore, MD</c:v>
                </c:pt>
                <c:pt idx="167">
                  <c:v>Baltimore Highlands, Baltimore, MD</c:v>
                </c:pt>
                <c:pt idx="168">
                  <c:v>Joseph Lee, Baltimore, MD</c:v>
                </c:pt>
                <c:pt idx="169">
                  <c:v>O'Donnell Heights, Baltimore, MD</c:v>
                </c:pt>
                <c:pt idx="170">
                  <c:v>Medford - Broening, Baltimore, MD</c:v>
                </c:pt>
                <c:pt idx="171">
                  <c:v>Fifteenth Street, Baltimore, MD</c:v>
                </c:pt>
                <c:pt idx="172">
                  <c:v>Baltimore Highlands, Baltimore, MD</c:v>
                </c:pt>
                <c:pt idx="173">
                  <c:v>Baltimore, MD</c:v>
                </c:pt>
                <c:pt idx="174">
                  <c:v>Patterson Park, Baltimore, MD</c:v>
                </c:pt>
                <c:pt idx="175">
                  <c:v>Canton, Baltimore, MD</c:v>
                </c:pt>
                <c:pt idx="176">
                  <c:v>Arcadia, Baltimore, MD</c:v>
                </c:pt>
                <c:pt idx="177">
                  <c:v>Waltherson, Baltimore, MD</c:v>
                </c:pt>
                <c:pt idx="178">
                  <c:v>Lauraville, Baltimore, MD</c:v>
                </c:pt>
                <c:pt idx="179">
                  <c:v>Lauraville, Baltimore, MD</c:v>
                </c:pt>
                <c:pt idx="180">
                  <c:v>Waltherson, Baltimore, MD</c:v>
                </c:pt>
                <c:pt idx="181">
                  <c:v>Glenham-Belford, Baltimore, MD</c:v>
                </c:pt>
                <c:pt idx="182">
                  <c:v>Glenham-Belford, Baltimore, MD</c:v>
                </c:pt>
                <c:pt idx="183">
                  <c:v>New Northwood, Baltimore, MD</c:v>
                </c:pt>
                <c:pt idx="184">
                  <c:v>Perring Loch, Baltimore, MD</c:v>
                </c:pt>
                <c:pt idx="185">
                  <c:v>Hillen, Baltimore, MD</c:v>
                </c:pt>
                <c:pt idx="186">
                  <c:v>Baltimore, MD</c:v>
                </c:pt>
                <c:pt idx="187">
                  <c:v>Winston - Govans, Baltimore, MD</c:v>
                </c:pt>
                <c:pt idx="188">
                  <c:v>Radnor - Winston, Baltimore, MD</c:v>
                </c:pt>
                <c:pt idx="189">
                  <c:v>Mid-Charles, Baltimore, MD</c:v>
                </c:pt>
                <c:pt idx="190">
                  <c:v>Evergreen, Baltimore, MD</c:v>
                </c:pt>
                <c:pt idx="191">
                  <c:v>Cross Keys, Baltimore, MD</c:v>
                </c:pt>
                <c:pt idx="192">
                  <c:v>Edgecomb, Baltimore, MD</c:v>
                </c:pt>
                <c:pt idx="193">
                  <c:v>Central Park Heights, Baltimore, MD</c:v>
                </c:pt>
                <c:pt idx="194">
                  <c:v>Arlington, Baltimore, MD</c:v>
                </c:pt>
                <c:pt idx="195">
                  <c:v>Langston Hughes, Baltimore, MD</c:v>
                </c:pt>
                <c:pt idx="196">
                  <c:v>Glen, Baltimore, MD</c:v>
                </c:pt>
                <c:pt idx="197">
                  <c:v>Reisterstown Station, Baltimore, MD</c:v>
                </c:pt>
                <c:pt idx="198">
                  <c:v>Gwynn Oak, Baltimore, MD</c:v>
                </c:pt>
                <c:pt idx="199">
                  <c:v>Gwynn Oak, Baltimore, MD</c:v>
                </c:pt>
                <c:pt idx="200">
                  <c:v>Gwynn Oak, Baltimore, MD</c:v>
                </c:pt>
                <c:pt idx="201">
                  <c:v>West Forest Park, Baltimore, MD</c:v>
                </c:pt>
                <c:pt idx="202">
                  <c:v>Baltimore, MD</c:v>
                </c:pt>
                <c:pt idx="203">
                  <c:v>Rognel Heights, Baltimore, MD</c:v>
                </c:pt>
                <c:pt idx="204">
                  <c:v>Westgate, Baltimore, MD</c:v>
                </c:pt>
                <c:pt idx="205">
                  <c:v>Irvington, Baltimore, MD</c:v>
                </c:pt>
                <c:pt idx="206">
                  <c:v>Pleasant View Gardens, Baltimore, MD</c:v>
                </c:pt>
              </c:strCache>
            </c:strRef>
          </c:cat>
          <c:val>
            <c:numRef>
              <c:f>Baltimore_general!$U$2:$U$210</c:f>
              <c:numCache>
                <c:formatCode>General</c:formatCode>
                <c:ptCount val="207"/>
                <c:pt idx="0">
                  <c:v>1.6199999999999999E-2</c:v>
                </c:pt>
                <c:pt idx="1">
                  <c:v>0</c:v>
                </c:pt>
                <c:pt idx="2">
                  <c:v>1.11E-2</c:v>
                </c:pt>
                <c:pt idx="3">
                  <c:v>9.9000000000000008E-3</c:v>
                </c:pt>
                <c:pt idx="4">
                  <c:v>1.3599999999999999E-2</c:v>
                </c:pt>
                <c:pt idx="5">
                  <c:v>2.4799999999999999E-2</c:v>
                </c:pt>
                <c:pt idx="6">
                  <c:v>3.3500000000000002E-2</c:v>
                </c:pt>
                <c:pt idx="7">
                  <c:v>3.3E-3</c:v>
                </c:pt>
                <c:pt idx="8">
                  <c:v>1.6400000000000001E-2</c:v>
                </c:pt>
                <c:pt idx="9">
                  <c:v>1.09E-2</c:v>
                </c:pt>
                <c:pt idx="10">
                  <c:v>3.0200000000000001E-2</c:v>
                </c:pt>
                <c:pt idx="11">
                  <c:v>9.7999999999999997E-3</c:v>
                </c:pt>
                <c:pt idx="12">
                  <c:v>6.3E-3</c:v>
                </c:pt>
                <c:pt idx="13">
                  <c:v>2.41E-2</c:v>
                </c:pt>
                <c:pt idx="14">
                  <c:v>1.4200000000000001E-2</c:v>
                </c:pt>
                <c:pt idx="15">
                  <c:v>1.6E-2</c:v>
                </c:pt>
                <c:pt idx="16">
                  <c:v>3.44E-2</c:v>
                </c:pt>
                <c:pt idx="17">
                  <c:v>2.7699999999999999E-2</c:v>
                </c:pt>
                <c:pt idx="18">
                  <c:v>1.38E-2</c:v>
                </c:pt>
                <c:pt idx="19">
                  <c:v>2.5999999999999999E-3</c:v>
                </c:pt>
                <c:pt idx="20">
                  <c:v>1.6400000000000001E-2</c:v>
                </c:pt>
                <c:pt idx="21">
                  <c:v>1.21E-2</c:v>
                </c:pt>
                <c:pt idx="22">
                  <c:v>1.1000000000000001E-3</c:v>
                </c:pt>
                <c:pt idx="23">
                  <c:v>1.04E-2</c:v>
                </c:pt>
                <c:pt idx="24">
                  <c:v>3.5400000000000001E-2</c:v>
                </c:pt>
                <c:pt idx="25">
                  <c:v>1.17E-2</c:v>
                </c:pt>
                <c:pt idx="26">
                  <c:v>1.4500000000000001E-2</c:v>
                </c:pt>
                <c:pt idx="27">
                  <c:v>4.4000000000000003E-3</c:v>
                </c:pt>
                <c:pt idx="28">
                  <c:v>2.8400000000000002E-2</c:v>
                </c:pt>
                <c:pt idx="29">
                  <c:v>2.1999999999999999E-2</c:v>
                </c:pt>
                <c:pt idx="30">
                  <c:v>2.8000000000000001E-2</c:v>
                </c:pt>
                <c:pt idx="31">
                  <c:v>3.5299999999999998E-2</c:v>
                </c:pt>
                <c:pt idx="32">
                  <c:v>2.5899999999999999E-2</c:v>
                </c:pt>
                <c:pt idx="33">
                  <c:v>3.2399999999999998E-2</c:v>
                </c:pt>
                <c:pt idx="34">
                  <c:v>3.4799999999999998E-2</c:v>
                </c:pt>
                <c:pt idx="35">
                  <c:v>4.3700000000000003E-2</c:v>
                </c:pt>
                <c:pt idx="36">
                  <c:v>3.2099999999999997E-2</c:v>
                </c:pt>
                <c:pt idx="37">
                  <c:v>3.3999999999999998E-3</c:v>
                </c:pt>
                <c:pt idx="38">
                  <c:v>3.85E-2</c:v>
                </c:pt>
                <c:pt idx="39">
                  <c:v>2.9700000000000001E-2</c:v>
                </c:pt>
                <c:pt idx="40">
                  <c:v>3.5099999999999999E-2</c:v>
                </c:pt>
                <c:pt idx="41">
                  <c:v>8.9999999999999993E-3</c:v>
                </c:pt>
                <c:pt idx="42">
                  <c:v>5.5100000000000003E-2</c:v>
                </c:pt>
                <c:pt idx="43">
                  <c:v>4.8399999999999999E-2</c:v>
                </c:pt>
                <c:pt idx="44">
                  <c:v>6.08E-2</c:v>
                </c:pt>
                <c:pt idx="45">
                  <c:v>6.5600000000000006E-2</c:v>
                </c:pt>
                <c:pt idx="46">
                  <c:v>5.8700000000000002E-2</c:v>
                </c:pt>
                <c:pt idx="47">
                  <c:v>8.6499999999999994E-2</c:v>
                </c:pt>
                <c:pt idx="48">
                  <c:v>5.6300000000000003E-2</c:v>
                </c:pt>
                <c:pt idx="49">
                  <c:v>8.2500000000000004E-2</c:v>
                </c:pt>
                <c:pt idx="50">
                  <c:v>3.2099999999999997E-2</c:v>
                </c:pt>
                <c:pt idx="51">
                  <c:v>5.2900000000000003E-2</c:v>
                </c:pt>
                <c:pt idx="52">
                  <c:v>7.3999999999999996E-2</c:v>
                </c:pt>
                <c:pt idx="53">
                  <c:v>7.7499999999999999E-2</c:v>
                </c:pt>
                <c:pt idx="54">
                  <c:v>5.5599999999999997E-2</c:v>
                </c:pt>
                <c:pt idx="55">
                  <c:v>0.1066</c:v>
                </c:pt>
                <c:pt idx="56">
                  <c:v>6.13E-2</c:v>
                </c:pt>
                <c:pt idx="57">
                  <c:v>4.99E-2</c:v>
                </c:pt>
                <c:pt idx="58">
                  <c:v>7.6799999999999993E-2</c:v>
                </c:pt>
                <c:pt idx="59">
                  <c:v>0.11609999999999999</c:v>
                </c:pt>
                <c:pt idx="60">
                  <c:v>4.7800000000000002E-2</c:v>
                </c:pt>
                <c:pt idx="61">
                  <c:v>2.6599999999999999E-2</c:v>
                </c:pt>
                <c:pt idx="62">
                  <c:v>3.0800000000000001E-2</c:v>
                </c:pt>
                <c:pt idx="63">
                  <c:v>4.6199999999999998E-2</c:v>
                </c:pt>
                <c:pt idx="64">
                  <c:v>3.56E-2</c:v>
                </c:pt>
                <c:pt idx="65">
                  <c:v>6.0699999999999997E-2</c:v>
                </c:pt>
                <c:pt idx="66">
                  <c:v>5.3499999999999999E-2</c:v>
                </c:pt>
                <c:pt idx="67">
                  <c:v>6.3399999999999998E-2</c:v>
                </c:pt>
                <c:pt idx="68">
                  <c:v>9.3100000000000002E-2</c:v>
                </c:pt>
                <c:pt idx="69">
                  <c:v>8.9700000000000002E-2</c:v>
                </c:pt>
                <c:pt idx="70">
                  <c:v>6.5100000000000005E-2</c:v>
                </c:pt>
                <c:pt idx="71">
                  <c:v>3.8100000000000002E-2</c:v>
                </c:pt>
                <c:pt idx="72">
                  <c:v>3.4599999999999999E-2</c:v>
                </c:pt>
                <c:pt idx="73">
                  <c:v>1.1999999999999999E-3</c:v>
                </c:pt>
                <c:pt idx="74">
                  <c:v>3.3E-3</c:v>
                </c:pt>
                <c:pt idx="75">
                  <c:v>0</c:v>
                </c:pt>
                <c:pt idx="76">
                  <c:v>6.4399999999999999E-2</c:v>
                </c:pt>
                <c:pt idx="77">
                  <c:v>7.4300000000000005E-2</c:v>
                </c:pt>
                <c:pt idx="78">
                  <c:v>0.1268</c:v>
                </c:pt>
                <c:pt idx="79">
                  <c:v>7.0300000000000001E-2</c:v>
                </c:pt>
                <c:pt idx="80">
                  <c:v>3.1899999999999998E-2</c:v>
                </c:pt>
                <c:pt idx="81">
                  <c:v>6.0999999999999999E-2</c:v>
                </c:pt>
                <c:pt idx="82">
                  <c:v>7.22E-2</c:v>
                </c:pt>
                <c:pt idx="83">
                  <c:v>7.0400000000000004E-2</c:v>
                </c:pt>
                <c:pt idx="84">
                  <c:v>6.6100000000000006E-2</c:v>
                </c:pt>
                <c:pt idx="85">
                  <c:v>2.58E-2</c:v>
                </c:pt>
                <c:pt idx="86">
                  <c:v>7.7000000000000002E-3</c:v>
                </c:pt>
                <c:pt idx="87">
                  <c:v>1.01E-2</c:v>
                </c:pt>
                <c:pt idx="88">
                  <c:v>1.4200000000000001E-2</c:v>
                </c:pt>
                <c:pt idx="89">
                  <c:v>0</c:v>
                </c:pt>
                <c:pt idx="90">
                  <c:v>1.66E-2</c:v>
                </c:pt>
                <c:pt idx="91">
                  <c:v>5.11E-2</c:v>
                </c:pt>
                <c:pt idx="92">
                  <c:v>7.5800000000000006E-2</c:v>
                </c:pt>
                <c:pt idx="93">
                  <c:v>7.6899999999999996E-2</c:v>
                </c:pt>
                <c:pt idx="94">
                  <c:v>5.7799999999999997E-2</c:v>
                </c:pt>
                <c:pt idx="95">
                  <c:v>5.1999999999999998E-2</c:v>
                </c:pt>
                <c:pt idx="96">
                  <c:v>5.79E-2</c:v>
                </c:pt>
                <c:pt idx="97">
                  <c:v>4.36E-2</c:v>
                </c:pt>
                <c:pt idx="98">
                  <c:v>2.52E-2</c:v>
                </c:pt>
                <c:pt idx="99">
                  <c:v>5.8200000000000002E-2</c:v>
                </c:pt>
                <c:pt idx="100">
                  <c:v>4.9700000000000001E-2</c:v>
                </c:pt>
                <c:pt idx="101">
                  <c:v>4.6199999999999998E-2</c:v>
                </c:pt>
                <c:pt idx="102">
                  <c:v>3.49E-2</c:v>
                </c:pt>
                <c:pt idx="103">
                  <c:v>4.99E-2</c:v>
                </c:pt>
                <c:pt idx="104">
                  <c:v>4.0399999999999998E-2</c:v>
                </c:pt>
                <c:pt idx="105">
                  <c:v>3.1199999999999999E-2</c:v>
                </c:pt>
                <c:pt idx="106">
                  <c:v>5.7500000000000002E-2</c:v>
                </c:pt>
                <c:pt idx="107">
                  <c:v>5.33E-2</c:v>
                </c:pt>
                <c:pt idx="108">
                  <c:v>5.3499999999999999E-2</c:v>
                </c:pt>
                <c:pt idx="109">
                  <c:v>9.9599999999999994E-2</c:v>
                </c:pt>
                <c:pt idx="110">
                  <c:v>4.1700000000000001E-2</c:v>
                </c:pt>
                <c:pt idx="111">
                  <c:v>5.3400000000000003E-2</c:v>
                </c:pt>
                <c:pt idx="112">
                  <c:v>4.8899999999999999E-2</c:v>
                </c:pt>
                <c:pt idx="113">
                  <c:v>3.7900000000000003E-2</c:v>
                </c:pt>
                <c:pt idx="114">
                  <c:v>7.2499999999999995E-2</c:v>
                </c:pt>
                <c:pt idx="115">
                  <c:v>6.6100000000000006E-2</c:v>
                </c:pt>
                <c:pt idx="116">
                  <c:v>5.57E-2</c:v>
                </c:pt>
                <c:pt idx="117">
                  <c:v>7.2499999999999995E-2</c:v>
                </c:pt>
                <c:pt idx="118">
                  <c:v>5.9400000000000001E-2</c:v>
                </c:pt>
                <c:pt idx="119">
                  <c:v>6.9800000000000001E-2</c:v>
                </c:pt>
                <c:pt idx="120">
                  <c:v>0.1033</c:v>
                </c:pt>
                <c:pt idx="121">
                  <c:v>6.8900000000000003E-2</c:v>
                </c:pt>
                <c:pt idx="122">
                  <c:v>5.7000000000000002E-2</c:v>
                </c:pt>
                <c:pt idx="123">
                  <c:v>8.43E-2</c:v>
                </c:pt>
                <c:pt idx="124">
                  <c:v>7.0800000000000002E-2</c:v>
                </c:pt>
                <c:pt idx="125">
                  <c:v>6.7500000000000004E-2</c:v>
                </c:pt>
                <c:pt idx="126">
                  <c:v>8.8300000000000003E-2</c:v>
                </c:pt>
                <c:pt idx="127">
                  <c:v>7.22E-2</c:v>
                </c:pt>
                <c:pt idx="128">
                  <c:v>5.57E-2</c:v>
                </c:pt>
                <c:pt idx="129">
                  <c:v>9.8699999999999996E-2</c:v>
                </c:pt>
                <c:pt idx="130">
                  <c:v>4.9599999999999998E-2</c:v>
                </c:pt>
                <c:pt idx="131">
                  <c:v>5.3400000000000003E-2</c:v>
                </c:pt>
                <c:pt idx="132">
                  <c:v>2.4299999999999999E-2</c:v>
                </c:pt>
                <c:pt idx="133">
                  <c:v>7.7499999999999999E-2</c:v>
                </c:pt>
                <c:pt idx="134">
                  <c:v>4.9399999999999999E-2</c:v>
                </c:pt>
                <c:pt idx="135">
                  <c:v>6.4500000000000002E-2</c:v>
                </c:pt>
                <c:pt idx="136">
                  <c:v>2.86E-2</c:v>
                </c:pt>
                <c:pt idx="137">
                  <c:v>7.6E-3</c:v>
                </c:pt>
                <c:pt idx="138">
                  <c:v>3.4700000000000002E-2</c:v>
                </c:pt>
                <c:pt idx="139">
                  <c:v>3.56E-2</c:v>
                </c:pt>
                <c:pt idx="140">
                  <c:v>3.3099999999999997E-2</c:v>
                </c:pt>
                <c:pt idx="141">
                  <c:v>3.0499999999999999E-2</c:v>
                </c:pt>
                <c:pt idx="142">
                  <c:v>0</c:v>
                </c:pt>
                <c:pt idx="143">
                  <c:v>3.1E-2</c:v>
                </c:pt>
                <c:pt idx="144">
                  <c:v>0.02</c:v>
                </c:pt>
                <c:pt idx="145">
                  <c:v>4.1500000000000002E-2</c:v>
                </c:pt>
                <c:pt idx="146">
                  <c:v>4.9299999999999997E-2</c:v>
                </c:pt>
                <c:pt idx="147">
                  <c:v>1.34E-2</c:v>
                </c:pt>
                <c:pt idx="148">
                  <c:v>5.8000000000000003E-2</c:v>
                </c:pt>
                <c:pt idx="149">
                  <c:v>9.11E-2</c:v>
                </c:pt>
                <c:pt idx="150">
                  <c:v>3.5499999999999997E-2</c:v>
                </c:pt>
                <c:pt idx="151">
                  <c:v>1.6E-2</c:v>
                </c:pt>
                <c:pt idx="152">
                  <c:v>6.8400000000000002E-2</c:v>
                </c:pt>
                <c:pt idx="153">
                  <c:v>8.43E-2</c:v>
                </c:pt>
                <c:pt idx="154">
                  <c:v>2.9399999999999999E-2</c:v>
                </c:pt>
                <c:pt idx="155">
                  <c:v>2.2599999999999999E-2</c:v>
                </c:pt>
                <c:pt idx="156">
                  <c:v>3.2000000000000001E-2</c:v>
                </c:pt>
                <c:pt idx="157">
                  <c:v>3.3700000000000001E-2</c:v>
                </c:pt>
                <c:pt idx="158">
                  <c:v>3.7699999999999997E-2</c:v>
                </c:pt>
                <c:pt idx="159">
                  <c:v>4.9299999999999997E-2</c:v>
                </c:pt>
                <c:pt idx="160">
                  <c:v>4.1000000000000002E-2</c:v>
                </c:pt>
                <c:pt idx="161">
                  <c:v>6.0199999999999997E-2</c:v>
                </c:pt>
                <c:pt idx="162">
                  <c:v>4.3999999999999997E-2</c:v>
                </c:pt>
                <c:pt idx="163">
                  <c:v>3.6200000000000003E-2</c:v>
                </c:pt>
                <c:pt idx="164">
                  <c:v>2.87E-2</c:v>
                </c:pt>
                <c:pt idx="165">
                  <c:v>6.6000000000000003E-2</c:v>
                </c:pt>
                <c:pt idx="166">
                  <c:v>5.8400000000000001E-2</c:v>
                </c:pt>
                <c:pt idx="167">
                  <c:v>2.7300000000000001E-2</c:v>
                </c:pt>
                <c:pt idx="168">
                  <c:v>2.75E-2</c:v>
                </c:pt>
                <c:pt idx="169">
                  <c:v>6.7000000000000004E-2</c:v>
                </c:pt>
                <c:pt idx="170">
                  <c:v>1.8599999999999998E-2</c:v>
                </c:pt>
                <c:pt idx="171">
                  <c:v>2.8799999999999999E-2</c:v>
                </c:pt>
                <c:pt idx="172">
                  <c:v>3.9199999999999999E-2</c:v>
                </c:pt>
                <c:pt idx="173">
                  <c:v>2.92E-2</c:v>
                </c:pt>
                <c:pt idx="174">
                  <c:v>3.9899999999999998E-2</c:v>
                </c:pt>
                <c:pt idx="175">
                  <c:v>1E-3</c:v>
                </c:pt>
                <c:pt idx="176">
                  <c:v>2.47E-2</c:v>
                </c:pt>
                <c:pt idx="177">
                  <c:v>1.8599999999999998E-2</c:v>
                </c:pt>
                <c:pt idx="178">
                  <c:v>1.7399999999999999E-2</c:v>
                </c:pt>
                <c:pt idx="179">
                  <c:v>2.4E-2</c:v>
                </c:pt>
                <c:pt idx="180">
                  <c:v>8.0000000000000004E-4</c:v>
                </c:pt>
                <c:pt idx="181">
                  <c:v>2.5399999999999999E-2</c:v>
                </c:pt>
                <c:pt idx="182">
                  <c:v>1.4500000000000001E-2</c:v>
                </c:pt>
                <c:pt idx="183">
                  <c:v>3.9899999999999998E-2</c:v>
                </c:pt>
                <c:pt idx="184">
                  <c:v>3.8600000000000002E-2</c:v>
                </c:pt>
                <c:pt idx="185">
                  <c:v>3.7699999999999997E-2</c:v>
                </c:pt>
                <c:pt idx="186">
                  <c:v>6.7100000000000007E-2</c:v>
                </c:pt>
                <c:pt idx="187">
                  <c:v>5.1700000000000003E-2</c:v>
                </c:pt>
                <c:pt idx="188">
                  <c:v>1.2699999999999999E-2</c:v>
                </c:pt>
                <c:pt idx="189">
                  <c:v>4.7000000000000002E-3</c:v>
                </c:pt>
                <c:pt idx="190">
                  <c:v>6.4000000000000003E-3</c:v>
                </c:pt>
                <c:pt idx="191">
                  <c:v>1E-4</c:v>
                </c:pt>
                <c:pt idx="192">
                  <c:v>6.4899999999999999E-2</c:v>
                </c:pt>
                <c:pt idx="193">
                  <c:v>5.4100000000000002E-2</c:v>
                </c:pt>
                <c:pt idx="194">
                  <c:v>5.6000000000000001E-2</c:v>
                </c:pt>
                <c:pt idx="195">
                  <c:v>3.5299999999999998E-2</c:v>
                </c:pt>
                <c:pt idx="196">
                  <c:v>4.0399999999999998E-2</c:v>
                </c:pt>
                <c:pt idx="197">
                  <c:v>3.5400000000000001E-2</c:v>
                </c:pt>
                <c:pt idx="198">
                  <c:v>5.4100000000000002E-2</c:v>
                </c:pt>
                <c:pt idx="199">
                  <c:v>3.9600000000000003E-2</c:v>
                </c:pt>
                <c:pt idx="200">
                  <c:v>4.1599999999999998E-2</c:v>
                </c:pt>
                <c:pt idx="201">
                  <c:v>7.0300000000000001E-2</c:v>
                </c:pt>
                <c:pt idx="202">
                  <c:v>2.3E-2</c:v>
                </c:pt>
                <c:pt idx="203">
                  <c:v>5.5399999999999998E-2</c:v>
                </c:pt>
                <c:pt idx="204">
                  <c:v>1.37E-2</c:v>
                </c:pt>
                <c:pt idx="205">
                  <c:v>3.5799999999999998E-2</c:v>
                </c:pt>
                <c:pt idx="206">
                  <c:v>5.7500000000000002E-2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A-4522-BDEA-B5BE330E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0640648"/>
        <c:axId val="630642616"/>
      </c:lineChart>
      <c:scatterChart>
        <c:scatterStyle val="lineMarker"/>
        <c:varyColors val="0"/>
        <c:ser>
          <c:idx val="2"/>
          <c:order val="2"/>
          <c:tx>
            <c:strRef>
              <c:f>Baltimore_general!$V$1</c:f>
              <c:strCache>
                <c:ptCount val="1"/>
                <c:pt idx="0">
                  <c:v>Poor?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Baltimore_general!$S$2:$S$210</c:f>
              <c:strCache>
                <c:ptCount val="207"/>
                <c:pt idx="0">
                  <c:v>Catonsville, MD</c:v>
                </c:pt>
                <c:pt idx="1">
                  <c:v>Catonsville, MD</c:v>
                </c:pt>
                <c:pt idx="2">
                  <c:v>Dundalk, MD</c:v>
                </c:pt>
                <c:pt idx="3">
                  <c:v>Dundalk, MD</c:v>
                </c:pt>
                <c:pt idx="4">
                  <c:v>Dundalk, MD</c:v>
                </c:pt>
                <c:pt idx="5">
                  <c:v>Dundalk, MD</c:v>
                </c:pt>
                <c:pt idx="6">
                  <c:v>Dundalk, MD</c:v>
                </c:pt>
                <c:pt idx="7">
                  <c:v>Baltimore, MD</c:v>
                </c:pt>
                <c:pt idx="8">
                  <c:v>Baltimore, MD</c:v>
                </c:pt>
                <c:pt idx="9">
                  <c:v>Dundalk, MD</c:v>
                </c:pt>
                <c:pt idx="10">
                  <c:v>Dundalk, MD</c:v>
                </c:pt>
                <c:pt idx="11">
                  <c:v>Dundalk, MD</c:v>
                </c:pt>
                <c:pt idx="12">
                  <c:v>Dundalk, MD</c:v>
                </c:pt>
                <c:pt idx="13">
                  <c:v>Dundalk, MD</c:v>
                </c:pt>
                <c:pt idx="14">
                  <c:v>Baltimore, MD</c:v>
                </c:pt>
                <c:pt idx="15">
                  <c:v>Dundalk, MD</c:v>
                </c:pt>
                <c:pt idx="16">
                  <c:v>Dundalk, MD</c:v>
                </c:pt>
                <c:pt idx="17">
                  <c:v>Lansdowne - Baltimore Highlands, Lansdowne, MD</c:v>
                </c:pt>
                <c:pt idx="18">
                  <c:v>Halethorpe, MD</c:v>
                </c:pt>
                <c:pt idx="19">
                  <c:v>Halethorpe, MD</c:v>
                </c:pt>
                <c:pt idx="20">
                  <c:v>Baltimore, MD</c:v>
                </c:pt>
                <c:pt idx="21">
                  <c:v>Baltimore, MD</c:v>
                </c:pt>
                <c:pt idx="22">
                  <c:v>Nottingham, MD</c:v>
                </c:pt>
                <c:pt idx="23">
                  <c:v>Rosedale, MD</c:v>
                </c:pt>
                <c:pt idx="24">
                  <c:v>Baltimore, MD</c:v>
                </c:pt>
                <c:pt idx="25">
                  <c:v>Rosedale, MD</c:v>
                </c:pt>
                <c:pt idx="26">
                  <c:v>Rosedale, MD</c:v>
                </c:pt>
                <c:pt idx="27">
                  <c:v>Rosedale, MD</c:v>
                </c:pt>
                <c:pt idx="28">
                  <c:v>Baltimore, MD</c:v>
                </c:pt>
                <c:pt idx="29">
                  <c:v>Dundalk, MD</c:v>
                </c:pt>
                <c:pt idx="30">
                  <c:v>Canton, Baltimore, MD</c:v>
                </c:pt>
                <c:pt idx="31">
                  <c:v>Patterson Park, Baltimore, MD</c:v>
                </c:pt>
                <c:pt idx="32">
                  <c:v>Canton, Baltimore, MD</c:v>
                </c:pt>
                <c:pt idx="33">
                  <c:v>Canton, Baltimore, MD</c:v>
                </c:pt>
                <c:pt idx="34">
                  <c:v>Upper Fells Point, Baltimore, MD</c:v>
                </c:pt>
                <c:pt idx="35">
                  <c:v>Upper Fells Point, Baltimore, MD</c:v>
                </c:pt>
                <c:pt idx="36">
                  <c:v>Upper Fells Point, Baltimore, MD</c:v>
                </c:pt>
                <c:pt idx="37">
                  <c:v>Fells Point, Baltimore, MD</c:v>
                </c:pt>
                <c:pt idx="38">
                  <c:v>Perkins Homes, Baltimore, MD</c:v>
                </c:pt>
                <c:pt idx="39">
                  <c:v>Little Italy, Baltimore, MD</c:v>
                </c:pt>
                <c:pt idx="40">
                  <c:v>Downtown, Baltimore, MD</c:v>
                </c:pt>
                <c:pt idx="41">
                  <c:v>Downtown, Baltimore, MD</c:v>
                </c:pt>
                <c:pt idx="42">
                  <c:v>Patterson Park, Baltimore, MD</c:v>
                </c:pt>
                <c:pt idx="43">
                  <c:v>Baltimore, MD</c:v>
                </c:pt>
                <c:pt idx="44">
                  <c:v>Butchers Hill, Baltimore, MD</c:v>
                </c:pt>
                <c:pt idx="45">
                  <c:v>Baltimore, MD</c:v>
                </c:pt>
                <c:pt idx="46">
                  <c:v>Baltimore, MD</c:v>
                </c:pt>
                <c:pt idx="47">
                  <c:v>Madison - Eastend, Baltimore, MD</c:v>
                </c:pt>
                <c:pt idx="48">
                  <c:v>Milton - Montford, Baltimore, MD</c:v>
                </c:pt>
                <c:pt idx="49">
                  <c:v>Gay Street, Baltimore, MD</c:v>
                </c:pt>
                <c:pt idx="50">
                  <c:v>Belair - Edison, Baltimore, MD</c:v>
                </c:pt>
                <c:pt idx="51">
                  <c:v>Belair - Edison, Baltimore, MD</c:v>
                </c:pt>
                <c:pt idx="52">
                  <c:v>Broadway East, Baltimore, MD</c:v>
                </c:pt>
                <c:pt idx="53">
                  <c:v>Berea, Baltimore, MD</c:v>
                </c:pt>
                <c:pt idx="54">
                  <c:v>Berea, Baltimore, MD</c:v>
                </c:pt>
                <c:pt idx="55">
                  <c:v>Broadway East, Baltimore, MD</c:v>
                </c:pt>
                <c:pt idx="56">
                  <c:v>Darley Park, Baltimore, MD</c:v>
                </c:pt>
                <c:pt idx="57">
                  <c:v>Broadway East, Baltimore, MD</c:v>
                </c:pt>
                <c:pt idx="58">
                  <c:v>Broadway East, Baltimore, MD</c:v>
                </c:pt>
                <c:pt idx="59">
                  <c:v>Broadway East, Baltimore, MD</c:v>
                </c:pt>
                <c:pt idx="60">
                  <c:v>Ednor Gardens - Lakeside, Baltimore, MD</c:v>
                </c:pt>
                <c:pt idx="61">
                  <c:v>Ednor Gardens - Lakeside, Baltimore, MD</c:v>
                </c:pt>
                <c:pt idx="62">
                  <c:v>Ednor Gardens - Lakeside, Baltimore, MD</c:v>
                </c:pt>
                <c:pt idx="63">
                  <c:v>Better Waverly, Baltimore, MD</c:v>
                </c:pt>
                <c:pt idx="64">
                  <c:v>Better Waverly, Baltimore, MD</c:v>
                </c:pt>
                <c:pt idx="65">
                  <c:v>Coldstream - Homestead - Montebello, Baltimore, MD</c:v>
                </c:pt>
                <c:pt idx="66">
                  <c:v>Coldstream - Homestead - Montebello, Baltimore, MD</c:v>
                </c:pt>
                <c:pt idx="67">
                  <c:v>East Baltimore Midway, Baltimore, MD</c:v>
                </c:pt>
                <c:pt idx="68">
                  <c:v>Oliver, Baltimore, MD</c:v>
                </c:pt>
                <c:pt idx="69">
                  <c:v>Johnson Square, Baltimore, MD</c:v>
                </c:pt>
                <c:pt idx="70">
                  <c:v>Baltimore, MD</c:v>
                </c:pt>
                <c:pt idx="71">
                  <c:v>Downtown, Baltimore, MD</c:v>
                </c:pt>
                <c:pt idx="72">
                  <c:v>Downtown, Baltimore, MD</c:v>
                </c:pt>
                <c:pt idx="73">
                  <c:v>Tuscany - Canterbury, Baltimore, MD</c:v>
                </c:pt>
                <c:pt idx="74">
                  <c:v>Baltimore, MD</c:v>
                </c:pt>
                <c:pt idx="75">
                  <c:v>Baltimore, MD</c:v>
                </c:pt>
                <c:pt idx="76">
                  <c:v>Harwood, Baltimore, MD</c:v>
                </c:pt>
                <c:pt idx="77">
                  <c:v>Barclay, Baltimore, MD</c:v>
                </c:pt>
                <c:pt idx="78">
                  <c:v>Greenmount West, Baltimore, MD</c:v>
                </c:pt>
                <c:pt idx="79">
                  <c:v>Old Goucher, Baltimore, MD</c:v>
                </c:pt>
                <c:pt idx="80">
                  <c:v>Remington, Baltimore, MD</c:v>
                </c:pt>
                <c:pt idx="81">
                  <c:v>Reservoir Hill, Baltimore, MD</c:v>
                </c:pt>
                <c:pt idx="82">
                  <c:v>Reservoir Hill, Baltimore, MD</c:v>
                </c:pt>
                <c:pt idx="83">
                  <c:v>Penn North, Baltimore, MD</c:v>
                </c:pt>
                <c:pt idx="84">
                  <c:v>Woodbrook, Baltimore, MD</c:v>
                </c:pt>
                <c:pt idx="85">
                  <c:v>Hampden, Baltimore, MD</c:v>
                </c:pt>
                <c:pt idx="86">
                  <c:v>Hampden, Baltimore, MD</c:v>
                </c:pt>
                <c:pt idx="87">
                  <c:v>Medfield, Baltimore, MD</c:v>
                </c:pt>
                <c:pt idx="88">
                  <c:v>Hampden, Baltimore, MD</c:v>
                </c:pt>
                <c:pt idx="89">
                  <c:v>Cold Springs, Baltimore, MD</c:v>
                </c:pt>
                <c:pt idx="90">
                  <c:v>Woodberry, Baltimore, MD</c:v>
                </c:pt>
                <c:pt idx="91">
                  <c:v>Bolton Hill, Baltimore, MD</c:v>
                </c:pt>
                <c:pt idx="92">
                  <c:v>Upton, Baltimore, MD</c:v>
                </c:pt>
                <c:pt idx="93">
                  <c:v>Druid Heights, Baltimore, MD</c:v>
                </c:pt>
                <c:pt idx="94">
                  <c:v>Sandtown-Winchester, Baltimore, MD</c:v>
                </c:pt>
                <c:pt idx="95">
                  <c:v>Sandtown-Winchester, Baltimore, MD</c:v>
                </c:pt>
                <c:pt idx="96">
                  <c:v>Coppin Heights, Baltimore, MD</c:v>
                </c:pt>
                <c:pt idx="97">
                  <c:v>Mondawmin, Baltimore, MD</c:v>
                </c:pt>
                <c:pt idx="98">
                  <c:v>Burleith-Leighton, Baltimore, MD</c:v>
                </c:pt>
                <c:pt idx="99">
                  <c:v>NW Community Action, Baltimore, MD</c:v>
                </c:pt>
                <c:pt idx="100">
                  <c:v>Hanlon Longwood, Baltimore, MD</c:v>
                </c:pt>
                <c:pt idx="101">
                  <c:v>Walbrook, Baltimore, MD</c:v>
                </c:pt>
                <c:pt idx="102">
                  <c:v>Garwyn Oaks, Baltimore, MD</c:v>
                </c:pt>
                <c:pt idx="103">
                  <c:v>Windsor Hills, Baltimore, MD</c:v>
                </c:pt>
                <c:pt idx="104">
                  <c:v>Dorchester, Baltimore, MD</c:v>
                </c:pt>
                <c:pt idx="105">
                  <c:v>East Arlington, Baltimore, MD</c:v>
                </c:pt>
                <c:pt idx="106">
                  <c:v>Park Circle, Baltimore, MD</c:v>
                </c:pt>
                <c:pt idx="107">
                  <c:v>Central Park Heights, Baltimore, MD</c:v>
                </c:pt>
                <c:pt idx="108">
                  <c:v>Harlem Park, Baltimore, MD</c:v>
                </c:pt>
                <c:pt idx="109">
                  <c:v>Sandtown-Winchester, Baltimore, MD</c:v>
                </c:pt>
                <c:pt idx="110">
                  <c:v>Sandtown-Winchester, Baltimore, MD</c:v>
                </c:pt>
                <c:pt idx="111">
                  <c:v>Midtown Edmondson, Baltimore, MD</c:v>
                </c:pt>
                <c:pt idx="112">
                  <c:v>Bridgeview-Greenlawn, Baltimore, MD</c:v>
                </c:pt>
                <c:pt idx="113">
                  <c:v>Mosher, Baltimore, MD</c:v>
                </c:pt>
                <c:pt idx="114">
                  <c:v>Rosemont, Baltimore, MD</c:v>
                </c:pt>
                <c:pt idx="115">
                  <c:v>Edmondson, Baltimore, MD</c:v>
                </c:pt>
                <c:pt idx="116">
                  <c:v>Edmondson, Baltimore, MD</c:v>
                </c:pt>
                <c:pt idx="117">
                  <c:v>Downtown, Baltimore, MD</c:v>
                </c:pt>
                <c:pt idx="118">
                  <c:v>McCulloh Homes, Baltimore, MD</c:v>
                </c:pt>
                <c:pt idx="119">
                  <c:v>Upton, Baltimore, MD</c:v>
                </c:pt>
                <c:pt idx="120">
                  <c:v>Poppleton, Baltimore, MD</c:v>
                </c:pt>
                <c:pt idx="121">
                  <c:v>Poppleton, Baltimore, MD</c:v>
                </c:pt>
                <c:pt idx="122">
                  <c:v>Hollins Market, Baltimore, MD</c:v>
                </c:pt>
                <c:pt idx="123">
                  <c:v>Franklin Square, Baltimore, MD</c:v>
                </c:pt>
                <c:pt idx="124">
                  <c:v>Pratt Monroe, Baltimore, MD</c:v>
                </c:pt>
                <c:pt idx="125">
                  <c:v>Mount Clare, Baltimore, MD</c:v>
                </c:pt>
                <c:pt idx="126">
                  <c:v>Lexington, Baltimore, MD</c:v>
                </c:pt>
                <c:pt idx="127">
                  <c:v>Lexington, Baltimore, MD</c:v>
                </c:pt>
                <c:pt idx="128">
                  <c:v>Bentalou-Smallwood, Baltimore, MD</c:v>
                </c:pt>
                <c:pt idx="129">
                  <c:v>Shipley Hill, Baltimore, MD</c:v>
                </c:pt>
                <c:pt idx="130">
                  <c:v>Mill Hill, Baltimore, MD</c:v>
                </c:pt>
                <c:pt idx="131">
                  <c:v>Baltimore, MD</c:v>
                </c:pt>
                <c:pt idx="132">
                  <c:v>Allendale, Baltimore, MD</c:v>
                </c:pt>
                <c:pt idx="133">
                  <c:v>Saint Joseph's, Baltimore, MD</c:v>
                </c:pt>
                <c:pt idx="134">
                  <c:v>Irvington, Baltimore, MD</c:v>
                </c:pt>
                <c:pt idx="135">
                  <c:v>Pigtown, Baltimore, MD</c:v>
                </c:pt>
                <c:pt idx="136">
                  <c:v>Pigtown, Baltimore, MD</c:v>
                </c:pt>
                <c:pt idx="137">
                  <c:v>Baltimore, MD</c:v>
                </c:pt>
                <c:pt idx="138">
                  <c:v>Baltimore, MD</c:v>
                </c:pt>
                <c:pt idx="139">
                  <c:v>South Baltimore, Baltimore, MD</c:v>
                </c:pt>
                <c:pt idx="140">
                  <c:v>South Baltimore, Baltimore, MD</c:v>
                </c:pt>
                <c:pt idx="141">
                  <c:v>Locust Point, Baltimore, MD</c:v>
                </c:pt>
                <c:pt idx="142">
                  <c:v>Riverside, Baltimore, MD</c:v>
                </c:pt>
                <c:pt idx="143">
                  <c:v>Riverside, Baltimore, MD</c:v>
                </c:pt>
                <c:pt idx="144">
                  <c:v>Riverside Park, Baltimore, MD</c:v>
                </c:pt>
                <c:pt idx="145">
                  <c:v>Beechfield, Baltimore, MD</c:v>
                </c:pt>
                <c:pt idx="146">
                  <c:v>Yale Heights, Baltimore, MD</c:v>
                </c:pt>
                <c:pt idx="147">
                  <c:v>Violetville, Baltimore, MD</c:v>
                </c:pt>
                <c:pt idx="148">
                  <c:v>Cherry Hill, Baltimore, MD</c:v>
                </c:pt>
                <c:pt idx="149">
                  <c:v>Cherry Hill, Baltimore, MD</c:v>
                </c:pt>
                <c:pt idx="150">
                  <c:v>Lakeland, Baltimore, MD</c:v>
                </c:pt>
                <c:pt idx="151">
                  <c:v>Morrell Park, Baltimore, MD</c:v>
                </c:pt>
                <c:pt idx="152">
                  <c:v>Cherry Hill, Baltimore, MD</c:v>
                </c:pt>
                <c:pt idx="153">
                  <c:v>Westport, Baltimore, MD</c:v>
                </c:pt>
                <c:pt idx="154">
                  <c:v>Morrell Park, Baltimore, MD</c:v>
                </c:pt>
                <c:pt idx="155">
                  <c:v>Brooklyn, Baltimore, MD</c:v>
                </c:pt>
                <c:pt idx="156">
                  <c:v>Cedmont, Baltimore, MD</c:v>
                </c:pt>
                <c:pt idx="157">
                  <c:v>Frankford, Baltimore, MD</c:v>
                </c:pt>
                <c:pt idx="158">
                  <c:v>Frankford, Baltimore, MD</c:v>
                </c:pt>
                <c:pt idx="159">
                  <c:v>Parkside, Baltimore, MD</c:v>
                </c:pt>
                <c:pt idx="160">
                  <c:v>Frankford, Baltimore, MD</c:v>
                </c:pt>
                <c:pt idx="161">
                  <c:v>Belair - Edison, Baltimore, MD</c:v>
                </c:pt>
                <c:pt idx="162">
                  <c:v>Belair - Edison, Baltimore, MD</c:v>
                </c:pt>
                <c:pt idx="163">
                  <c:v>Claremont - Freedom, Baltimore, MD</c:v>
                </c:pt>
                <c:pt idx="164">
                  <c:v>Armistead Gardens, Baltimore, MD</c:v>
                </c:pt>
                <c:pt idx="165">
                  <c:v>Frankford, Baltimore, MD</c:v>
                </c:pt>
                <c:pt idx="166">
                  <c:v>Cedonia, Baltimore, MD</c:v>
                </c:pt>
                <c:pt idx="167">
                  <c:v>Baltimore Highlands, Baltimore, MD</c:v>
                </c:pt>
                <c:pt idx="168">
                  <c:v>Joseph Lee, Baltimore, MD</c:v>
                </c:pt>
                <c:pt idx="169">
                  <c:v>O'Donnell Heights, Baltimore, MD</c:v>
                </c:pt>
                <c:pt idx="170">
                  <c:v>Medford - Broening, Baltimore, MD</c:v>
                </c:pt>
                <c:pt idx="171">
                  <c:v>Fifteenth Street, Baltimore, MD</c:v>
                </c:pt>
                <c:pt idx="172">
                  <c:v>Baltimore Highlands, Baltimore, MD</c:v>
                </c:pt>
                <c:pt idx="173">
                  <c:v>Baltimore, MD</c:v>
                </c:pt>
                <c:pt idx="174">
                  <c:v>Patterson Park, Baltimore, MD</c:v>
                </c:pt>
                <c:pt idx="175">
                  <c:v>Canton, Baltimore, MD</c:v>
                </c:pt>
                <c:pt idx="176">
                  <c:v>Arcadia, Baltimore, MD</c:v>
                </c:pt>
                <c:pt idx="177">
                  <c:v>Waltherson, Baltimore, MD</c:v>
                </c:pt>
                <c:pt idx="178">
                  <c:v>Lauraville, Baltimore, MD</c:v>
                </c:pt>
                <c:pt idx="179">
                  <c:v>Lauraville, Baltimore, MD</c:v>
                </c:pt>
                <c:pt idx="180">
                  <c:v>Waltherson, Baltimore, MD</c:v>
                </c:pt>
                <c:pt idx="181">
                  <c:v>Glenham-Belford, Baltimore, MD</c:v>
                </c:pt>
                <c:pt idx="182">
                  <c:v>Glenham-Belford, Baltimore, MD</c:v>
                </c:pt>
                <c:pt idx="183">
                  <c:v>New Northwood, Baltimore, MD</c:v>
                </c:pt>
                <c:pt idx="184">
                  <c:v>Perring Loch, Baltimore, MD</c:v>
                </c:pt>
                <c:pt idx="185">
                  <c:v>Hillen, Baltimore, MD</c:v>
                </c:pt>
                <c:pt idx="186">
                  <c:v>Baltimore, MD</c:v>
                </c:pt>
                <c:pt idx="187">
                  <c:v>Winston - Govans, Baltimore, MD</c:v>
                </c:pt>
                <c:pt idx="188">
                  <c:v>Radnor - Winston, Baltimore, MD</c:v>
                </c:pt>
                <c:pt idx="189">
                  <c:v>Mid-Charles, Baltimore, MD</c:v>
                </c:pt>
                <c:pt idx="190">
                  <c:v>Evergreen, Baltimore, MD</c:v>
                </c:pt>
                <c:pt idx="191">
                  <c:v>Cross Keys, Baltimore, MD</c:v>
                </c:pt>
                <c:pt idx="192">
                  <c:v>Edgecomb, Baltimore, MD</c:v>
                </c:pt>
                <c:pt idx="193">
                  <c:v>Central Park Heights, Baltimore, MD</c:v>
                </c:pt>
                <c:pt idx="194">
                  <c:v>Arlington, Baltimore, MD</c:v>
                </c:pt>
                <c:pt idx="195">
                  <c:v>Langston Hughes, Baltimore, MD</c:v>
                </c:pt>
                <c:pt idx="196">
                  <c:v>Glen, Baltimore, MD</c:v>
                </c:pt>
                <c:pt idx="197">
                  <c:v>Reisterstown Station, Baltimore, MD</c:v>
                </c:pt>
                <c:pt idx="198">
                  <c:v>Gwynn Oak, Baltimore, MD</c:v>
                </c:pt>
                <c:pt idx="199">
                  <c:v>Gwynn Oak, Baltimore, MD</c:v>
                </c:pt>
                <c:pt idx="200">
                  <c:v>Gwynn Oak, Baltimore, MD</c:v>
                </c:pt>
                <c:pt idx="201">
                  <c:v>West Forest Park, Baltimore, MD</c:v>
                </c:pt>
                <c:pt idx="202">
                  <c:v>Baltimore, MD</c:v>
                </c:pt>
                <c:pt idx="203">
                  <c:v>Rognel Heights, Baltimore, MD</c:v>
                </c:pt>
                <c:pt idx="204">
                  <c:v>Westgate, Baltimore, MD</c:v>
                </c:pt>
                <c:pt idx="205">
                  <c:v>Irvington, Baltimore, MD</c:v>
                </c:pt>
                <c:pt idx="206">
                  <c:v>Pleasant View Gardens, Baltimore, MD</c:v>
                </c:pt>
              </c:strCache>
            </c:strRef>
          </c:xVal>
          <c:yVal>
            <c:numRef>
              <c:f>Baltimore_general!$V$2:$V$210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A-4522-BDEA-B5BE330E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79208"/>
        <c:axId val="634079536"/>
      </c:scatterChart>
      <c:catAx>
        <c:axId val="63407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9536"/>
        <c:crosses val="autoZero"/>
        <c:auto val="1"/>
        <c:lblAlgn val="ctr"/>
        <c:lblOffset val="100"/>
        <c:noMultiLvlLbl val="0"/>
      </c:catAx>
      <c:valAx>
        <c:axId val="634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79208"/>
        <c:crosses val="autoZero"/>
        <c:crossBetween val="between"/>
      </c:valAx>
      <c:valAx>
        <c:axId val="630642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640648"/>
        <c:crosses val="max"/>
        <c:crossBetween val="between"/>
      </c:valAx>
      <c:catAx>
        <c:axId val="630640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0642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5</xdr:row>
      <xdr:rowOff>156210</xdr:rowOff>
    </xdr:from>
    <xdr:to>
      <xdr:col>15</xdr:col>
      <xdr:colOff>38100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1D2C9-B418-4EED-818F-3EA92963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533400</xdr:colOff>
      <xdr:row>2</xdr:row>
      <xdr:rowOff>163830</xdr:rowOff>
    </xdr:from>
    <xdr:to>
      <xdr:col>32</xdr:col>
      <xdr:colOff>274320</xdr:colOff>
      <xdr:row>25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55DA77-1E24-4142-BE97-E5B571019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ltimore_neighborh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ltimore_neighborhood"/>
    </sheetNames>
    <sheetDataSet>
      <sheetData sheetId="0" refreshError="1"/>
      <sheetData sheetId="1">
        <row r="2">
          <cell r="A2">
            <v>24005400100</v>
          </cell>
        </row>
        <row r="210">
          <cell r="C210">
            <v>265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dy Wang" refreshedDate="43875.28841458333" createdVersion="6" refreshedVersion="6" minRefreshableVersion="3" recordCount="209" xr:uid="{CD773DED-F276-4FE5-9D9C-E49162679436}">
  <cacheSource type="worksheet">
    <worksheetSource ref="A1:O210" sheet="Baltimore_general"/>
  </cacheSource>
  <cacheFields count="15">
    <cacheField name="tract" numFmtId="0">
      <sharedItems containsSemiMixedTypes="0" containsString="0" containsNumber="1" containsInteger="1" minValue="24005400100" maxValue="24510280500"/>
    </cacheField>
    <cacheField name="Name" numFmtId="0">
      <sharedItems count="123">
        <s v="Catonsville, MD"/>
        <s v="Dundalk, MD"/>
        <s v="Baltimore, MD"/>
        <s v="Lansdowne - Baltimore Highlands, Lansdowne, MD"/>
        <s v="Halethorpe, MD"/>
        <s v="Nottingham, MD"/>
        <s v="Rosedale, MD"/>
        <s v="Canton, Baltimore, MD"/>
        <s v="Patterson Park, Baltimore, MD"/>
        <s v="Upper Fells Point, Baltimore, MD"/>
        <s v="Fells Point, Baltimore, MD"/>
        <s v="Perkins Homes, Baltimore, MD"/>
        <s v="Little Italy, Baltimore, MD"/>
        <s v="Downtown, Baltimore, MD"/>
        <s v="Butchers Hill, Baltimore, MD"/>
        <s v="Madison - Eastend, Baltimore, MD"/>
        <s v="Milton - Montford, Baltimore, MD"/>
        <s v="Gay Street, Baltimore, MD"/>
        <s v="Belair - Edison, Baltimore, MD"/>
        <s v="Broadway East, Baltimore, MD"/>
        <s v="Berea, Baltimore, MD"/>
        <s v="Darley Park, Baltimore, MD"/>
        <s v="Ednor Gardens - Lakeside, Baltimore, MD"/>
        <s v="Better Waverly, Baltimore, MD"/>
        <s v="Coldstream - Homestead - Montebello, Baltimore, MD"/>
        <s v="East Baltimore Midway, Baltimore, MD"/>
        <s v="Oliver, Baltimore, MD"/>
        <s v="Johnson Square, Baltimore, MD"/>
        <s v="Penn - Fallsway, Baltimore, MD"/>
        <s v="Tuscany - Canterbury, Baltimore, MD"/>
        <s v="Harwood, Baltimore, MD"/>
        <s v="Barclay, Baltimore, MD"/>
        <s v="Greenmount West, Baltimore, MD"/>
        <s v="Old Goucher, Baltimore, MD"/>
        <s v="Remington, Baltimore, MD"/>
        <s v="Reservoir Hill, Baltimore, MD"/>
        <s v="Penn North, Baltimore, MD"/>
        <s v="Woodbrook, Baltimore, MD"/>
        <s v="Hampden, Baltimore, MD"/>
        <s v="Medfield, Baltimore, MD"/>
        <s v="Cold Springs, Baltimore, MD"/>
        <s v="Woodberry, Baltimore, MD"/>
        <s v="Bolton Hill, Baltimore, MD"/>
        <s v="Upton, Baltimore, MD"/>
        <s v="Druid Heights, Baltimore, MD"/>
        <s v="Sandtown-Winchester, Baltimore, MD"/>
        <s v="Coppin Heights, Baltimore, MD"/>
        <s v="Mondawmin, Baltimore, MD"/>
        <s v="Burleith-Leighton, Baltimore, MD"/>
        <s v="NW Community Action, Baltimore, MD"/>
        <s v="Hanlon Longwood, Baltimore, MD"/>
        <s v="Walbrook, Baltimore, MD"/>
        <s v="Garwyn Oaks, Baltimore, MD"/>
        <s v="Windsor Hills, Baltimore, MD"/>
        <s v="Dorchester, Baltimore, MD"/>
        <s v="East Arlington, Baltimore, MD"/>
        <s v="Park Circle, Baltimore, MD"/>
        <s v="Central Park Heights, Baltimore, MD"/>
        <s v="Harlem Park, Baltimore, MD"/>
        <s v="Midtown Edmondson, Baltimore, MD"/>
        <s v="Bridgeview-Greenlawn, Baltimore, MD"/>
        <s v="Mosher, Baltimore, MD"/>
        <s v="Rosemont, Baltimore, MD"/>
        <s v="Edmondson, Baltimore, MD"/>
        <s v="McCulloh Homes, Baltimore, MD"/>
        <s v="Poppleton, Baltimore, MD"/>
        <s v="Hollins Market, Baltimore, MD"/>
        <s v="Franklin Square, Baltimore, MD"/>
        <s v="Pratt Monroe, Baltimore, MD"/>
        <s v="Mount Clare, Baltimore, MD"/>
        <s v="Lexington, Baltimore, MD"/>
        <s v="Bentalou-Smallwood, Baltimore, MD"/>
        <s v="Shipley Hill, Baltimore, MD"/>
        <s v="Mill Hill, Baltimore, MD"/>
        <s v="Allendale, Baltimore, MD"/>
        <s v="Saint Joseph's, Baltimore, MD"/>
        <s v="Irvington, Baltimore, MD"/>
        <s v="Pigtown, Baltimore, MD"/>
        <s v="South Baltimore, Baltimore, MD"/>
        <s v="Locust Point, Baltimore, MD"/>
        <s v="Riverside, Baltimore, MD"/>
        <s v="Riverside Park, Baltimore, MD"/>
        <s v="Beechfield, Baltimore, MD"/>
        <s v="Yale Heights, Baltimore, MD"/>
        <s v="Violetville, Baltimore, MD"/>
        <s v="Cherry Hill, Baltimore, MD"/>
        <s v="Lakeland, Baltimore, MD"/>
        <s v="Morrell Park, Baltimore, MD"/>
        <s v="Westport, Baltimore, MD"/>
        <s v="Brooklyn, Baltimore, MD"/>
        <s v="Cedmont, Baltimore, MD"/>
        <s v="Frankford, Baltimore, MD"/>
        <s v="Parkside, Baltimore, MD"/>
        <s v="Claremont - Freedom, Baltimore, MD"/>
        <s v="Armistead Gardens, Baltimore, MD"/>
        <s v="Cedonia, Baltimore, MD"/>
        <s v="Baltimore Highlands, Baltimore, MD"/>
        <s v="Joseph Lee, Baltimore, MD"/>
        <s v="O'Donnell Heights, Baltimore, MD"/>
        <s v="Medford - Broening, Baltimore, MD"/>
        <s v="Fifteenth Street, Baltimore, MD"/>
        <s v="Arcadia, Baltimore, MD"/>
        <s v="Waltherson, Baltimore, MD"/>
        <s v="Lauraville, Baltimore, MD"/>
        <s v="Glenham-Belford, Baltimore, MD"/>
        <s v="New Northwood, Baltimore, MD"/>
        <s v="Perring Loch, Baltimore, MD"/>
        <s v="Hillen, Baltimore, MD"/>
        <s v="Winston - Govans, Baltimore, MD"/>
        <s v="Radnor - Winston, Baltimore, MD"/>
        <s v="Mid-Charles, Baltimore, MD"/>
        <s v="Evergreen, Baltimore, MD"/>
        <s v="Cross Keys, Baltimore, MD"/>
        <s v="Edgecomb, Baltimore, MD"/>
        <s v="Arlington, Baltimore, MD"/>
        <s v="Langston Hughes, Baltimore, MD"/>
        <s v="Glen, Baltimore, MD"/>
        <s v="Reisterstown Station, Baltimore, MD"/>
        <s v="Gwynn Oak, Baltimore, MD"/>
        <s v="West Forest Park, Baltimore, MD"/>
        <s v="Rognel Heights, Baltimore, MD"/>
        <s v="Westgate, Baltimore, MD"/>
        <s v="Pleasant View Gardens, Baltimore, MD"/>
      </sharedItems>
    </cacheField>
    <cacheField name="Household_Income_rP_gP_pall" numFmtId="0">
      <sharedItems containsString="0" containsBlank="1" containsNumber="1" containsInteger="1" minValue="15979" maxValue="71859"/>
    </cacheField>
    <cacheField name="Incarceration_Rate_rP_gP_pall" numFmtId="0">
      <sharedItems containsString="0" containsBlank="1" containsNumber="1" minValue="0" maxValue="0.1268" count="178">
        <n v="1.6199999999999999E-2"/>
        <n v="0"/>
        <n v="1.11E-2"/>
        <n v="9.9000000000000008E-3"/>
        <n v="1.3599999999999999E-2"/>
        <n v="2.4799999999999999E-2"/>
        <n v="3.3500000000000002E-2"/>
        <n v="3.3E-3"/>
        <n v="1.6400000000000001E-2"/>
        <n v="1.09E-2"/>
        <n v="3.0200000000000001E-2"/>
        <n v="9.7999999999999997E-3"/>
        <n v="6.3E-3"/>
        <n v="2.41E-2"/>
        <n v="1.4200000000000001E-2"/>
        <n v="1.6E-2"/>
        <n v="3.44E-2"/>
        <n v="2.7699999999999999E-2"/>
        <n v="1.38E-2"/>
        <n v="2.5999999999999999E-3"/>
        <n v="1.21E-2"/>
        <n v="1.1000000000000001E-3"/>
        <n v="1.04E-2"/>
        <n v="3.5400000000000001E-2"/>
        <n v="1.17E-2"/>
        <n v="1.4500000000000001E-2"/>
        <n v="4.4000000000000003E-3"/>
        <n v="2.8400000000000002E-2"/>
        <n v="2.1999999999999999E-2"/>
        <m/>
        <n v="2.8000000000000001E-2"/>
        <n v="3.5299999999999998E-2"/>
        <n v="2.5899999999999999E-2"/>
        <n v="3.2399999999999998E-2"/>
        <n v="3.4799999999999998E-2"/>
        <n v="4.3700000000000003E-2"/>
        <n v="3.2099999999999997E-2"/>
        <n v="3.3999999999999998E-3"/>
        <n v="3.85E-2"/>
        <n v="2.9700000000000001E-2"/>
        <n v="3.5099999999999999E-2"/>
        <n v="8.9999999999999993E-3"/>
        <n v="5.5100000000000003E-2"/>
        <n v="4.8399999999999999E-2"/>
        <n v="6.08E-2"/>
        <n v="6.5600000000000006E-2"/>
        <n v="5.8700000000000002E-2"/>
        <n v="8.6499999999999994E-2"/>
        <n v="5.6300000000000003E-2"/>
        <n v="8.2500000000000004E-2"/>
        <n v="5.2900000000000003E-2"/>
        <n v="7.3999999999999996E-2"/>
        <n v="7.7499999999999999E-2"/>
        <n v="5.5599999999999997E-2"/>
        <n v="0.1066"/>
        <n v="6.13E-2"/>
        <n v="4.99E-2"/>
        <n v="7.6799999999999993E-2"/>
        <n v="0.11609999999999999"/>
        <n v="4.7800000000000002E-2"/>
        <n v="2.6599999999999999E-2"/>
        <n v="3.0800000000000001E-2"/>
        <n v="4.6199999999999998E-2"/>
        <n v="3.56E-2"/>
        <n v="6.0699999999999997E-2"/>
        <n v="5.3499999999999999E-2"/>
        <n v="6.3399999999999998E-2"/>
        <n v="9.3100000000000002E-2"/>
        <n v="8.9700000000000002E-2"/>
        <n v="6.5100000000000005E-2"/>
        <n v="3.8100000000000002E-2"/>
        <n v="3.4599999999999999E-2"/>
        <n v="1.1999999999999999E-3"/>
        <n v="6.4399999999999999E-2"/>
        <n v="7.4300000000000005E-2"/>
        <n v="0.1268"/>
        <n v="7.0300000000000001E-2"/>
        <n v="3.1899999999999998E-2"/>
        <n v="6.0999999999999999E-2"/>
        <n v="7.22E-2"/>
        <n v="7.0400000000000004E-2"/>
        <n v="6.6100000000000006E-2"/>
        <n v="2.58E-2"/>
        <n v="7.7000000000000002E-3"/>
        <n v="1.01E-2"/>
        <n v="1.66E-2"/>
        <n v="5.11E-2"/>
        <n v="7.5800000000000006E-2"/>
        <n v="7.6899999999999996E-2"/>
        <n v="5.7799999999999997E-2"/>
        <n v="5.1999999999999998E-2"/>
        <n v="5.79E-2"/>
        <n v="4.36E-2"/>
        <n v="2.52E-2"/>
        <n v="5.8200000000000002E-2"/>
        <n v="4.9700000000000001E-2"/>
        <n v="3.49E-2"/>
        <n v="4.0399999999999998E-2"/>
        <n v="3.1199999999999999E-2"/>
        <n v="5.7500000000000002E-2"/>
        <n v="5.33E-2"/>
        <n v="9.9599999999999994E-2"/>
        <n v="4.1700000000000001E-2"/>
        <n v="5.3400000000000003E-2"/>
        <n v="4.8899999999999999E-2"/>
        <n v="3.7900000000000003E-2"/>
        <n v="7.2499999999999995E-2"/>
        <n v="5.57E-2"/>
        <n v="5.9400000000000001E-2"/>
        <n v="6.9800000000000001E-2"/>
        <n v="0.1033"/>
        <n v="6.8900000000000003E-2"/>
        <n v="5.7000000000000002E-2"/>
        <n v="8.43E-2"/>
        <n v="7.0800000000000002E-2"/>
        <n v="6.7500000000000004E-2"/>
        <n v="8.8300000000000003E-2"/>
        <n v="9.8699999999999996E-2"/>
        <n v="4.9599999999999998E-2"/>
        <n v="2.4299999999999999E-2"/>
        <n v="4.9399999999999999E-2"/>
        <n v="6.4500000000000002E-2"/>
        <n v="2.86E-2"/>
        <n v="7.6E-3"/>
        <n v="3.4700000000000002E-2"/>
        <n v="3.3099999999999997E-2"/>
        <n v="3.0499999999999999E-2"/>
        <n v="3.1E-2"/>
        <n v="0.02"/>
        <n v="4.1500000000000002E-2"/>
        <n v="4.9299999999999997E-2"/>
        <n v="1.34E-2"/>
        <n v="5.8000000000000003E-2"/>
        <n v="9.11E-2"/>
        <n v="3.5499999999999997E-2"/>
        <n v="6.8400000000000002E-2"/>
        <n v="2.9399999999999999E-2"/>
        <n v="2.2599999999999999E-2"/>
        <n v="3.2000000000000001E-2"/>
        <n v="3.3700000000000001E-2"/>
        <n v="3.7699999999999997E-2"/>
        <n v="4.1000000000000002E-2"/>
        <n v="6.0199999999999997E-2"/>
        <n v="4.3999999999999997E-2"/>
        <n v="3.6200000000000003E-2"/>
        <n v="2.87E-2"/>
        <n v="6.6000000000000003E-2"/>
        <n v="5.8400000000000001E-2"/>
        <n v="2.7300000000000001E-2"/>
        <n v="2.75E-2"/>
        <n v="6.7000000000000004E-2"/>
        <n v="1.8599999999999998E-2"/>
        <n v="2.8799999999999999E-2"/>
        <n v="3.9199999999999999E-2"/>
        <n v="2.92E-2"/>
        <n v="3.9899999999999998E-2"/>
        <n v="1E-3"/>
        <n v="2.47E-2"/>
        <n v="1.7399999999999999E-2"/>
        <n v="2.4E-2"/>
        <n v="8.0000000000000004E-4"/>
        <n v="2.5399999999999999E-2"/>
        <n v="3.8600000000000002E-2"/>
        <n v="6.7100000000000007E-2"/>
        <n v="5.1700000000000003E-2"/>
        <n v="1.2699999999999999E-2"/>
        <n v="4.7000000000000002E-3"/>
        <n v="6.4000000000000003E-3"/>
        <n v="1E-4"/>
        <n v="6.4899999999999999E-2"/>
        <n v="5.4100000000000002E-2"/>
        <n v="5.6000000000000001E-2"/>
        <n v="3.9600000000000003E-2"/>
        <n v="4.1599999999999998E-2"/>
        <n v="2.3E-2"/>
        <n v="5.5399999999999998E-2"/>
        <n v="1.37E-2"/>
        <n v="3.5799999999999998E-2"/>
      </sharedItems>
    </cacheField>
    <cacheField name="Individual_Income_Excluding_Spouse_rP_gP_pall" numFmtId="0">
      <sharedItems containsString="0" containsBlank="1" containsNumber="1" containsInteger="1" minValue="14365" maxValue="43522"/>
    </cacheField>
    <cacheField name="Fraction_Married_rP_gP_pall" numFmtId="0">
      <sharedItems containsString="0" containsBlank="1" containsNumber="1" minValue="4.6199999999999998E-2" maxValue="0.60109999999999997"/>
    </cacheField>
    <cacheField name="Spouse's_Income_rP_gP_pall" numFmtId="0">
      <sharedItems containsString="0" containsBlank="1" containsNumber="1" containsInteger="1" minValue="23717" maxValue="59881"/>
    </cacheField>
    <cacheField name="Employment_Rate_rP_gP_pall" numFmtId="0">
      <sharedItems containsString="0" containsBlank="1" containsNumber="1" minValue="0.51029999999999998" maxValue="0.87380000000000002"/>
    </cacheField>
    <cacheField name="Frac._in_Top_20%_Based_on_Household_Income_rP_gP_pall" numFmtId="0">
      <sharedItems containsString="0" containsBlank="1" containsNumber="1" minValue="4.1999999999999997E-3" maxValue="0.53"/>
    </cacheField>
    <cacheField name="Frac._in_Top_20%_Based_on_Indiv_Income_rP_gP_pall" numFmtId="0">
      <sharedItems containsString="0" containsBlank="1" containsNumber="1" minValue="3.61E-2" maxValue="0.48909999999999998"/>
    </cacheField>
    <cacheField name="%_Staying_in_Same_Commuting_Zone_as_Adults_rP_gP_pall" numFmtId="0">
      <sharedItems containsString="0" containsBlank="1" containsNumber="1" minValue="0.37590000000000001" maxValue="0.94479999999999997"/>
    </cacheField>
    <cacheField name="%_Staying_in_Same_Tract_as_Adults_rP_gP_pall" numFmtId="0">
      <sharedItems containsString="0" containsBlank="1" containsNumber="1" minValue="6.1400000000000003E-2" maxValue="0.35930000000000001"/>
    </cacheField>
    <cacheField name="Household_Income_Stayed_in_Commuting_Zone_rP_gP_pall" numFmtId="0">
      <sharedItems containsString="0" containsBlank="1" containsNumber="1" containsInteger="1" minValue="15990" maxValue="56479"/>
    </cacheField>
    <cacheField name="Individual_Income_Stayed_in_Commuting_Zone_rP_gP_pall" numFmtId="0">
      <sharedItems containsString="0" containsBlank="1" containsNumber="1" containsInteger="1" minValue="14906" maxValue="38018"/>
    </cacheField>
    <cacheField name="Number_of_Children_rP_gP_pall" numFmtId="0">
      <sharedItems containsString="0" containsBlank="1" containsNumber="1" containsInteger="1" minValue="13" maxValue="17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n v="24005400100"/>
    <x v="0"/>
    <n v="53078"/>
    <x v="0"/>
    <n v="33761"/>
    <n v="0.50119999999999998"/>
    <n v="45474"/>
    <n v="0.76749999999999996"/>
    <n v="0.32750000000000001"/>
    <n v="0.31319999999999998"/>
    <n v="0.69379999999999997"/>
    <n v="0.17610000000000001"/>
    <n v="51019"/>
    <n v="34390"/>
    <n v="439"/>
  </r>
  <r>
    <n v="24005400200"/>
    <x v="0"/>
    <n v="49112"/>
    <x v="1"/>
    <n v="34020"/>
    <n v="0.4698"/>
    <n v="43826"/>
    <n v="0.82769999999999999"/>
    <n v="0.23780000000000001"/>
    <n v="0.31769999999999998"/>
    <n v="0.65490000000000004"/>
    <n v="0.18260000000000001"/>
    <n v="51472"/>
    <n v="36393"/>
    <n v="506"/>
  </r>
  <r>
    <n v="24005420100"/>
    <x v="1"/>
    <n v="42569"/>
    <x v="2"/>
    <n v="28294"/>
    <n v="0.4904"/>
    <n v="37951"/>
    <n v="0.77180000000000004"/>
    <n v="0.2041"/>
    <n v="0.19009999999999999"/>
    <n v="0.78200000000000003"/>
    <n v="0.23319999999999999"/>
    <n v="40747"/>
    <n v="28607"/>
    <n v="713"/>
  </r>
  <r>
    <n v="24005420200"/>
    <x v="1"/>
    <n v="44941"/>
    <x v="3"/>
    <n v="32036"/>
    <n v="0.43719999999999998"/>
    <n v="43129"/>
    <n v="0.78449999999999998"/>
    <n v="0.25309999999999999"/>
    <n v="0.2354"/>
    <n v="0.84289999999999998"/>
    <n v="0.23480000000000001"/>
    <n v="44519"/>
    <n v="31985"/>
    <n v="457"/>
  </r>
  <r>
    <n v="24005420303"/>
    <x v="1"/>
    <n v="44154"/>
    <x v="4"/>
    <n v="28023"/>
    <n v="0.51100000000000001"/>
    <n v="38244"/>
    <n v="0.67559999999999998"/>
    <n v="0.2366"/>
    <n v="0.1825"/>
    <n v="0.79900000000000004"/>
    <n v="0.21970000000000001"/>
    <n v="43076"/>
    <n v="26712"/>
    <n v="362"/>
  </r>
  <r>
    <n v="24005420401"/>
    <x v="1"/>
    <n v="34536"/>
    <x v="5"/>
    <n v="25926"/>
    <n v="0.35709999999999997"/>
    <n v="38160"/>
    <n v="0.75549999999999995"/>
    <n v="0.12870000000000001"/>
    <n v="0.1439"/>
    <n v="0.8105"/>
    <n v="0.27100000000000002"/>
    <n v="34041"/>
    <n v="25947"/>
    <n v="1722"/>
  </r>
  <r>
    <n v="24005420402"/>
    <x v="1"/>
    <n v="39808"/>
    <x v="6"/>
    <n v="28245"/>
    <n v="0.41520000000000001"/>
    <n v="40066"/>
    <n v="0.74839999999999995"/>
    <n v="0.18729999999999999"/>
    <n v="0.18049999999999999"/>
    <n v="0.83299999999999996"/>
    <n v="0.26050000000000001"/>
    <n v="38721"/>
    <n v="28509"/>
    <n v="494"/>
  </r>
  <r>
    <n v="24005420500"/>
    <x v="2"/>
    <n v="45165"/>
    <x v="7"/>
    <n v="29589"/>
    <n v="0.50700000000000001"/>
    <n v="40340"/>
    <n v="0.76190000000000002"/>
    <n v="0.26150000000000001"/>
    <n v="0.21160000000000001"/>
    <n v="0.80740000000000001"/>
    <n v="0.22500000000000001"/>
    <n v="45375"/>
    <n v="29752"/>
    <n v="760"/>
  </r>
  <r>
    <n v="24005420600"/>
    <x v="2"/>
    <n v="42635"/>
    <x v="8"/>
    <n v="28423"/>
    <n v="0.45300000000000001"/>
    <n v="42542"/>
    <n v="0.753"/>
    <n v="0.22159999999999999"/>
    <n v="0.1721"/>
    <n v="0.81120000000000003"/>
    <n v="0.25530000000000003"/>
    <n v="40659"/>
    <n v="28588"/>
    <n v="1048"/>
  </r>
  <r>
    <n v="24005420701"/>
    <x v="1"/>
    <n v="42075"/>
    <x v="9"/>
    <n v="28706"/>
    <n v="0.46949999999999997"/>
    <n v="38480"/>
    <n v="0.76339999999999997"/>
    <n v="0.21870000000000001"/>
    <n v="0.189"/>
    <n v="0.76939999999999997"/>
    <n v="0.2109"/>
    <n v="42948"/>
    <n v="30065"/>
    <n v="596"/>
  </r>
  <r>
    <n v="24005420702"/>
    <x v="1"/>
    <n v="49581"/>
    <x v="10"/>
    <n v="32609"/>
    <n v="0.49719999999999998"/>
    <n v="46195"/>
    <n v="0.77480000000000004"/>
    <n v="0.28129999999999999"/>
    <n v="0.28560000000000002"/>
    <n v="0.84030000000000005"/>
    <n v="0.1898"/>
    <n v="48450"/>
    <n v="32985"/>
    <n v="424"/>
  </r>
  <r>
    <n v="24005420800"/>
    <x v="1"/>
    <n v="41885"/>
    <x v="11"/>
    <n v="29817"/>
    <n v="0.44740000000000002"/>
    <n v="40483"/>
    <n v="0.75070000000000003"/>
    <n v="0.189"/>
    <n v="0.223"/>
    <n v="0.81569999999999998"/>
    <n v="0.27600000000000002"/>
    <n v="41412"/>
    <n v="29520"/>
    <n v="738"/>
  </r>
  <r>
    <n v="24005420900"/>
    <x v="1"/>
    <n v="41469"/>
    <x v="12"/>
    <n v="30337"/>
    <n v="0.41249999999999998"/>
    <n v="40945"/>
    <n v="0.77249999999999996"/>
    <n v="0.2261"/>
    <n v="0.25590000000000002"/>
    <n v="0.78459999999999996"/>
    <n v="0.1923"/>
    <n v="41258"/>
    <n v="31103"/>
    <n v="958"/>
  </r>
  <r>
    <n v="24005421000"/>
    <x v="1"/>
    <n v="31916"/>
    <x v="13"/>
    <n v="24289"/>
    <n v="0.34410000000000002"/>
    <n v="31627"/>
    <n v="0.73860000000000003"/>
    <n v="0.1111"/>
    <n v="0.1275"/>
    <n v="0.77749999999999997"/>
    <n v="0.2301"/>
    <n v="32749"/>
    <n v="25465"/>
    <n v="368"/>
  </r>
  <r>
    <n v="24005421101"/>
    <x v="2"/>
    <n v="35768"/>
    <x v="14"/>
    <n v="25013"/>
    <n v="0.3957"/>
    <n v="37659"/>
    <n v="0.69799999999999995"/>
    <n v="0.16170000000000001"/>
    <n v="0.16170000000000001"/>
    <n v="0.79530000000000001"/>
    <n v="0.2455"/>
    <n v="36164"/>
    <n v="26074"/>
    <n v="725"/>
  </r>
  <r>
    <n v="24005421102"/>
    <x v="1"/>
    <n v="39446"/>
    <x v="15"/>
    <n v="27266"/>
    <n v="0.4178"/>
    <n v="39327"/>
    <n v="0.7097"/>
    <n v="0.19520000000000001"/>
    <n v="0.18390000000000001"/>
    <n v="0.77629999999999999"/>
    <n v="0.23519999999999999"/>
    <n v="39742"/>
    <n v="26542"/>
    <n v="488"/>
  </r>
  <r>
    <n v="24005421200"/>
    <x v="1"/>
    <n v="40741"/>
    <x v="16"/>
    <n v="26996"/>
    <n v="0.42199999999999999"/>
    <n v="43015"/>
    <n v="0.69820000000000004"/>
    <n v="0.214"/>
    <n v="0.18140000000000001"/>
    <n v="0.79779999999999995"/>
    <n v="0.23089999999999999"/>
    <n v="39299"/>
    <n v="26284"/>
    <n v="428"/>
  </r>
  <r>
    <n v="24005430200"/>
    <x v="3"/>
    <n v="39123"/>
    <x v="17"/>
    <n v="26372"/>
    <n v="0.44080000000000003"/>
    <n v="41958"/>
    <n v="0.72670000000000001"/>
    <n v="0.18579999999999999"/>
    <n v="0.1812"/>
    <n v="0.81330000000000002"/>
    <n v="0.31830000000000003"/>
    <n v="39905"/>
    <n v="27087"/>
    <n v="738"/>
  </r>
  <r>
    <n v="24005430400"/>
    <x v="4"/>
    <n v="49576"/>
    <x v="18"/>
    <n v="34191"/>
    <n v="0.47520000000000001"/>
    <n v="44609"/>
    <n v="0.76580000000000004"/>
    <n v="0.28870000000000001"/>
    <n v="0.27750000000000002"/>
    <n v="0.80169999999999997"/>
    <n v="0.28699999999999998"/>
    <n v="50224"/>
    <n v="35449"/>
    <n v="1056"/>
  </r>
  <r>
    <n v="24005430800"/>
    <x v="4"/>
    <n v="45689"/>
    <x v="19"/>
    <n v="31115"/>
    <n v="0.4375"/>
    <n v="43288"/>
    <n v="0.76190000000000002"/>
    <n v="0.24979999999999999"/>
    <n v="0.20830000000000001"/>
    <n v="0.78280000000000005"/>
    <n v="0.30270000000000002"/>
    <n v="46106"/>
    <n v="31392"/>
    <n v="727"/>
  </r>
  <r>
    <n v="24005430900"/>
    <x v="2"/>
    <n v="40369"/>
    <x v="8"/>
    <n v="27911"/>
    <n v="0.40050000000000002"/>
    <n v="46430"/>
    <n v="0.71419999999999995"/>
    <n v="0.20749999999999999"/>
    <n v="0.20480000000000001"/>
    <n v="0.75209999999999999"/>
    <n v="0.21099999999999999"/>
    <n v="38033"/>
    <n v="28458"/>
    <n v="1000"/>
  </r>
  <r>
    <n v="24005440400"/>
    <x v="2"/>
    <n v="48375"/>
    <x v="20"/>
    <n v="32836"/>
    <n v="0.48370000000000002"/>
    <n v="41702"/>
    <n v="0.7883"/>
    <n v="0.28660000000000002"/>
    <n v="0.25519999999999998"/>
    <n v="0.78320000000000001"/>
    <n v="0.2225"/>
    <n v="48024"/>
    <n v="31862"/>
    <n v="1405"/>
  </r>
  <r>
    <n v="24005440500"/>
    <x v="5"/>
    <n v="54149"/>
    <x v="21"/>
    <n v="35798"/>
    <n v="0.4783"/>
    <n v="49811"/>
    <n v="0.80649999999999999"/>
    <n v="0.31580000000000003"/>
    <n v="0.2626"/>
    <n v="0.76859999999999995"/>
    <n v="0.19339999999999999"/>
    <n v="53349"/>
    <n v="35609"/>
    <n v="632"/>
  </r>
  <r>
    <n v="24005440900"/>
    <x v="6"/>
    <n v="46746"/>
    <x v="22"/>
    <n v="34159"/>
    <n v="0.38490000000000002"/>
    <n v="45904"/>
    <n v="0.78400000000000003"/>
    <n v="0.23910000000000001"/>
    <n v="0.27410000000000001"/>
    <n v="0.80710000000000004"/>
    <n v="0.17899999999999999"/>
    <n v="47130"/>
    <n v="35585"/>
    <n v="781"/>
  </r>
  <r>
    <n v="24005441000"/>
    <x v="2"/>
    <n v="34100"/>
    <x v="23"/>
    <n v="27180"/>
    <n v="0.26979999999999998"/>
    <n v="42382"/>
    <n v="0.74770000000000003"/>
    <n v="0.13150000000000001"/>
    <n v="0.16189999999999999"/>
    <n v="0.84630000000000005"/>
    <n v="0.2223"/>
    <n v="34540"/>
    <n v="28187"/>
    <n v="1366"/>
  </r>
  <r>
    <n v="24005441101"/>
    <x v="6"/>
    <n v="47500"/>
    <x v="24"/>
    <n v="34686"/>
    <n v="0.43230000000000002"/>
    <n v="44830"/>
    <n v="0.8306"/>
    <n v="0.24640000000000001"/>
    <n v="0.26729999999999998"/>
    <n v="0.79339999999999999"/>
    <n v="0.25119999999999998"/>
    <n v="44337"/>
    <n v="33113"/>
    <n v="415"/>
  </r>
  <r>
    <n v="24005441102"/>
    <x v="6"/>
    <n v="47266"/>
    <x v="25"/>
    <n v="32927"/>
    <n v="0.44929999999999998"/>
    <n v="43645"/>
    <n v="0.77980000000000005"/>
    <n v="0.25030000000000002"/>
    <n v="0.26069999999999999"/>
    <n v="0.82"/>
    <n v="0.251"/>
    <n v="46888"/>
    <n v="32867"/>
    <n v="937"/>
  </r>
  <r>
    <n v="24005450100"/>
    <x v="6"/>
    <n v="43492"/>
    <x v="26"/>
    <n v="30180"/>
    <n v="0.44519999999999998"/>
    <n v="42043"/>
    <n v="0.751"/>
    <n v="0.24660000000000001"/>
    <n v="0.2379"/>
    <n v="0.83069999999999999"/>
    <n v="0.31869999999999998"/>
    <n v="42306"/>
    <n v="30344"/>
    <n v="807"/>
  </r>
  <r>
    <n v="24005452300"/>
    <x v="2"/>
    <n v="32553"/>
    <x v="27"/>
    <n v="23964"/>
    <n v="0.3236"/>
    <n v="40513"/>
    <n v="0.69979999999999998"/>
    <n v="0.11559999999999999"/>
    <n v="0.12130000000000001"/>
    <n v="0.78359999999999996"/>
    <n v="0.2974"/>
    <n v="30625"/>
    <n v="24505"/>
    <n v="762"/>
  </r>
  <r>
    <n v="24005452400"/>
    <x v="1"/>
    <n v="44135"/>
    <x v="28"/>
    <n v="30813"/>
    <n v="0.45329999999999998"/>
    <n v="42996"/>
    <n v="0.79249999999999998"/>
    <n v="0.22750000000000001"/>
    <n v="0.2409"/>
    <n v="0.8327"/>
    <n v="0.2321"/>
    <n v="44013"/>
    <n v="30673"/>
    <n v="645"/>
  </r>
  <r>
    <n v="24005492500"/>
    <x v="2"/>
    <m/>
    <x v="29"/>
    <m/>
    <m/>
    <m/>
    <m/>
    <m/>
    <m/>
    <m/>
    <m/>
    <m/>
    <m/>
    <m/>
  </r>
  <r>
    <n v="24510010100"/>
    <x v="7"/>
    <n v="39259"/>
    <x v="30"/>
    <n v="28566"/>
    <n v="0.41820000000000002"/>
    <n v="38089"/>
    <n v="0.78580000000000005"/>
    <n v="0.1744"/>
    <n v="0.20019999999999999"/>
    <n v="0.75519999999999998"/>
    <n v="0.16850000000000001"/>
    <n v="39010"/>
    <n v="29225"/>
    <n v="287"/>
  </r>
  <r>
    <n v="24510010200"/>
    <x v="8"/>
    <n v="31108"/>
    <x v="31"/>
    <n v="24247"/>
    <n v="0.27910000000000001"/>
    <n v="39467"/>
    <n v="0.72609999999999997"/>
    <n v="0.1195"/>
    <n v="0.14069999999999999"/>
    <n v="0.85519999999999996"/>
    <n v="0.2009"/>
    <n v="30730"/>
    <n v="24364"/>
    <n v="711"/>
  </r>
  <r>
    <n v="24510010300"/>
    <x v="7"/>
    <n v="33660"/>
    <x v="32"/>
    <n v="24983"/>
    <n v="0.24690000000000001"/>
    <n v="39776"/>
    <n v="0.7097"/>
    <n v="0.1171"/>
    <n v="0.17180000000000001"/>
    <n v="0.80930000000000002"/>
    <n v="0.24010000000000001"/>
    <n v="34001"/>
    <n v="25872"/>
    <n v="271"/>
  </r>
  <r>
    <n v="24510010400"/>
    <x v="7"/>
    <n v="44105"/>
    <x v="33"/>
    <n v="29977"/>
    <n v="0.40239999999999998"/>
    <n v="48223"/>
    <n v="0.75849999999999995"/>
    <n v="0.31390000000000001"/>
    <n v="0.2437"/>
    <n v="0.62080000000000002"/>
    <n v="0.1212"/>
    <n v="40185"/>
    <n v="29025"/>
    <n v="181"/>
  </r>
  <r>
    <n v="24510010500"/>
    <x v="9"/>
    <n v="33161"/>
    <x v="34"/>
    <n v="26226"/>
    <n v="0.2737"/>
    <n v="36815"/>
    <n v="0.74450000000000005"/>
    <n v="0.1205"/>
    <n v="0.15920000000000001"/>
    <n v="0.68369999999999997"/>
    <n v="0.11559999999999999"/>
    <n v="30506"/>
    <n v="25273"/>
    <n v="271"/>
  </r>
  <r>
    <n v="24510020100"/>
    <x v="9"/>
    <n v="29083"/>
    <x v="35"/>
    <n v="22647"/>
    <n v="0.2646"/>
    <n v="46086"/>
    <n v="0.73150000000000004"/>
    <n v="9.4200000000000006E-2"/>
    <n v="9.6000000000000002E-2"/>
    <n v="0.80979999999999996"/>
    <n v="0.23810000000000001"/>
    <n v="28651"/>
    <n v="23215"/>
    <n v="321"/>
  </r>
  <r>
    <n v="24510020200"/>
    <x v="9"/>
    <n v="31059"/>
    <x v="36"/>
    <n v="21577"/>
    <n v="0.28710000000000002"/>
    <n v="39060"/>
    <n v="0.62639999999999996"/>
    <n v="8.9300000000000004E-2"/>
    <n v="9.69E-2"/>
    <n v="0.78769999999999996"/>
    <n v="0.151"/>
    <n v="30331"/>
    <n v="22506"/>
    <n v="404"/>
  </r>
  <r>
    <n v="24510020300"/>
    <x v="10"/>
    <n v="52863"/>
    <x v="37"/>
    <n v="39150"/>
    <n v="0.40889999999999999"/>
    <n v="45857"/>
    <n v="0.78649999999999998"/>
    <n v="0.30909999999999999"/>
    <n v="0.3342"/>
    <n v="0.5665"/>
    <n v="0.12520000000000001"/>
    <n v="48797"/>
    <n v="38018"/>
    <n v="169"/>
  </r>
  <r>
    <n v="24510030100"/>
    <x v="11"/>
    <n v="19867"/>
    <x v="38"/>
    <n v="18742"/>
    <n v="9.5200000000000007E-2"/>
    <n v="41573"/>
    <n v="0.6875"/>
    <n v="1.9E-2"/>
    <n v="7.7399999999999997E-2"/>
    <n v="0.90010000000000001"/>
    <n v="0.26900000000000002"/>
    <n v="21730"/>
    <n v="20975"/>
    <n v="719"/>
  </r>
  <r>
    <n v="24510030200"/>
    <x v="12"/>
    <n v="27607"/>
    <x v="39"/>
    <n v="23163"/>
    <n v="0.17760000000000001"/>
    <n v="42654"/>
    <n v="0.72340000000000004"/>
    <n v="0.1135"/>
    <n v="0.1075"/>
    <n v="0.7359"/>
    <n v="0.17560000000000001"/>
    <n v="24161"/>
    <n v="21785"/>
    <n v="88"/>
  </r>
  <r>
    <n v="24510040100"/>
    <x v="13"/>
    <n v="33047"/>
    <x v="40"/>
    <n v="27593"/>
    <n v="0.27129999999999999"/>
    <n v="38516"/>
    <n v="0.75270000000000004"/>
    <n v="0.15079999999999999"/>
    <n v="0.21440000000000001"/>
    <n v="0.65680000000000005"/>
    <n v="8.0500000000000002E-2"/>
    <n v="29572"/>
    <n v="25029"/>
    <n v="98"/>
  </r>
  <r>
    <n v="24510040200"/>
    <x v="13"/>
    <n v="21579"/>
    <x v="41"/>
    <n v="16877"/>
    <n v="0.1706"/>
    <m/>
    <n v="0.6825"/>
    <n v="3.6999999999999998E-2"/>
    <n v="6.0400000000000002E-2"/>
    <n v="0.78080000000000005"/>
    <n v="0.1041"/>
    <n v="19585"/>
    <n v="16340"/>
    <n v="61"/>
  </r>
  <r>
    <n v="24510060100"/>
    <x v="8"/>
    <n v="19473"/>
    <x v="42"/>
    <n v="16727"/>
    <n v="0.14169999999999999"/>
    <n v="36002"/>
    <n v="0.64810000000000001"/>
    <n v="4.5699999999999998E-2"/>
    <n v="7.0099999999999996E-2"/>
    <n v="0.89149999999999996"/>
    <n v="0.2122"/>
    <n v="20087"/>
    <n v="18287"/>
    <n v="1248"/>
  </r>
  <r>
    <n v="24510060200"/>
    <x v="2"/>
    <n v="24081"/>
    <x v="43"/>
    <n v="20581"/>
    <n v="0.1545"/>
    <n v="35470"/>
    <n v="0.69110000000000005"/>
    <n v="6.5199999999999994E-2"/>
    <n v="9.5100000000000004E-2"/>
    <n v="0.85040000000000004"/>
    <n v="0.1429"/>
    <n v="23680"/>
    <n v="21143"/>
    <n v="1282"/>
  </r>
  <r>
    <n v="24510060300"/>
    <x v="14"/>
    <n v="20803"/>
    <x v="44"/>
    <n v="19672"/>
    <n v="0.1052"/>
    <n v="33331"/>
    <n v="0.64880000000000004"/>
    <n v="5.7700000000000001E-2"/>
    <n v="0.13009999999999999"/>
    <n v="0.871"/>
    <n v="0.16300000000000001"/>
    <n v="20540"/>
    <n v="19827"/>
    <n v="619"/>
  </r>
  <r>
    <n v="24510060400"/>
    <x v="2"/>
    <n v="20617"/>
    <x v="45"/>
    <n v="18938"/>
    <n v="6.7599999999999993E-2"/>
    <n v="35639"/>
    <n v="0.61850000000000005"/>
    <n v="2.6700000000000002E-2"/>
    <n v="0.1119"/>
    <n v="0.86460000000000004"/>
    <n v="0.2122"/>
    <n v="21548"/>
    <n v="20194"/>
    <n v="757"/>
  </r>
  <r>
    <n v="24510070100"/>
    <x v="2"/>
    <n v="23304"/>
    <x v="46"/>
    <n v="21483"/>
    <n v="0.13569999999999999"/>
    <n v="39034"/>
    <n v="0.70550000000000002"/>
    <n v="4.7699999999999999E-2"/>
    <n v="0.1133"/>
    <n v="0.90349999999999997"/>
    <n v="0.2379"/>
    <n v="23921"/>
    <n v="22539"/>
    <n v="1060"/>
  </r>
  <r>
    <n v="24510070200"/>
    <x v="15"/>
    <n v="19977"/>
    <x v="47"/>
    <n v="18511"/>
    <n v="8.9099999999999999E-2"/>
    <n v="36157"/>
    <n v="0.66359999999999997"/>
    <n v="2.93E-2"/>
    <n v="6.59E-2"/>
    <n v="0.91090000000000004"/>
    <n v="0.1958"/>
    <n v="20593"/>
    <n v="19586"/>
    <n v="1493"/>
  </r>
  <r>
    <n v="24510070300"/>
    <x v="16"/>
    <n v="17213"/>
    <x v="48"/>
    <n v="16572"/>
    <n v="6.4899999999999999E-2"/>
    <n v="34902"/>
    <n v="0.66100000000000003"/>
    <n v="1.67E-2"/>
    <n v="5.2400000000000002E-2"/>
    <n v="0.89549999999999996"/>
    <n v="0.19719999999999999"/>
    <n v="18395"/>
    <n v="18233"/>
    <n v="721"/>
  </r>
  <r>
    <n v="24510070400"/>
    <x v="17"/>
    <n v="19477"/>
    <x v="49"/>
    <n v="18694"/>
    <n v="7.6499999999999999E-2"/>
    <n v="49810"/>
    <n v="0.66620000000000001"/>
    <n v="2.92E-2"/>
    <n v="0.1074"/>
    <n v="0.89119999999999999"/>
    <n v="0.17199999999999999"/>
    <n v="19964"/>
    <n v="19753"/>
    <n v="639"/>
  </r>
  <r>
    <n v="24510080101"/>
    <x v="18"/>
    <n v="31912"/>
    <x v="36"/>
    <n v="27120"/>
    <n v="0.2082"/>
    <n v="44237"/>
    <n v="0.75600000000000001"/>
    <n v="0.1186"/>
    <n v="0.17480000000000001"/>
    <n v="0.84219999999999995"/>
    <n v="0.25569999999999998"/>
    <n v="30683"/>
    <n v="26663"/>
    <n v="1200"/>
  </r>
  <r>
    <n v="24510080102"/>
    <x v="18"/>
    <n v="21607"/>
    <x v="50"/>
    <n v="21515"/>
    <n v="7.6700000000000004E-2"/>
    <n v="33900"/>
    <n v="0.71850000000000003"/>
    <n v="2.5499999999999998E-2"/>
    <n v="0.1227"/>
    <n v="0.89670000000000005"/>
    <n v="0.21199999999999999"/>
    <n v="21306"/>
    <n v="21351"/>
    <n v="812"/>
  </r>
  <r>
    <n v="24510080200"/>
    <x v="19"/>
    <n v="19122"/>
    <x v="51"/>
    <n v="18131"/>
    <n v="8.5599999999999996E-2"/>
    <n v="23717"/>
    <n v="0.67269999999999996"/>
    <n v="1.6E-2"/>
    <n v="9.1800000000000007E-2"/>
    <n v="0.91849999999999998"/>
    <n v="0.1963"/>
    <n v="20109"/>
    <n v="19605"/>
    <n v="722"/>
  </r>
  <r>
    <n v="24510080301"/>
    <x v="20"/>
    <n v="19744"/>
    <x v="52"/>
    <n v="18460"/>
    <n v="0.1047"/>
    <n v="34213"/>
    <n v="0.66349999999999998"/>
    <n v="3.2800000000000003E-2"/>
    <n v="7.2099999999999997E-2"/>
    <n v="0.872"/>
    <n v="0.19600000000000001"/>
    <n v="19808"/>
    <n v="18304"/>
    <n v="782"/>
  </r>
  <r>
    <n v="24510080302"/>
    <x v="20"/>
    <n v="21714"/>
    <x v="53"/>
    <n v="20921"/>
    <n v="8.1799999999999998E-2"/>
    <n v="34949"/>
    <n v="0.74060000000000004"/>
    <n v="1.84E-2"/>
    <n v="9.0800000000000006E-2"/>
    <n v="0.8952"/>
    <n v="0.2515"/>
    <n v="21937"/>
    <n v="22388"/>
    <n v="815"/>
  </r>
  <r>
    <n v="24510080400"/>
    <x v="19"/>
    <n v="20089"/>
    <x v="54"/>
    <n v="19277"/>
    <n v="8.4900000000000003E-2"/>
    <n v="30099"/>
    <n v="0.69320000000000004"/>
    <n v="1.6799999999999999E-2"/>
    <n v="7.1400000000000005E-2"/>
    <n v="0.89410000000000001"/>
    <n v="0.15609999999999999"/>
    <n v="21031"/>
    <n v="20936"/>
    <n v="598"/>
  </r>
  <r>
    <n v="24510080500"/>
    <x v="21"/>
    <n v="23070"/>
    <x v="55"/>
    <n v="20931"/>
    <n v="9.74E-2"/>
    <n v="45257"/>
    <n v="0.68110000000000004"/>
    <n v="3.6200000000000003E-2"/>
    <n v="9.0300000000000005E-2"/>
    <n v="0.9083"/>
    <n v="0.2109"/>
    <n v="23960"/>
    <n v="21761"/>
    <n v="645"/>
  </r>
  <r>
    <n v="24510080600"/>
    <x v="19"/>
    <n v="20471"/>
    <x v="56"/>
    <n v="19946"/>
    <n v="5.74E-2"/>
    <n v="38006"/>
    <n v="0.72109999999999996"/>
    <n v="2.1100000000000001E-2"/>
    <n v="8.7800000000000003E-2"/>
    <n v="0.87980000000000003"/>
    <n v="0.20499999999999999"/>
    <n v="20290"/>
    <n v="20054"/>
    <n v="1039"/>
  </r>
  <r>
    <n v="24510080700"/>
    <x v="19"/>
    <n v="19370"/>
    <x v="57"/>
    <n v="17786"/>
    <n v="7.3400000000000007E-2"/>
    <n v="38087"/>
    <n v="0.67789999999999995"/>
    <n v="2.8000000000000001E-2"/>
    <n v="7.0499999999999993E-2"/>
    <n v="0.89490000000000003"/>
    <n v="0.2525"/>
    <n v="20408"/>
    <n v="18921"/>
    <n v="534"/>
  </r>
  <r>
    <n v="24510080800"/>
    <x v="19"/>
    <n v="17386"/>
    <x v="58"/>
    <n v="15854"/>
    <n v="7.0699999999999999E-2"/>
    <n v="39351"/>
    <n v="0.67449999999999999"/>
    <n v="1.43E-2"/>
    <n v="4.8399999999999999E-2"/>
    <n v="0.8679"/>
    <n v="0.15840000000000001"/>
    <n v="17961"/>
    <n v="16524"/>
    <n v="725"/>
  </r>
  <r>
    <n v="24510090100"/>
    <x v="22"/>
    <n v="24827"/>
    <x v="59"/>
    <n v="23212"/>
    <n v="0.1111"/>
    <n v="35623"/>
    <n v="0.72760000000000002"/>
    <n v="4.4699999999999997E-2"/>
    <n v="0.121"/>
    <n v="0.87519999999999998"/>
    <n v="0.24360000000000001"/>
    <n v="25109"/>
    <n v="24021"/>
    <n v="1173"/>
  </r>
  <r>
    <n v="24510090200"/>
    <x v="22"/>
    <n v="31759"/>
    <x v="60"/>
    <n v="28832"/>
    <n v="0.17"/>
    <n v="37802"/>
    <n v="0.79430000000000001"/>
    <n v="7.2700000000000001E-2"/>
    <n v="0.188"/>
    <n v="0.78239999999999998"/>
    <n v="0.26579999999999998"/>
    <n v="29550"/>
    <n v="27668"/>
    <n v="705"/>
  </r>
  <r>
    <n v="24510090300"/>
    <x v="22"/>
    <n v="28147"/>
    <x v="61"/>
    <n v="24958"/>
    <n v="0.17080000000000001"/>
    <n v="39352"/>
    <n v="0.74780000000000002"/>
    <n v="6.7100000000000007E-2"/>
    <n v="0.1552"/>
    <n v="0.83879999999999999"/>
    <n v="0.2432"/>
    <n v="27083"/>
    <n v="24777"/>
    <n v="1145"/>
  </r>
  <r>
    <n v="24510090400"/>
    <x v="23"/>
    <n v="23006"/>
    <x v="62"/>
    <n v="21902"/>
    <n v="0.1023"/>
    <n v="35119"/>
    <n v="0.68569999999999998"/>
    <n v="1.8200000000000001E-2"/>
    <n v="0.11700000000000001"/>
    <n v="0.83360000000000001"/>
    <n v="0.22559999999999999"/>
    <n v="23682"/>
    <n v="23278"/>
    <n v="540"/>
  </r>
  <r>
    <n v="24510090500"/>
    <x v="23"/>
    <n v="24301"/>
    <x v="63"/>
    <n v="21247"/>
    <n v="0.1323"/>
    <n v="40853"/>
    <n v="0.7077"/>
    <n v="7.3400000000000007E-2"/>
    <n v="0.12189999999999999"/>
    <n v="0.87470000000000003"/>
    <n v="0.23469999999999999"/>
    <n v="23896"/>
    <n v="21642"/>
    <n v="645"/>
  </r>
  <r>
    <n v="24510090600"/>
    <x v="24"/>
    <n v="21017"/>
    <x v="64"/>
    <n v="20409"/>
    <n v="9.0200000000000002E-2"/>
    <n v="31880"/>
    <n v="0.69179999999999997"/>
    <n v="2.41E-2"/>
    <n v="0.1055"/>
    <n v="0.88560000000000005"/>
    <n v="0.2792"/>
    <n v="22715"/>
    <n v="22766"/>
    <n v="1183"/>
  </r>
  <r>
    <n v="24510090700"/>
    <x v="24"/>
    <n v="21938"/>
    <x v="65"/>
    <n v="21237"/>
    <n v="9.4200000000000006E-2"/>
    <n v="34635"/>
    <n v="0.71109999999999995"/>
    <n v="3.5099999999999999E-2"/>
    <n v="0.1246"/>
    <n v="0.89739999999999998"/>
    <n v="0.2152"/>
    <n v="22353"/>
    <n v="22321"/>
    <n v="1207"/>
  </r>
  <r>
    <n v="24510090800"/>
    <x v="25"/>
    <n v="19724"/>
    <x v="66"/>
    <n v="18484"/>
    <n v="9.5000000000000001E-2"/>
    <n v="31499"/>
    <n v="0.67349999999999999"/>
    <n v="2.9499999999999998E-2"/>
    <n v="8.6499999999999994E-2"/>
    <n v="0.89590000000000003"/>
    <n v="0.22309999999999999"/>
    <n v="19928"/>
    <n v="18923"/>
    <n v="1158"/>
  </r>
  <r>
    <n v="24510090900"/>
    <x v="26"/>
    <n v="19381"/>
    <x v="67"/>
    <n v="18262"/>
    <n v="6.9699999999999998E-2"/>
    <n v="28090"/>
    <n v="0.67969999999999997"/>
    <n v="3.09E-2"/>
    <n v="8.0299999999999996E-2"/>
    <n v="0.89649999999999996"/>
    <n v="0.20810000000000001"/>
    <n v="19761"/>
    <n v="19331"/>
    <n v="939"/>
  </r>
  <r>
    <n v="24510100100"/>
    <x v="27"/>
    <n v="17650"/>
    <x v="68"/>
    <n v="17684"/>
    <n v="5.0999999999999997E-2"/>
    <n v="30061"/>
    <n v="0.68640000000000001"/>
    <n v="1.8200000000000001E-2"/>
    <n v="6.8500000000000005E-2"/>
    <n v="0.90310000000000001"/>
    <n v="0.24979999999999999"/>
    <n v="18283"/>
    <n v="18780"/>
    <n v="830"/>
  </r>
  <r>
    <n v="24510100200"/>
    <x v="2"/>
    <n v="18919"/>
    <x v="69"/>
    <n v="17082"/>
    <n v="9.1499999999999998E-2"/>
    <n v="33395"/>
    <n v="0.61519999999999997"/>
    <n v="3.6799999999999999E-2"/>
    <n v="8.2600000000000007E-2"/>
    <n v="0.89970000000000006"/>
    <n v="0.17649999999999999"/>
    <n v="18863"/>
    <n v="17776"/>
    <n v="978"/>
  </r>
  <r>
    <n v="24510100300"/>
    <x v="28"/>
    <m/>
    <x v="29"/>
    <m/>
    <m/>
    <m/>
    <m/>
    <m/>
    <m/>
    <m/>
    <m/>
    <m/>
    <m/>
    <m/>
  </r>
  <r>
    <n v="24510110100"/>
    <x v="13"/>
    <n v="23998"/>
    <x v="70"/>
    <n v="19623"/>
    <n v="0.1804"/>
    <n v="41123"/>
    <n v="0.70389999999999997"/>
    <n v="7.3200000000000001E-2"/>
    <n v="9.1200000000000003E-2"/>
    <n v="0.66569999999999996"/>
    <n v="0.11990000000000001"/>
    <n v="22380"/>
    <n v="22472"/>
    <n v="139"/>
  </r>
  <r>
    <n v="24510110200"/>
    <x v="13"/>
    <n v="23225"/>
    <x v="71"/>
    <n v="21126"/>
    <n v="0.18690000000000001"/>
    <n v="30506"/>
    <n v="0.69159999999999999"/>
    <n v="8.6400000000000005E-2"/>
    <n v="0.15459999999999999"/>
    <n v="0.66769999999999996"/>
    <n v="7.5499999999999998E-2"/>
    <n v="20544"/>
    <n v="20305"/>
    <n v="252"/>
  </r>
  <r>
    <n v="24510120100"/>
    <x v="29"/>
    <n v="60859"/>
    <x v="72"/>
    <n v="43386"/>
    <n v="0.42409999999999998"/>
    <n v="52832"/>
    <n v="0.77480000000000004"/>
    <n v="0.42730000000000001"/>
    <n v="0.45679999999999998"/>
    <n v="0.47139999999999999"/>
    <n v="0.15190000000000001"/>
    <n v="43060"/>
    <n v="33177"/>
    <n v="410"/>
  </r>
  <r>
    <n v="24510120201"/>
    <x v="2"/>
    <n v="38508"/>
    <x v="7"/>
    <n v="27931"/>
    <n v="0.33889999999999998"/>
    <n v="48230"/>
    <n v="0.74260000000000004"/>
    <n v="0.23169999999999999"/>
    <n v="0.20119999999999999"/>
    <n v="0.70209999999999995"/>
    <n v="0.11550000000000001"/>
    <n v="36843"/>
    <n v="27170"/>
    <n v="110"/>
  </r>
  <r>
    <n v="24510120202"/>
    <x v="2"/>
    <n v="53304"/>
    <x v="1"/>
    <n v="37232"/>
    <n v="0.42149999999999999"/>
    <n v="46743"/>
    <n v="0.77839999999999998"/>
    <n v="0.33350000000000002"/>
    <n v="0.40589999999999998"/>
    <n v="0.39219999999999999"/>
    <n v="6.1400000000000003E-2"/>
    <n v="35701"/>
    <n v="27933"/>
    <n v="338"/>
  </r>
  <r>
    <n v="24510120300"/>
    <x v="30"/>
    <n v="22463"/>
    <x v="73"/>
    <n v="20647"/>
    <n v="0.1031"/>
    <n v="45371"/>
    <n v="0.71779999999999999"/>
    <n v="5.0099999999999999E-2"/>
    <n v="9.7600000000000006E-2"/>
    <n v="0.86639999999999995"/>
    <n v="0.21110000000000001"/>
    <n v="21829"/>
    <n v="21113"/>
    <n v="835"/>
  </r>
  <r>
    <n v="24510120400"/>
    <x v="31"/>
    <n v="21057"/>
    <x v="74"/>
    <n v="21031"/>
    <n v="6.8900000000000003E-2"/>
    <n v="38045"/>
    <n v="0.71589999999999998"/>
    <n v="2.64E-2"/>
    <n v="8.4599999999999995E-2"/>
    <n v="0.92500000000000004"/>
    <n v="0.18190000000000001"/>
    <n v="22014"/>
    <n v="22344"/>
    <n v="616"/>
  </r>
  <r>
    <n v="24510120500"/>
    <x v="32"/>
    <n v="21169"/>
    <x v="75"/>
    <n v="18824"/>
    <n v="0.12590000000000001"/>
    <n v="38277"/>
    <n v="0.73109999999999997"/>
    <n v="5.9200000000000003E-2"/>
    <n v="8.6400000000000005E-2"/>
    <n v="0.90159999999999996"/>
    <n v="0.18010000000000001"/>
    <n v="21491"/>
    <n v="19348"/>
    <n v="387"/>
  </r>
  <r>
    <n v="24510120600"/>
    <x v="33"/>
    <n v="23281"/>
    <x v="76"/>
    <n v="19414"/>
    <n v="0.16500000000000001"/>
    <n v="34931"/>
    <n v="0.62580000000000002"/>
    <n v="7.3200000000000001E-2"/>
    <n v="9.9599999999999994E-2"/>
    <n v="0.83579999999999999"/>
    <n v="0.12859999999999999"/>
    <n v="24207"/>
    <n v="20640"/>
    <n v="219"/>
  </r>
  <r>
    <n v="24510120700"/>
    <x v="34"/>
    <n v="25123"/>
    <x v="77"/>
    <n v="19475"/>
    <n v="0.26150000000000001"/>
    <n v="32918"/>
    <n v="0.63470000000000004"/>
    <n v="6.2399999999999997E-2"/>
    <n v="0.1187"/>
    <n v="0.77980000000000005"/>
    <n v="0.2356"/>
    <n v="24949"/>
    <n v="19698"/>
    <n v="531"/>
  </r>
  <r>
    <n v="24510130100"/>
    <x v="35"/>
    <n v="17306"/>
    <x v="78"/>
    <n v="15921"/>
    <n v="9.74E-2"/>
    <n v="30954"/>
    <n v="0.66090000000000004"/>
    <n v="1.03E-2"/>
    <n v="7.0099999999999996E-2"/>
    <n v="0.84599999999999997"/>
    <n v="0.15529999999999999"/>
    <n v="18511"/>
    <n v="17923"/>
    <n v="646"/>
  </r>
  <r>
    <n v="24510130200"/>
    <x v="35"/>
    <n v="21377"/>
    <x v="79"/>
    <n v="20187"/>
    <n v="8.4500000000000006E-2"/>
    <n v="40593"/>
    <n v="0.68020000000000003"/>
    <n v="4.8500000000000001E-2"/>
    <n v="0.10929999999999999"/>
    <n v="0.88980000000000004"/>
    <n v="0.22220000000000001"/>
    <n v="21169"/>
    <n v="20876"/>
    <n v="1040"/>
  </r>
  <r>
    <n v="24510130300"/>
    <x v="36"/>
    <n v="20316"/>
    <x v="80"/>
    <n v="19321"/>
    <n v="0.11070000000000001"/>
    <n v="27892"/>
    <n v="0.71960000000000002"/>
    <n v="2.9899999999999999E-2"/>
    <n v="8.6800000000000002E-2"/>
    <n v="0.91120000000000001"/>
    <n v="0.21"/>
    <n v="21098"/>
    <n v="20720"/>
    <n v="819"/>
  </r>
  <r>
    <n v="24510130400"/>
    <x v="37"/>
    <n v="23598"/>
    <x v="81"/>
    <n v="20784"/>
    <n v="0.1255"/>
    <n v="41284"/>
    <n v="0.70079999999999998"/>
    <n v="5.1299999999999998E-2"/>
    <n v="0.13450000000000001"/>
    <n v="0.88970000000000005"/>
    <n v="0.2258"/>
    <n v="24140"/>
    <n v="21696"/>
    <n v="679"/>
  </r>
  <r>
    <n v="24510130600"/>
    <x v="38"/>
    <n v="35464"/>
    <x v="82"/>
    <n v="25718"/>
    <n v="0.37830000000000003"/>
    <n v="37965"/>
    <n v="0.71560000000000001"/>
    <n v="0.13320000000000001"/>
    <n v="0.1462"/>
    <n v="0.76649999999999996"/>
    <n v="0.2424"/>
    <n v="34977"/>
    <n v="25782"/>
    <n v="738"/>
  </r>
  <r>
    <n v="24510130700"/>
    <x v="38"/>
    <n v="38765"/>
    <x v="83"/>
    <n v="27631"/>
    <n v="0.37259999999999999"/>
    <n v="41621"/>
    <n v="0.70920000000000005"/>
    <n v="0.19359999999999999"/>
    <n v="0.21160000000000001"/>
    <n v="0.74760000000000004"/>
    <n v="0.27539999999999998"/>
    <n v="36760"/>
    <n v="26933"/>
    <n v="614"/>
  </r>
  <r>
    <n v="24510130803"/>
    <x v="39"/>
    <n v="35857"/>
    <x v="84"/>
    <n v="29004"/>
    <n v="0.3266"/>
    <n v="37498"/>
    <n v="0.73029999999999995"/>
    <n v="0.1507"/>
    <n v="0.21160000000000001"/>
    <n v="0.75849999999999995"/>
    <n v="0.24310000000000001"/>
    <n v="35488"/>
    <n v="28702"/>
    <n v="510"/>
  </r>
  <r>
    <n v="24510130804"/>
    <x v="38"/>
    <n v="34707"/>
    <x v="14"/>
    <n v="22770"/>
    <n v="0.43290000000000001"/>
    <n v="35767"/>
    <n v="0.63549999999999995"/>
    <n v="0.15329999999999999"/>
    <n v="0.16930000000000001"/>
    <n v="0.81289999999999996"/>
    <n v="0.27779999999999999"/>
    <n v="35229"/>
    <n v="22681"/>
    <n v="469"/>
  </r>
  <r>
    <n v="24510130805"/>
    <x v="40"/>
    <n v="38207"/>
    <x v="1"/>
    <n v="35573"/>
    <n v="0.2165"/>
    <m/>
    <n v="0.87380000000000002"/>
    <n v="0.1331"/>
    <n v="0.31430000000000002"/>
    <n v="0.67200000000000004"/>
    <n v="0.17760000000000001"/>
    <n v="31673"/>
    <n v="32593"/>
    <n v="153"/>
  </r>
  <r>
    <n v="24510130806"/>
    <x v="41"/>
    <n v="32483"/>
    <x v="85"/>
    <n v="25508"/>
    <n v="0.28989999999999999"/>
    <n v="47476"/>
    <n v="0.76290000000000002"/>
    <n v="0.1754"/>
    <n v="0.1699"/>
    <n v="0.78369999999999995"/>
    <n v="0.22770000000000001"/>
    <n v="32065"/>
    <n v="26679"/>
    <n v="200"/>
  </r>
  <r>
    <n v="24510140100"/>
    <x v="42"/>
    <n v="37731"/>
    <x v="86"/>
    <n v="28926"/>
    <n v="0.30349999999999999"/>
    <n v="49505"/>
    <n v="0.74250000000000005"/>
    <n v="0.18440000000000001"/>
    <n v="0.22370000000000001"/>
    <n v="0.69399999999999995"/>
    <n v="8.1299999999999997E-2"/>
    <n v="31013"/>
    <n v="26309"/>
    <n v="313"/>
  </r>
  <r>
    <n v="24510140200"/>
    <x v="43"/>
    <n v="19350"/>
    <x v="87"/>
    <n v="18504"/>
    <n v="5.9200000000000003E-2"/>
    <n v="32071"/>
    <n v="0.67679999999999996"/>
    <n v="3.1099999999999999E-2"/>
    <n v="8.9700000000000002E-2"/>
    <n v="0.91459999999999997"/>
    <n v="0.22739999999999999"/>
    <n v="19502"/>
    <n v="19041"/>
    <n v="1250"/>
  </r>
  <r>
    <n v="24510140300"/>
    <x v="44"/>
    <n v="18429"/>
    <x v="88"/>
    <n v="16874"/>
    <n v="8.4199999999999997E-2"/>
    <n v="41419"/>
    <n v="0.62890000000000001"/>
    <n v="2.2700000000000001E-2"/>
    <n v="6.2899999999999998E-2"/>
    <n v="0.88349999999999995"/>
    <n v="0.1956"/>
    <n v="19456"/>
    <n v="17962"/>
    <n v="709"/>
  </r>
  <r>
    <n v="24510150100"/>
    <x v="45"/>
    <n v="17709"/>
    <x v="89"/>
    <n v="16983"/>
    <n v="5.5300000000000002E-2"/>
    <n v="35551"/>
    <n v="0.66220000000000001"/>
    <n v="1.6899999999999998E-2"/>
    <n v="6.4500000000000002E-2"/>
    <n v="0.94479999999999997"/>
    <n v="0.24260000000000001"/>
    <n v="18235"/>
    <n v="17910"/>
    <n v="1210"/>
  </r>
  <r>
    <n v="24510150200"/>
    <x v="45"/>
    <n v="20270"/>
    <x v="90"/>
    <n v="19198"/>
    <n v="8.9700000000000002E-2"/>
    <n v="34088"/>
    <n v="0.68610000000000004"/>
    <n v="1.4800000000000001E-2"/>
    <n v="9.3799999999999994E-2"/>
    <n v="0.90449999999999997"/>
    <n v="0.18690000000000001"/>
    <n v="20535"/>
    <n v="19546"/>
    <n v="1034"/>
  </r>
  <r>
    <n v="24510150300"/>
    <x v="46"/>
    <n v="22687"/>
    <x v="91"/>
    <n v="19755"/>
    <n v="0.104"/>
    <n v="38063"/>
    <n v="0.67179999999999995"/>
    <n v="4.3499999999999997E-2"/>
    <n v="0.1031"/>
    <n v="0.92100000000000004"/>
    <n v="0.19289999999999999"/>
    <n v="23711"/>
    <n v="21493"/>
    <n v="766"/>
  </r>
  <r>
    <n v="24510150400"/>
    <x v="47"/>
    <n v="20286"/>
    <x v="92"/>
    <n v="18821"/>
    <n v="0.1056"/>
    <n v="30697"/>
    <n v="0.68030000000000002"/>
    <n v="2.4199999999999999E-2"/>
    <n v="8.0100000000000005E-2"/>
    <n v="0.9042"/>
    <n v="0.25419999999999998"/>
    <n v="21027"/>
    <n v="20145"/>
    <n v="897"/>
  </r>
  <r>
    <n v="24510150500"/>
    <x v="48"/>
    <n v="24561"/>
    <x v="93"/>
    <n v="22829"/>
    <n v="0.11409999999999999"/>
    <n v="30271"/>
    <n v="0.73080000000000001"/>
    <n v="6.7699999999999996E-2"/>
    <n v="0.13289999999999999"/>
    <n v="0.86929999999999996"/>
    <n v="0.2344"/>
    <n v="25101"/>
    <n v="24804"/>
    <n v="363"/>
  </r>
  <r>
    <n v="24510150600"/>
    <x v="49"/>
    <n v="20233"/>
    <x v="94"/>
    <n v="18863"/>
    <n v="8.8200000000000001E-2"/>
    <n v="37869"/>
    <n v="0.70750000000000002"/>
    <n v="1.54E-2"/>
    <n v="6.8199999999999997E-2"/>
    <n v="0.8972"/>
    <n v="0.21540000000000001"/>
    <n v="20499"/>
    <n v="19520"/>
    <n v="1066"/>
  </r>
  <r>
    <n v="24510150701"/>
    <x v="50"/>
    <n v="25970"/>
    <x v="95"/>
    <n v="23244"/>
    <n v="0.1603"/>
    <n v="39844"/>
    <n v="0.72899999999999998"/>
    <n v="4.2299999999999997E-2"/>
    <n v="0.1192"/>
    <n v="0.84530000000000005"/>
    <n v="0.23619999999999999"/>
    <n v="24022"/>
    <n v="22441"/>
    <n v="513"/>
  </r>
  <r>
    <n v="24510150702"/>
    <x v="51"/>
    <n v="26952"/>
    <x v="62"/>
    <n v="26666"/>
    <n v="0.1217"/>
    <n v="39081"/>
    <n v="0.72499999999999998"/>
    <n v="6.4600000000000005E-2"/>
    <n v="0.188"/>
    <n v="0.86799999999999999"/>
    <n v="0.28470000000000001"/>
    <n v="27397"/>
    <n v="27771"/>
    <n v="578"/>
  </r>
  <r>
    <n v="24510150800"/>
    <x v="52"/>
    <n v="25381"/>
    <x v="96"/>
    <n v="24478"/>
    <n v="0.1221"/>
    <n v="35879"/>
    <n v="0.74709999999999999"/>
    <n v="4.6600000000000003E-2"/>
    <n v="0.14630000000000001"/>
    <n v="0.85819999999999996"/>
    <n v="0.2084"/>
    <n v="25764"/>
    <n v="25474"/>
    <n v="1425"/>
  </r>
  <r>
    <n v="24510150900"/>
    <x v="53"/>
    <n v="24977"/>
    <x v="56"/>
    <n v="23512"/>
    <n v="0.1115"/>
    <n v="38070"/>
    <n v="0.74160000000000004"/>
    <n v="4.8000000000000001E-2"/>
    <n v="0.12590000000000001"/>
    <n v="0.87839999999999996"/>
    <n v="0.20549999999999999"/>
    <n v="25169"/>
    <n v="24404"/>
    <n v="1030"/>
  </r>
  <r>
    <n v="24510151000"/>
    <x v="54"/>
    <n v="23654"/>
    <x v="97"/>
    <n v="22013"/>
    <n v="0.1201"/>
    <n v="38564"/>
    <n v="0.72789999999999999"/>
    <n v="3.9E-2"/>
    <n v="0.1148"/>
    <n v="0.86429999999999996"/>
    <n v="0.2303"/>
    <n v="23964"/>
    <n v="22926"/>
    <n v="1575"/>
  </r>
  <r>
    <n v="24510151100"/>
    <x v="55"/>
    <n v="28912"/>
    <x v="98"/>
    <n v="26312"/>
    <n v="0.1502"/>
    <n v="38736"/>
    <n v="0.76280000000000003"/>
    <n v="8.0699999999999994E-2"/>
    <n v="0.17499999999999999"/>
    <n v="0.84540000000000004"/>
    <n v="0.25700000000000001"/>
    <n v="27562"/>
    <n v="26060"/>
    <n v="1446"/>
  </r>
  <r>
    <n v="24510151200"/>
    <x v="56"/>
    <n v="22384"/>
    <x v="99"/>
    <n v="21261"/>
    <n v="0.1104"/>
    <n v="37321"/>
    <n v="0.74829999999999997"/>
    <n v="3.2300000000000002E-2"/>
    <n v="0.10879999999999999"/>
    <n v="0.88660000000000005"/>
    <n v="0.21"/>
    <n v="22569"/>
    <n v="22129"/>
    <n v="1377"/>
  </r>
  <r>
    <n v="24510151300"/>
    <x v="57"/>
    <n v="21395"/>
    <x v="100"/>
    <n v="19963"/>
    <n v="8.7800000000000003E-2"/>
    <n v="39026"/>
    <n v="0.71020000000000005"/>
    <n v="2.87E-2"/>
    <n v="9.3899999999999997E-2"/>
    <n v="0.88900000000000001"/>
    <n v="0.25119999999999998"/>
    <n v="22041"/>
    <n v="20882"/>
    <n v="1788"/>
  </r>
  <r>
    <n v="24510160100"/>
    <x v="58"/>
    <n v="20279"/>
    <x v="65"/>
    <n v="18483"/>
    <n v="9.2799999999999994E-2"/>
    <n v="37094"/>
    <n v="0.65990000000000004"/>
    <n v="3.3500000000000002E-2"/>
    <n v="9.1200000000000003E-2"/>
    <n v="0.8841"/>
    <n v="0.18540000000000001"/>
    <n v="18830"/>
    <n v="18241"/>
    <n v="864"/>
  </r>
  <r>
    <n v="24510160200"/>
    <x v="45"/>
    <n v="19809"/>
    <x v="101"/>
    <n v="19207"/>
    <n v="9.0399999999999994E-2"/>
    <n v="32869"/>
    <n v="0.70209999999999995"/>
    <n v="1.9E-2"/>
    <n v="7.9100000000000004E-2"/>
    <n v="0.9204"/>
    <n v="0.21079999999999999"/>
    <n v="21000"/>
    <n v="20604"/>
    <n v="900"/>
  </r>
  <r>
    <n v="24510160300"/>
    <x v="45"/>
    <n v="19401"/>
    <x v="102"/>
    <n v="18970"/>
    <n v="4.6199999999999998E-2"/>
    <m/>
    <n v="0.66969999999999996"/>
    <n v="8.5000000000000006E-3"/>
    <n v="7.9000000000000001E-2"/>
    <n v="0.89929999999999999"/>
    <n v="0.2432"/>
    <n v="20823"/>
    <n v="21363"/>
    <n v="434"/>
  </r>
  <r>
    <n v="24510160400"/>
    <x v="59"/>
    <n v="19802"/>
    <x v="103"/>
    <n v="19575"/>
    <n v="7.0599999999999996E-2"/>
    <n v="31762"/>
    <n v="0.67610000000000003"/>
    <n v="2.4500000000000001E-2"/>
    <n v="9.1499999999999998E-2"/>
    <n v="0.8851"/>
    <n v="0.19020000000000001"/>
    <n v="20746"/>
    <n v="20895"/>
    <n v="1011"/>
  </r>
  <r>
    <n v="24510160500"/>
    <x v="60"/>
    <n v="22158"/>
    <x v="104"/>
    <n v="21639"/>
    <n v="7.6499999999999999E-2"/>
    <n v="38164"/>
    <n v="0.6966"/>
    <n v="3.32E-2"/>
    <n v="0.1164"/>
    <n v="0.87639999999999996"/>
    <n v="0.2797"/>
    <n v="22834"/>
    <n v="22744"/>
    <n v="1404"/>
  </r>
  <r>
    <n v="24510160600"/>
    <x v="61"/>
    <n v="22748"/>
    <x v="105"/>
    <n v="21565"/>
    <n v="8.5599999999999996E-2"/>
    <n v="34587"/>
    <n v="0.71989999999999998"/>
    <n v="2.4500000000000001E-2"/>
    <n v="8.5199999999999998E-2"/>
    <n v="0.9073"/>
    <n v="0.20730000000000001"/>
    <n v="23398"/>
    <n v="22694"/>
    <n v="1128"/>
  </r>
  <r>
    <n v="24510160700"/>
    <x v="62"/>
    <n v="21705"/>
    <x v="106"/>
    <n v="19546"/>
    <n v="0.1198"/>
    <n v="39349"/>
    <n v="0.6925"/>
    <n v="4.9500000000000002E-2"/>
    <n v="0.1077"/>
    <n v="0.87019999999999997"/>
    <n v="0.23280000000000001"/>
    <n v="21059"/>
    <n v="19905"/>
    <n v="1732"/>
  </r>
  <r>
    <n v="24510160801"/>
    <x v="63"/>
    <n v="23701"/>
    <x v="81"/>
    <n v="22336"/>
    <n v="0.1091"/>
    <n v="33358"/>
    <n v="0.71750000000000003"/>
    <n v="3.3599999999999998E-2"/>
    <n v="0.1225"/>
    <n v="0.85940000000000005"/>
    <n v="0.1993"/>
    <n v="23560"/>
    <n v="22709"/>
    <n v="1005"/>
  </r>
  <r>
    <n v="24510160802"/>
    <x v="63"/>
    <n v="22834"/>
    <x v="107"/>
    <n v="21223"/>
    <n v="9.0300000000000005E-2"/>
    <n v="37186"/>
    <n v="0.71460000000000001"/>
    <n v="3.1199999999999999E-2"/>
    <n v="8.4699999999999998E-2"/>
    <n v="0.88319999999999999"/>
    <n v="0.25779999999999997"/>
    <n v="23339"/>
    <n v="22940"/>
    <n v="981"/>
  </r>
  <r>
    <n v="24510170100"/>
    <x v="13"/>
    <n v="24776"/>
    <x v="106"/>
    <n v="23163"/>
    <n v="0.1055"/>
    <m/>
    <n v="0.77880000000000005"/>
    <n v="6.7299999999999999E-2"/>
    <n v="0.12570000000000001"/>
    <n v="0.91320000000000001"/>
    <n v="0.1895"/>
    <n v="26472"/>
    <n v="25201"/>
    <n v="405"/>
  </r>
  <r>
    <n v="24510170200"/>
    <x v="64"/>
    <n v="19019"/>
    <x v="108"/>
    <n v="17947"/>
    <n v="6.5799999999999997E-2"/>
    <n v="42501"/>
    <n v="0.67479999999999996"/>
    <n v="2.4E-2"/>
    <n v="0.06"/>
    <n v="0.88819999999999999"/>
    <n v="0.1736"/>
    <n v="20067"/>
    <n v="19652"/>
    <n v="883"/>
  </r>
  <r>
    <n v="24510170300"/>
    <x v="43"/>
    <n v="19493"/>
    <x v="109"/>
    <n v="17127"/>
    <n v="8.3000000000000004E-2"/>
    <n v="33055"/>
    <n v="0.70330000000000004"/>
    <n v="2.3199999999999998E-2"/>
    <n v="8.1799999999999998E-2"/>
    <n v="0.871"/>
    <n v="0.16059999999999999"/>
    <n v="18622"/>
    <n v="16492"/>
    <n v="340"/>
  </r>
  <r>
    <n v="24510180100"/>
    <x v="65"/>
    <n v="15979"/>
    <x v="110"/>
    <n v="14365"/>
    <n v="5.7700000000000001E-2"/>
    <n v="37892"/>
    <n v="0.60229999999999995"/>
    <n v="4.1999999999999997E-3"/>
    <n v="3.61E-2"/>
    <n v="0.9274"/>
    <n v="0.22770000000000001"/>
    <n v="15990"/>
    <n v="14906"/>
    <n v="728"/>
  </r>
  <r>
    <n v="24510180200"/>
    <x v="65"/>
    <n v="22926"/>
    <x v="111"/>
    <n v="22255"/>
    <n v="8.8499999999999995E-2"/>
    <m/>
    <n v="0.67359999999999998"/>
    <n v="5.8200000000000002E-2"/>
    <n v="0.15310000000000001"/>
    <n v="0.92069999999999996"/>
    <n v="0.18049999999999999"/>
    <n v="23589"/>
    <n v="23363"/>
    <n v="263"/>
  </r>
  <r>
    <n v="24510180300"/>
    <x v="66"/>
    <n v="22384"/>
    <x v="112"/>
    <n v="19083"/>
    <n v="0.15110000000000001"/>
    <n v="35398"/>
    <n v="0.623"/>
    <n v="5.96E-2"/>
    <n v="0.1166"/>
    <n v="0.86419999999999997"/>
    <n v="0.1825"/>
    <n v="22843"/>
    <n v="19507"/>
    <n v="509"/>
  </r>
  <r>
    <n v="24510190100"/>
    <x v="67"/>
    <n v="18168"/>
    <x v="113"/>
    <n v="16972"/>
    <n v="7.4700000000000003E-2"/>
    <n v="26720"/>
    <n v="0.64410000000000001"/>
    <n v="2.2100000000000002E-2"/>
    <n v="7.8899999999999998E-2"/>
    <n v="0.90339999999999998"/>
    <n v="0.21129999999999999"/>
    <n v="18590"/>
    <n v="17571"/>
    <n v="783"/>
  </r>
  <r>
    <n v="24510190200"/>
    <x v="68"/>
    <n v="21278"/>
    <x v="114"/>
    <n v="16632"/>
    <n v="0.20699999999999999"/>
    <n v="31162"/>
    <n v="0.61180000000000001"/>
    <n v="4.3200000000000002E-2"/>
    <n v="7.0199999999999999E-2"/>
    <n v="0.79930000000000001"/>
    <n v="0.20530000000000001"/>
    <n v="23132"/>
    <n v="19374"/>
    <n v="691"/>
  </r>
  <r>
    <n v="24510190300"/>
    <x v="69"/>
    <n v="19764"/>
    <x v="115"/>
    <n v="16142"/>
    <n v="0.1741"/>
    <n v="29027"/>
    <n v="0.58579999999999999"/>
    <n v="0.04"/>
    <n v="7.4899999999999994E-2"/>
    <n v="0.85360000000000003"/>
    <n v="0.20580000000000001"/>
    <n v="18257"/>
    <n v="15830"/>
    <n v="773"/>
  </r>
  <r>
    <n v="24510200100"/>
    <x v="70"/>
    <n v="21614"/>
    <x v="116"/>
    <n v="22333"/>
    <n v="5.3499999999999999E-2"/>
    <n v="26951"/>
    <n v="0.74560000000000004"/>
    <n v="1.43E-2"/>
    <n v="0.13420000000000001"/>
    <n v="0.9143"/>
    <n v="0.24859999999999999"/>
    <n v="21994"/>
    <n v="23057"/>
    <n v="600"/>
  </r>
  <r>
    <n v="24510200200"/>
    <x v="70"/>
    <n v="19401"/>
    <x v="79"/>
    <n v="18492"/>
    <n v="7.8399999999999997E-2"/>
    <n v="38973"/>
    <n v="0.69769999999999999"/>
    <n v="2.1299999999999999E-2"/>
    <n v="7.6600000000000001E-2"/>
    <n v="0.92789999999999995"/>
    <n v="0.2354"/>
    <n v="19702"/>
    <n v="19122"/>
    <n v="967"/>
  </r>
  <r>
    <n v="24510200300"/>
    <x v="71"/>
    <n v="19404"/>
    <x v="107"/>
    <n v="15614"/>
    <n v="0.18190000000000001"/>
    <n v="33695"/>
    <n v="0.58630000000000004"/>
    <n v="3.6400000000000002E-2"/>
    <n v="6.7199999999999996E-2"/>
    <n v="0.80200000000000005"/>
    <n v="0.17560000000000001"/>
    <n v="20190"/>
    <n v="18057"/>
    <n v="747"/>
  </r>
  <r>
    <n v="24510200400"/>
    <x v="72"/>
    <n v="17979"/>
    <x v="117"/>
    <n v="16603"/>
    <n v="5.8299999999999998E-2"/>
    <n v="42474"/>
    <n v="0.6804"/>
    <n v="9.9000000000000008E-3"/>
    <n v="4.9200000000000001E-2"/>
    <n v="0.88719999999999999"/>
    <n v="0.22309999999999999"/>
    <n v="18055"/>
    <n v="17485"/>
    <n v="633"/>
  </r>
  <r>
    <n v="24510200500"/>
    <x v="73"/>
    <n v="20019"/>
    <x v="118"/>
    <n v="14938"/>
    <n v="0.21440000000000001"/>
    <n v="33895"/>
    <n v="0.56489999999999996"/>
    <n v="5.1900000000000002E-2"/>
    <n v="6.4799999999999996E-2"/>
    <n v="0.82199999999999995"/>
    <n v="0.2364"/>
    <n v="19774"/>
    <n v="15643"/>
    <n v="1079"/>
  </r>
  <r>
    <n v="24510200600"/>
    <x v="2"/>
    <n v="22959"/>
    <x v="103"/>
    <n v="19912"/>
    <n v="0.16789999999999999"/>
    <n v="32563"/>
    <n v="0.66110000000000002"/>
    <n v="4.8099999999999997E-2"/>
    <n v="0.1173"/>
    <n v="0.85009999999999997"/>
    <n v="0.2248"/>
    <n v="23503"/>
    <n v="21364"/>
    <n v="759"/>
  </r>
  <r>
    <n v="24510200701"/>
    <x v="74"/>
    <n v="25104"/>
    <x v="119"/>
    <n v="23051"/>
    <n v="0.1096"/>
    <n v="39215"/>
    <n v="0.72789999999999999"/>
    <n v="4.1300000000000003E-2"/>
    <n v="0.1366"/>
    <n v="0.89170000000000005"/>
    <n v="0.23219999999999999"/>
    <n v="24833"/>
    <n v="23665"/>
    <n v="1181"/>
  </r>
  <r>
    <n v="24510200702"/>
    <x v="75"/>
    <n v="23275"/>
    <x v="52"/>
    <n v="21015"/>
    <n v="0.13300000000000001"/>
    <n v="39707"/>
    <n v="0.73929999999999996"/>
    <n v="4.7800000000000002E-2"/>
    <n v="6.9800000000000001E-2"/>
    <n v="0.89190000000000003"/>
    <n v="0.2082"/>
    <n v="22796"/>
    <n v="22359"/>
    <n v="415"/>
  </r>
  <r>
    <n v="24510200800"/>
    <x v="76"/>
    <n v="26669"/>
    <x v="120"/>
    <n v="23633"/>
    <n v="0.14649999999999999"/>
    <n v="40312"/>
    <n v="0.73319999999999996"/>
    <n v="8.4500000000000006E-2"/>
    <n v="0.12089999999999999"/>
    <n v="0.85699999999999998"/>
    <n v="0.2248"/>
    <n v="26352"/>
    <n v="24088"/>
    <n v="746"/>
  </r>
  <r>
    <n v="24510210100"/>
    <x v="77"/>
    <n v="19924"/>
    <x v="121"/>
    <n v="16182"/>
    <n v="0.13569999999999999"/>
    <n v="38376"/>
    <n v="0.62660000000000005"/>
    <n v="2.1600000000000001E-2"/>
    <n v="6.9400000000000003E-2"/>
    <n v="0.89349999999999996"/>
    <n v="0.26490000000000002"/>
    <n v="19652"/>
    <n v="16978"/>
    <n v="549"/>
  </r>
  <r>
    <n v="24510210200"/>
    <x v="77"/>
    <n v="25184"/>
    <x v="122"/>
    <n v="18843"/>
    <n v="0.24529999999999999"/>
    <n v="38219"/>
    <n v="0.63859999999999995"/>
    <n v="7.5600000000000001E-2"/>
    <n v="8.8700000000000001E-2"/>
    <n v="0.85809999999999997"/>
    <n v="0.2011"/>
    <n v="24485"/>
    <n v="18538"/>
    <n v="1021"/>
  </r>
  <r>
    <n v="24510220100"/>
    <x v="2"/>
    <n v="48714"/>
    <x v="123"/>
    <n v="36380"/>
    <n v="0.40160000000000001"/>
    <n v="47311"/>
    <n v="0.77480000000000004"/>
    <n v="0.30730000000000002"/>
    <n v="0.3276"/>
    <n v="0.66520000000000001"/>
    <n v="0.1764"/>
    <n v="43074"/>
    <n v="34711"/>
    <n v="305"/>
  </r>
  <r>
    <n v="24510230100"/>
    <x v="2"/>
    <n v="21648"/>
    <x v="124"/>
    <n v="18182"/>
    <n v="0.18709999999999999"/>
    <n v="32204"/>
    <n v="0.60299999999999998"/>
    <n v="9.4500000000000001E-2"/>
    <n v="0.123"/>
    <n v="0.86770000000000003"/>
    <n v="0.2026"/>
    <n v="20867"/>
    <n v="17616"/>
    <n v="353"/>
  </r>
  <r>
    <n v="24510230200"/>
    <x v="78"/>
    <n v="34584"/>
    <x v="63"/>
    <n v="24138"/>
    <n v="0.39360000000000001"/>
    <n v="39055"/>
    <n v="0.6986"/>
    <n v="0.14799999999999999"/>
    <n v="0.1245"/>
    <n v="0.82550000000000001"/>
    <n v="0.16489999999999999"/>
    <n v="36173"/>
    <n v="25737"/>
    <n v="405"/>
  </r>
  <r>
    <n v="24510230300"/>
    <x v="78"/>
    <n v="26589"/>
    <x v="125"/>
    <n v="18388"/>
    <n v="0.27650000000000002"/>
    <n v="38425"/>
    <n v="0.64870000000000005"/>
    <n v="0.10539999999999999"/>
    <n v="0.13089999999999999"/>
    <n v="0.872"/>
    <n v="0.22339999999999999"/>
    <n v="26307"/>
    <n v="18887"/>
    <n v="359"/>
  </r>
  <r>
    <n v="24510240100"/>
    <x v="79"/>
    <n v="41988"/>
    <x v="126"/>
    <n v="28528"/>
    <n v="0.38419999999999999"/>
    <n v="50318"/>
    <n v="0.69740000000000002"/>
    <n v="0.25650000000000001"/>
    <n v="0.24560000000000001"/>
    <n v="0.75849999999999995"/>
    <n v="0.25340000000000001"/>
    <n v="44784"/>
    <n v="29771"/>
    <n v="403"/>
  </r>
  <r>
    <n v="24510240200"/>
    <x v="80"/>
    <n v="50598"/>
    <x v="1"/>
    <n v="37172"/>
    <n v="0.42199999999999999"/>
    <n v="43649"/>
    <n v="0.78"/>
    <n v="0.25059999999999999"/>
    <n v="0.3175"/>
    <n v="0.73919999999999997"/>
    <n v="0.21970000000000001"/>
    <n v="49237"/>
    <n v="37381"/>
    <n v="206"/>
  </r>
  <r>
    <n v="24510240300"/>
    <x v="80"/>
    <n v="33259"/>
    <x v="127"/>
    <n v="20985"/>
    <n v="0.34200000000000003"/>
    <n v="43894"/>
    <n v="0.66579999999999995"/>
    <n v="0.1171"/>
    <n v="9.9299999999999999E-2"/>
    <n v="0.77900000000000003"/>
    <n v="0.16420000000000001"/>
    <n v="30343"/>
    <n v="20103"/>
    <n v="186"/>
  </r>
  <r>
    <n v="24510240400"/>
    <x v="81"/>
    <n v="37546"/>
    <x v="128"/>
    <n v="27057"/>
    <n v="0.41820000000000002"/>
    <n v="38571"/>
    <n v="0.68969999999999998"/>
    <n v="0.20349999999999999"/>
    <n v="0.1827"/>
    <n v="0.84699999999999998"/>
    <n v="0.2384"/>
    <n v="39486"/>
    <n v="28298"/>
    <n v="396"/>
  </r>
  <r>
    <n v="24510250101"/>
    <x v="82"/>
    <n v="28901"/>
    <x v="129"/>
    <n v="26218"/>
    <n v="0.152"/>
    <n v="43394"/>
    <n v="0.78039999999999998"/>
    <n v="8.0500000000000002E-2"/>
    <n v="0.1583"/>
    <n v="0.86850000000000005"/>
    <n v="0.2369"/>
    <n v="28901"/>
    <n v="26829"/>
    <n v="1173"/>
  </r>
  <r>
    <n v="24510250102"/>
    <x v="83"/>
    <n v="25562"/>
    <x v="130"/>
    <n v="23958"/>
    <n v="0.11940000000000001"/>
    <n v="42198"/>
    <n v="0.73309999999999997"/>
    <n v="5.8299999999999998E-2"/>
    <n v="0.1305"/>
    <n v="0.85040000000000004"/>
    <n v="0.26150000000000001"/>
    <n v="24720"/>
    <n v="24042"/>
    <n v="1009"/>
  </r>
  <r>
    <n v="24510250103"/>
    <x v="84"/>
    <n v="40634"/>
    <x v="131"/>
    <n v="28314"/>
    <n v="0.37990000000000002"/>
    <n v="44344"/>
    <n v="0.72409999999999997"/>
    <n v="0.21529999999999999"/>
    <n v="0.20549999999999999"/>
    <n v="0.74180000000000001"/>
    <n v="0.2213"/>
    <n v="42343"/>
    <n v="29555"/>
    <n v="817"/>
  </r>
  <r>
    <n v="24510250203"/>
    <x v="85"/>
    <n v="21642"/>
    <x v="132"/>
    <n v="20019"/>
    <n v="9.3399999999999997E-2"/>
    <n v="37945"/>
    <n v="0.72589999999999999"/>
    <n v="3.15E-2"/>
    <n v="6.08E-2"/>
    <n v="0.86619999999999997"/>
    <n v="0.27400000000000002"/>
    <n v="22615"/>
    <n v="21234"/>
    <n v="533"/>
  </r>
  <r>
    <n v="24510250204"/>
    <x v="85"/>
    <n v="17902"/>
    <x v="133"/>
    <n v="16789"/>
    <n v="6.2600000000000003E-2"/>
    <n v="33714"/>
    <n v="0.69940000000000002"/>
    <n v="1.7000000000000001E-2"/>
    <n v="5.28E-2"/>
    <n v="0.90620000000000001"/>
    <n v="0.23680000000000001"/>
    <n v="18323"/>
    <n v="17766"/>
    <n v="1536"/>
  </r>
  <r>
    <n v="24510250205"/>
    <x v="86"/>
    <n v="25836"/>
    <x v="134"/>
    <n v="21078"/>
    <n v="0.2112"/>
    <n v="36285"/>
    <n v="0.6774"/>
    <n v="7.5600000000000001E-2"/>
    <n v="0.10009999999999999"/>
    <n v="0.86550000000000005"/>
    <n v="0.23139999999999999"/>
    <n v="25554"/>
    <n v="21455"/>
    <n v="1437"/>
  </r>
  <r>
    <n v="24510250206"/>
    <x v="87"/>
    <n v="33943"/>
    <x v="15"/>
    <n v="25518"/>
    <n v="0.32490000000000002"/>
    <n v="36655"/>
    <n v="0.72050000000000003"/>
    <n v="0.12139999999999999"/>
    <n v="0.16889999999999999"/>
    <n v="0.80379999999999996"/>
    <n v="0.28649999999999998"/>
    <n v="32478"/>
    <n v="26617"/>
    <n v="627"/>
  </r>
  <r>
    <n v="24510250207"/>
    <x v="85"/>
    <n v="22207"/>
    <x v="135"/>
    <n v="21337"/>
    <n v="9.5500000000000002E-2"/>
    <n v="42635"/>
    <n v="0.67269999999999996"/>
    <n v="3.5400000000000001E-2"/>
    <n v="0.124"/>
    <n v="0.87829999999999997"/>
    <n v="0.2051"/>
    <n v="23054"/>
    <n v="23364"/>
    <n v="691"/>
  </r>
  <r>
    <n v="24510250301"/>
    <x v="88"/>
    <n v="19279"/>
    <x v="113"/>
    <n v="17370"/>
    <n v="0.1125"/>
    <n v="34222"/>
    <n v="0.67600000000000005"/>
    <n v="2.8400000000000002E-2"/>
    <n v="7.5700000000000003E-2"/>
    <n v="0.89690000000000003"/>
    <n v="0.25259999999999999"/>
    <n v="19170"/>
    <n v="17854"/>
    <n v="1221"/>
  </r>
  <r>
    <n v="24510250303"/>
    <x v="87"/>
    <n v="31533"/>
    <x v="136"/>
    <n v="23272"/>
    <n v="0.38729999999999998"/>
    <n v="29717"/>
    <n v="0.68400000000000005"/>
    <n v="0.1105"/>
    <n v="0.1537"/>
    <n v="0.82189999999999996"/>
    <n v="0.27329999999999999"/>
    <n v="32713"/>
    <n v="24915"/>
    <n v="608"/>
  </r>
  <r>
    <n v="24510250600"/>
    <x v="89"/>
    <n v="23009"/>
    <x v="137"/>
    <n v="17457"/>
    <n v="0.2505"/>
    <m/>
    <n v="0.51029999999999998"/>
    <n v="3.6999999999999998E-2"/>
    <n v="5.5800000000000002E-2"/>
    <n v="0.83699999999999997"/>
    <n v="0.184"/>
    <n v="25248"/>
    <n v="21401"/>
    <n v="29"/>
  </r>
  <r>
    <n v="24510260101"/>
    <x v="90"/>
    <n v="34720"/>
    <x v="138"/>
    <n v="27213"/>
    <n v="0.27579999999999999"/>
    <n v="39231"/>
    <n v="0.73399999999999999"/>
    <n v="0.14000000000000001"/>
    <n v="0.1837"/>
    <n v="0.82569999999999999"/>
    <n v="0.21279999999999999"/>
    <n v="33966"/>
    <n v="27119"/>
    <n v="1118"/>
  </r>
  <r>
    <n v="24510260102"/>
    <x v="91"/>
    <n v="30843"/>
    <x v="139"/>
    <n v="27066"/>
    <n v="0.182"/>
    <n v="40758"/>
    <n v="0.7601"/>
    <n v="9.1399999999999995E-2"/>
    <n v="0.1605"/>
    <n v="0.85109999999999997"/>
    <n v="0.26119999999999999"/>
    <n v="30602"/>
    <n v="27396"/>
    <n v="1458"/>
  </r>
  <r>
    <n v="24510260201"/>
    <x v="91"/>
    <n v="27754"/>
    <x v="140"/>
    <n v="23780"/>
    <n v="0.20100000000000001"/>
    <n v="37873"/>
    <n v="0.748"/>
    <n v="8.5800000000000001E-2"/>
    <n v="0.1396"/>
    <n v="0.8175"/>
    <n v="0.16139999999999999"/>
    <n v="26860"/>
    <n v="23709"/>
    <n v="1128"/>
  </r>
  <r>
    <n v="24510260202"/>
    <x v="92"/>
    <n v="25652"/>
    <x v="130"/>
    <n v="23197"/>
    <n v="0.1394"/>
    <n v="41208"/>
    <n v="0.71499999999999997"/>
    <n v="6.3600000000000004E-2"/>
    <n v="0.14199999999999999"/>
    <n v="0.86380000000000001"/>
    <n v="0.21"/>
    <n v="25779"/>
    <n v="23488"/>
    <n v="1624"/>
  </r>
  <r>
    <n v="24510260203"/>
    <x v="91"/>
    <n v="25018"/>
    <x v="141"/>
    <n v="22966"/>
    <n v="0.15740000000000001"/>
    <n v="34838"/>
    <n v="0.73599999999999999"/>
    <n v="5.0700000000000002E-2"/>
    <n v="0.1081"/>
    <n v="0.86729999999999996"/>
    <n v="0.23"/>
    <n v="25295"/>
    <n v="24260"/>
    <n v="878"/>
  </r>
  <r>
    <n v="24510260301"/>
    <x v="18"/>
    <n v="24400"/>
    <x v="142"/>
    <n v="21636"/>
    <n v="0.14119999999999999"/>
    <n v="39619"/>
    <n v="0.70340000000000003"/>
    <n v="4.5900000000000003E-2"/>
    <n v="0.1038"/>
    <n v="0.88"/>
    <n v="0.24690000000000001"/>
    <n v="24385"/>
    <n v="22083"/>
    <n v="1505"/>
  </r>
  <r>
    <n v="24510260302"/>
    <x v="18"/>
    <n v="28615"/>
    <x v="143"/>
    <n v="25686"/>
    <n v="0.1613"/>
    <n v="39387"/>
    <n v="0.75519999999999998"/>
    <n v="5.5399999999999998E-2"/>
    <n v="0.1396"/>
    <n v="0.85560000000000003"/>
    <n v="0.2324"/>
    <n v="28273"/>
    <n v="25938"/>
    <n v="1654"/>
  </r>
  <r>
    <n v="24510260303"/>
    <x v="93"/>
    <n v="18894"/>
    <x v="144"/>
    <n v="17118"/>
    <n v="8.6499999999999994E-2"/>
    <n v="40593"/>
    <n v="0.68210000000000004"/>
    <n v="3.2000000000000001E-2"/>
    <n v="5.5199999999999999E-2"/>
    <n v="0.8669"/>
    <n v="0.1938"/>
    <n v="18934"/>
    <n v="17576"/>
    <n v="646"/>
  </r>
  <r>
    <n v="24510260401"/>
    <x v="94"/>
    <n v="30027"/>
    <x v="145"/>
    <n v="21070"/>
    <n v="0.32140000000000002"/>
    <n v="38492"/>
    <n v="0.64239999999999997"/>
    <n v="0.11509999999999999"/>
    <n v="0.1075"/>
    <n v="0.82509999999999994"/>
    <n v="0.35930000000000001"/>
    <n v="30096"/>
    <n v="21125"/>
    <n v="641"/>
  </r>
  <r>
    <n v="24510260402"/>
    <x v="91"/>
    <n v="23702"/>
    <x v="146"/>
    <n v="22371"/>
    <n v="0.1195"/>
    <n v="30069"/>
    <n v="0.74309999999999998"/>
    <n v="5.1799999999999999E-2"/>
    <n v="0.1106"/>
    <n v="0.85960000000000003"/>
    <n v="0.22020000000000001"/>
    <n v="23846"/>
    <n v="23081"/>
    <n v="627"/>
  </r>
  <r>
    <n v="24510260403"/>
    <x v="95"/>
    <n v="22835"/>
    <x v="147"/>
    <n v="22133"/>
    <n v="0.1145"/>
    <n v="32961"/>
    <n v="0.71540000000000004"/>
    <n v="3.7699999999999997E-2"/>
    <n v="0.10299999999999999"/>
    <n v="0.87360000000000004"/>
    <n v="0.19900000000000001"/>
    <n v="21855"/>
    <n v="21807"/>
    <n v="500"/>
  </r>
  <r>
    <n v="24510260404"/>
    <x v="96"/>
    <n v="24252"/>
    <x v="148"/>
    <n v="19267"/>
    <n v="0.22450000000000001"/>
    <n v="29324"/>
    <n v="0.67069999999999996"/>
    <n v="4.07E-2"/>
    <n v="0.1041"/>
    <n v="0.84950000000000003"/>
    <n v="0.20610000000000001"/>
    <n v="24993"/>
    <n v="20412"/>
    <n v="479"/>
  </r>
  <r>
    <n v="24510260501"/>
    <x v="97"/>
    <n v="36983"/>
    <x v="149"/>
    <n v="26814"/>
    <n v="0.37890000000000001"/>
    <n v="42404"/>
    <n v="0.69450000000000001"/>
    <n v="0.17760000000000001"/>
    <n v="0.2034"/>
    <n v="0.81899999999999995"/>
    <n v="0.22900000000000001"/>
    <n v="39703"/>
    <n v="28858"/>
    <n v="872"/>
  </r>
  <r>
    <n v="24510260604"/>
    <x v="98"/>
    <n v="19532"/>
    <x v="150"/>
    <n v="17340"/>
    <n v="0.14530000000000001"/>
    <n v="28637"/>
    <n v="0.62549999999999994"/>
    <n v="2.92E-2"/>
    <n v="7.4200000000000002E-2"/>
    <n v="0.88270000000000004"/>
    <n v="0.21290000000000001"/>
    <n v="20224"/>
    <n v="18407"/>
    <n v="1251"/>
  </r>
  <r>
    <n v="24510260605"/>
    <x v="99"/>
    <n v="34779"/>
    <x v="151"/>
    <n v="25520"/>
    <n v="0.37509999999999999"/>
    <n v="34150"/>
    <n v="0.74680000000000002"/>
    <n v="0.14979999999999999"/>
    <n v="0.16200000000000001"/>
    <n v="0.79300000000000004"/>
    <n v="0.17549999999999999"/>
    <n v="37634"/>
    <n v="27455"/>
    <n v="830"/>
  </r>
  <r>
    <n v="24510260700"/>
    <x v="100"/>
    <n v="32278"/>
    <x v="152"/>
    <n v="24042"/>
    <n v="0.35020000000000001"/>
    <n v="36605"/>
    <n v="0.71079999999999999"/>
    <n v="6.4699999999999994E-2"/>
    <n v="0.1091"/>
    <n v="0.78580000000000005"/>
    <n v="0.2868"/>
    <n v="34084"/>
    <n v="26820"/>
    <n v="473"/>
  </r>
  <r>
    <n v="24510260800"/>
    <x v="96"/>
    <n v="30040"/>
    <x v="153"/>
    <n v="22071"/>
    <n v="0.32600000000000001"/>
    <n v="39648"/>
    <n v="0.68559999999999999"/>
    <n v="9.4799999999999995E-2"/>
    <n v="0.11"/>
    <n v="0.8296"/>
    <n v="0.1933"/>
    <n v="29806"/>
    <n v="22666"/>
    <n v="585"/>
  </r>
  <r>
    <n v="24510260900"/>
    <x v="2"/>
    <n v="32706"/>
    <x v="154"/>
    <n v="25060"/>
    <n v="0.2913"/>
    <n v="37814"/>
    <n v="0.73519999999999996"/>
    <n v="0.1202"/>
    <n v="0.1414"/>
    <n v="0.86519999999999997"/>
    <n v="0.20039999999999999"/>
    <n v="32774"/>
    <n v="25883"/>
    <n v="436"/>
  </r>
  <r>
    <n v="24510261000"/>
    <x v="8"/>
    <n v="26563"/>
    <x v="155"/>
    <n v="20252"/>
    <n v="0.23180000000000001"/>
    <n v="42178"/>
    <n v="0.66"/>
    <n v="8.6800000000000002E-2"/>
    <n v="9.9099999999999994E-2"/>
    <n v="0.85540000000000005"/>
    <n v="0.18659999999999999"/>
    <n v="25856"/>
    <n v="20146"/>
    <n v="887"/>
  </r>
  <r>
    <n v="24510261100"/>
    <x v="7"/>
    <n v="39841"/>
    <x v="156"/>
    <n v="27541"/>
    <n v="0.44429999999999997"/>
    <n v="38546"/>
    <n v="0.74129999999999996"/>
    <n v="0.16869999999999999"/>
    <n v="0.1676"/>
    <n v="0.81489999999999996"/>
    <n v="0.14419999999999999"/>
    <n v="41706"/>
    <n v="29172"/>
    <n v="305"/>
  </r>
  <r>
    <n v="24510270101"/>
    <x v="101"/>
    <n v="39473"/>
    <x v="157"/>
    <n v="30012"/>
    <n v="0.36230000000000001"/>
    <n v="47016"/>
    <n v="0.7802"/>
    <n v="0.1978"/>
    <n v="0.2235"/>
    <n v="0.78359999999999996"/>
    <n v="0.19470000000000001"/>
    <n v="36856"/>
    <n v="30319"/>
    <n v="528"/>
  </r>
  <r>
    <n v="24510270102"/>
    <x v="102"/>
    <n v="35963"/>
    <x v="151"/>
    <n v="29343"/>
    <n v="0.28199999999999997"/>
    <n v="38058"/>
    <n v="0.77629999999999999"/>
    <n v="0.13819999999999999"/>
    <n v="0.19819999999999999"/>
    <n v="0.78439999999999999"/>
    <n v="0.1822"/>
    <n v="33423"/>
    <n v="29116"/>
    <n v="1068"/>
  </r>
  <r>
    <n v="24510270200"/>
    <x v="103"/>
    <n v="38140"/>
    <x v="158"/>
    <n v="31128"/>
    <n v="0.28760000000000002"/>
    <n v="41562"/>
    <n v="0.80569999999999997"/>
    <n v="0.1421"/>
    <n v="0.23300000000000001"/>
    <n v="0.748"/>
    <n v="0.19889999999999999"/>
    <n v="35540"/>
    <n v="32044"/>
    <n v="530"/>
  </r>
  <r>
    <n v="24510270301"/>
    <x v="103"/>
    <n v="36213"/>
    <x v="159"/>
    <n v="28209"/>
    <n v="0.30149999999999999"/>
    <n v="43622"/>
    <n v="0.7802"/>
    <n v="0.1069"/>
    <n v="0.21429999999999999"/>
    <n v="0.7964"/>
    <n v="0.2374"/>
    <n v="34521"/>
    <n v="27444"/>
    <n v="759"/>
  </r>
  <r>
    <n v="24510270302"/>
    <x v="102"/>
    <n v="40535"/>
    <x v="160"/>
    <n v="32647"/>
    <n v="0.3281"/>
    <n v="35523"/>
    <n v="0.78700000000000003"/>
    <n v="0.1646"/>
    <n v="0.2268"/>
    <n v="0.76890000000000003"/>
    <n v="0.193"/>
    <n v="36167"/>
    <n v="30437"/>
    <n v="474"/>
  </r>
  <r>
    <n v="24510270401"/>
    <x v="104"/>
    <n v="34074"/>
    <x v="161"/>
    <n v="27033"/>
    <n v="0.28789999999999999"/>
    <n v="39765"/>
    <n v="0.74660000000000004"/>
    <n v="0.14269999999999999"/>
    <n v="0.17430000000000001"/>
    <n v="0.79179999999999995"/>
    <n v="0.2175"/>
    <n v="32829"/>
    <n v="27003"/>
    <n v="1236"/>
  </r>
  <r>
    <n v="24510270402"/>
    <x v="104"/>
    <n v="42492"/>
    <x v="25"/>
    <n v="32371"/>
    <n v="0.39150000000000001"/>
    <n v="40964"/>
    <n v="0.77880000000000005"/>
    <n v="0.22140000000000001"/>
    <n v="0.2424"/>
    <n v="0.79749999999999999"/>
    <n v="0.1865"/>
    <n v="42424"/>
    <n v="31798"/>
    <n v="780"/>
  </r>
  <r>
    <n v="24510270901"/>
    <x v="105"/>
    <n v="28134"/>
    <x v="155"/>
    <n v="26246"/>
    <n v="0.1338"/>
    <n v="40996"/>
    <n v="0.76729999999999998"/>
    <n v="6.5100000000000005E-2"/>
    <n v="0.15440000000000001"/>
    <n v="0.86150000000000004"/>
    <n v="0.20580000000000001"/>
    <n v="27828"/>
    <n v="26822"/>
    <n v="1106"/>
  </r>
  <r>
    <n v="24510270902"/>
    <x v="106"/>
    <n v="29687"/>
    <x v="162"/>
    <n v="27017"/>
    <n v="0.17269999999999999"/>
    <n v="39948"/>
    <n v="0.77790000000000004"/>
    <n v="7.5399999999999995E-2"/>
    <n v="0.18490000000000001"/>
    <n v="0.82989999999999997"/>
    <n v="0.23150000000000001"/>
    <n v="28829"/>
    <n v="26683"/>
    <n v="985"/>
  </r>
  <r>
    <n v="24510270903"/>
    <x v="107"/>
    <n v="32121"/>
    <x v="140"/>
    <n v="27612"/>
    <n v="0.19739999999999999"/>
    <n v="45369"/>
    <n v="0.78879999999999995"/>
    <n v="8.8200000000000001E-2"/>
    <n v="0.1716"/>
    <n v="0.81540000000000001"/>
    <n v="0.2253"/>
    <n v="29888"/>
    <n v="26726"/>
    <n v="706"/>
  </r>
  <r>
    <n v="24510271001"/>
    <x v="2"/>
    <n v="20760"/>
    <x v="163"/>
    <n v="19798"/>
    <n v="8.09E-2"/>
    <n v="34769"/>
    <n v="0.71389999999999998"/>
    <n v="3.1099999999999999E-2"/>
    <n v="7.8399999999999997E-2"/>
    <n v="0.85929999999999995"/>
    <n v="0.2349"/>
    <n v="21592"/>
    <n v="21339"/>
    <n v="755"/>
  </r>
  <r>
    <n v="24510271002"/>
    <x v="108"/>
    <n v="24373"/>
    <x v="164"/>
    <n v="22368"/>
    <n v="0.12570000000000001"/>
    <n v="37672"/>
    <n v="0.74570000000000003"/>
    <n v="4.5499999999999999E-2"/>
    <n v="0.1409"/>
    <n v="0.87119999999999997"/>
    <n v="0.23419999999999999"/>
    <n v="24235"/>
    <n v="22854"/>
    <n v="1261"/>
  </r>
  <r>
    <n v="24510271101"/>
    <x v="109"/>
    <n v="39299"/>
    <x v="165"/>
    <n v="28958"/>
    <n v="0.40239999999999998"/>
    <n v="47032"/>
    <n v="0.71879999999999999"/>
    <n v="0.21970000000000001"/>
    <n v="0.14649999999999999"/>
    <n v="0.72629999999999995"/>
    <n v="0.20080000000000001"/>
    <n v="35516"/>
    <n v="27009"/>
    <n v="280"/>
  </r>
  <r>
    <n v="24510271102"/>
    <x v="110"/>
    <n v="62714"/>
    <x v="166"/>
    <n v="37888"/>
    <n v="0.503"/>
    <n v="59881"/>
    <n v="0.6986"/>
    <n v="0.42459999999999998"/>
    <n v="0.36570000000000003"/>
    <n v="0.37590000000000001"/>
    <n v="8.7499999999999994E-2"/>
    <n v="45054"/>
    <n v="33074"/>
    <n v="286"/>
  </r>
  <r>
    <n v="24510271400"/>
    <x v="111"/>
    <n v="71859"/>
    <x v="167"/>
    <n v="43522"/>
    <n v="0.60109999999999997"/>
    <n v="58046"/>
    <n v="0.78100000000000003"/>
    <n v="0.53"/>
    <n v="0.48909999999999998"/>
    <n v="0.43419999999999997"/>
    <n v="7.4300000000000005E-2"/>
    <n v="56479"/>
    <n v="35932"/>
    <n v="711"/>
  </r>
  <r>
    <n v="24510271503"/>
    <x v="112"/>
    <n v="46668"/>
    <x v="168"/>
    <n v="35185"/>
    <n v="0.30259999999999998"/>
    <m/>
    <n v="0.76700000000000002"/>
    <n v="0.25619999999999998"/>
    <n v="0.38400000000000001"/>
    <n v="0.60899999999999999"/>
    <n v="9.2399999999999996E-2"/>
    <n v="38011"/>
    <n v="29495"/>
    <n v="13"/>
  </r>
  <r>
    <n v="24510271600"/>
    <x v="113"/>
    <n v="21588"/>
    <x v="169"/>
    <n v="21061"/>
    <n v="9.7199999999999995E-2"/>
    <n v="33372"/>
    <n v="0.7198"/>
    <n v="3.1699999999999999E-2"/>
    <n v="0.1036"/>
    <n v="0.87519999999999998"/>
    <n v="0.2442"/>
    <n v="22039"/>
    <n v="22069"/>
    <n v="1664"/>
  </r>
  <r>
    <n v="24510271700"/>
    <x v="57"/>
    <n v="23612"/>
    <x v="170"/>
    <n v="22274"/>
    <n v="0.1052"/>
    <n v="33125"/>
    <n v="0.70279999999999998"/>
    <n v="3.49E-2"/>
    <n v="0.1202"/>
    <n v="0.87150000000000005"/>
    <n v="0.28389999999999999"/>
    <n v="23573"/>
    <n v="22940"/>
    <n v="1481"/>
  </r>
  <r>
    <n v="24510271801"/>
    <x v="114"/>
    <n v="22834"/>
    <x v="171"/>
    <n v="21359"/>
    <n v="0.10290000000000001"/>
    <n v="28311"/>
    <n v="0.72040000000000004"/>
    <n v="2.7199999999999998E-2"/>
    <n v="0.11020000000000001"/>
    <n v="0.87219999999999998"/>
    <n v="0.21010000000000001"/>
    <n v="22976"/>
    <n v="22097"/>
    <n v="986"/>
  </r>
  <r>
    <n v="24510271802"/>
    <x v="115"/>
    <n v="20829"/>
    <x v="31"/>
    <n v="19455"/>
    <n v="0.11020000000000001"/>
    <n v="32147"/>
    <n v="0.71"/>
    <n v="3.5900000000000001E-2"/>
    <n v="9.2200000000000004E-2"/>
    <n v="0.87239999999999995"/>
    <n v="0.22109999999999999"/>
    <n v="20693"/>
    <n v="20227"/>
    <n v="1236"/>
  </r>
  <r>
    <n v="24510271900"/>
    <x v="116"/>
    <n v="31367"/>
    <x v="97"/>
    <n v="26015"/>
    <n v="0.26579999999999998"/>
    <n v="39783"/>
    <n v="0.71289999999999998"/>
    <n v="9.9500000000000005E-2"/>
    <n v="0.1623"/>
    <n v="0.78029999999999999"/>
    <n v="0.27050000000000002"/>
    <n v="29007"/>
    <n v="25718"/>
    <n v="898"/>
  </r>
  <r>
    <n v="24510280101"/>
    <x v="117"/>
    <n v="23921"/>
    <x v="23"/>
    <n v="22077"/>
    <n v="0.12189999999999999"/>
    <n v="40710"/>
    <n v="0.70799999999999996"/>
    <n v="4.9799999999999997E-2"/>
    <n v="0.1205"/>
    <n v="0.83720000000000006"/>
    <n v="0.2291"/>
    <n v="22227"/>
    <n v="21173"/>
    <n v="796"/>
  </r>
  <r>
    <n v="24510280102"/>
    <x v="118"/>
    <n v="25637"/>
    <x v="170"/>
    <n v="23149"/>
    <n v="0.1537"/>
    <n v="33481"/>
    <n v="0.7167"/>
    <n v="5.28E-2"/>
    <n v="0.1138"/>
    <n v="0.83420000000000005"/>
    <n v="0.20880000000000001"/>
    <n v="24897"/>
    <n v="23419"/>
    <n v="1448"/>
  </r>
  <r>
    <n v="24510280200"/>
    <x v="118"/>
    <n v="27936"/>
    <x v="172"/>
    <n v="25949"/>
    <n v="0.15279999999999999"/>
    <n v="38883"/>
    <n v="0.77959999999999996"/>
    <n v="7.0099999999999996E-2"/>
    <n v="0.18559999999999999"/>
    <n v="0.83720000000000006"/>
    <n v="0.20519999999999999"/>
    <n v="27081"/>
    <n v="25650"/>
    <n v="1157"/>
  </r>
  <r>
    <n v="24510280301"/>
    <x v="118"/>
    <n v="27223"/>
    <x v="173"/>
    <n v="24477"/>
    <n v="0.15579999999999999"/>
    <n v="42213"/>
    <n v="0.71709999999999996"/>
    <n v="7.5300000000000006E-2"/>
    <n v="0.15720000000000001"/>
    <n v="0.84179999999999999"/>
    <n v="0.13719999999999999"/>
    <n v="26664"/>
    <n v="24792"/>
    <n v="1311"/>
  </r>
  <r>
    <n v="24510280302"/>
    <x v="119"/>
    <n v="26262"/>
    <x v="76"/>
    <n v="24058"/>
    <n v="0.15659999999999999"/>
    <n v="37217"/>
    <n v="0.73580000000000001"/>
    <n v="6.0499999999999998E-2"/>
    <n v="0.14779999999999999"/>
    <n v="0.84340000000000004"/>
    <n v="0.2044"/>
    <n v="24550"/>
    <n v="22916"/>
    <n v="687"/>
  </r>
  <r>
    <n v="24510280401"/>
    <x v="2"/>
    <n v="31896"/>
    <x v="174"/>
    <n v="29085"/>
    <n v="0.1943"/>
    <n v="38486"/>
    <n v="0.78879999999999995"/>
    <n v="8.3900000000000002E-2"/>
    <n v="0.19550000000000001"/>
    <n v="0.82010000000000005"/>
    <n v="0.2399"/>
    <n v="30136"/>
    <n v="28526"/>
    <n v="924"/>
  </r>
  <r>
    <n v="24510280402"/>
    <x v="120"/>
    <n v="27472"/>
    <x v="175"/>
    <n v="24832"/>
    <n v="0.18029999999999999"/>
    <n v="41129"/>
    <n v="0.76439999999999997"/>
    <n v="5.7599999999999998E-2"/>
    <n v="0.14549999999999999"/>
    <n v="0.88429999999999997"/>
    <n v="0.26960000000000001"/>
    <n v="27079"/>
    <n v="25476"/>
    <n v="388"/>
  </r>
  <r>
    <n v="24510280403"/>
    <x v="121"/>
    <n v="37885"/>
    <x v="176"/>
    <n v="30115"/>
    <n v="0.28720000000000001"/>
    <n v="44335"/>
    <n v="0.76680000000000004"/>
    <n v="0.1721"/>
    <n v="0.21820000000000001"/>
    <n v="0.77700000000000002"/>
    <n v="0.1575"/>
    <n v="36391"/>
    <n v="30407"/>
    <n v="1477"/>
  </r>
  <r>
    <n v="24510280404"/>
    <x v="76"/>
    <n v="26152"/>
    <x v="177"/>
    <n v="24782"/>
    <n v="0.10340000000000001"/>
    <n v="45096"/>
    <n v="0.72809999999999997"/>
    <n v="5.3600000000000002E-2"/>
    <n v="0.13200000000000001"/>
    <n v="0.87749999999999995"/>
    <n v="0.2208"/>
    <n v="27026"/>
    <n v="26102"/>
    <n v="1167"/>
  </r>
  <r>
    <n v="24510280500"/>
    <x v="122"/>
    <n v="18192"/>
    <x v="99"/>
    <n v="17719"/>
    <n v="7.0099999999999996E-2"/>
    <n v="24115"/>
    <n v="0.72270000000000001"/>
    <n v="1.4999999999999999E-2"/>
    <n v="7.0000000000000007E-2"/>
    <n v="0.90400000000000003"/>
    <n v="0.18290000000000001"/>
    <n v="19012"/>
    <n v="18818"/>
    <n v="1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73FCE-439C-46EC-A9EC-4B4D81D91F1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26" firstHeaderRow="0" firstDataRow="1" firstDataCol="1" rowPageCount="1" colPageCount="1"/>
  <pivotFields count="15">
    <pivotField showAll="0"/>
    <pivotField axis="axisRow" showAll="0">
      <items count="124">
        <item x="74"/>
        <item x="101"/>
        <item x="114"/>
        <item x="94"/>
        <item x="96"/>
        <item x="2"/>
        <item x="31"/>
        <item x="82"/>
        <item x="18"/>
        <item x="71"/>
        <item x="20"/>
        <item x="23"/>
        <item x="42"/>
        <item x="60"/>
        <item x="19"/>
        <item x="89"/>
        <item x="48"/>
        <item x="14"/>
        <item x="7"/>
        <item x="0"/>
        <item x="90"/>
        <item x="95"/>
        <item x="57"/>
        <item x="85"/>
        <item x="93"/>
        <item x="40"/>
        <item x="24"/>
        <item x="46"/>
        <item x="112"/>
        <item x="21"/>
        <item x="54"/>
        <item x="13"/>
        <item x="44"/>
        <item x="1"/>
        <item x="55"/>
        <item x="25"/>
        <item x="113"/>
        <item x="63"/>
        <item x="22"/>
        <item x="111"/>
        <item x="10"/>
        <item x="100"/>
        <item x="91"/>
        <item x="67"/>
        <item x="52"/>
        <item x="17"/>
        <item x="116"/>
        <item x="104"/>
        <item x="32"/>
        <item x="118"/>
        <item x="4"/>
        <item x="38"/>
        <item x="50"/>
        <item x="58"/>
        <item x="30"/>
        <item x="107"/>
        <item x="66"/>
        <item x="76"/>
        <item x="27"/>
        <item x="97"/>
        <item x="86"/>
        <item x="115"/>
        <item x="3"/>
        <item x="103"/>
        <item x="70"/>
        <item x="12"/>
        <item x="79"/>
        <item x="15"/>
        <item x="64"/>
        <item x="39"/>
        <item x="99"/>
        <item x="110"/>
        <item x="59"/>
        <item x="73"/>
        <item x="16"/>
        <item x="47"/>
        <item x="87"/>
        <item x="61"/>
        <item x="69"/>
        <item x="105"/>
        <item x="5"/>
        <item x="49"/>
        <item x="98"/>
        <item x="33"/>
        <item x="26"/>
        <item x="56"/>
        <item x="92"/>
        <item x="8"/>
        <item x="28"/>
        <item x="36"/>
        <item x="11"/>
        <item x="106"/>
        <item x="77"/>
        <item x="122"/>
        <item x="65"/>
        <item x="68"/>
        <item x="109"/>
        <item x="117"/>
        <item x="34"/>
        <item x="35"/>
        <item x="81"/>
        <item x="80"/>
        <item x="120"/>
        <item x="6"/>
        <item x="62"/>
        <item x="75"/>
        <item x="45"/>
        <item x="72"/>
        <item x="78"/>
        <item x="29"/>
        <item x="9"/>
        <item x="43"/>
        <item x="84"/>
        <item x="51"/>
        <item x="102"/>
        <item x="119"/>
        <item x="121"/>
        <item x="88"/>
        <item x="53"/>
        <item x="108"/>
        <item x="41"/>
        <item x="37"/>
        <item x="83"/>
        <item t="default"/>
      </items>
    </pivotField>
    <pivotField dataField="1" showAll="0"/>
    <pivotField axis="axisPage" dataField="1" multipleItemSelectionAllowed="1" showAll="0">
      <items count="179">
        <item x="1"/>
        <item x="168"/>
        <item x="160"/>
        <item x="156"/>
        <item x="21"/>
        <item x="72"/>
        <item x="19"/>
        <item x="7"/>
        <item x="37"/>
        <item x="26"/>
        <item x="166"/>
        <item x="12"/>
        <item x="167"/>
        <item x="123"/>
        <item x="83"/>
        <item x="41"/>
        <item x="11"/>
        <item x="3"/>
        <item x="84"/>
        <item x="22"/>
        <item x="9"/>
        <item x="2"/>
        <item x="24"/>
        <item x="20"/>
        <item x="165"/>
        <item x="131"/>
        <item x="4"/>
        <item x="176"/>
        <item x="18"/>
        <item x="14"/>
        <item x="25"/>
        <item x="15"/>
        <item x="0"/>
        <item x="8"/>
        <item x="85"/>
        <item x="158"/>
        <item x="151"/>
        <item x="128"/>
        <item x="28"/>
        <item x="137"/>
        <item x="174"/>
        <item x="159"/>
        <item x="13"/>
        <item x="119"/>
        <item x="157"/>
        <item x="5"/>
        <item x="93"/>
        <item x="161"/>
        <item x="82"/>
        <item x="32"/>
        <item x="60"/>
        <item x="148"/>
        <item x="149"/>
        <item x="17"/>
        <item x="30"/>
        <item x="27"/>
        <item x="122"/>
        <item x="145"/>
        <item x="152"/>
        <item x="154"/>
        <item x="136"/>
        <item x="39"/>
        <item x="10"/>
        <item x="126"/>
        <item x="61"/>
        <item x="127"/>
        <item x="98"/>
        <item x="77"/>
        <item x="138"/>
        <item x="36"/>
        <item x="33"/>
        <item x="125"/>
        <item x="6"/>
        <item x="139"/>
        <item x="16"/>
        <item x="71"/>
        <item x="124"/>
        <item x="34"/>
        <item x="96"/>
        <item x="40"/>
        <item x="31"/>
        <item x="23"/>
        <item x="134"/>
        <item x="63"/>
        <item x="177"/>
        <item x="144"/>
        <item x="140"/>
        <item x="105"/>
        <item x="70"/>
        <item x="38"/>
        <item x="162"/>
        <item x="153"/>
        <item x="172"/>
        <item x="155"/>
        <item x="97"/>
        <item x="141"/>
        <item x="129"/>
        <item x="173"/>
        <item x="102"/>
        <item x="92"/>
        <item x="35"/>
        <item x="143"/>
        <item x="62"/>
        <item x="59"/>
        <item x="43"/>
        <item x="104"/>
        <item x="130"/>
        <item x="120"/>
        <item x="118"/>
        <item x="95"/>
        <item x="56"/>
        <item x="86"/>
        <item x="164"/>
        <item x="90"/>
        <item x="50"/>
        <item x="100"/>
        <item x="103"/>
        <item x="65"/>
        <item x="170"/>
        <item x="42"/>
        <item x="175"/>
        <item x="53"/>
        <item x="107"/>
        <item x="171"/>
        <item x="48"/>
        <item x="112"/>
        <item x="99"/>
        <item x="89"/>
        <item x="91"/>
        <item x="132"/>
        <item x="94"/>
        <item x="147"/>
        <item x="46"/>
        <item x="108"/>
        <item x="142"/>
        <item x="64"/>
        <item x="44"/>
        <item x="78"/>
        <item x="55"/>
        <item x="66"/>
        <item x="73"/>
        <item x="121"/>
        <item x="169"/>
        <item x="69"/>
        <item x="45"/>
        <item x="146"/>
        <item x="81"/>
        <item x="150"/>
        <item x="163"/>
        <item x="115"/>
        <item x="135"/>
        <item x="111"/>
        <item x="109"/>
        <item x="76"/>
        <item x="80"/>
        <item x="114"/>
        <item x="79"/>
        <item x="106"/>
        <item x="51"/>
        <item x="74"/>
        <item x="87"/>
        <item x="57"/>
        <item x="88"/>
        <item x="52"/>
        <item x="49"/>
        <item x="113"/>
        <item x="47"/>
        <item x="116"/>
        <item x="68"/>
        <item x="133"/>
        <item x="67"/>
        <item x="117"/>
        <item x="101"/>
        <item x="110"/>
        <item x="54"/>
        <item x="58"/>
        <item x="75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Income" fld="2" subtotal="average" baseField="1" baseItem="0"/>
    <dataField name="Incarceration" fld="3" subtotal="average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D02F45-615F-4526-BAC7-F8006289B44A}" name="Table2" displayName="Table2" ref="S1:V210" totalsRowShown="0" tableBorderDxfId="3">
  <autoFilter ref="S1:V210" xr:uid="{2CD0FE9C-DA9B-40DA-95B8-34F908D66B92}">
    <filterColumn colId="2">
      <customFilters>
        <customFilter operator="notEqual" val=" "/>
      </customFilters>
    </filterColumn>
  </autoFilter>
  <tableColumns count="4">
    <tableColumn id="1" xr3:uid="{F7D0C2F1-A3E9-4A55-964B-6D8594E8A65F}" name="Name">
      <calculatedColumnFormula>B2</calculatedColumnFormula>
    </tableColumn>
    <tableColumn id="2" xr3:uid="{9ED211CD-CABF-46E6-9D25-80574D272950}" name="income_after_rent" dataDxfId="2">
      <calculatedColumnFormula>C2-12*P2</calculatedColumnFormula>
    </tableColumn>
    <tableColumn id="3" xr3:uid="{45B66E9D-833B-4164-B1A1-D98A6DA4FA2A}" name="Incarceration" dataDxfId="1">
      <calculatedColumnFormula>D2</calculatedColumnFormula>
    </tableColumn>
    <tableColumn id="4" xr3:uid="{166002F0-415F-44D9-A47C-F16D0312281D}" name="Poor?" dataDxfId="0">
      <calculatedColumnFormula>IF(T2&lt;10000,"TRUE","FALSE")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E38-57CC-4683-95FB-503A2E3F707C}">
  <dimension ref="A1:C126"/>
  <sheetViews>
    <sheetView workbookViewId="0">
      <selection activeCell="C16" sqref="C16"/>
    </sheetView>
  </sheetViews>
  <sheetFormatPr defaultRowHeight="14.4" x14ac:dyDescent="0.3"/>
  <cols>
    <col min="1" max="1" width="45.77734375" bestFit="1" customWidth="1"/>
    <col min="2" max="2" width="16.109375" bestFit="1" customWidth="1"/>
    <col min="3" max="3" width="12.109375" bestFit="1" customWidth="1"/>
  </cols>
  <sheetData>
    <row r="1" spans="1:3" x14ac:dyDescent="0.3">
      <c r="A1" s="1" t="s">
        <v>3</v>
      </c>
      <c r="B1" t="s">
        <v>142</v>
      </c>
    </row>
    <row r="3" spans="1:3" x14ac:dyDescent="0.3">
      <c r="A3" s="1" t="s">
        <v>138</v>
      </c>
      <c r="B3" t="s">
        <v>140</v>
      </c>
      <c r="C3" t="s">
        <v>141</v>
      </c>
    </row>
    <row r="4" spans="1:3" x14ac:dyDescent="0.3">
      <c r="A4" s="2" t="s">
        <v>89</v>
      </c>
      <c r="B4" s="3">
        <v>25104</v>
      </c>
      <c r="C4" s="3">
        <v>2.4299999999999999E-2</v>
      </c>
    </row>
    <row r="5" spans="1:3" x14ac:dyDescent="0.3">
      <c r="A5" s="2" t="s">
        <v>116</v>
      </c>
      <c r="B5" s="3">
        <v>39473</v>
      </c>
      <c r="C5" s="3">
        <v>2.47E-2</v>
      </c>
    </row>
    <row r="6" spans="1:3" x14ac:dyDescent="0.3">
      <c r="A6" s="2" t="s">
        <v>129</v>
      </c>
      <c r="B6" s="3">
        <v>22834</v>
      </c>
      <c r="C6" s="3">
        <v>5.6000000000000001E-2</v>
      </c>
    </row>
    <row r="7" spans="1:3" x14ac:dyDescent="0.3">
      <c r="A7" s="2" t="s">
        <v>109</v>
      </c>
      <c r="B7" s="3">
        <v>30027</v>
      </c>
      <c r="C7" s="3">
        <v>2.87E-2</v>
      </c>
    </row>
    <row r="8" spans="1:3" x14ac:dyDescent="0.3">
      <c r="A8" s="2" t="s">
        <v>111</v>
      </c>
      <c r="B8" s="3">
        <v>27146</v>
      </c>
      <c r="C8" s="3">
        <v>3.3250000000000002E-2</v>
      </c>
    </row>
    <row r="9" spans="1:3" x14ac:dyDescent="0.3">
      <c r="A9" s="2" t="s">
        <v>17</v>
      </c>
      <c r="B9" s="3">
        <v>33493.73684210526</v>
      </c>
      <c r="C9" s="3">
        <v>3.0647368421052638E-2</v>
      </c>
    </row>
    <row r="10" spans="1:3" x14ac:dyDescent="0.3">
      <c r="A10" s="2" t="s">
        <v>46</v>
      </c>
      <c r="B10" s="3">
        <v>21057</v>
      </c>
      <c r="C10" s="3">
        <v>7.4300000000000005E-2</v>
      </c>
    </row>
    <row r="11" spans="1:3" x14ac:dyDescent="0.3">
      <c r="A11" s="2" t="s">
        <v>97</v>
      </c>
      <c r="B11" s="3">
        <v>28901</v>
      </c>
      <c r="C11" s="3">
        <v>4.1500000000000002E-2</v>
      </c>
    </row>
    <row r="12" spans="1:3" x14ac:dyDescent="0.3">
      <c r="A12" s="2" t="s">
        <v>33</v>
      </c>
      <c r="B12" s="3">
        <v>26633.5</v>
      </c>
      <c r="C12" s="3">
        <v>4.7299999999999995E-2</v>
      </c>
    </row>
    <row r="13" spans="1:3" x14ac:dyDescent="0.3">
      <c r="A13" s="2" t="s">
        <v>86</v>
      </c>
      <c r="B13" s="3">
        <v>19404</v>
      </c>
      <c r="C13" s="3">
        <v>5.57E-2</v>
      </c>
    </row>
    <row r="14" spans="1:3" x14ac:dyDescent="0.3">
      <c r="A14" s="2" t="s">
        <v>35</v>
      </c>
      <c r="B14" s="3">
        <v>20729</v>
      </c>
      <c r="C14" s="3">
        <v>6.6549999999999998E-2</v>
      </c>
    </row>
    <row r="15" spans="1:3" x14ac:dyDescent="0.3">
      <c r="A15" s="2" t="s">
        <v>38</v>
      </c>
      <c r="B15" s="3">
        <v>23653.5</v>
      </c>
      <c r="C15" s="3">
        <v>4.0899999999999999E-2</v>
      </c>
    </row>
    <row r="16" spans="1:3" x14ac:dyDescent="0.3">
      <c r="A16" s="2" t="s">
        <v>57</v>
      </c>
      <c r="B16" s="3">
        <v>37731</v>
      </c>
      <c r="C16" s="3">
        <v>5.11E-2</v>
      </c>
    </row>
    <row r="17" spans="1:3" x14ac:dyDescent="0.3">
      <c r="A17" s="2" t="s">
        <v>75</v>
      </c>
      <c r="B17" s="3">
        <v>22158</v>
      </c>
      <c r="C17" s="3">
        <v>4.8899999999999999E-2</v>
      </c>
    </row>
    <row r="18" spans="1:3" x14ac:dyDescent="0.3">
      <c r="A18" s="2" t="s">
        <v>34</v>
      </c>
      <c r="B18" s="3">
        <v>19287.599999999999</v>
      </c>
      <c r="C18" s="3">
        <v>8.4679999999999991E-2</v>
      </c>
    </row>
    <row r="19" spans="1:3" x14ac:dyDescent="0.3">
      <c r="A19" s="2" t="s">
        <v>104</v>
      </c>
      <c r="B19" s="3">
        <v>23009</v>
      </c>
      <c r="C19" s="3">
        <v>2.2599999999999999E-2</v>
      </c>
    </row>
    <row r="20" spans="1:3" x14ac:dyDescent="0.3">
      <c r="A20" s="2" t="s">
        <v>63</v>
      </c>
      <c r="B20" s="3">
        <v>24561</v>
      </c>
      <c r="C20" s="3">
        <v>2.52E-2</v>
      </c>
    </row>
    <row r="21" spans="1:3" x14ac:dyDescent="0.3">
      <c r="A21" s="2" t="s">
        <v>29</v>
      </c>
      <c r="B21" s="3">
        <v>20803</v>
      </c>
      <c r="C21" s="3">
        <v>6.08E-2</v>
      </c>
    </row>
    <row r="22" spans="1:3" x14ac:dyDescent="0.3">
      <c r="A22" s="2" t="s">
        <v>22</v>
      </c>
      <c r="B22" s="3">
        <v>39216.25</v>
      </c>
      <c r="C22" s="3">
        <v>2.1825000000000001E-2</v>
      </c>
    </row>
    <row r="23" spans="1:3" x14ac:dyDescent="0.3">
      <c r="A23" s="2" t="s">
        <v>15</v>
      </c>
      <c r="B23" s="3">
        <v>51095</v>
      </c>
      <c r="C23" s="3">
        <v>8.0999999999999996E-3</v>
      </c>
    </row>
    <row r="24" spans="1:3" x14ac:dyDescent="0.3">
      <c r="A24" s="2" t="s">
        <v>105</v>
      </c>
      <c r="B24" s="3">
        <v>34720</v>
      </c>
      <c r="C24" s="3">
        <v>3.2000000000000001E-2</v>
      </c>
    </row>
    <row r="25" spans="1:3" x14ac:dyDescent="0.3">
      <c r="A25" s="2" t="s">
        <v>110</v>
      </c>
      <c r="B25" s="3">
        <v>22835</v>
      </c>
      <c r="C25" s="3">
        <v>5.8400000000000001E-2</v>
      </c>
    </row>
    <row r="26" spans="1:3" x14ac:dyDescent="0.3">
      <c r="A26" s="2" t="s">
        <v>72</v>
      </c>
      <c r="B26" s="3">
        <v>22503.5</v>
      </c>
      <c r="C26" s="3">
        <v>5.3699999999999998E-2</v>
      </c>
    </row>
    <row r="27" spans="1:3" x14ac:dyDescent="0.3">
      <c r="A27" s="2" t="s">
        <v>100</v>
      </c>
      <c r="B27" s="3">
        <v>20583.666666666668</v>
      </c>
      <c r="C27" s="3">
        <v>7.2500000000000009E-2</v>
      </c>
    </row>
    <row r="28" spans="1:3" x14ac:dyDescent="0.3">
      <c r="A28" s="2" t="s">
        <v>108</v>
      </c>
      <c r="B28" s="3">
        <v>18894</v>
      </c>
      <c r="C28" s="3">
        <v>3.6200000000000003E-2</v>
      </c>
    </row>
    <row r="29" spans="1:3" x14ac:dyDescent="0.3">
      <c r="A29" s="2" t="s">
        <v>55</v>
      </c>
      <c r="B29" s="3">
        <v>38207</v>
      </c>
      <c r="C29" s="3">
        <v>0</v>
      </c>
    </row>
    <row r="30" spans="1:3" x14ac:dyDescent="0.3">
      <c r="A30" s="2" t="s">
        <v>39</v>
      </c>
      <c r="B30" s="3">
        <v>21477.5</v>
      </c>
      <c r="C30" s="3">
        <v>5.7099999999999998E-2</v>
      </c>
    </row>
    <row r="31" spans="1:3" x14ac:dyDescent="0.3">
      <c r="A31" s="2" t="s">
        <v>61</v>
      </c>
      <c r="B31" s="3">
        <v>22687</v>
      </c>
      <c r="C31" s="3">
        <v>5.79E-2</v>
      </c>
    </row>
    <row r="32" spans="1:3" x14ac:dyDescent="0.3">
      <c r="A32" s="2" t="s">
        <v>127</v>
      </c>
      <c r="B32" s="3">
        <v>46668</v>
      </c>
      <c r="C32" s="3">
        <v>1E-4</v>
      </c>
    </row>
    <row r="33" spans="1:3" x14ac:dyDescent="0.3">
      <c r="A33" s="2" t="s">
        <v>36</v>
      </c>
      <c r="B33" s="3">
        <v>23070</v>
      </c>
      <c r="C33" s="3">
        <v>6.13E-2</v>
      </c>
    </row>
    <row r="34" spans="1:3" x14ac:dyDescent="0.3">
      <c r="A34" s="2" t="s">
        <v>69</v>
      </c>
      <c r="B34" s="3">
        <v>23654</v>
      </c>
      <c r="C34" s="3">
        <v>4.0399999999999998E-2</v>
      </c>
    </row>
    <row r="35" spans="1:3" x14ac:dyDescent="0.3">
      <c r="A35" s="2" t="s">
        <v>28</v>
      </c>
      <c r="B35" s="3">
        <v>25325</v>
      </c>
      <c r="C35" s="3">
        <v>3.7859999999999991E-2</v>
      </c>
    </row>
    <row r="36" spans="1:3" x14ac:dyDescent="0.3">
      <c r="A36" s="2" t="s">
        <v>59</v>
      </c>
      <c r="B36" s="3">
        <v>18429</v>
      </c>
      <c r="C36" s="3">
        <v>7.6899999999999996E-2</v>
      </c>
    </row>
    <row r="37" spans="1:3" x14ac:dyDescent="0.3">
      <c r="A37" s="2" t="s">
        <v>16</v>
      </c>
      <c r="B37" s="3">
        <v>41327.384615384617</v>
      </c>
      <c r="C37" s="3">
        <v>1.8969230769230769E-2</v>
      </c>
    </row>
    <row r="38" spans="1:3" x14ac:dyDescent="0.3">
      <c r="A38" s="2" t="s">
        <v>70</v>
      </c>
      <c r="B38" s="3">
        <v>28912</v>
      </c>
      <c r="C38" s="3">
        <v>3.1199999999999999E-2</v>
      </c>
    </row>
    <row r="39" spans="1:3" x14ac:dyDescent="0.3">
      <c r="A39" s="2" t="s">
        <v>40</v>
      </c>
      <c r="B39" s="3">
        <v>19724</v>
      </c>
      <c r="C39" s="3">
        <v>6.3399999999999998E-2</v>
      </c>
    </row>
    <row r="40" spans="1:3" x14ac:dyDescent="0.3">
      <c r="A40" s="2" t="s">
        <v>128</v>
      </c>
      <c r="B40" s="3">
        <v>21588</v>
      </c>
      <c r="C40" s="3">
        <v>6.4899999999999999E-2</v>
      </c>
    </row>
    <row r="41" spans="1:3" x14ac:dyDescent="0.3">
      <c r="A41" s="2" t="s">
        <v>78</v>
      </c>
      <c r="B41" s="3">
        <v>23267.5</v>
      </c>
      <c r="C41" s="3">
        <v>6.0900000000000003E-2</v>
      </c>
    </row>
    <row r="42" spans="1:3" x14ac:dyDescent="0.3">
      <c r="A42" s="2" t="s">
        <v>37</v>
      </c>
      <c r="B42" s="3">
        <v>28244.333333333332</v>
      </c>
      <c r="C42" s="3">
        <v>3.5066666666666663E-2</v>
      </c>
    </row>
    <row r="43" spans="1:3" x14ac:dyDescent="0.3">
      <c r="A43" s="2" t="s">
        <v>126</v>
      </c>
      <c r="B43" s="3">
        <v>71859</v>
      </c>
      <c r="C43" s="3">
        <v>6.4000000000000003E-3</v>
      </c>
    </row>
    <row r="44" spans="1:3" x14ac:dyDescent="0.3">
      <c r="A44" s="2" t="s">
        <v>25</v>
      </c>
      <c r="B44" s="3">
        <v>52863</v>
      </c>
      <c r="C44" s="3">
        <v>3.3999999999999998E-3</v>
      </c>
    </row>
    <row r="45" spans="1:3" x14ac:dyDescent="0.3">
      <c r="A45" s="2" t="s">
        <v>115</v>
      </c>
      <c r="B45" s="3">
        <v>32278</v>
      </c>
      <c r="C45" s="3">
        <v>2.8799999999999999E-2</v>
      </c>
    </row>
    <row r="46" spans="1:3" x14ac:dyDescent="0.3">
      <c r="A46" s="2" t="s">
        <v>106</v>
      </c>
      <c r="B46" s="3">
        <v>26829.25</v>
      </c>
      <c r="C46" s="3">
        <v>4.4600000000000001E-2</v>
      </c>
    </row>
    <row r="47" spans="1:3" x14ac:dyDescent="0.3">
      <c r="A47" s="2" t="s">
        <v>82</v>
      </c>
      <c r="B47" s="3">
        <v>18168</v>
      </c>
      <c r="C47" s="3">
        <v>8.43E-2</v>
      </c>
    </row>
    <row r="48" spans="1:3" x14ac:dyDescent="0.3">
      <c r="A48" s="2" t="s">
        <v>67</v>
      </c>
      <c r="B48" s="3">
        <v>25381</v>
      </c>
      <c r="C48" s="3">
        <v>3.49E-2</v>
      </c>
    </row>
    <row r="49" spans="1:3" x14ac:dyDescent="0.3">
      <c r="A49" s="2" t="s">
        <v>32</v>
      </c>
      <c r="B49" s="3">
        <v>19477</v>
      </c>
      <c r="C49" s="3">
        <v>8.2500000000000004E-2</v>
      </c>
    </row>
    <row r="50" spans="1:3" x14ac:dyDescent="0.3">
      <c r="A50" s="2" t="s">
        <v>131</v>
      </c>
      <c r="B50" s="3">
        <v>31367</v>
      </c>
      <c r="C50" s="3">
        <v>4.0399999999999998E-2</v>
      </c>
    </row>
    <row r="51" spans="1:3" x14ac:dyDescent="0.3">
      <c r="A51" s="2" t="s">
        <v>119</v>
      </c>
      <c r="B51" s="3">
        <v>38283</v>
      </c>
      <c r="C51" s="3">
        <v>1.9949999999999999E-2</v>
      </c>
    </row>
    <row r="52" spans="1:3" x14ac:dyDescent="0.3">
      <c r="A52" s="2" t="s">
        <v>47</v>
      </c>
      <c r="B52" s="3">
        <v>21169</v>
      </c>
      <c r="C52" s="3">
        <v>0.1268</v>
      </c>
    </row>
    <row r="53" spans="1:3" x14ac:dyDescent="0.3">
      <c r="A53" s="2" t="s">
        <v>133</v>
      </c>
      <c r="B53" s="3">
        <v>26932</v>
      </c>
      <c r="C53" s="3">
        <v>4.5100000000000001E-2</v>
      </c>
    </row>
    <row r="54" spans="1:3" x14ac:dyDescent="0.3">
      <c r="A54" s="2" t="s">
        <v>19</v>
      </c>
      <c r="B54" s="3">
        <v>47632.5</v>
      </c>
      <c r="C54" s="3">
        <v>8.199999999999999E-3</v>
      </c>
    </row>
    <row r="55" spans="1:3" x14ac:dyDescent="0.3">
      <c r="A55" s="2" t="s">
        <v>53</v>
      </c>
      <c r="B55" s="3">
        <v>36312</v>
      </c>
      <c r="C55" s="3">
        <v>1.5900000000000001E-2</v>
      </c>
    </row>
    <row r="56" spans="1:3" x14ac:dyDescent="0.3">
      <c r="A56" s="2" t="s">
        <v>65</v>
      </c>
      <c r="B56" s="3">
        <v>25970</v>
      </c>
      <c r="C56" s="3">
        <v>4.9700000000000001E-2</v>
      </c>
    </row>
    <row r="57" spans="1:3" x14ac:dyDescent="0.3">
      <c r="A57" s="2" t="s">
        <v>73</v>
      </c>
      <c r="B57" s="3">
        <v>20279</v>
      </c>
      <c r="C57" s="3">
        <v>5.3499999999999999E-2</v>
      </c>
    </row>
    <row r="58" spans="1:3" x14ac:dyDescent="0.3">
      <c r="A58" s="2" t="s">
        <v>45</v>
      </c>
      <c r="B58" s="3">
        <v>22463</v>
      </c>
      <c r="C58" s="3">
        <v>6.4399999999999999E-2</v>
      </c>
    </row>
    <row r="59" spans="1:3" x14ac:dyDescent="0.3">
      <c r="A59" s="2" t="s">
        <v>122</v>
      </c>
      <c r="B59" s="3">
        <v>32121</v>
      </c>
      <c r="C59" s="3">
        <v>3.7699999999999997E-2</v>
      </c>
    </row>
    <row r="60" spans="1:3" x14ac:dyDescent="0.3">
      <c r="A60" s="2" t="s">
        <v>81</v>
      </c>
      <c r="B60" s="3">
        <v>22384</v>
      </c>
      <c r="C60" s="3">
        <v>5.7000000000000002E-2</v>
      </c>
    </row>
    <row r="61" spans="1:3" x14ac:dyDescent="0.3">
      <c r="A61" s="2" t="s">
        <v>91</v>
      </c>
      <c r="B61" s="3">
        <v>26410.5</v>
      </c>
      <c r="C61" s="3">
        <v>4.2599999999999999E-2</v>
      </c>
    </row>
    <row r="62" spans="1:3" x14ac:dyDescent="0.3">
      <c r="A62" s="2" t="s">
        <v>42</v>
      </c>
      <c r="B62" s="3">
        <v>17650</v>
      </c>
      <c r="C62" s="3">
        <v>8.9700000000000002E-2</v>
      </c>
    </row>
    <row r="63" spans="1:3" x14ac:dyDescent="0.3">
      <c r="A63" s="2" t="s">
        <v>112</v>
      </c>
      <c r="B63" s="3">
        <v>36983</v>
      </c>
      <c r="C63" s="3">
        <v>2.75E-2</v>
      </c>
    </row>
    <row r="64" spans="1:3" x14ac:dyDescent="0.3">
      <c r="A64" s="2" t="s">
        <v>101</v>
      </c>
      <c r="B64" s="3">
        <v>25836</v>
      </c>
      <c r="C64" s="3">
        <v>3.5499999999999997E-2</v>
      </c>
    </row>
    <row r="65" spans="1:3" x14ac:dyDescent="0.3">
      <c r="A65" s="2" t="s">
        <v>130</v>
      </c>
      <c r="B65" s="3">
        <v>20829</v>
      </c>
      <c r="C65" s="3">
        <v>3.5299999999999998E-2</v>
      </c>
    </row>
    <row r="66" spans="1:3" x14ac:dyDescent="0.3">
      <c r="A66" s="2" t="s">
        <v>18</v>
      </c>
      <c r="B66" s="3">
        <v>39123</v>
      </c>
      <c r="C66" s="3">
        <v>2.7699999999999999E-2</v>
      </c>
    </row>
    <row r="67" spans="1:3" x14ac:dyDescent="0.3">
      <c r="A67" s="2" t="s">
        <v>118</v>
      </c>
      <c r="B67" s="3">
        <v>37176.5</v>
      </c>
      <c r="C67" s="3">
        <v>2.07E-2</v>
      </c>
    </row>
    <row r="68" spans="1:3" x14ac:dyDescent="0.3">
      <c r="A68" s="2" t="s">
        <v>85</v>
      </c>
      <c r="B68" s="3">
        <v>20507.5</v>
      </c>
      <c r="C68" s="3">
        <v>8.0250000000000002E-2</v>
      </c>
    </row>
    <row r="69" spans="1:3" x14ac:dyDescent="0.3">
      <c r="A69" s="2" t="s">
        <v>27</v>
      </c>
      <c r="B69" s="3">
        <v>27607</v>
      </c>
      <c r="C69" s="3">
        <v>2.9700000000000001E-2</v>
      </c>
    </row>
    <row r="70" spans="1:3" x14ac:dyDescent="0.3">
      <c r="A70" s="2" t="s">
        <v>94</v>
      </c>
      <c r="B70" s="3">
        <v>41988</v>
      </c>
      <c r="C70" s="3">
        <v>3.0499999999999999E-2</v>
      </c>
    </row>
    <row r="71" spans="1:3" x14ac:dyDescent="0.3">
      <c r="A71" s="2" t="s">
        <v>30</v>
      </c>
      <c r="B71" s="3">
        <v>19977</v>
      </c>
      <c r="C71" s="3">
        <v>8.6499999999999994E-2</v>
      </c>
    </row>
    <row r="72" spans="1:3" x14ac:dyDescent="0.3">
      <c r="A72" s="2" t="s">
        <v>79</v>
      </c>
      <c r="B72" s="3">
        <v>19019</v>
      </c>
      <c r="C72" s="3">
        <v>5.9400000000000001E-2</v>
      </c>
    </row>
    <row r="73" spans="1:3" x14ac:dyDescent="0.3">
      <c r="A73" s="2" t="s">
        <v>54</v>
      </c>
      <c r="B73" s="3">
        <v>35857</v>
      </c>
      <c r="C73" s="3">
        <v>1.01E-2</v>
      </c>
    </row>
    <row r="74" spans="1:3" x14ac:dyDescent="0.3">
      <c r="A74" s="2" t="s">
        <v>114</v>
      </c>
      <c r="B74" s="3">
        <v>34779</v>
      </c>
      <c r="C74" s="3">
        <v>1.8599999999999998E-2</v>
      </c>
    </row>
    <row r="75" spans="1:3" x14ac:dyDescent="0.3">
      <c r="A75" s="2" t="s">
        <v>125</v>
      </c>
      <c r="B75" s="3">
        <v>62714</v>
      </c>
      <c r="C75" s="3">
        <v>4.7000000000000002E-3</v>
      </c>
    </row>
    <row r="76" spans="1:3" x14ac:dyDescent="0.3">
      <c r="A76" s="2" t="s">
        <v>74</v>
      </c>
      <c r="B76" s="3">
        <v>19802</v>
      </c>
      <c r="C76" s="3">
        <v>5.3400000000000003E-2</v>
      </c>
    </row>
    <row r="77" spans="1:3" x14ac:dyDescent="0.3">
      <c r="A77" s="2" t="s">
        <v>88</v>
      </c>
      <c r="B77" s="3">
        <v>20019</v>
      </c>
      <c r="C77" s="3">
        <v>4.9599999999999998E-2</v>
      </c>
    </row>
    <row r="78" spans="1:3" x14ac:dyDescent="0.3">
      <c r="A78" s="2" t="s">
        <v>31</v>
      </c>
      <c r="B78" s="3">
        <v>17213</v>
      </c>
      <c r="C78" s="3">
        <v>5.6300000000000003E-2</v>
      </c>
    </row>
    <row r="79" spans="1:3" x14ac:dyDescent="0.3">
      <c r="A79" s="2" t="s">
        <v>62</v>
      </c>
      <c r="B79" s="3">
        <v>20286</v>
      </c>
      <c r="C79" s="3">
        <v>4.36E-2</v>
      </c>
    </row>
    <row r="80" spans="1:3" x14ac:dyDescent="0.3">
      <c r="A80" s="2" t="s">
        <v>102</v>
      </c>
      <c r="B80" s="3">
        <v>32738</v>
      </c>
      <c r="C80" s="3">
        <v>2.2699999999999998E-2</v>
      </c>
    </row>
    <row r="81" spans="1:3" x14ac:dyDescent="0.3">
      <c r="A81" s="2" t="s">
        <v>76</v>
      </c>
      <c r="B81" s="3">
        <v>22748</v>
      </c>
      <c r="C81" s="3">
        <v>3.7900000000000003E-2</v>
      </c>
    </row>
    <row r="82" spans="1:3" x14ac:dyDescent="0.3">
      <c r="A82" s="2" t="s">
        <v>84</v>
      </c>
      <c r="B82" s="3">
        <v>19764</v>
      </c>
      <c r="C82" s="3">
        <v>6.7500000000000004E-2</v>
      </c>
    </row>
    <row r="83" spans="1:3" x14ac:dyDescent="0.3">
      <c r="A83" s="2" t="s">
        <v>120</v>
      </c>
      <c r="B83" s="3">
        <v>28134</v>
      </c>
      <c r="C83" s="3">
        <v>3.9899999999999998E-2</v>
      </c>
    </row>
    <row r="84" spans="1:3" x14ac:dyDescent="0.3">
      <c r="A84" s="2" t="s">
        <v>20</v>
      </c>
      <c r="B84" s="3">
        <v>54149</v>
      </c>
      <c r="C84" s="3">
        <v>1.1000000000000001E-3</v>
      </c>
    </row>
    <row r="85" spans="1:3" x14ac:dyDescent="0.3">
      <c r="A85" s="2" t="s">
        <v>64</v>
      </c>
      <c r="B85" s="3">
        <v>20233</v>
      </c>
      <c r="C85" s="3">
        <v>5.8200000000000002E-2</v>
      </c>
    </row>
    <row r="86" spans="1:3" x14ac:dyDescent="0.3">
      <c r="A86" s="2" t="s">
        <v>113</v>
      </c>
      <c r="B86" s="3">
        <v>19532</v>
      </c>
      <c r="C86" s="3">
        <v>6.7000000000000004E-2</v>
      </c>
    </row>
    <row r="87" spans="1:3" x14ac:dyDescent="0.3">
      <c r="A87" s="2" t="s">
        <v>48</v>
      </c>
      <c r="B87" s="3">
        <v>23281</v>
      </c>
      <c r="C87" s="3">
        <v>7.0300000000000001E-2</v>
      </c>
    </row>
    <row r="88" spans="1:3" x14ac:dyDescent="0.3">
      <c r="A88" s="2" t="s">
        <v>41</v>
      </c>
      <c r="B88" s="3">
        <v>19381</v>
      </c>
      <c r="C88" s="3">
        <v>9.3100000000000002E-2</v>
      </c>
    </row>
    <row r="89" spans="1:3" x14ac:dyDescent="0.3">
      <c r="A89" s="2" t="s">
        <v>71</v>
      </c>
      <c r="B89" s="3">
        <v>22384</v>
      </c>
      <c r="C89" s="3">
        <v>5.7500000000000002E-2</v>
      </c>
    </row>
    <row r="90" spans="1:3" x14ac:dyDescent="0.3">
      <c r="A90" s="2" t="s">
        <v>107</v>
      </c>
      <c r="B90" s="3">
        <v>25652</v>
      </c>
      <c r="C90" s="3">
        <v>4.9299999999999997E-2</v>
      </c>
    </row>
    <row r="91" spans="1:3" x14ac:dyDescent="0.3">
      <c r="A91" s="2" t="s">
        <v>23</v>
      </c>
      <c r="B91" s="3">
        <v>25714.666666666668</v>
      </c>
      <c r="C91" s="3">
        <v>4.3433333333333331E-2</v>
      </c>
    </row>
    <row r="92" spans="1:3" x14ac:dyDescent="0.3">
      <c r="A92" s="2" t="s">
        <v>51</v>
      </c>
      <c r="B92" s="3">
        <v>20316</v>
      </c>
      <c r="C92" s="3">
        <v>7.0400000000000004E-2</v>
      </c>
    </row>
    <row r="93" spans="1:3" x14ac:dyDescent="0.3">
      <c r="A93" s="2" t="s">
        <v>26</v>
      </c>
      <c r="B93" s="3">
        <v>19867</v>
      </c>
      <c r="C93" s="3">
        <v>3.85E-2</v>
      </c>
    </row>
    <row r="94" spans="1:3" x14ac:dyDescent="0.3">
      <c r="A94" s="2" t="s">
        <v>121</v>
      </c>
      <c r="B94" s="3">
        <v>29687</v>
      </c>
      <c r="C94" s="3">
        <v>3.8600000000000002E-2</v>
      </c>
    </row>
    <row r="95" spans="1:3" x14ac:dyDescent="0.3">
      <c r="A95" s="2" t="s">
        <v>92</v>
      </c>
      <c r="B95" s="3">
        <v>22554</v>
      </c>
      <c r="C95" s="3">
        <v>4.6550000000000001E-2</v>
      </c>
    </row>
    <row r="96" spans="1:3" x14ac:dyDescent="0.3">
      <c r="A96" s="2" t="s">
        <v>137</v>
      </c>
      <c r="B96" s="3">
        <v>18192</v>
      </c>
      <c r="C96" s="3">
        <v>5.7500000000000002E-2</v>
      </c>
    </row>
    <row r="97" spans="1:3" x14ac:dyDescent="0.3">
      <c r="A97" s="2" t="s">
        <v>80</v>
      </c>
      <c r="B97" s="3">
        <v>19452.5</v>
      </c>
      <c r="C97" s="3">
        <v>8.610000000000001E-2</v>
      </c>
    </row>
    <row r="98" spans="1:3" x14ac:dyDescent="0.3">
      <c r="A98" s="2" t="s">
        <v>83</v>
      </c>
      <c r="B98" s="3">
        <v>21278</v>
      </c>
      <c r="C98" s="3">
        <v>7.0800000000000002E-2</v>
      </c>
    </row>
    <row r="99" spans="1:3" x14ac:dyDescent="0.3">
      <c r="A99" s="2" t="s">
        <v>124</v>
      </c>
      <c r="B99" s="3">
        <v>39299</v>
      </c>
      <c r="C99" s="3">
        <v>1.2699999999999999E-2</v>
      </c>
    </row>
    <row r="100" spans="1:3" x14ac:dyDescent="0.3">
      <c r="A100" s="2" t="s">
        <v>132</v>
      </c>
      <c r="B100" s="3">
        <v>23921</v>
      </c>
      <c r="C100" s="3">
        <v>3.5400000000000001E-2</v>
      </c>
    </row>
    <row r="101" spans="1:3" x14ac:dyDescent="0.3">
      <c r="A101" s="2" t="s">
        <v>49</v>
      </c>
      <c r="B101" s="3">
        <v>25123</v>
      </c>
      <c r="C101" s="3">
        <v>3.1899999999999998E-2</v>
      </c>
    </row>
    <row r="102" spans="1:3" x14ac:dyDescent="0.3">
      <c r="A102" s="2" t="s">
        <v>50</v>
      </c>
      <c r="B102" s="3">
        <v>19341.5</v>
      </c>
      <c r="C102" s="3">
        <v>6.6599999999999993E-2</v>
      </c>
    </row>
    <row r="103" spans="1:3" x14ac:dyDescent="0.3">
      <c r="A103" s="2" t="s">
        <v>96</v>
      </c>
      <c r="B103" s="3">
        <v>37546</v>
      </c>
      <c r="C103" s="3">
        <v>0.02</v>
      </c>
    </row>
    <row r="104" spans="1:3" x14ac:dyDescent="0.3">
      <c r="A104" s="2" t="s">
        <v>95</v>
      </c>
      <c r="B104" s="3">
        <v>41928.5</v>
      </c>
      <c r="C104" s="3">
        <v>1.55E-2</v>
      </c>
    </row>
    <row r="105" spans="1:3" x14ac:dyDescent="0.3">
      <c r="A105" s="2" t="s">
        <v>135</v>
      </c>
      <c r="B105" s="3">
        <v>27472</v>
      </c>
      <c r="C105" s="3">
        <v>5.5399999999999998E-2</v>
      </c>
    </row>
    <row r="106" spans="1:3" x14ac:dyDescent="0.3">
      <c r="A106" s="2" t="s">
        <v>21</v>
      </c>
      <c r="B106" s="3">
        <v>46251</v>
      </c>
      <c r="C106" s="3">
        <v>1.025E-2</v>
      </c>
    </row>
    <row r="107" spans="1:3" x14ac:dyDescent="0.3">
      <c r="A107" s="2" t="s">
        <v>77</v>
      </c>
      <c r="B107" s="3">
        <v>21705</v>
      </c>
      <c r="C107" s="3">
        <v>7.2499999999999995E-2</v>
      </c>
    </row>
    <row r="108" spans="1:3" x14ac:dyDescent="0.3">
      <c r="A108" s="2" t="s">
        <v>90</v>
      </c>
      <c r="B108" s="3">
        <v>23275</v>
      </c>
      <c r="C108" s="3">
        <v>7.7499999999999999E-2</v>
      </c>
    </row>
    <row r="109" spans="1:3" x14ac:dyDescent="0.3">
      <c r="A109" s="2" t="s">
        <v>60</v>
      </c>
      <c r="B109" s="3">
        <v>19297.25</v>
      </c>
      <c r="C109" s="3">
        <v>6.2774999999999997E-2</v>
      </c>
    </row>
    <row r="110" spans="1:3" x14ac:dyDescent="0.3">
      <c r="A110" s="2" t="s">
        <v>87</v>
      </c>
      <c r="B110" s="3">
        <v>17979</v>
      </c>
      <c r="C110" s="3">
        <v>9.8699999999999996E-2</v>
      </c>
    </row>
    <row r="111" spans="1:3" x14ac:dyDescent="0.3">
      <c r="A111" s="2" t="s">
        <v>93</v>
      </c>
      <c r="B111" s="3">
        <v>30586.5</v>
      </c>
      <c r="C111" s="3">
        <v>3.4349999999999999E-2</v>
      </c>
    </row>
    <row r="112" spans="1:3" x14ac:dyDescent="0.3">
      <c r="A112" s="2" t="s">
        <v>44</v>
      </c>
      <c r="B112" s="3">
        <v>60859</v>
      </c>
      <c r="C112" s="3">
        <v>1.1999999999999999E-3</v>
      </c>
    </row>
    <row r="113" spans="1:3" x14ac:dyDescent="0.3">
      <c r="A113" s="2" t="s">
        <v>24</v>
      </c>
      <c r="B113" s="3">
        <v>31101</v>
      </c>
      <c r="C113" s="3">
        <v>3.6866666666666666E-2</v>
      </c>
    </row>
    <row r="114" spans="1:3" x14ac:dyDescent="0.3">
      <c r="A114" s="2" t="s">
        <v>58</v>
      </c>
      <c r="B114" s="3">
        <v>19421.5</v>
      </c>
      <c r="C114" s="3">
        <v>7.2800000000000004E-2</v>
      </c>
    </row>
    <row r="115" spans="1:3" x14ac:dyDescent="0.3">
      <c r="A115" s="2" t="s">
        <v>99</v>
      </c>
      <c r="B115" s="3">
        <v>40634</v>
      </c>
      <c r="C115" s="3">
        <v>1.34E-2</v>
      </c>
    </row>
    <row r="116" spans="1:3" x14ac:dyDescent="0.3">
      <c r="A116" s="2" t="s">
        <v>66</v>
      </c>
      <c r="B116" s="3">
        <v>26952</v>
      </c>
      <c r="C116" s="3">
        <v>4.6199999999999998E-2</v>
      </c>
    </row>
    <row r="117" spans="1:3" x14ac:dyDescent="0.3">
      <c r="A117" s="2" t="s">
        <v>117</v>
      </c>
      <c r="B117" s="3">
        <v>38249</v>
      </c>
      <c r="C117" s="3">
        <v>9.6999999999999986E-3</v>
      </c>
    </row>
    <row r="118" spans="1:3" x14ac:dyDescent="0.3">
      <c r="A118" s="2" t="s">
        <v>134</v>
      </c>
      <c r="B118" s="3">
        <v>26262</v>
      </c>
      <c r="C118" s="3">
        <v>7.0300000000000001E-2</v>
      </c>
    </row>
    <row r="119" spans="1:3" x14ac:dyDescent="0.3">
      <c r="A119" s="2" t="s">
        <v>136</v>
      </c>
      <c r="B119" s="3">
        <v>37885</v>
      </c>
      <c r="C119" s="3">
        <v>1.37E-2</v>
      </c>
    </row>
    <row r="120" spans="1:3" x14ac:dyDescent="0.3">
      <c r="A120" s="2" t="s">
        <v>103</v>
      </c>
      <c r="B120" s="3">
        <v>19279</v>
      </c>
      <c r="C120" s="3">
        <v>8.43E-2</v>
      </c>
    </row>
    <row r="121" spans="1:3" x14ac:dyDescent="0.3">
      <c r="A121" s="2" t="s">
        <v>68</v>
      </c>
      <c r="B121" s="3">
        <v>24977</v>
      </c>
      <c r="C121" s="3">
        <v>4.99E-2</v>
      </c>
    </row>
    <row r="122" spans="1:3" x14ac:dyDescent="0.3">
      <c r="A122" s="2" t="s">
        <v>123</v>
      </c>
      <c r="B122" s="3">
        <v>24373</v>
      </c>
      <c r="C122" s="3">
        <v>5.1700000000000003E-2</v>
      </c>
    </row>
    <row r="123" spans="1:3" x14ac:dyDescent="0.3">
      <c r="A123" s="2" t="s">
        <v>56</v>
      </c>
      <c r="B123" s="3">
        <v>32483</v>
      </c>
      <c r="C123" s="3">
        <v>1.66E-2</v>
      </c>
    </row>
    <row r="124" spans="1:3" x14ac:dyDescent="0.3">
      <c r="A124" s="2" t="s">
        <v>52</v>
      </c>
      <c r="B124" s="3">
        <v>23598</v>
      </c>
      <c r="C124" s="3">
        <v>6.6100000000000006E-2</v>
      </c>
    </row>
    <row r="125" spans="1:3" x14ac:dyDescent="0.3">
      <c r="A125" s="2" t="s">
        <v>98</v>
      </c>
      <c r="B125" s="3">
        <v>25562</v>
      </c>
      <c r="C125" s="3">
        <v>4.9299999999999997E-2</v>
      </c>
    </row>
    <row r="126" spans="1:3" x14ac:dyDescent="0.3">
      <c r="A126" s="2" t="s">
        <v>139</v>
      </c>
      <c r="B126" s="3">
        <v>29556.869565217392</v>
      </c>
      <c r="C126" s="3">
        <v>4.1917874396135264E-2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0"/>
  <sheetViews>
    <sheetView tabSelected="1" topLeftCell="O1" workbookViewId="0">
      <selection activeCell="AB31" sqref="AB31"/>
    </sheetView>
  </sheetViews>
  <sheetFormatPr defaultRowHeight="14.4" x14ac:dyDescent="0.3"/>
  <cols>
    <col min="1" max="1" width="38.5546875" customWidth="1"/>
    <col min="3" max="3" width="15.88671875" customWidth="1"/>
    <col min="4" max="4" width="17.44140625" customWidth="1"/>
    <col min="15" max="15" width="30.33203125" customWidth="1"/>
    <col min="16" max="16" width="28.109375" customWidth="1"/>
    <col min="20" max="20" width="18.5546875" customWidth="1"/>
    <col min="21" max="21" width="14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143</v>
      </c>
      <c r="S1" t="s">
        <v>1</v>
      </c>
      <c r="T1" s="6" t="s">
        <v>144</v>
      </c>
      <c r="U1" s="7" t="s">
        <v>141</v>
      </c>
      <c r="V1" s="7" t="s">
        <v>145</v>
      </c>
    </row>
    <row r="2" spans="1:22" x14ac:dyDescent="0.3">
      <c r="A2">
        <v>24005400100</v>
      </c>
      <c r="B2" t="s">
        <v>15</v>
      </c>
      <c r="C2">
        <v>53078</v>
      </c>
      <c r="D2">
        <v>1.6199999999999999E-2</v>
      </c>
      <c r="E2">
        <v>33761</v>
      </c>
      <c r="F2">
        <v>0.50119999999999998</v>
      </c>
      <c r="G2">
        <v>45474</v>
      </c>
      <c r="H2">
        <v>0.76749999999999996</v>
      </c>
      <c r="I2">
        <v>0.32750000000000001</v>
      </c>
      <c r="J2">
        <v>0.31319999999999998</v>
      </c>
      <c r="K2">
        <v>0.69379999999999997</v>
      </c>
      <c r="L2">
        <v>0.17610000000000001</v>
      </c>
      <c r="M2">
        <v>51019</v>
      </c>
      <c r="N2">
        <v>34390</v>
      </c>
      <c r="O2">
        <v>439</v>
      </c>
      <c r="P2">
        <f>VLOOKUP(A2,[1]Baltimore_neighborhood!$A$2:'[1]Baltimore_neighborhood'!$C$210,3,FALSE)</f>
        <v>1842</v>
      </c>
      <c r="S2" t="str">
        <f>B2</f>
        <v>Catonsville, MD</v>
      </c>
      <c r="T2" s="8">
        <f t="shared" ref="T2:T31" si="0">C2-12*P2</f>
        <v>30974</v>
      </c>
      <c r="U2" s="9">
        <f t="shared" ref="U2:U31" si="1">D2</f>
        <v>1.6199999999999999E-2</v>
      </c>
      <c r="V2" s="9" t="str">
        <f>IF(T2&lt;10000,"TRUE","FALSE")</f>
        <v>FALSE</v>
      </c>
    </row>
    <row r="3" spans="1:22" x14ac:dyDescent="0.3">
      <c r="A3">
        <v>24005400200</v>
      </c>
      <c r="B3" t="s">
        <v>15</v>
      </c>
      <c r="C3">
        <v>49112</v>
      </c>
      <c r="D3">
        <v>0</v>
      </c>
      <c r="E3">
        <v>34020</v>
      </c>
      <c r="F3">
        <v>0.4698</v>
      </c>
      <c r="G3">
        <v>43826</v>
      </c>
      <c r="H3">
        <v>0.82769999999999999</v>
      </c>
      <c r="I3">
        <v>0.23780000000000001</v>
      </c>
      <c r="J3">
        <v>0.31769999999999998</v>
      </c>
      <c r="K3">
        <v>0.65490000000000004</v>
      </c>
      <c r="L3">
        <v>0.18260000000000001</v>
      </c>
      <c r="M3">
        <v>51472</v>
      </c>
      <c r="N3">
        <v>36393</v>
      </c>
      <c r="O3">
        <v>506</v>
      </c>
      <c r="P3">
        <f>VLOOKUP(A3,[1]Baltimore_neighborhood!$A$2:'[1]Baltimore_neighborhood'!$C$210,3,FALSE)</f>
        <v>1065</v>
      </c>
      <c r="S3" t="str">
        <f t="shared" ref="S3:S66" si="2">B3</f>
        <v>Catonsville, MD</v>
      </c>
      <c r="T3" s="10">
        <f t="shared" si="0"/>
        <v>36332</v>
      </c>
      <c r="U3" s="11">
        <f t="shared" si="1"/>
        <v>0</v>
      </c>
      <c r="V3" s="11" t="str">
        <f t="shared" ref="V3:V31" si="3">IF(T3&lt;10000,"TRUE","FALSE")</f>
        <v>FALSE</v>
      </c>
    </row>
    <row r="4" spans="1:22" x14ac:dyDescent="0.3">
      <c r="A4">
        <v>24005420100</v>
      </c>
      <c r="B4" t="s">
        <v>16</v>
      </c>
      <c r="C4">
        <v>42569</v>
      </c>
      <c r="D4">
        <v>1.11E-2</v>
      </c>
      <c r="E4">
        <v>28294</v>
      </c>
      <c r="F4">
        <v>0.4904</v>
      </c>
      <c r="G4">
        <v>37951</v>
      </c>
      <c r="H4">
        <v>0.77180000000000004</v>
      </c>
      <c r="I4">
        <v>0.2041</v>
      </c>
      <c r="J4">
        <v>0.19009999999999999</v>
      </c>
      <c r="K4">
        <v>0.78200000000000003</v>
      </c>
      <c r="L4">
        <v>0.23319999999999999</v>
      </c>
      <c r="M4">
        <v>40747</v>
      </c>
      <c r="N4">
        <v>28607</v>
      </c>
      <c r="O4">
        <v>713</v>
      </c>
      <c r="P4">
        <f>VLOOKUP(A4,[1]Baltimore_neighborhood!$A$2:'[1]Baltimore_neighborhood'!$C$210,3,FALSE)</f>
        <v>1400</v>
      </c>
      <c r="S4" t="str">
        <f t="shared" si="2"/>
        <v>Dundalk, MD</v>
      </c>
      <c r="T4" s="8">
        <f t="shared" si="0"/>
        <v>25769</v>
      </c>
      <c r="U4" s="9">
        <f t="shared" si="1"/>
        <v>1.11E-2</v>
      </c>
      <c r="V4" s="9" t="str">
        <f t="shared" si="3"/>
        <v>FALSE</v>
      </c>
    </row>
    <row r="5" spans="1:22" x14ac:dyDescent="0.3">
      <c r="A5">
        <v>24005420200</v>
      </c>
      <c r="B5" t="s">
        <v>16</v>
      </c>
      <c r="C5">
        <v>44941</v>
      </c>
      <c r="D5">
        <v>9.9000000000000008E-3</v>
      </c>
      <c r="E5">
        <v>32036</v>
      </c>
      <c r="F5">
        <v>0.43719999999999998</v>
      </c>
      <c r="G5">
        <v>43129</v>
      </c>
      <c r="H5">
        <v>0.78449999999999998</v>
      </c>
      <c r="I5">
        <v>0.25309999999999999</v>
      </c>
      <c r="J5">
        <v>0.2354</v>
      </c>
      <c r="K5">
        <v>0.84289999999999998</v>
      </c>
      <c r="L5">
        <v>0.23480000000000001</v>
      </c>
      <c r="M5">
        <v>44519</v>
      </c>
      <c r="N5">
        <v>31985</v>
      </c>
      <c r="O5">
        <v>457</v>
      </c>
      <c r="P5">
        <f>VLOOKUP(A5,[1]Baltimore_neighborhood!$A$2:'[1]Baltimore_neighborhood'!$C$210,3,FALSE)</f>
        <v>1056</v>
      </c>
      <c r="S5" t="str">
        <f t="shared" si="2"/>
        <v>Dundalk, MD</v>
      </c>
      <c r="T5" s="10">
        <f t="shared" si="0"/>
        <v>32269</v>
      </c>
      <c r="U5" s="11">
        <f t="shared" si="1"/>
        <v>9.9000000000000008E-3</v>
      </c>
      <c r="V5" s="11" t="str">
        <f t="shared" si="3"/>
        <v>FALSE</v>
      </c>
    </row>
    <row r="6" spans="1:22" x14ac:dyDescent="0.3">
      <c r="A6">
        <v>24005420303</v>
      </c>
      <c r="B6" t="s">
        <v>16</v>
      </c>
      <c r="C6">
        <v>44154</v>
      </c>
      <c r="D6">
        <v>1.3599999999999999E-2</v>
      </c>
      <c r="E6">
        <v>28023</v>
      </c>
      <c r="F6">
        <v>0.51100000000000001</v>
      </c>
      <c r="G6">
        <v>38244</v>
      </c>
      <c r="H6">
        <v>0.67559999999999998</v>
      </c>
      <c r="I6">
        <v>0.2366</v>
      </c>
      <c r="J6">
        <v>0.1825</v>
      </c>
      <c r="K6">
        <v>0.79900000000000004</v>
      </c>
      <c r="L6">
        <v>0.21970000000000001</v>
      </c>
      <c r="M6">
        <v>43076</v>
      </c>
      <c r="N6">
        <v>26712</v>
      </c>
      <c r="O6">
        <v>362</v>
      </c>
      <c r="P6">
        <f>VLOOKUP(A6,[1]Baltimore_neighborhood!$A$2:'[1]Baltimore_neighborhood'!$C$210,3,FALSE)</f>
        <v>1060</v>
      </c>
      <c r="S6" t="str">
        <f t="shared" si="2"/>
        <v>Dundalk, MD</v>
      </c>
      <c r="T6" s="8">
        <f t="shared" si="0"/>
        <v>31434</v>
      </c>
      <c r="U6" s="9">
        <f t="shared" si="1"/>
        <v>1.3599999999999999E-2</v>
      </c>
      <c r="V6" s="9" t="str">
        <f t="shared" si="3"/>
        <v>FALSE</v>
      </c>
    </row>
    <row r="7" spans="1:22" x14ac:dyDescent="0.3">
      <c r="A7">
        <v>24005420401</v>
      </c>
      <c r="B7" t="s">
        <v>16</v>
      </c>
      <c r="C7">
        <v>34536</v>
      </c>
      <c r="D7">
        <v>2.4799999999999999E-2</v>
      </c>
      <c r="E7">
        <v>25926</v>
      </c>
      <c r="F7">
        <v>0.35709999999999997</v>
      </c>
      <c r="G7">
        <v>38160</v>
      </c>
      <c r="H7">
        <v>0.75549999999999995</v>
      </c>
      <c r="I7">
        <v>0.12870000000000001</v>
      </c>
      <c r="J7">
        <v>0.1439</v>
      </c>
      <c r="K7">
        <v>0.8105</v>
      </c>
      <c r="L7">
        <v>0.27100000000000002</v>
      </c>
      <c r="M7">
        <v>34041</v>
      </c>
      <c r="N7">
        <v>25947</v>
      </c>
      <c r="O7">
        <v>1722</v>
      </c>
      <c r="P7">
        <f>VLOOKUP(A7,[1]Baltimore_neighborhood!$A$2:'[1]Baltimore_neighborhood'!$C$210,3,FALSE)</f>
        <v>1250</v>
      </c>
      <c r="S7" t="str">
        <f t="shared" si="2"/>
        <v>Dundalk, MD</v>
      </c>
      <c r="T7" s="10">
        <f t="shared" si="0"/>
        <v>19536</v>
      </c>
      <c r="U7" s="11">
        <f t="shared" si="1"/>
        <v>2.4799999999999999E-2</v>
      </c>
      <c r="V7" s="11" t="str">
        <f t="shared" si="3"/>
        <v>FALSE</v>
      </c>
    </row>
    <row r="8" spans="1:22" x14ac:dyDescent="0.3">
      <c r="A8">
        <v>24005420402</v>
      </c>
      <c r="B8" t="s">
        <v>16</v>
      </c>
      <c r="C8">
        <v>39808</v>
      </c>
      <c r="D8">
        <v>3.3500000000000002E-2</v>
      </c>
      <c r="E8">
        <v>28245</v>
      </c>
      <c r="F8">
        <v>0.41520000000000001</v>
      </c>
      <c r="G8">
        <v>40066</v>
      </c>
      <c r="H8">
        <v>0.74839999999999995</v>
      </c>
      <c r="I8">
        <v>0.18729999999999999</v>
      </c>
      <c r="J8">
        <v>0.18049999999999999</v>
      </c>
      <c r="K8">
        <v>0.83299999999999996</v>
      </c>
      <c r="L8">
        <v>0.26050000000000001</v>
      </c>
      <c r="M8">
        <v>38721</v>
      </c>
      <c r="N8">
        <v>28509</v>
      </c>
      <c r="O8">
        <v>494</v>
      </c>
      <c r="P8">
        <f>VLOOKUP(A8,[1]Baltimore_neighborhood!$A$2:'[1]Baltimore_neighborhood'!$C$210,3,FALSE)</f>
        <v>1314</v>
      </c>
      <c r="S8" t="str">
        <f t="shared" si="2"/>
        <v>Dundalk, MD</v>
      </c>
      <c r="T8" s="8">
        <f t="shared" si="0"/>
        <v>24040</v>
      </c>
      <c r="U8" s="9">
        <f t="shared" si="1"/>
        <v>3.3500000000000002E-2</v>
      </c>
      <c r="V8" s="9" t="str">
        <f t="shared" si="3"/>
        <v>FALSE</v>
      </c>
    </row>
    <row r="9" spans="1:22" x14ac:dyDescent="0.3">
      <c r="A9">
        <v>24005420500</v>
      </c>
      <c r="B9" t="s">
        <v>17</v>
      </c>
      <c r="C9">
        <v>45165</v>
      </c>
      <c r="D9">
        <v>3.3E-3</v>
      </c>
      <c r="E9">
        <v>29589</v>
      </c>
      <c r="F9">
        <v>0.50700000000000001</v>
      </c>
      <c r="G9">
        <v>40340</v>
      </c>
      <c r="H9">
        <v>0.76190000000000002</v>
      </c>
      <c r="I9">
        <v>0.26150000000000001</v>
      </c>
      <c r="J9">
        <v>0.21160000000000001</v>
      </c>
      <c r="K9">
        <v>0.80740000000000001</v>
      </c>
      <c r="L9">
        <v>0.22500000000000001</v>
      </c>
      <c r="M9">
        <v>45375</v>
      </c>
      <c r="N9">
        <v>29752</v>
      </c>
      <c r="O9">
        <v>760</v>
      </c>
      <c r="P9">
        <f>VLOOKUP(A9,[1]Baltimore_neighborhood!$A$2:'[1]Baltimore_neighborhood'!$C$210,3,FALSE)</f>
        <v>1117</v>
      </c>
      <c r="S9" t="str">
        <f t="shared" si="2"/>
        <v>Baltimore, MD</v>
      </c>
      <c r="T9" s="10">
        <f t="shared" si="0"/>
        <v>31761</v>
      </c>
      <c r="U9" s="11">
        <f t="shared" si="1"/>
        <v>3.3E-3</v>
      </c>
      <c r="V9" s="11" t="str">
        <f t="shared" si="3"/>
        <v>FALSE</v>
      </c>
    </row>
    <row r="10" spans="1:22" x14ac:dyDescent="0.3">
      <c r="A10">
        <v>24005420600</v>
      </c>
      <c r="B10" t="s">
        <v>17</v>
      </c>
      <c r="C10">
        <v>42635</v>
      </c>
      <c r="D10">
        <v>1.6400000000000001E-2</v>
      </c>
      <c r="E10">
        <v>28423</v>
      </c>
      <c r="F10">
        <v>0.45300000000000001</v>
      </c>
      <c r="G10">
        <v>42542</v>
      </c>
      <c r="H10">
        <v>0.753</v>
      </c>
      <c r="I10">
        <v>0.22159999999999999</v>
      </c>
      <c r="J10">
        <v>0.1721</v>
      </c>
      <c r="K10">
        <v>0.81120000000000003</v>
      </c>
      <c r="L10">
        <v>0.25530000000000003</v>
      </c>
      <c r="M10">
        <v>40659</v>
      </c>
      <c r="N10">
        <v>28588</v>
      </c>
      <c r="O10">
        <v>1048</v>
      </c>
      <c r="P10">
        <f>VLOOKUP(A10,[1]Baltimore_neighborhood!$A$2:'[1]Baltimore_neighborhood'!$C$210,3,FALSE)</f>
        <v>1228</v>
      </c>
      <c r="S10" t="str">
        <f t="shared" si="2"/>
        <v>Baltimore, MD</v>
      </c>
      <c r="T10" s="8">
        <f t="shared" si="0"/>
        <v>27899</v>
      </c>
      <c r="U10" s="9">
        <f t="shared" si="1"/>
        <v>1.6400000000000001E-2</v>
      </c>
      <c r="V10" s="9" t="str">
        <f t="shared" si="3"/>
        <v>FALSE</v>
      </c>
    </row>
    <row r="11" spans="1:22" x14ac:dyDescent="0.3">
      <c r="A11">
        <v>24005420701</v>
      </c>
      <c r="B11" t="s">
        <v>16</v>
      </c>
      <c r="C11">
        <v>42075</v>
      </c>
      <c r="D11">
        <v>1.09E-2</v>
      </c>
      <c r="E11">
        <v>28706</v>
      </c>
      <c r="F11">
        <v>0.46949999999999997</v>
      </c>
      <c r="G11">
        <v>38480</v>
      </c>
      <c r="H11">
        <v>0.76339999999999997</v>
      </c>
      <c r="I11">
        <v>0.21870000000000001</v>
      </c>
      <c r="J11">
        <v>0.189</v>
      </c>
      <c r="K11">
        <v>0.76939999999999997</v>
      </c>
      <c r="L11">
        <v>0.2109</v>
      </c>
      <c r="M11">
        <v>42948</v>
      </c>
      <c r="N11">
        <v>30065</v>
      </c>
      <c r="O11">
        <v>596</v>
      </c>
      <c r="P11">
        <f>VLOOKUP(A11,[1]Baltimore_neighborhood!$A$2:'[1]Baltimore_neighborhood'!$C$210,3,FALSE)</f>
        <v>968</v>
      </c>
      <c r="S11" t="str">
        <f t="shared" si="2"/>
        <v>Dundalk, MD</v>
      </c>
      <c r="T11" s="10">
        <f t="shared" si="0"/>
        <v>30459</v>
      </c>
      <c r="U11" s="11">
        <f t="shared" si="1"/>
        <v>1.09E-2</v>
      </c>
      <c r="V11" s="11" t="str">
        <f t="shared" si="3"/>
        <v>FALSE</v>
      </c>
    </row>
    <row r="12" spans="1:22" x14ac:dyDescent="0.3">
      <c r="A12">
        <v>24005420702</v>
      </c>
      <c r="B12" t="s">
        <v>16</v>
      </c>
      <c r="C12">
        <v>49581</v>
      </c>
      <c r="D12">
        <v>3.0200000000000001E-2</v>
      </c>
      <c r="E12">
        <v>32609</v>
      </c>
      <c r="F12">
        <v>0.49719999999999998</v>
      </c>
      <c r="G12">
        <v>46195</v>
      </c>
      <c r="H12">
        <v>0.77480000000000004</v>
      </c>
      <c r="I12">
        <v>0.28129999999999999</v>
      </c>
      <c r="J12">
        <v>0.28560000000000002</v>
      </c>
      <c r="K12">
        <v>0.84030000000000005</v>
      </c>
      <c r="L12">
        <v>0.1898</v>
      </c>
      <c r="M12">
        <v>48450</v>
      </c>
      <c r="N12">
        <v>32985</v>
      </c>
      <c r="O12">
        <v>424</v>
      </c>
      <c r="P12">
        <f>VLOOKUP(A12,[1]Baltimore_neighborhood!$A$2:'[1]Baltimore_neighborhood'!$C$210,3,FALSE)</f>
        <v>820</v>
      </c>
      <c r="S12" t="str">
        <f t="shared" si="2"/>
        <v>Dundalk, MD</v>
      </c>
      <c r="T12" s="8">
        <f t="shared" si="0"/>
        <v>39741</v>
      </c>
      <c r="U12" s="9">
        <f t="shared" si="1"/>
        <v>3.0200000000000001E-2</v>
      </c>
      <c r="V12" s="9" t="str">
        <f t="shared" si="3"/>
        <v>FALSE</v>
      </c>
    </row>
    <row r="13" spans="1:22" x14ac:dyDescent="0.3">
      <c r="A13">
        <v>24005420800</v>
      </c>
      <c r="B13" t="s">
        <v>16</v>
      </c>
      <c r="C13">
        <v>41885</v>
      </c>
      <c r="D13">
        <v>9.7999999999999997E-3</v>
      </c>
      <c r="E13">
        <v>29817</v>
      </c>
      <c r="F13">
        <v>0.44740000000000002</v>
      </c>
      <c r="G13">
        <v>40483</v>
      </c>
      <c r="H13">
        <v>0.75070000000000003</v>
      </c>
      <c r="I13">
        <v>0.189</v>
      </c>
      <c r="J13">
        <v>0.223</v>
      </c>
      <c r="K13">
        <v>0.81569999999999998</v>
      </c>
      <c r="L13">
        <v>0.27600000000000002</v>
      </c>
      <c r="M13">
        <v>41412</v>
      </c>
      <c r="N13">
        <v>29520</v>
      </c>
      <c r="O13">
        <v>738</v>
      </c>
      <c r="P13">
        <f>VLOOKUP(A13,[1]Baltimore_neighborhood!$A$2:'[1]Baltimore_neighborhood'!$C$210,3,FALSE)</f>
        <v>1028</v>
      </c>
      <c r="S13" t="str">
        <f t="shared" si="2"/>
        <v>Dundalk, MD</v>
      </c>
      <c r="T13" s="10">
        <f t="shared" si="0"/>
        <v>29549</v>
      </c>
      <c r="U13" s="11">
        <f t="shared" si="1"/>
        <v>9.7999999999999997E-3</v>
      </c>
      <c r="V13" s="11" t="str">
        <f t="shared" si="3"/>
        <v>FALSE</v>
      </c>
    </row>
    <row r="14" spans="1:22" x14ac:dyDescent="0.3">
      <c r="A14">
        <v>24005420900</v>
      </c>
      <c r="B14" t="s">
        <v>16</v>
      </c>
      <c r="C14">
        <v>41469</v>
      </c>
      <c r="D14">
        <v>6.3E-3</v>
      </c>
      <c r="E14">
        <v>30337</v>
      </c>
      <c r="F14">
        <v>0.41249999999999998</v>
      </c>
      <c r="G14">
        <v>40945</v>
      </c>
      <c r="H14">
        <v>0.77249999999999996</v>
      </c>
      <c r="I14">
        <v>0.2261</v>
      </c>
      <c r="J14">
        <v>0.25590000000000002</v>
      </c>
      <c r="K14">
        <v>0.78459999999999996</v>
      </c>
      <c r="L14">
        <v>0.1923</v>
      </c>
      <c r="M14">
        <v>41258</v>
      </c>
      <c r="N14">
        <v>31103</v>
      </c>
      <c r="O14">
        <v>958</v>
      </c>
      <c r="P14">
        <f>VLOOKUP(A14,[1]Baltimore_neighborhood!$A$2:'[1]Baltimore_neighborhood'!$C$210,3,FALSE)</f>
        <v>868</v>
      </c>
      <c r="S14" t="str">
        <f t="shared" si="2"/>
        <v>Dundalk, MD</v>
      </c>
      <c r="T14" s="8">
        <f t="shared" si="0"/>
        <v>31053</v>
      </c>
      <c r="U14" s="9">
        <f t="shared" si="1"/>
        <v>6.3E-3</v>
      </c>
      <c r="V14" s="9" t="str">
        <f t="shared" si="3"/>
        <v>FALSE</v>
      </c>
    </row>
    <row r="15" spans="1:22" x14ac:dyDescent="0.3">
      <c r="A15">
        <v>24005421000</v>
      </c>
      <c r="B15" t="s">
        <v>16</v>
      </c>
      <c r="C15">
        <v>31916</v>
      </c>
      <c r="D15">
        <v>2.41E-2</v>
      </c>
      <c r="E15">
        <v>24289</v>
      </c>
      <c r="F15">
        <v>0.34410000000000002</v>
      </c>
      <c r="G15">
        <v>31627</v>
      </c>
      <c r="H15">
        <v>0.73860000000000003</v>
      </c>
      <c r="I15">
        <v>0.1111</v>
      </c>
      <c r="J15">
        <v>0.1275</v>
      </c>
      <c r="K15">
        <v>0.77749999999999997</v>
      </c>
      <c r="L15">
        <v>0.2301</v>
      </c>
      <c r="M15">
        <v>32749</v>
      </c>
      <c r="N15">
        <v>25465</v>
      </c>
      <c r="O15">
        <v>368</v>
      </c>
      <c r="P15">
        <f>VLOOKUP(A15,[1]Baltimore_neighborhood!$A$2:'[1]Baltimore_neighborhood'!$C$210,3,FALSE)</f>
        <v>796</v>
      </c>
      <c r="S15" t="str">
        <f t="shared" si="2"/>
        <v>Dundalk, MD</v>
      </c>
      <c r="T15" s="10">
        <f t="shared" si="0"/>
        <v>22364</v>
      </c>
      <c r="U15" s="11">
        <f t="shared" si="1"/>
        <v>2.41E-2</v>
      </c>
      <c r="V15" s="11" t="str">
        <f t="shared" si="3"/>
        <v>FALSE</v>
      </c>
    </row>
    <row r="16" spans="1:22" x14ac:dyDescent="0.3">
      <c r="A16">
        <v>24005421101</v>
      </c>
      <c r="B16" t="s">
        <v>17</v>
      </c>
      <c r="C16">
        <v>35768</v>
      </c>
      <c r="D16">
        <v>1.4200000000000001E-2</v>
      </c>
      <c r="E16">
        <v>25013</v>
      </c>
      <c r="F16">
        <v>0.3957</v>
      </c>
      <c r="G16">
        <v>37659</v>
      </c>
      <c r="H16">
        <v>0.69799999999999995</v>
      </c>
      <c r="I16">
        <v>0.16170000000000001</v>
      </c>
      <c r="J16">
        <v>0.16170000000000001</v>
      </c>
      <c r="K16">
        <v>0.79530000000000001</v>
      </c>
      <c r="L16">
        <v>0.2455</v>
      </c>
      <c r="M16">
        <v>36164</v>
      </c>
      <c r="N16">
        <v>26074</v>
      </c>
      <c r="O16">
        <v>725</v>
      </c>
      <c r="P16">
        <f>VLOOKUP(A16,[1]Baltimore_neighborhood!$A$2:'[1]Baltimore_neighborhood'!$C$210,3,FALSE)</f>
        <v>848</v>
      </c>
      <c r="S16" t="str">
        <f t="shared" si="2"/>
        <v>Baltimore, MD</v>
      </c>
      <c r="T16" s="8">
        <f t="shared" si="0"/>
        <v>25592</v>
      </c>
      <c r="U16" s="9">
        <f t="shared" si="1"/>
        <v>1.4200000000000001E-2</v>
      </c>
      <c r="V16" s="9" t="str">
        <f t="shared" si="3"/>
        <v>FALSE</v>
      </c>
    </row>
    <row r="17" spans="1:22" x14ac:dyDescent="0.3">
      <c r="A17">
        <v>24005421102</v>
      </c>
      <c r="B17" t="s">
        <v>16</v>
      </c>
      <c r="C17">
        <v>39446</v>
      </c>
      <c r="D17">
        <v>1.6E-2</v>
      </c>
      <c r="E17">
        <v>27266</v>
      </c>
      <c r="F17">
        <v>0.4178</v>
      </c>
      <c r="G17">
        <v>39327</v>
      </c>
      <c r="H17">
        <v>0.7097</v>
      </c>
      <c r="I17">
        <v>0.19520000000000001</v>
      </c>
      <c r="J17">
        <v>0.18390000000000001</v>
      </c>
      <c r="K17">
        <v>0.77629999999999999</v>
      </c>
      <c r="L17">
        <v>0.23519999999999999</v>
      </c>
      <c r="M17">
        <v>39742</v>
      </c>
      <c r="N17">
        <v>26542</v>
      </c>
      <c r="O17">
        <v>488</v>
      </c>
      <c r="P17">
        <f>VLOOKUP(A17,[1]Baltimore_neighborhood!$A$2:'[1]Baltimore_neighborhood'!$C$210,3,FALSE)</f>
        <v>1340</v>
      </c>
      <c r="S17" t="str">
        <f t="shared" si="2"/>
        <v>Dundalk, MD</v>
      </c>
      <c r="T17" s="10">
        <f t="shared" si="0"/>
        <v>23366</v>
      </c>
      <c r="U17" s="11">
        <f t="shared" si="1"/>
        <v>1.6E-2</v>
      </c>
      <c r="V17" s="11" t="str">
        <f t="shared" si="3"/>
        <v>FALSE</v>
      </c>
    </row>
    <row r="18" spans="1:22" x14ac:dyDescent="0.3">
      <c r="A18">
        <v>24005421200</v>
      </c>
      <c r="B18" t="s">
        <v>16</v>
      </c>
      <c r="C18">
        <v>40741</v>
      </c>
      <c r="D18">
        <v>3.44E-2</v>
      </c>
      <c r="E18">
        <v>26996</v>
      </c>
      <c r="F18">
        <v>0.42199999999999999</v>
      </c>
      <c r="G18">
        <v>43015</v>
      </c>
      <c r="H18">
        <v>0.69820000000000004</v>
      </c>
      <c r="I18">
        <v>0.214</v>
      </c>
      <c r="J18">
        <v>0.18140000000000001</v>
      </c>
      <c r="K18">
        <v>0.79779999999999995</v>
      </c>
      <c r="L18">
        <v>0.23089999999999999</v>
      </c>
      <c r="M18">
        <v>39299</v>
      </c>
      <c r="N18">
        <v>26284</v>
      </c>
      <c r="O18">
        <v>428</v>
      </c>
      <c r="P18">
        <f>VLOOKUP(A18,[1]Baltimore_neighborhood!$A$2:'[1]Baltimore_neighborhood'!$C$210,3,FALSE)</f>
        <v>894</v>
      </c>
      <c r="S18" t="str">
        <f t="shared" si="2"/>
        <v>Dundalk, MD</v>
      </c>
      <c r="T18" s="8">
        <f t="shared" si="0"/>
        <v>30013</v>
      </c>
      <c r="U18" s="9">
        <f t="shared" si="1"/>
        <v>3.44E-2</v>
      </c>
      <c r="V18" s="9" t="str">
        <f t="shared" si="3"/>
        <v>FALSE</v>
      </c>
    </row>
    <row r="19" spans="1:22" x14ac:dyDescent="0.3">
      <c r="A19">
        <v>24005430200</v>
      </c>
      <c r="B19" t="s">
        <v>18</v>
      </c>
      <c r="C19">
        <v>39123</v>
      </c>
      <c r="D19">
        <v>2.7699999999999999E-2</v>
      </c>
      <c r="E19">
        <v>26372</v>
      </c>
      <c r="F19">
        <v>0.44080000000000003</v>
      </c>
      <c r="G19">
        <v>41958</v>
      </c>
      <c r="H19">
        <v>0.72670000000000001</v>
      </c>
      <c r="I19">
        <v>0.18579999999999999</v>
      </c>
      <c r="J19">
        <v>0.1812</v>
      </c>
      <c r="K19">
        <v>0.81330000000000002</v>
      </c>
      <c r="L19">
        <v>0.31830000000000003</v>
      </c>
      <c r="M19">
        <v>39905</v>
      </c>
      <c r="N19">
        <v>27087</v>
      </c>
      <c r="O19">
        <v>738</v>
      </c>
      <c r="P19">
        <f>VLOOKUP(A19,[1]Baltimore_neighborhood!$A$2:'[1]Baltimore_neighborhood'!$C$210,3,FALSE)</f>
        <v>1072</v>
      </c>
      <c r="S19" t="str">
        <f t="shared" si="2"/>
        <v>Lansdowne - Baltimore Highlands, Lansdowne, MD</v>
      </c>
      <c r="T19" s="10">
        <f t="shared" si="0"/>
        <v>26259</v>
      </c>
      <c r="U19" s="11">
        <f t="shared" si="1"/>
        <v>2.7699999999999999E-2</v>
      </c>
      <c r="V19" s="11" t="str">
        <f t="shared" si="3"/>
        <v>FALSE</v>
      </c>
    </row>
    <row r="20" spans="1:22" x14ac:dyDescent="0.3">
      <c r="A20">
        <v>24005430400</v>
      </c>
      <c r="B20" t="s">
        <v>19</v>
      </c>
      <c r="C20">
        <v>49576</v>
      </c>
      <c r="D20">
        <v>1.38E-2</v>
      </c>
      <c r="E20">
        <v>34191</v>
      </c>
      <c r="F20">
        <v>0.47520000000000001</v>
      </c>
      <c r="G20">
        <v>44609</v>
      </c>
      <c r="H20">
        <v>0.76580000000000004</v>
      </c>
      <c r="I20">
        <v>0.28870000000000001</v>
      </c>
      <c r="J20">
        <v>0.27750000000000002</v>
      </c>
      <c r="K20">
        <v>0.80169999999999997</v>
      </c>
      <c r="L20">
        <v>0.28699999999999998</v>
      </c>
      <c r="M20">
        <v>50224</v>
      </c>
      <c r="N20">
        <v>35449</v>
      </c>
      <c r="O20">
        <v>1056</v>
      </c>
      <c r="P20">
        <f>VLOOKUP(A20,[1]Baltimore_neighborhood!$A$2:'[1]Baltimore_neighborhood'!$C$210,3,FALSE)</f>
        <v>1071</v>
      </c>
      <c r="S20" t="str">
        <f t="shared" si="2"/>
        <v>Halethorpe, MD</v>
      </c>
      <c r="T20" s="8">
        <f t="shared" si="0"/>
        <v>36724</v>
      </c>
      <c r="U20" s="9">
        <f t="shared" si="1"/>
        <v>1.38E-2</v>
      </c>
      <c r="V20" s="9" t="str">
        <f t="shared" si="3"/>
        <v>FALSE</v>
      </c>
    </row>
    <row r="21" spans="1:22" x14ac:dyDescent="0.3">
      <c r="A21">
        <v>24005430800</v>
      </c>
      <c r="B21" t="s">
        <v>19</v>
      </c>
      <c r="C21">
        <v>45689</v>
      </c>
      <c r="D21">
        <v>2.5999999999999999E-3</v>
      </c>
      <c r="E21">
        <v>31115</v>
      </c>
      <c r="F21">
        <v>0.4375</v>
      </c>
      <c r="G21">
        <v>43288</v>
      </c>
      <c r="H21">
        <v>0.76190000000000002</v>
      </c>
      <c r="I21">
        <v>0.24979999999999999</v>
      </c>
      <c r="J21">
        <v>0.20830000000000001</v>
      </c>
      <c r="K21">
        <v>0.78280000000000005</v>
      </c>
      <c r="L21">
        <v>0.30270000000000002</v>
      </c>
      <c r="M21">
        <v>46106</v>
      </c>
      <c r="N21">
        <v>31392</v>
      </c>
      <c r="O21">
        <v>727</v>
      </c>
      <c r="P21">
        <f>VLOOKUP(A21,[1]Baltimore_neighborhood!$A$2:'[1]Baltimore_neighborhood'!$C$210,3,FALSE)</f>
        <v>1141</v>
      </c>
      <c r="S21" t="str">
        <f t="shared" si="2"/>
        <v>Halethorpe, MD</v>
      </c>
      <c r="T21" s="10">
        <f t="shared" si="0"/>
        <v>31997</v>
      </c>
      <c r="U21" s="11">
        <f t="shared" si="1"/>
        <v>2.5999999999999999E-3</v>
      </c>
      <c r="V21" s="11" t="str">
        <f t="shared" si="3"/>
        <v>FALSE</v>
      </c>
    </row>
    <row r="22" spans="1:22" x14ac:dyDescent="0.3">
      <c r="A22">
        <v>24005430900</v>
      </c>
      <c r="B22" t="s">
        <v>17</v>
      </c>
      <c r="C22">
        <v>40369</v>
      </c>
      <c r="D22">
        <v>1.6400000000000001E-2</v>
      </c>
      <c r="E22">
        <v>27911</v>
      </c>
      <c r="F22">
        <v>0.40050000000000002</v>
      </c>
      <c r="G22">
        <v>46430</v>
      </c>
      <c r="H22">
        <v>0.71419999999999995</v>
      </c>
      <c r="I22">
        <v>0.20749999999999999</v>
      </c>
      <c r="J22">
        <v>0.20480000000000001</v>
      </c>
      <c r="K22">
        <v>0.75209999999999999</v>
      </c>
      <c r="L22">
        <v>0.21099999999999999</v>
      </c>
      <c r="M22">
        <v>38033</v>
      </c>
      <c r="N22">
        <v>28458</v>
      </c>
      <c r="O22">
        <v>1000</v>
      </c>
      <c r="P22">
        <f>VLOOKUP(A22,[1]Baltimore_neighborhood!$A$2:'[1]Baltimore_neighborhood'!$C$210,3,FALSE)</f>
        <v>984</v>
      </c>
      <c r="S22" t="str">
        <f t="shared" si="2"/>
        <v>Baltimore, MD</v>
      </c>
      <c r="T22" s="8">
        <f t="shared" si="0"/>
        <v>28561</v>
      </c>
      <c r="U22" s="9">
        <f t="shared" si="1"/>
        <v>1.6400000000000001E-2</v>
      </c>
      <c r="V22" s="9" t="str">
        <f t="shared" si="3"/>
        <v>FALSE</v>
      </c>
    </row>
    <row r="23" spans="1:22" x14ac:dyDescent="0.3">
      <c r="A23">
        <v>24005440400</v>
      </c>
      <c r="B23" t="s">
        <v>17</v>
      </c>
      <c r="C23">
        <v>48375</v>
      </c>
      <c r="D23">
        <v>1.21E-2</v>
      </c>
      <c r="E23">
        <v>32836</v>
      </c>
      <c r="F23">
        <v>0.48370000000000002</v>
      </c>
      <c r="G23">
        <v>41702</v>
      </c>
      <c r="H23">
        <v>0.7883</v>
      </c>
      <c r="I23">
        <v>0.28660000000000002</v>
      </c>
      <c r="J23">
        <v>0.25519999999999998</v>
      </c>
      <c r="K23">
        <v>0.78320000000000001</v>
      </c>
      <c r="L23">
        <v>0.2225</v>
      </c>
      <c r="M23">
        <v>48024</v>
      </c>
      <c r="N23">
        <v>31862</v>
      </c>
      <c r="O23">
        <v>1405</v>
      </c>
      <c r="P23">
        <f>VLOOKUP(A23,[1]Baltimore_neighborhood!$A$2:'[1]Baltimore_neighborhood'!$C$210,3,FALSE)</f>
        <v>1173</v>
      </c>
      <c r="S23" t="str">
        <f t="shared" si="2"/>
        <v>Baltimore, MD</v>
      </c>
      <c r="T23" s="10">
        <f t="shared" si="0"/>
        <v>34299</v>
      </c>
      <c r="U23" s="11">
        <f t="shared" si="1"/>
        <v>1.21E-2</v>
      </c>
      <c r="V23" s="11" t="str">
        <f t="shared" si="3"/>
        <v>FALSE</v>
      </c>
    </row>
    <row r="24" spans="1:22" x14ac:dyDescent="0.3">
      <c r="A24">
        <v>24005440500</v>
      </c>
      <c r="B24" t="s">
        <v>20</v>
      </c>
      <c r="C24">
        <v>54149</v>
      </c>
      <c r="D24">
        <v>1.1000000000000001E-3</v>
      </c>
      <c r="E24">
        <v>35798</v>
      </c>
      <c r="F24">
        <v>0.4783</v>
      </c>
      <c r="G24">
        <v>49811</v>
      </c>
      <c r="H24">
        <v>0.80649999999999999</v>
      </c>
      <c r="I24">
        <v>0.31580000000000003</v>
      </c>
      <c r="J24">
        <v>0.2626</v>
      </c>
      <c r="K24">
        <v>0.76859999999999995</v>
      </c>
      <c r="L24">
        <v>0.19339999999999999</v>
      </c>
      <c r="M24">
        <v>53349</v>
      </c>
      <c r="N24">
        <v>35609</v>
      </c>
      <c r="O24">
        <v>632</v>
      </c>
      <c r="P24">
        <f>VLOOKUP(A24,[1]Baltimore_neighborhood!$A$2:'[1]Baltimore_neighborhood'!$C$210,3,FALSE)</f>
        <v>1015</v>
      </c>
      <c r="S24" t="str">
        <f t="shared" si="2"/>
        <v>Nottingham, MD</v>
      </c>
      <c r="T24" s="8">
        <f t="shared" si="0"/>
        <v>41969</v>
      </c>
      <c r="U24" s="9">
        <f t="shared" si="1"/>
        <v>1.1000000000000001E-3</v>
      </c>
      <c r="V24" s="9" t="str">
        <f t="shared" si="3"/>
        <v>FALSE</v>
      </c>
    </row>
    <row r="25" spans="1:22" x14ac:dyDescent="0.3">
      <c r="A25">
        <v>24005440900</v>
      </c>
      <c r="B25" t="s">
        <v>21</v>
      </c>
      <c r="C25">
        <v>46746</v>
      </c>
      <c r="D25">
        <v>1.04E-2</v>
      </c>
      <c r="E25">
        <v>34159</v>
      </c>
      <c r="F25">
        <v>0.38490000000000002</v>
      </c>
      <c r="G25">
        <v>45904</v>
      </c>
      <c r="H25">
        <v>0.78400000000000003</v>
      </c>
      <c r="I25">
        <v>0.23910000000000001</v>
      </c>
      <c r="J25">
        <v>0.27410000000000001</v>
      </c>
      <c r="K25">
        <v>0.80710000000000004</v>
      </c>
      <c r="L25">
        <v>0.17899999999999999</v>
      </c>
      <c r="M25">
        <v>47130</v>
      </c>
      <c r="N25">
        <v>35585</v>
      </c>
      <c r="O25">
        <v>781</v>
      </c>
      <c r="P25">
        <f>VLOOKUP(A25,[1]Baltimore_neighborhood!$A$2:'[1]Baltimore_neighborhood'!$C$210,3,FALSE)</f>
        <v>1041</v>
      </c>
      <c r="S25" t="str">
        <f t="shared" si="2"/>
        <v>Rosedale, MD</v>
      </c>
      <c r="T25" s="10">
        <f t="shared" si="0"/>
        <v>34254</v>
      </c>
      <c r="U25" s="11">
        <f t="shared" si="1"/>
        <v>1.04E-2</v>
      </c>
      <c r="V25" s="11" t="str">
        <f t="shared" si="3"/>
        <v>FALSE</v>
      </c>
    </row>
    <row r="26" spans="1:22" x14ac:dyDescent="0.3">
      <c r="A26">
        <v>24005441000</v>
      </c>
      <c r="B26" t="s">
        <v>17</v>
      </c>
      <c r="C26">
        <v>34100</v>
      </c>
      <c r="D26">
        <v>3.5400000000000001E-2</v>
      </c>
      <c r="E26">
        <v>27180</v>
      </c>
      <c r="F26">
        <v>0.26979999999999998</v>
      </c>
      <c r="G26">
        <v>42382</v>
      </c>
      <c r="H26">
        <v>0.74770000000000003</v>
      </c>
      <c r="I26">
        <v>0.13150000000000001</v>
      </c>
      <c r="J26">
        <v>0.16189999999999999</v>
      </c>
      <c r="K26">
        <v>0.84630000000000005</v>
      </c>
      <c r="L26">
        <v>0.2223</v>
      </c>
      <c r="M26">
        <v>34540</v>
      </c>
      <c r="N26">
        <v>28187</v>
      </c>
      <c r="O26">
        <v>1366</v>
      </c>
      <c r="P26">
        <f>VLOOKUP(A26,[1]Baltimore_neighborhood!$A$2:'[1]Baltimore_neighborhood'!$C$210,3,FALSE)</f>
        <v>1324</v>
      </c>
      <c r="S26" t="str">
        <f t="shared" si="2"/>
        <v>Baltimore, MD</v>
      </c>
      <c r="T26" s="8">
        <f t="shared" si="0"/>
        <v>18212</v>
      </c>
      <c r="U26" s="9">
        <f t="shared" si="1"/>
        <v>3.5400000000000001E-2</v>
      </c>
      <c r="V26" s="9" t="str">
        <f t="shared" si="3"/>
        <v>FALSE</v>
      </c>
    </row>
    <row r="27" spans="1:22" x14ac:dyDescent="0.3">
      <c r="A27">
        <v>24005441101</v>
      </c>
      <c r="B27" t="s">
        <v>21</v>
      </c>
      <c r="C27">
        <v>47500</v>
      </c>
      <c r="D27">
        <v>1.17E-2</v>
      </c>
      <c r="E27">
        <v>34686</v>
      </c>
      <c r="F27">
        <v>0.43230000000000002</v>
      </c>
      <c r="G27">
        <v>44830</v>
      </c>
      <c r="H27">
        <v>0.8306</v>
      </c>
      <c r="I27">
        <v>0.24640000000000001</v>
      </c>
      <c r="J27">
        <v>0.26729999999999998</v>
      </c>
      <c r="K27">
        <v>0.79339999999999999</v>
      </c>
      <c r="L27">
        <v>0.25119999999999998</v>
      </c>
      <c r="M27">
        <v>44337</v>
      </c>
      <c r="N27">
        <v>33113</v>
      </c>
      <c r="O27">
        <v>415</v>
      </c>
      <c r="P27">
        <f>VLOOKUP(A27,[1]Baltimore_neighborhood!$A$2:'[1]Baltimore_neighborhood'!$C$210,3,FALSE)</f>
        <v>689</v>
      </c>
      <c r="S27" t="str">
        <f t="shared" si="2"/>
        <v>Rosedale, MD</v>
      </c>
      <c r="T27" s="10">
        <f t="shared" si="0"/>
        <v>39232</v>
      </c>
      <c r="U27" s="11">
        <f t="shared" si="1"/>
        <v>1.17E-2</v>
      </c>
      <c r="V27" s="11" t="str">
        <f t="shared" si="3"/>
        <v>FALSE</v>
      </c>
    </row>
    <row r="28" spans="1:22" x14ac:dyDescent="0.3">
      <c r="A28">
        <v>24005441102</v>
      </c>
      <c r="B28" t="s">
        <v>21</v>
      </c>
      <c r="C28">
        <v>47266</v>
      </c>
      <c r="D28">
        <v>1.4500000000000001E-2</v>
      </c>
      <c r="E28">
        <v>32927</v>
      </c>
      <c r="F28">
        <v>0.44929999999999998</v>
      </c>
      <c r="G28">
        <v>43645</v>
      </c>
      <c r="H28">
        <v>0.77980000000000005</v>
      </c>
      <c r="I28">
        <v>0.25030000000000002</v>
      </c>
      <c r="J28">
        <v>0.26069999999999999</v>
      </c>
      <c r="K28">
        <v>0.82</v>
      </c>
      <c r="L28">
        <v>0.251</v>
      </c>
      <c r="M28">
        <v>46888</v>
      </c>
      <c r="N28">
        <v>32867</v>
      </c>
      <c r="O28">
        <v>937</v>
      </c>
      <c r="P28">
        <f>VLOOKUP(A28,[1]Baltimore_neighborhood!$A$2:'[1]Baltimore_neighborhood'!$C$210,3,FALSE)</f>
        <v>1173</v>
      </c>
      <c r="S28" t="str">
        <f t="shared" si="2"/>
        <v>Rosedale, MD</v>
      </c>
      <c r="T28" s="8">
        <f t="shared" si="0"/>
        <v>33190</v>
      </c>
      <c r="U28" s="9">
        <f t="shared" si="1"/>
        <v>1.4500000000000001E-2</v>
      </c>
      <c r="V28" s="9" t="str">
        <f t="shared" si="3"/>
        <v>FALSE</v>
      </c>
    </row>
    <row r="29" spans="1:22" x14ac:dyDescent="0.3">
      <c r="A29">
        <v>24005450100</v>
      </c>
      <c r="B29" t="s">
        <v>21</v>
      </c>
      <c r="C29">
        <v>43492</v>
      </c>
      <c r="D29">
        <v>4.4000000000000003E-3</v>
      </c>
      <c r="E29">
        <v>30180</v>
      </c>
      <c r="F29">
        <v>0.44519999999999998</v>
      </c>
      <c r="G29">
        <v>42043</v>
      </c>
      <c r="H29">
        <v>0.751</v>
      </c>
      <c r="I29">
        <v>0.24660000000000001</v>
      </c>
      <c r="J29">
        <v>0.2379</v>
      </c>
      <c r="K29">
        <v>0.83069999999999999</v>
      </c>
      <c r="L29">
        <v>0.31869999999999998</v>
      </c>
      <c r="M29">
        <v>42306</v>
      </c>
      <c r="N29">
        <v>30344</v>
      </c>
      <c r="O29">
        <v>807</v>
      </c>
      <c r="P29">
        <f>VLOOKUP(A29,[1]Baltimore_neighborhood!$A$2:'[1]Baltimore_neighborhood'!$C$210,3,FALSE)</f>
        <v>685</v>
      </c>
      <c r="S29" t="str">
        <f t="shared" si="2"/>
        <v>Rosedale, MD</v>
      </c>
      <c r="T29" s="10">
        <f t="shared" si="0"/>
        <v>35272</v>
      </c>
      <c r="U29" s="11">
        <f t="shared" si="1"/>
        <v>4.4000000000000003E-3</v>
      </c>
      <c r="V29" s="11" t="str">
        <f t="shared" si="3"/>
        <v>FALSE</v>
      </c>
    </row>
    <row r="30" spans="1:22" x14ac:dyDescent="0.3">
      <c r="A30">
        <v>24005452300</v>
      </c>
      <c r="B30" t="s">
        <v>17</v>
      </c>
      <c r="C30">
        <v>32553</v>
      </c>
      <c r="D30">
        <v>2.8400000000000002E-2</v>
      </c>
      <c r="E30">
        <v>23964</v>
      </c>
      <c r="F30">
        <v>0.3236</v>
      </c>
      <c r="G30">
        <v>40513</v>
      </c>
      <c r="H30">
        <v>0.69979999999999998</v>
      </c>
      <c r="I30">
        <v>0.11559999999999999</v>
      </c>
      <c r="J30">
        <v>0.12130000000000001</v>
      </c>
      <c r="K30">
        <v>0.78359999999999996</v>
      </c>
      <c r="L30">
        <v>0.2974</v>
      </c>
      <c r="M30">
        <v>30625</v>
      </c>
      <c r="N30">
        <v>24505</v>
      </c>
      <c r="O30">
        <v>762</v>
      </c>
      <c r="P30">
        <f>VLOOKUP(A30,[1]Baltimore_neighborhood!$A$2:'[1]Baltimore_neighborhood'!$C$210,3,FALSE)</f>
        <v>1175</v>
      </c>
      <c r="S30" t="str">
        <f t="shared" si="2"/>
        <v>Baltimore, MD</v>
      </c>
      <c r="T30" s="8">
        <f t="shared" si="0"/>
        <v>18453</v>
      </c>
      <c r="U30" s="9">
        <f t="shared" si="1"/>
        <v>2.8400000000000002E-2</v>
      </c>
      <c r="V30" s="9" t="str">
        <f t="shared" si="3"/>
        <v>FALSE</v>
      </c>
    </row>
    <row r="31" spans="1:22" x14ac:dyDescent="0.3">
      <c r="A31">
        <v>24005452400</v>
      </c>
      <c r="B31" t="s">
        <v>16</v>
      </c>
      <c r="C31">
        <v>44135</v>
      </c>
      <c r="D31">
        <v>2.1999999999999999E-2</v>
      </c>
      <c r="E31">
        <v>30813</v>
      </c>
      <c r="F31">
        <v>0.45329999999999998</v>
      </c>
      <c r="G31">
        <v>42996</v>
      </c>
      <c r="H31">
        <v>0.79249999999999998</v>
      </c>
      <c r="I31">
        <v>0.22750000000000001</v>
      </c>
      <c r="J31">
        <v>0.2409</v>
      </c>
      <c r="K31">
        <v>0.8327</v>
      </c>
      <c r="L31">
        <v>0.2321</v>
      </c>
      <c r="M31">
        <v>44013</v>
      </c>
      <c r="N31">
        <v>30673</v>
      </c>
      <c r="O31">
        <v>645</v>
      </c>
      <c r="P31">
        <f>VLOOKUP(A31,[1]Baltimore_neighborhood!$A$2:'[1]Baltimore_neighborhood'!$C$210,3,FALSE)</f>
        <v>842</v>
      </c>
      <c r="S31" t="str">
        <f t="shared" si="2"/>
        <v>Dundalk, MD</v>
      </c>
      <c r="T31" s="10">
        <f t="shared" si="0"/>
        <v>34031</v>
      </c>
      <c r="U31" s="11">
        <f t="shared" si="1"/>
        <v>2.1999999999999999E-2</v>
      </c>
      <c r="V31" s="11" t="str">
        <f t="shared" si="3"/>
        <v>FALSE</v>
      </c>
    </row>
    <row r="32" spans="1:22" hidden="1" x14ac:dyDescent="0.3">
      <c r="A32">
        <v>24005492500</v>
      </c>
      <c r="B32" t="s">
        <v>17</v>
      </c>
      <c r="P32">
        <f>VLOOKUP(A32,[1]Baltimore_neighborhood!$A$2:'[1]Baltimore_neighborhood'!$C$210,3,FALSE)</f>
        <v>1165</v>
      </c>
      <c r="S32" t="str">
        <f t="shared" si="2"/>
        <v>Baltimore, MD</v>
      </c>
      <c r="T32" s="8"/>
      <c r="U32" s="9"/>
      <c r="V32" s="9"/>
    </row>
    <row r="33" spans="1:22" x14ac:dyDescent="0.3">
      <c r="A33">
        <v>24510010100</v>
      </c>
      <c r="B33" t="s">
        <v>22</v>
      </c>
      <c r="C33">
        <v>39259</v>
      </c>
      <c r="D33">
        <v>2.8000000000000001E-2</v>
      </c>
      <c r="E33">
        <v>28566</v>
      </c>
      <c r="F33">
        <v>0.41820000000000002</v>
      </c>
      <c r="G33">
        <v>38089</v>
      </c>
      <c r="H33">
        <v>0.78580000000000005</v>
      </c>
      <c r="I33">
        <v>0.1744</v>
      </c>
      <c r="J33">
        <v>0.20019999999999999</v>
      </c>
      <c r="K33">
        <v>0.75519999999999998</v>
      </c>
      <c r="L33">
        <v>0.16850000000000001</v>
      </c>
      <c r="M33">
        <v>39010</v>
      </c>
      <c r="N33">
        <v>29225</v>
      </c>
      <c r="O33">
        <v>287</v>
      </c>
      <c r="P33">
        <f>VLOOKUP(A33,[1]Baltimore_neighborhood!$A$2:'[1]Baltimore_neighborhood'!$C$210,3,FALSE)</f>
        <v>1770</v>
      </c>
      <c r="S33" t="str">
        <f t="shared" si="2"/>
        <v>Canton, Baltimore, MD</v>
      </c>
      <c r="T33" s="10">
        <f t="shared" ref="T33:T73" si="4">C33-12*P33</f>
        <v>18019</v>
      </c>
      <c r="U33" s="11">
        <f t="shared" ref="U33:U73" si="5">D33</f>
        <v>2.8000000000000001E-2</v>
      </c>
      <c r="V33" s="11" t="str">
        <f t="shared" ref="V33:V73" si="6">IF(T33&lt;10000,"TRUE","FALSE")</f>
        <v>FALSE</v>
      </c>
    </row>
    <row r="34" spans="1:22" x14ac:dyDescent="0.3">
      <c r="A34">
        <v>24510010200</v>
      </c>
      <c r="B34" t="s">
        <v>23</v>
      </c>
      <c r="C34">
        <v>31108</v>
      </c>
      <c r="D34">
        <v>3.5299999999999998E-2</v>
      </c>
      <c r="E34">
        <v>24247</v>
      </c>
      <c r="F34">
        <v>0.27910000000000001</v>
      </c>
      <c r="G34">
        <v>39467</v>
      </c>
      <c r="H34">
        <v>0.72609999999999997</v>
      </c>
      <c r="I34">
        <v>0.1195</v>
      </c>
      <c r="J34">
        <v>0.14069999999999999</v>
      </c>
      <c r="K34">
        <v>0.85519999999999996</v>
      </c>
      <c r="L34">
        <v>0.2009</v>
      </c>
      <c r="M34">
        <v>30730</v>
      </c>
      <c r="N34">
        <v>24364</v>
      </c>
      <c r="O34">
        <v>711</v>
      </c>
      <c r="P34">
        <f>VLOOKUP(A34,[1]Baltimore_neighborhood!$A$2:'[1]Baltimore_neighborhood'!$C$210,3,FALSE)</f>
        <v>1690</v>
      </c>
      <c r="S34" t="str">
        <f t="shared" si="2"/>
        <v>Patterson Park, Baltimore, MD</v>
      </c>
      <c r="T34" s="8">
        <f t="shared" si="4"/>
        <v>10828</v>
      </c>
      <c r="U34" s="9">
        <f t="shared" si="5"/>
        <v>3.5299999999999998E-2</v>
      </c>
      <c r="V34" s="9" t="str">
        <f t="shared" si="6"/>
        <v>FALSE</v>
      </c>
    </row>
    <row r="35" spans="1:22" x14ac:dyDescent="0.3">
      <c r="A35">
        <v>24510010300</v>
      </c>
      <c r="B35" t="s">
        <v>22</v>
      </c>
      <c r="C35">
        <v>33660</v>
      </c>
      <c r="D35">
        <v>2.5899999999999999E-2</v>
      </c>
      <c r="E35">
        <v>24983</v>
      </c>
      <c r="F35">
        <v>0.24690000000000001</v>
      </c>
      <c r="G35">
        <v>39776</v>
      </c>
      <c r="H35">
        <v>0.7097</v>
      </c>
      <c r="I35">
        <v>0.1171</v>
      </c>
      <c r="J35">
        <v>0.17180000000000001</v>
      </c>
      <c r="K35">
        <v>0.80930000000000002</v>
      </c>
      <c r="L35">
        <v>0.24010000000000001</v>
      </c>
      <c r="M35">
        <v>34001</v>
      </c>
      <c r="N35">
        <v>25872</v>
      </c>
      <c r="O35">
        <v>271</v>
      </c>
      <c r="P35">
        <f>VLOOKUP(A35,[1]Baltimore_neighborhood!$A$2:'[1]Baltimore_neighborhood'!$C$210,3,FALSE)</f>
        <v>1897</v>
      </c>
      <c r="S35" t="str">
        <f t="shared" si="2"/>
        <v>Canton, Baltimore, MD</v>
      </c>
      <c r="T35" s="10">
        <f t="shared" si="4"/>
        <v>10896</v>
      </c>
      <c r="U35" s="11">
        <f t="shared" si="5"/>
        <v>2.5899999999999999E-2</v>
      </c>
      <c r="V35" s="11" t="str">
        <f t="shared" si="6"/>
        <v>FALSE</v>
      </c>
    </row>
    <row r="36" spans="1:22" x14ac:dyDescent="0.3">
      <c r="A36">
        <v>24510010400</v>
      </c>
      <c r="B36" t="s">
        <v>22</v>
      </c>
      <c r="C36">
        <v>44105</v>
      </c>
      <c r="D36">
        <v>3.2399999999999998E-2</v>
      </c>
      <c r="E36">
        <v>29977</v>
      </c>
      <c r="F36">
        <v>0.40239999999999998</v>
      </c>
      <c r="G36">
        <v>48223</v>
      </c>
      <c r="H36">
        <v>0.75849999999999995</v>
      </c>
      <c r="I36">
        <v>0.31390000000000001</v>
      </c>
      <c r="J36">
        <v>0.2437</v>
      </c>
      <c r="K36">
        <v>0.62080000000000002</v>
      </c>
      <c r="L36">
        <v>0.1212</v>
      </c>
      <c r="M36">
        <v>40185</v>
      </c>
      <c r="N36">
        <v>29025</v>
      </c>
      <c r="O36">
        <v>181</v>
      </c>
      <c r="P36">
        <f>VLOOKUP(A36,[1]Baltimore_neighborhood!$A$2:'[1]Baltimore_neighborhood'!$C$210,3,FALSE)</f>
        <v>1796</v>
      </c>
      <c r="S36" t="str">
        <f t="shared" si="2"/>
        <v>Canton, Baltimore, MD</v>
      </c>
      <c r="T36" s="8">
        <f t="shared" si="4"/>
        <v>22553</v>
      </c>
      <c r="U36" s="9">
        <f t="shared" si="5"/>
        <v>3.2399999999999998E-2</v>
      </c>
      <c r="V36" s="9" t="str">
        <f t="shared" si="6"/>
        <v>FALSE</v>
      </c>
    </row>
    <row r="37" spans="1:22" x14ac:dyDescent="0.3">
      <c r="A37">
        <v>24510010500</v>
      </c>
      <c r="B37" t="s">
        <v>24</v>
      </c>
      <c r="C37">
        <v>33161</v>
      </c>
      <c r="D37">
        <v>3.4799999999999998E-2</v>
      </c>
      <c r="E37">
        <v>26226</v>
      </c>
      <c r="F37">
        <v>0.2737</v>
      </c>
      <c r="G37">
        <v>36815</v>
      </c>
      <c r="H37">
        <v>0.74450000000000005</v>
      </c>
      <c r="I37">
        <v>0.1205</v>
      </c>
      <c r="J37">
        <v>0.15920000000000001</v>
      </c>
      <c r="K37">
        <v>0.68369999999999997</v>
      </c>
      <c r="L37">
        <v>0.11559999999999999</v>
      </c>
      <c r="M37">
        <v>30506</v>
      </c>
      <c r="N37">
        <v>25273</v>
      </c>
      <c r="O37">
        <v>271</v>
      </c>
      <c r="P37">
        <f>VLOOKUP(A37,[1]Baltimore_neighborhood!$A$2:'[1]Baltimore_neighborhood'!$C$210,3,FALSE)</f>
        <v>1492</v>
      </c>
      <c r="S37" t="str">
        <f t="shared" si="2"/>
        <v>Upper Fells Point, Baltimore, MD</v>
      </c>
      <c r="T37" s="10">
        <f t="shared" si="4"/>
        <v>15257</v>
      </c>
      <c r="U37" s="11">
        <f t="shared" si="5"/>
        <v>3.4799999999999998E-2</v>
      </c>
      <c r="V37" s="11" t="str">
        <f t="shared" si="6"/>
        <v>FALSE</v>
      </c>
    </row>
    <row r="38" spans="1:22" x14ac:dyDescent="0.3">
      <c r="A38">
        <v>24510020100</v>
      </c>
      <c r="B38" t="s">
        <v>24</v>
      </c>
      <c r="C38">
        <v>29083</v>
      </c>
      <c r="D38">
        <v>4.3700000000000003E-2</v>
      </c>
      <c r="E38">
        <v>22647</v>
      </c>
      <c r="F38">
        <v>0.2646</v>
      </c>
      <c r="G38">
        <v>46086</v>
      </c>
      <c r="H38">
        <v>0.73150000000000004</v>
      </c>
      <c r="I38">
        <v>9.4200000000000006E-2</v>
      </c>
      <c r="J38">
        <v>9.6000000000000002E-2</v>
      </c>
      <c r="K38">
        <v>0.80979999999999996</v>
      </c>
      <c r="L38">
        <v>0.23810000000000001</v>
      </c>
      <c r="M38">
        <v>28651</v>
      </c>
      <c r="N38">
        <v>23215</v>
      </c>
      <c r="O38">
        <v>321</v>
      </c>
      <c r="P38">
        <f>VLOOKUP(A38,[1]Baltimore_neighborhood!$A$2:'[1]Baltimore_neighborhood'!$C$210,3,FALSE)</f>
        <v>1259</v>
      </c>
      <c r="S38" t="str">
        <f t="shared" si="2"/>
        <v>Upper Fells Point, Baltimore, MD</v>
      </c>
      <c r="T38" s="8">
        <f t="shared" si="4"/>
        <v>13975</v>
      </c>
      <c r="U38" s="9">
        <f t="shared" si="5"/>
        <v>4.3700000000000003E-2</v>
      </c>
      <c r="V38" s="9" t="str">
        <f t="shared" si="6"/>
        <v>FALSE</v>
      </c>
    </row>
    <row r="39" spans="1:22" x14ac:dyDescent="0.3">
      <c r="A39">
        <v>24510020200</v>
      </c>
      <c r="B39" t="s">
        <v>24</v>
      </c>
      <c r="C39">
        <v>31059</v>
      </c>
      <c r="D39">
        <v>3.2099999999999997E-2</v>
      </c>
      <c r="E39">
        <v>21577</v>
      </c>
      <c r="F39">
        <v>0.28710000000000002</v>
      </c>
      <c r="G39">
        <v>39060</v>
      </c>
      <c r="H39">
        <v>0.62639999999999996</v>
      </c>
      <c r="I39">
        <v>8.9300000000000004E-2</v>
      </c>
      <c r="J39">
        <v>9.69E-2</v>
      </c>
      <c r="K39">
        <v>0.78769999999999996</v>
      </c>
      <c r="L39">
        <v>0.151</v>
      </c>
      <c r="M39">
        <v>30331</v>
      </c>
      <c r="N39">
        <v>22506</v>
      </c>
      <c r="O39">
        <v>404</v>
      </c>
      <c r="P39">
        <f>VLOOKUP(A39,[1]Baltimore_neighborhood!$A$2:'[1]Baltimore_neighborhood'!$C$210,3,FALSE)</f>
        <v>1138</v>
      </c>
      <c r="S39" t="str">
        <f t="shared" si="2"/>
        <v>Upper Fells Point, Baltimore, MD</v>
      </c>
      <c r="T39" s="10">
        <f t="shared" si="4"/>
        <v>17403</v>
      </c>
      <c r="U39" s="11">
        <f t="shared" si="5"/>
        <v>3.2099999999999997E-2</v>
      </c>
      <c r="V39" s="11" t="str">
        <f t="shared" si="6"/>
        <v>FALSE</v>
      </c>
    </row>
    <row r="40" spans="1:22" x14ac:dyDescent="0.3">
      <c r="A40">
        <v>24510020300</v>
      </c>
      <c r="B40" t="s">
        <v>25</v>
      </c>
      <c r="C40">
        <v>52863</v>
      </c>
      <c r="D40">
        <v>3.3999999999999998E-3</v>
      </c>
      <c r="E40">
        <v>39150</v>
      </c>
      <c r="F40">
        <v>0.40889999999999999</v>
      </c>
      <c r="G40">
        <v>45857</v>
      </c>
      <c r="H40">
        <v>0.78649999999999998</v>
      </c>
      <c r="I40">
        <v>0.30909999999999999</v>
      </c>
      <c r="J40">
        <v>0.3342</v>
      </c>
      <c r="K40">
        <v>0.5665</v>
      </c>
      <c r="L40">
        <v>0.12520000000000001</v>
      </c>
      <c r="M40">
        <v>48797</v>
      </c>
      <c r="N40">
        <v>38018</v>
      </c>
      <c r="O40">
        <v>169</v>
      </c>
      <c r="P40">
        <f>VLOOKUP(A40,[1]Baltimore_neighborhood!$A$2:'[1]Baltimore_neighborhood'!$C$210,3,FALSE)</f>
        <v>1984</v>
      </c>
      <c r="S40" t="str">
        <f t="shared" si="2"/>
        <v>Fells Point, Baltimore, MD</v>
      </c>
      <c r="T40" s="8">
        <f t="shared" si="4"/>
        <v>29055</v>
      </c>
      <c r="U40" s="9">
        <f t="shared" si="5"/>
        <v>3.3999999999999998E-3</v>
      </c>
      <c r="V40" s="9" t="str">
        <f t="shared" si="6"/>
        <v>FALSE</v>
      </c>
    </row>
    <row r="41" spans="1:22" x14ac:dyDescent="0.3">
      <c r="A41">
        <v>24510030100</v>
      </c>
      <c r="B41" t="s">
        <v>26</v>
      </c>
      <c r="C41">
        <v>19867</v>
      </c>
      <c r="D41">
        <v>3.85E-2</v>
      </c>
      <c r="E41">
        <v>18742</v>
      </c>
      <c r="F41">
        <v>9.5200000000000007E-2</v>
      </c>
      <c r="G41">
        <v>41573</v>
      </c>
      <c r="H41">
        <v>0.6875</v>
      </c>
      <c r="I41">
        <v>1.9E-2</v>
      </c>
      <c r="J41">
        <v>7.7399999999999997E-2</v>
      </c>
      <c r="K41">
        <v>0.90010000000000001</v>
      </c>
      <c r="L41">
        <v>0.26900000000000002</v>
      </c>
      <c r="M41">
        <v>21730</v>
      </c>
      <c r="N41">
        <v>20975</v>
      </c>
      <c r="O41">
        <v>719</v>
      </c>
      <c r="P41">
        <f>VLOOKUP(A41,[1]Baltimore_neighborhood!$A$2:'[1]Baltimore_neighborhood'!$C$210,3,FALSE)</f>
        <v>428</v>
      </c>
      <c r="S41" t="str">
        <f t="shared" si="2"/>
        <v>Perkins Homes, Baltimore, MD</v>
      </c>
      <c r="T41" s="10">
        <f t="shared" si="4"/>
        <v>14731</v>
      </c>
      <c r="U41" s="11">
        <f t="shared" si="5"/>
        <v>3.85E-2</v>
      </c>
      <c r="V41" s="11" t="str">
        <f t="shared" si="6"/>
        <v>FALSE</v>
      </c>
    </row>
    <row r="42" spans="1:22" x14ac:dyDescent="0.3">
      <c r="A42">
        <v>24510030200</v>
      </c>
      <c r="B42" t="s">
        <v>27</v>
      </c>
      <c r="C42">
        <v>27607</v>
      </c>
      <c r="D42">
        <v>2.9700000000000001E-2</v>
      </c>
      <c r="E42">
        <v>23163</v>
      </c>
      <c r="F42">
        <v>0.17760000000000001</v>
      </c>
      <c r="G42">
        <v>42654</v>
      </c>
      <c r="H42">
        <v>0.72340000000000004</v>
      </c>
      <c r="I42">
        <v>0.1135</v>
      </c>
      <c r="J42">
        <v>0.1075</v>
      </c>
      <c r="K42">
        <v>0.7359</v>
      </c>
      <c r="L42">
        <v>0.17560000000000001</v>
      </c>
      <c r="M42">
        <v>24161</v>
      </c>
      <c r="N42">
        <v>21785</v>
      </c>
      <c r="O42">
        <v>88</v>
      </c>
      <c r="P42">
        <f>VLOOKUP(A42,[1]Baltimore_neighborhood!$A$2:'[1]Baltimore_neighborhood'!$C$210,3,FALSE)</f>
        <v>1850</v>
      </c>
      <c r="S42" t="str">
        <f t="shared" si="2"/>
        <v>Little Italy, Baltimore, MD</v>
      </c>
      <c r="T42" s="8">
        <f t="shared" si="4"/>
        <v>5407</v>
      </c>
      <c r="U42" s="9">
        <f t="shared" si="5"/>
        <v>2.9700000000000001E-2</v>
      </c>
      <c r="V42" s="9" t="str">
        <f t="shared" si="6"/>
        <v>TRUE</v>
      </c>
    </row>
    <row r="43" spans="1:22" x14ac:dyDescent="0.3">
      <c r="A43">
        <v>24510040100</v>
      </c>
      <c r="B43" t="s">
        <v>28</v>
      </c>
      <c r="C43">
        <v>33047</v>
      </c>
      <c r="D43">
        <v>3.5099999999999999E-2</v>
      </c>
      <c r="E43">
        <v>27593</v>
      </c>
      <c r="F43">
        <v>0.27129999999999999</v>
      </c>
      <c r="G43">
        <v>38516</v>
      </c>
      <c r="H43">
        <v>0.75270000000000004</v>
      </c>
      <c r="I43">
        <v>0.15079999999999999</v>
      </c>
      <c r="J43">
        <v>0.21440000000000001</v>
      </c>
      <c r="K43">
        <v>0.65680000000000005</v>
      </c>
      <c r="L43">
        <v>8.0500000000000002E-2</v>
      </c>
      <c r="M43">
        <v>29572</v>
      </c>
      <c r="N43">
        <v>25029</v>
      </c>
      <c r="O43">
        <v>98</v>
      </c>
      <c r="P43">
        <f>VLOOKUP(A43,[1]Baltimore_neighborhood!$A$2:'[1]Baltimore_neighborhood'!$C$210,3,FALSE)</f>
        <v>1445</v>
      </c>
      <c r="S43" t="str">
        <f t="shared" si="2"/>
        <v>Downtown, Baltimore, MD</v>
      </c>
      <c r="T43" s="10">
        <f t="shared" si="4"/>
        <v>15707</v>
      </c>
      <c r="U43" s="11">
        <f t="shared" si="5"/>
        <v>3.5099999999999999E-2</v>
      </c>
      <c r="V43" s="11" t="str">
        <f t="shared" si="6"/>
        <v>FALSE</v>
      </c>
    </row>
    <row r="44" spans="1:22" x14ac:dyDescent="0.3">
      <c r="A44">
        <v>24510040200</v>
      </c>
      <c r="B44" t="s">
        <v>28</v>
      </c>
      <c r="C44">
        <v>21579</v>
      </c>
      <c r="D44">
        <v>8.9999999999999993E-3</v>
      </c>
      <c r="E44">
        <v>16877</v>
      </c>
      <c r="F44">
        <v>0.1706</v>
      </c>
      <c r="H44">
        <v>0.6825</v>
      </c>
      <c r="I44">
        <v>3.6999999999999998E-2</v>
      </c>
      <c r="J44">
        <v>6.0400000000000002E-2</v>
      </c>
      <c r="K44">
        <v>0.78080000000000005</v>
      </c>
      <c r="L44">
        <v>0.1041</v>
      </c>
      <c r="M44">
        <v>19585</v>
      </c>
      <c r="N44">
        <v>16340</v>
      </c>
      <c r="O44">
        <v>61</v>
      </c>
      <c r="P44">
        <f>VLOOKUP(A44,[1]Baltimore_neighborhood!$A$2:'[1]Baltimore_neighborhood'!$C$210,3,FALSE)</f>
        <v>1217</v>
      </c>
      <c r="S44" t="str">
        <f t="shared" si="2"/>
        <v>Downtown, Baltimore, MD</v>
      </c>
      <c r="T44" s="8">
        <f t="shared" si="4"/>
        <v>6975</v>
      </c>
      <c r="U44" s="9">
        <f t="shared" si="5"/>
        <v>8.9999999999999993E-3</v>
      </c>
      <c r="V44" s="9" t="str">
        <f t="shared" si="6"/>
        <v>TRUE</v>
      </c>
    </row>
    <row r="45" spans="1:22" x14ac:dyDescent="0.3">
      <c r="A45">
        <v>24510060100</v>
      </c>
      <c r="B45" t="s">
        <v>23</v>
      </c>
      <c r="C45">
        <v>19473</v>
      </c>
      <c r="D45">
        <v>5.5100000000000003E-2</v>
      </c>
      <c r="E45">
        <v>16727</v>
      </c>
      <c r="F45">
        <v>0.14169999999999999</v>
      </c>
      <c r="G45">
        <v>36002</v>
      </c>
      <c r="H45">
        <v>0.64810000000000001</v>
      </c>
      <c r="I45">
        <v>4.5699999999999998E-2</v>
      </c>
      <c r="J45">
        <v>7.0099999999999996E-2</v>
      </c>
      <c r="K45">
        <v>0.89149999999999996</v>
      </c>
      <c r="L45">
        <v>0.2122</v>
      </c>
      <c r="M45">
        <v>20087</v>
      </c>
      <c r="N45">
        <v>18287</v>
      </c>
      <c r="O45">
        <v>1248</v>
      </c>
      <c r="P45">
        <f>VLOOKUP(A45,[1]Baltimore_neighborhood!$A$2:'[1]Baltimore_neighborhood'!$C$210,3,FALSE)</f>
        <v>1218</v>
      </c>
      <c r="S45" t="str">
        <f t="shared" si="2"/>
        <v>Patterson Park, Baltimore, MD</v>
      </c>
      <c r="T45" s="10">
        <f t="shared" si="4"/>
        <v>4857</v>
      </c>
      <c r="U45" s="11">
        <f t="shared" si="5"/>
        <v>5.5100000000000003E-2</v>
      </c>
      <c r="V45" s="11" t="str">
        <f t="shared" si="6"/>
        <v>TRUE</v>
      </c>
    </row>
    <row r="46" spans="1:22" x14ac:dyDescent="0.3">
      <c r="A46">
        <v>24510060200</v>
      </c>
      <c r="B46" t="s">
        <v>17</v>
      </c>
      <c r="C46">
        <v>24081</v>
      </c>
      <c r="D46">
        <v>4.8399999999999999E-2</v>
      </c>
      <c r="E46">
        <v>20581</v>
      </c>
      <c r="F46">
        <v>0.1545</v>
      </c>
      <c r="G46">
        <v>35470</v>
      </c>
      <c r="H46">
        <v>0.69110000000000005</v>
      </c>
      <c r="I46">
        <v>6.5199999999999994E-2</v>
      </c>
      <c r="J46">
        <v>9.5100000000000004E-2</v>
      </c>
      <c r="K46">
        <v>0.85040000000000004</v>
      </c>
      <c r="L46">
        <v>0.1429</v>
      </c>
      <c r="M46">
        <v>23680</v>
      </c>
      <c r="N46">
        <v>21143</v>
      </c>
      <c r="O46">
        <v>1282</v>
      </c>
      <c r="P46">
        <f>VLOOKUP(A46,[1]Baltimore_neighborhood!$A$2:'[1]Baltimore_neighborhood'!$C$210,3,FALSE)</f>
        <v>1371</v>
      </c>
      <c r="S46" t="str">
        <f t="shared" si="2"/>
        <v>Baltimore, MD</v>
      </c>
      <c r="T46" s="8">
        <f t="shared" si="4"/>
        <v>7629</v>
      </c>
      <c r="U46" s="9">
        <f t="shared" si="5"/>
        <v>4.8399999999999999E-2</v>
      </c>
      <c r="V46" s="9" t="str">
        <f t="shared" si="6"/>
        <v>TRUE</v>
      </c>
    </row>
    <row r="47" spans="1:22" x14ac:dyDescent="0.3">
      <c r="A47">
        <v>24510060300</v>
      </c>
      <c r="B47" t="s">
        <v>29</v>
      </c>
      <c r="C47">
        <v>20803</v>
      </c>
      <c r="D47">
        <v>6.08E-2</v>
      </c>
      <c r="E47">
        <v>19672</v>
      </c>
      <c r="F47">
        <v>0.1052</v>
      </c>
      <c r="G47">
        <v>33331</v>
      </c>
      <c r="H47">
        <v>0.64880000000000004</v>
      </c>
      <c r="I47">
        <v>5.7700000000000001E-2</v>
      </c>
      <c r="J47">
        <v>0.13009999999999999</v>
      </c>
      <c r="K47">
        <v>0.871</v>
      </c>
      <c r="L47">
        <v>0.16300000000000001</v>
      </c>
      <c r="M47">
        <v>20540</v>
      </c>
      <c r="N47">
        <v>19827</v>
      </c>
      <c r="O47">
        <v>619</v>
      </c>
      <c r="P47">
        <f>VLOOKUP(A47,[1]Baltimore_neighborhood!$A$2:'[1]Baltimore_neighborhood'!$C$210,3,FALSE)</f>
        <v>1419</v>
      </c>
      <c r="S47" t="str">
        <f t="shared" si="2"/>
        <v>Butchers Hill, Baltimore, MD</v>
      </c>
      <c r="T47" s="10">
        <f t="shared" si="4"/>
        <v>3775</v>
      </c>
      <c r="U47" s="11">
        <f t="shared" si="5"/>
        <v>6.08E-2</v>
      </c>
      <c r="V47" s="11" t="str">
        <f t="shared" si="6"/>
        <v>TRUE</v>
      </c>
    </row>
    <row r="48" spans="1:22" x14ac:dyDescent="0.3">
      <c r="A48">
        <v>24510060400</v>
      </c>
      <c r="B48" t="s">
        <v>17</v>
      </c>
      <c r="C48">
        <v>20617</v>
      </c>
      <c r="D48">
        <v>6.5600000000000006E-2</v>
      </c>
      <c r="E48">
        <v>18938</v>
      </c>
      <c r="F48">
        <v>6.7599999999999993E-2</v>
      </c>
      <c r="G48">
        <v>35639</v>
      </c>
      <c r="H48">
        <v>0.61850000000000005</v>
      </c>
      <c r="I48">
        <v>2.6700000000000002E-2</v>
      </c>
      <c r="J48">
        <v>0.1119</v>
      </c>
      <c r="K48">
        <v>0.86460000000000004</v>
      </c>
      <c r="L48">
        <v>0.2122</v>
      </c>
      <c r="M48">
        <v>21548</v>
      </c>
      <c r="N48">
        <v>20194</v>
      </c>
      <c r="O48">
        <v>757</v>
      </c>
      <c r="P48">
        <f>VLOOKUP(A48,[1]Baltimore_neighborhood!$A$2:'[1]Baltimore_neighborhood'!$C$210,3,FALSE)</f>
        <v>760</v>
      </c>
      <c r="S48" t="str">
        <f t="shared" si="2"/>
        <v>Baltimore, MD</v>
      </c>
      <c r="T48" s="8">
        <f t="shared" si="4"/>
        <v>11497</v>
      </c>
      <c r="U48" s="9">
        <f t="shared" si="5"/>
        <v>6.5600000000000006E-2</v>
      </c>
      <c r="V48" s="9" t="str">
        <f t="shared" si="6"/>
        <v>FALSE</v>
      </c>
    </row>
    <row r="49" spans="1:22" x14ac:dyDescent="0.3">
      <c r="A49">
        <v>24510070100</v>
      </c>
      <c r="B49" t="s">
        <v>17</v>
      </c>
      <c r="C49">
        <v>23304</v>
      </c>
      <c r="D49">
        <v>5.8700000000000002E-2</v>
      </c>
      <c r="E49">
        <v>21483</v>
      </c>
      <c r="F49">
        <v>0.13569999999999999</v>
      </c>
      <c r="G49">
        <v>39034</v>
      </c>
      <c r="H49">
        <v>0.70550000000000002</v>
      </c>
      <c r="I49">
        <v>4.7699999999999999E-2</v>
      </c>
      <c r="J49">
        <v>0.1133</v>
      </c>
      <c r="K49">
        <v>0.90349999999999997</v>
      </c>
      <c r="L49">
        <v>0.2379</v>
      </c>
      <c r="M49">
        <v>23921</v>
      </c>
      <c r="N49">
        <v>22539</v>
      </c>
      <c r="O49">
        <v>1060</v>
      </c>
      <c r="P49">
        <f>VLOOKUP(A49,[1]Baltimore_neighborhood!$A$2:'[1]Baltimore_neighborhood'!$C$210,3,FALSE)</f>
        <v>1122</v>
      </c>
      <c r="S49" t="str">
        <f t="shared" si="2"/>
        <v>Baltimore, MD</v>
      </c>
      <c r="T49" s="10">
        <f t="shared" si="4"/>
        <v>9840</v>
      </c>
      <c r="U49" s="11">
        <f t="shared" si="5"/>
        <v>5.8700000000000002E-2</v>
      </c>
      <c r="V49" s="11" t="str">
        <f t="shared" si="6"/>
        <v>TRUE</v>
      </c>
    </row>
    <row r="50" spans="1:22" x14ac:dyDescent="0.3">
      <c r="A50">
        <v>24510070200</v>
      </c>
      <c r="B50" t="s">
        <v>30</v>
      </c>
      <c r="C50">
        <v>19977</v>
      </c>
      <c r="D50">
        <v>8.6499999999999994E-2</v>
      </c>
      <c r="E50">
        <v>18511</v>
      </c>
      <c r="F50">
        <v>8.9099999999999999E-2</v>
      </c>
      <c r="G50">
        <v>36157</v>
      </c>
      <c r="H50">
        <v>0.66359999999999997</v>
      </c>
      <c r="I50">
        <v>2.93E-2</v>
      </c>
      <c r="J50">
        <v>6.59E-2</v>
      </c>
      <c r="K50">
        <v>0.91090000000000004</v>
      </c>
      <c r="L50">
        <v>0.1958</v>
      </c>
      <c r="M50">
        <v>20593</v>
      </c>
      <c r="N50">
        <v>19586</v>
      </c>
      <c r="O50">
        <v>1493</v>
      </c>
      <c r="P50">
        <f>VLOOKUP(A50,[1]Baltimore_neighborhood!$A$2:'[1]Baltimore_neighborhood'!$C$210,3,FALSE)</f>
        <v>1041</v>
      </c>
      <c r="S50" t="str">
        <f t="shared" si="2"/>
        <v>Madison - Eastend, Baltimore, MD</v>
      </c>
      <c r="T50" s="8">
        <f t="shared" si="4"/>
        <v>7485</v>
      </c>
      <c r="U50" s="9">
        <f t="shared" si="5"/>
        <v>8.6499999999999994E-2</v>
      </c>
      <c r="V50" s="9" t="str">
        <f t="shared" si="6"/>
        <v>TRUE</v>
      </c>
    </row>
    <row r="51" spans="1:22" x14ac:dyDescent="0.3">
      <c r="A51">
        <v>24510070300</v>
      </c>
      <c r="B51" t="s">
        <v>31</v>
      </c>
      <c r="C51">
        <v>17213</v>
      </c>
      <c r="D51">
        <v>5.6300000000000003E-2</v>
      </c>
      <c r="E51">
        <v>16572</v>
      </c>
      <c r="F51">
        <v>6.4899999999999999E-2</v>
      </c>
      <c r="G51">
        <v>34902</v>
      </c>
      <c r="H51">
        <v>0.66100000000000003</v>
      </c>
      <c r="I51">
        <v>1.67E-2</v>
      </c>
      <c r="J51">
        <v>5.2400000000000002E-2</v>
      </c>
      <c r="K51">
        <v>0.89549999999999996</v>
      </c>
      <c r="L51">
        <v>0.19719999999999999</v>
      </c>
      <c r="M51">
        <v>18395</v>
      </c>
      <c r="N51">
        <v>18233</v>
      </c>
      <c r="O51">
        <v>721</v>
      </c>
      <c r="P51">
        <f>VLOOKUP(A51,[1]Baltimore_neighborhood!$A$2:'[1]Baltimore_neighborhood'!$C$210,3,FALSE)</f>
        <v>830</v>
      </c>
      <c r="S51" t="str">
        <f t="shared" si="2"/>
        <v>Milton - Montford, Baltimore, MD</v>
      </c>
      <c r="T51" s="10">
        <f t="shared" si="4"/>
        <v>7253</v>
      </c>
      <c r="U51" s="11">
        <f t="shared" si="5"/>
        <v>5.6300000000000003E-2</v>
      </c>
      <c r="V51" s="11" t="str">
        <f t="shared" si="6"/>
        <v>TRUE</v>
      </c>
    </row>
    <row r="52" spans="1:22" x14ac:dyDescent="0.3">
      <c r="A52">
        <v>24510070400</v>
      </c>
      <c r="B52" t="s">
        <v>32</v>
      </c>
      <c r="C52">
        <v>19477</v>
      </c>
      <c r="D52">
        <v>8.2500000000000004E-2</v>
      </c>
      <c r="E52">
        <v>18694</v>
      </c>
      <c r="F52">
        <v>7.6499999999999999E-2</v>
      </c>
      <c r="G52">
        <v>49810</v>
      </c>
      <c r="H52">
        <v>0.66620000000000001</v>
      </c>
      <c r="I52">
        <v>2.92E-2</v>
      </c>
      <c r="J52">
        <v>0.1074</v>
      </c>
      <c r="K52">
        <v>0.89119999999999999</v>
      </c>
      <c r="L52">
        <v>0.17199999999999999</v>
      </c>
      <c r="M52">
        <v>19964</v>
      </c>
      <c r="N52">
        <v>19753</v>
      </c>
      <c r="O52">
        <v>639</v>
      </c>
      <c r="P52">
        <f>VLOOKUP(A52,[1]Baltimore_neighborhood!$A$2:'[1]Baltimore_neighborhood'!$C$210,3,FALSE)</f>
        <v>894</v>
      </c>
      <c r="S52" t="str">
        <f t="shared" si="2"/>
        <v>Gay Street, Baltimore, MD</v>
      </c>
      <c r="T52" s="8">
        <f t="shared" si="4"/>
        <v>8749</v>
      </c>
      <c r="U52" s="9">
        <f t="shared" si="5"/>
        <v>8.2500000000000004E-2</v>
      </c>
      <c r="V52" s="9" t="str">
        <f t="shared" si="6"/>
        <v>TRUE</v>
      </c>
    </row>
    <row r="53" spans="1:22" x14ac:dyDescent="0.3">
      <c r="A53">
        <v>24510080101</v>
      </c>
      <c r="B53" t="s">
        <v>33</v>
      </c>
      <c r="C53">
        <v>31912</v>
      </c>
      <c r="D53">
        <v>3.2099999999999997E-2</v>
      </c>
      <c r="E53">
        <v>27120</v>
      </c>
      <c r="F53">
        <v>0.2082</v>
      </c>
      <c r="G53">
        <v>44237</v>
      </c>
      <c r="H53">
        <v>0.75600000000000001</v>
      </c>
      <c r="I53">
        <v>0.1186</v>
      </c>
      <c r="J53">
        <v>0.17480000000000001</v>
      </c>
      <c r="K53">
        <v>0.84219999999999995</v>
      </c>
      <c r="L53">
        <v>0.25569999999999998</v>
      </c>
      <c r="M53">
        <v>30683</v>
      </c>
      <c r="N53">
        <v>26663</v>
      </c>
      <c r="O53">
        <v>1200</v>
      </c>
      <c r="P53">
        <f>VLOOKUP(A53,[1]Baltimore_neighborhood!$A$2:'[1]Baltimore_neighborhood'!$C$210,3,FALSE)</f>
        <v>1173</v>
      </c>
      <c r="S53" t="str">
        <f t="shared" si="2"/>
        <v>Belair - Edison, Baltimore, MD</v>
      </c>
      <c r="T53" s="10">
        <f t="shared" si="4"/>
        <v>17836</v>
      </c>
      <c r="U53" s="11">
        <f t="shared" si="5"/>
        <v>3.2099999999999997E-2</v>
      </c>
      <c r="V53" s="11" t="str">
        <f t="shared" si="6"/>
        <v>FALSE</v>
      </c>
    </row>
    <row r="54" spans="1:22" x14ac:dyDescent="0.3">
      <c r="A54">
        <v>24510080102</v>
      </c>
      <c r="B54" t="s">
        <v>33</v>
      </c>
      <c r="C54">
        <v>21607</v>
      </c>
      <c r="D54">
        <v>5.2900000000000003E-2</v>
      </c>
      <c r="E54">
        <v>21515</v>
      </c>
      <c r="F54">
        <v>7.6700000000000004E-2</v>
      </c>
      <c r="G54">
        <v>33900</v>
      </c>
      <c r="H54">
        <v>0.71850000000000003</v>
      </c>
      <c r="I54">
        <v>2.5499999999999998E-2</v>
      </c>
      <c r="J54">
        <v>0.1227</v>
      </c>
      <c r="K54">
        <v>0.89670000000000005</v>
      </c>
      <c r="L54">
        <v>0.21199999999999999</v>
      </c>
      <c r="M54">
        <v>21306</v>
      </c>
      <c r="N54">
        <v>21351</v>
      </c>
      <c r="O54">
        <v>812</v>
      </c>
      <c r="P54">
        <f>VLOOKUP(A54,[1]Baltimore_neighborhood!$A$2:'[1]Baltimore_neighborhood'!$C$210,3,FALSE)</f>
        <v>1165</v>
      </c>
      <c r="S54" t="str">
        <f t="shared" si="2"/>
        <v>Belair - Edison, Baltimore, MD</v>
      </c>
      <c r="T54" s="8">
        <f t="shared" si="4"/>
        <v>7627</v>
      </c>
      <c r="U54" s="9">
        <f t="shared" si="5"/>
        <v>5.2900000000000003E-2</v>
      </c>
      <c r="V54" s="9" t="str">
        <f t="shared" si="6"/>
        <v>TRUE</v>
      </c>
    </row>
    <row r="55" spans="1:22" x14ac:dyDescent="0.3">
      <c r="A55">
        <v>24510080200</v>
      </c>
      <c r="B55" t="s">
        <v>34</v>
      </c>
      <c r="C55">
        <v>19122</v>
      </c>
      <c r="D55">
        <v>7.3999999999999996E-2</v>
      </c>
      <c r="E55">
        <v>18131</v>
      </c>
      <c r="F55">
        <v>8.5599999999999996E-2</v>
      </c>
      <c r="G55">
        <v>23717</v>
      </c>
      <c r="H55">
        <v>0.67269999999999996</v>
      </c>
      <c r="I55">
        <v>1.6E-2</v>
      </c>
      <c r="J55">
        <v>9.1800000000000007E-2</v>
      </c>
      <c r="K55">
        <v>0.91849999999999998</v>
      </c>
      <c r="L55">
        <v>0.1963</v>
      </c>
      <c r="M55">
        <v>20109</v>
      </c>
      <c r="N55">
        <v>19605</v>
      </c>
      <c r="O55">
        <v>722</v>
      </c>
      <c r="P55">
        <f>VLOOKUP(A55,[1]Baltimore_neighborhood!$A$2:'[1]Baltimore_neighborhood'!$C$210,3,FALSE)</f>
        <v>597</v>
      </c>
      <c r="S55" t="str">
        <f t="shared" si="2"/>
        <v>Broadway East, Baltimore, MD</v>
      </c>
      <c r="T55" s="10">
        <f t="shared" si="4"/>
        <v>11958</v>
      </c>
      <c r="U55" s="11">
        <f t="shared" si="5"/>
        <v>7.3999999999999996E-2</v>
      </c>
      <c r="V55" s="11" t="str">
        <f t="shared" si="6"/>
        <v>FALSE</v>
      </c>
    </row>
    <row r="56" spans="1:22" x14ac:dyDescent="0.3">
      <c r="A56">
        <v>24510080301</v>
      </c>
      <c r="B56" t="s">
        <v>35</v>
      </c>
      <c r="C56">
        <v>19744</v>
      </c>
      <c r="D56">
        <v>7.7499999999999999E-2</v>
      </c>
      <c r="E56">
        <v>18460</v>
      </c>
      <c r="F56">
        <v>0.1047</v>
      </c>
      <c r="G56">
        <v>34213</v>
      </c>
      <c r="H56">
        <v>0.66349999999999998</v>
      </c>
      <c r="I56">
        <v>3.2800000000000003E-2</v>
      </c>
      <c r="J56">
        <v>7.2099999999999997E-2</v>
      </c>
      <c r="K56">
        <v>0.872</v>
      </c>
      <c r="L56">
        <v>0.19600000000000001</v>
      </c>
      <c r="M56">
        <v>19808</v>
      </c>
      <c r="N56">
        <v>18304</v>
      </c>
      <c r="O56">
        <v>782</v>
      </c>
      <c r="P56">
        <f>VLOOKUP(A56,[1]Baltimore_neighborhood!$A$2:'[1]Baltimore_neighborhood'!$C$210,3,FALSE)</f>
        <v>1099</v>
      </c>
      <c r="S56" t="str">
        <f t="shared" si="2"/>
        <v>Berea, Baltimore, MD</v>
      </c>
      <c r="T56" s="8">
        <f t="shared" si="4"/>
        <v>6556</v>
      </c>
      <c r="U56" s="9">
        <f t="shared" si="5"/>
        <v>7.7499999999999999E-2</v>
      </c>
      <c r="V56" s="9" t="str">
        <f t="shared" si="6"/>
        <v>TRUE</v>
      </c>
    </row>
    <row r="57" spans="1:22" x14ac:dyDescent="0.3">
      <c r="A57">
        <v>24510080302</v>
      </c>
      <c r="B57" t="s">
        <v>35</v>
      </c>
      <c r="C57">
        <v>21714</v>
      </c>
      <c r="D57">
        <v>5.5599999999999997E-2</v>
      </c>
      <c r="E57">
        <v>20921</v>
      </c>
      <c r="F57">
        <v>8.1799999999999998E-2</v>
      </c>
      <c r="G57">
        <v>34949</v>
      </c>
      <c r="H57">
        <v>0.74060000000000004</v>
      </c>
      <c r="I57">
        <v>1.84E-2</v>
      </c>
      <c r="J57">
        <v>9.0800000000000006E-2</v>
      </c>
      <c r="K57">
        <v>0.8952</v>
      </c>
      <c r="L57">
        <v>0.2515</v>
      </c>
      <c r="M57">
        <v>21937</v>
      </c>
      <c r="N57">
        <v>22388</v>
      </c>
      <c r="O57">
        <v>815</v>
      </c>
      <c r="P57">
        <f>VLOOKUP(A57,[1]Baltimore_neighborhood!$A$2:'[1]Baltimore_neighborhood'!$C$210,3,FALSE)</f>
        <v>834</v>
      </c>
      <c r="S57" t="str">
        <f t="shared" si="2"/>
        <v>Berea, Baltimore, MD</v>
      </c>
      <c r="T57" s="10">
        <f t="shared" si="4"/>
        <v>11706</v>
      </c>
      <c r="U57" s="11">
        <f t="shared" si="5"/>
        <v>5.5599999999999997E-2</v>
      </c>
      <c r="V57" s="11" t="str">
        <f t="shared" si="6"/>
        <v>FALSE</v>
      </c>
    </row>
    <row r="58" spans="1:22" x14ac:dyDescent="0.3">
      <c r="A58">
        <v>24510080400</v>
      </c>
      <c r="B58" t="s">
        <v>34</v>
      </c>
      <c r="C58">
        <v>20089</v>
      </c>
      <c r="D58">
        <v>0.1066</v>
      </c>
      <c r="E58">
        <v>19277</v>
      </c>
      <c r="F58">
        <v>8.4900000000000003E-2</v>
      </c>
      <c r="G58">
        <v>30099</v>
      </c>
      <c r="H58">
        <v>0.69320000000000004</v>
      </c>
      <c r="I58">
        <v>1.6799999999999999E-2</v>
      </c>
      <c r="J58">
        <v>7.1400000000000005E-2</v>
      </c>
      <c r="K58">
        <v>0.89410000000000001</v>
      </c>
      <c r="L58">
        <v>0.15609999999999999</v>
      </c>
      <c r="M58">
        <v>21031</v>
      </c>
      <c r="N58">
        <v>20936</v>
      </c>
      <c r="O58">
        <v>598</v>
      </c>
      <c r="P58">
        <f>VLOOKUP(A58,[1]Baltimore_neighborhood!$A$2:'[1]Baltimore_neighborhood'!$C$210,3,FALSE)</f>
        <v>755</v>
      </c>
      <c r="S58" t="str">
        <f t="shared" si="2"/>
        <v>Broadway East, Baltimore, MD</v>
      </c>
      <c r="T58" s="8">
        <f t="shared" si="4"/>
        <v>11029</v>
      </c>
      <c r="U58" s="9">
        <f t="shared" si="5"/>
        <v>0.1066</v>
      </c>
      <c r="V58" s="9" t="str">
        <f t="shared" si="6"/>
        <v>FALSE</v>
      </c>
    </row>
    <row r="59" spans="1:22" x14ac:dyDescent="0.3">
      <c r="A59">
        <v>24510080500</v>
      </c>
      <c r="B59" t="s">
        <v>36</v>
      </c>
      <c r="C59">
        <v>23070</v>
      </c>
      <c r="D59">
        <v>6.13E-2</v>
      </c>
      <c r="E59">
        <v>20931</v>
      </c>
      <c r="F59">
        <v>9.74E-2</v>
      </c>
      <c r="G59">
        <v>45257</v>
      </c>
      <c r="H59">
        <v>0.68110000000000004</v>
      </c>
      <c r="I59">
        <v>3.6200000000000003E-2</v>
      </c>
      <c r="J59">
        <v>9.0300000000000005E-2</v>
      </c>
      <c r="K59">
        <v>0.9083</v>
      </c>
      <c r="L59">
        <v>0.2109</v>
      </c>
      <c r="M59">
        <v>23960</v>
      </c>
      <c r="N59">
        <v>21761</v>
      </c>
      <c r="O59">
        <v>645</v>
      </c>
      <c r="P59">
        <f>VLOOKUP(A59,[1]Baltimore_neighborhood!$A$2:'[1]Baltimore_neighborhood'!$C$210,3,FALSE)</f>
        <v>1090</v>
      </c>
      <c r="S59" t="str">
        <f t="shared" si="2"/>
        <v>Darley Park, Baltimore, MD</v>
      </c>
      <c r="T59" s="10">
        <f t="shared" si="4"/>
        <v>9990</v>
      </c>
      <c r="U59" s="11">
        <f t="shared" si="5"/>
        <v>6.13E-2</v>
      </c>
      <c r="V59" s="11" t="str">
        <f t="shared" si="6"/>
        <v>TRUE</v>
      </c>
    </row>
    <row r="60" spans="1:22" x14ac:dyDescent="0.3">
      <c r="A60">
        <v>24510080600</v>
      </c>
      <c r="B60" t="s">
        <v>34</v>
      </c>
      <c r="C60">
        <v>20471</v>
      </c>
      <c r="D60">
        <v>4.99E-2</v>
      </c>
      <c r="E60">
        <v>19946</v>
      </c>
      <c r="F60">
        <v>5.74E-2</v>
      </c>
      <c r="G60">
        <v>38006</v>
      </c>
      <c r="H60">
        <v>0.72109999999999996</v>
      </c>
      <c r="I60">
        <v>2.1100000000000001E-2</v>
      </c>
      <c r="J60">
        <v>8.7800000000000003E-2</v>
      </c>
      <c r="K60">
        <v>0.87980000000000003</v>
      </c>
      <c r="L60">
        <v>0.20499999999999999</v>
      </c>
      <c r="M60">
        <v>20290</v>
      </c>
      <c r="N60">
        <v>20054</v>
      </c>
      <c r="O60">
        <v>1039</v>
      </c>
      <c r="P60">
        <f>VLOOKUP(A60,[1]Baltimore_neighborhood!$A$2:'[1]Baltimore_neighborhood'!$C$210,3,FALSE)</f>
        <v>1029</v>
      </c>
      <c r="S60" t="str">
        <f t="shared" si="2"/>
        <v>Broadway East, Baltimore, MD</v>
      </c>
      <c r="T60" s="8">
        <f t="shared" si="4"/>
        <v>8123</v>
      </c>
      <c r="U60" s="9">
        <f t="shared" si="5"/>
        <v>4.99E-2</v>
      </c>
      <c r="V60" s="9" t="str">
        <f t="shared" si="6"/>
        <v>TRUE</v>
      </c>
    </row>
    <row r="61" spans="1:22" x14ac:dyDescent="0.3">
      <c r="A61">
        <v>24510080700</v>
      </c>
      <c r="B61" t="s">
        <v>34</v>
      </c>
      <c r="C61">
        <v>19370</v>
      </c>
      <c r="D61">
        <v>7.6799999999999993E-2</v>
      </c>
      <c r="E61">
        <v>17786</v>
      </c>
      <c r="F61">
        <v>7.3400000000000007E-2</v>
      </c>
      <c r="G61">
        <v>38087</v>
      </c>
      <c r="H61">
        <v>0.67789999999999995</v>
      </c>
      <c r="I61">
        <v>2.8000000000000001E-2</v>
      </c>
      <c r="J61">
        <v>7.0499999999999993E-2</v>
      </c>
      <c r="K61">
        <v>0.89490000000000003</v>
      </c>
      <c r="L61">
        <v>0.2525</v>
      </c>
      <c r="M61">
        <v>20408</v>
      </c>
      <c r="N61">
        <v>18921</v>
      </c>
      <c r="O61">
        <v>534</v>
      </c>
      <c r="P61">
        <f>VLOOKUP(A61,[1]Baltimore_neighborhood!$A$2:'[1]Baltimore_neighborhood'!$C$210,3,FALSE)</f>
        <v>1038</v>
      </c>
      <c r="S61" t="str">
        <f t="shared" si="2"/>
        <v>Broadway East, Baltimore, MD</v>
      </c>
      <c r="T61" s="10">
        <f t="shared" si="4"/>
        <v>6914</v>
      </c>
      <c r="U61" s="11">
        <f t="shared" si="5"/>
        <v>7.6799999999999993E-2</v>
      </c>
      <c r="V61" s="11" t="str">
        <f t="shared" si="6"/>
        <v>TRUE</v>
      </c>
    </row>
    <row r="62" spans="1:22" x14ac:dyDescent="0.3">
      <c r="A62">
        <v>24510080800</v>
      </c>
      <c r="B62" t="s">
        <v>34</v>
      </c>
      <c r="C62">
        <v>17386</v>
      </c>
      <c r="D62">
        <v>0.11609999999999999</v>
      </c>
      <c r="E62">
        <v>15854</v>
      </c>
      <c r="F62">
        <v>7.0699999999999999E-2</v>
      </c>
      <c r="G62">
        <v>39351</v>
      </c>
      <c r="H62">
        <v>0.67449999999999999</v>
      </c>
      <c r="I62">
        <v>1.43E-2</v>
      </c>
      <c r="J62">
        <v>4.8399999999999999E-2</v>
      </c>
      <c r="K62">
        <v>0.8679</v>
      </c>
      <c r="L62">
        <v>0.15840000000000001</v>
      </c>
      <c r="M62">
        <v>17961</v>
      </c>
      <c r="N62">
        <v>16524</v>
      </c>
      <c r="O62">
        <v>725</v>
      </c>
      <c r="P62">
        <f>VLOOKUP(A62,[1]Baltimore_neighborhood!$A$2:'[1]Baltimore_neighborhood'!$C$210,3,FALSE)</f>
        <v>906</v>
      </c>
      <c r="S62" t="str">
        <f t="shared" si="2"/>
        <v>Broadway East, Baltimore, MD</v>
      </c>
      <c r="T62" s="8">
        <f t="shared" si="4"/>
        <v>6514</v>
      </c>
      <c r="U62" s="9">
        <f t="shared" si="5"/>
        <v>0.11609999999999999</v>
      </c>
      <c r="V62" s="9" t="str">
        <f t="shared" si="6"/>
        <v>TRUE</v>
      </c>
    </row>
    <row r="63" spans="1:22" x14ac:dyDescent="0.3">
      <c r="A63">
        <v>24510090100</v>
      </c>
      <c r="B63" t="s">
        <v>37</v>
      </c>
      <c r="C63">
        <v>24827</v>
      </c>
      <c r="D63">
        <v>4.7800000000000002E-2</v>
      </c>
      <c r="E63">
        <v>23212</v>
      </c>
      <c r="F63">
        <v>0.1111</v>
      </c>
      <c r="G63">
        <v>35623</v>
      </c>
      <c r="H63">
        <v>0.72760000000000002</v>
      </c>
      <c r="I63">
        <v>4.4699999999999997E-2</v>
      </c>
      <c r="J63">
        <v>0.121</v>
      </c>
      <c r="K63">
        <v>0.87519999999999998</v>
      </c>
      <c r="L63">
        <v>0.24360000000000001</v>
      </c>
      <c r="M63">
        <v>25109</v>
      </c>
      <c r="N63">
        <v>24021</v>
      </c>
      <c r="O63">
        <v>1173</v>
      </c>
      <c r="P63">
        <f>VLOOKUP(A63,[1]Baltimore_neighborhood!$A$2:'[1]Baltimore_neighborhood'!$C$210,3,FALSE)</f>
        <v>897</v>
      </c>
      <c r="S63" t="str">
        <f t="shared" si="2"/>
        <v>Ednor Gardens - Lakeside, Baltimore, MD</v>
      </c>
      <c r="T63" s="10">
        <f t="shared" si="4"/>
        <v>14063</v>
      </c>
      <c r="U63" s="11">
        <f t="shared" si="5"/>
        <v>4.7800000000000002E-2</v>
      </c>
      <c r="V63" s="11" t="str">
        <f t="shared" si="6"/>
        <v>FALSE</v>
      </c>
    </row>
    <row r="64" spans="1:22" x14ac:dyDescent="0.3">
      <c r="A64">
        <v>24510090200</v>
      </c>
      <c r="B64" t="s">
        <v>37</v>
      </c>
      <c r="C64">
        <v>31759</v>
      </c>
      <c r="D64">
        <v>2.6599999999999999E-2</v>
      </c>
      <c r="E64">
        <v>28832</v>
      </c>
      <c r="F64">
        <v>0.17</v>
      </c>
      <c r="G64">
        <v>37802</v>
      </c>
      <c r="H64">
        <v>0.79430000000000001</v>
      </c>
      <c r="I64">
        <v>7.2700000000000001E-2</v>
      </c>
      <c r="J64">
        <v>0.188</v>
      </c>
      <c r="K64">
        <v>0.78239999999999998</v>
      </c>
      <c r="L64">
        <v>0.26579999999999998</v>
      </c>
      <c r="M64">
        <v>29550</v>
      </c>
      <c r="N64">
        <v>27668</v>
      </c>
      <c r="O64">
        <v>705</v>
      </c>
      <c r="P64">
        <f>VLOOKUP(A64,[1]Baltimore_neighborhood!$A$2:'[1]Baltimore_neighborhood'!$C$210,3,FALSE)</f>
        <v>1111</v>
      </c>
      <c r="S64" t="str">
        <f t="shared" si="2"/>
        <v>Ednor Gardens - Lakeside, Baltimore, MD</v>
      </c>
      <c r="T64" s="8">
        <f t="shared" si="4"/>
        <v>18427</v>
      </c>
      <c r="U64" s="9">
        <f t="shared" si="5"/>
        <v>2.6599999999999999E-2</v>
      </c>
      <c r="V64" s="9" t="str">
        <f t="shared" si="6"/>
        <v>FALSE</v>
      </c>
    </row>
    <row r="65" spans="1:22" x14ac:dyDescent="0.3">
      <c r="A65">
        <v>24510090300</v>
      </c>
      <c r="B65" t="s">
        <v>37</v>
      </c>
      <c r="C65">
        <v>28147</v>
      </c>
      <c r="D65">
        <v>3.0800000000000001E-2</v>
      </c>
      <c r="E65">
        <v>24958</v>
      </c>
      <c r="F65">
        <v>0.17080000000000001</v>
      </c>
      <c r="G65">
        <v>39352</v>
      </c>
      <c r="H65">
        <v>0.74780000000000002</v>
      </c>
      <c r="I65">
        <v>6.7100000000000007E-2</v>
      </c>
      <c r="J65">
        <v>0.1552</v>
      </c>
      <c r="K65">
        <v>0.83879999999999999</v>
      </c>
      <c r="L65">
        <v>0.2432</v>
      </c>
      <c r="M65">
        <v>27083</v>
      </c>
      <c r="N65">
        <v>24777</v>
      </c>
      <c r="O65">
        <v>1145</v>
      </c>
      <c r="P65">
        <f>VLOOKUP(A65,[1]Baltimore_neighborhood!$A$2:'[1]Baltimore_neighborhood'!$C$210,3,FALSE)</f>
        <v>769</v>
      </c>
      <c r="S65" t="str">
        <f t="shared" si="2"/>
        <v>Ednor Gardens - Lakeside, Baltimore, MD</v>
      </c>
      <c r="T65" s="10">
        <f t="shared" si="4"/>
        <v>18919</v>
      </c>
      <c r="U65" s="11">
        <f t="shared" si="5"/>
        <v>3.0800000000000001E-2</v>
      </c>
      <c r="V65" s="11" t="str">
        <f t="shared" si="6"/>
        <v>FALSE</v>
      </c>
    </row>
    <row r="66" spans="1:22" x14ac:dyDescent="0.3">
      <c r="A66">
        <v>24510090400</v>
      </c>
      <c r="B66" t="s">
        <v>38</v>
      </c>
      <c r="C66">
        <v>23006</v>
      </c>
      <c r="D66">
        <v>4.6199999999999998E-2</v>
      </c>
      <c r="E66">
        <v>21902</v>
      </c>
      <c r="F66">
        <v>0.1023</v>
      </c>
      <c r="G66">
        <v>35119</v>
      </c>
      <c r="H66">
        <v>0.68569999999999998</v>
      </c>
      <c r="I66">
        <v>1.8200000000000001E-2</v>
      </c>
      <c r="J66">
        <v>0.11700000000000001</v>
      </c>
      <c r="K66">
        <v>0.83360000000000001</v>
      </c>
      <c r="L66">
        <v>0.22559999999999999</v>
      </c>
      <c r="M66">
        <v>23682</v>
      </c>
      <c r="N66">
        <v>23278</v>
      </c>
      <c r="O66">
        <v>540</v>
      </c>
      <c r="P66">
        <f>VLOOKUP(A66,[1]Baltimore_neighborhood!$A$2:'[1]Baltimore_neighborhood'!$C$210,3,FALSE)</f>
        <v>896</v>
      </c>
      <c r="S66" t="str">
        <f t="shared" si="2"/>
        <v>Better Waverly, Baltimore, MD</v>
      </c>
      <c r="T66" s="8">
        <f t="shared" si="4"/>
        <v>12254</v>
      </c>
      <c r="U66" s="9">
        <f t="shared" si="5"/>
        <v>4.6199999999999998E-2</v>
      </c>
      <c r="V66" s="9" t="str">
        <f t="shared" si="6"/>
        <v>FALSE</v>
      </c>
    </row>
    <row r="67" spans="1:22" x14ac:dyDescent="0.3">
      <c r="A67">
        <v>24510090500</v>
      </c>
      <c r="B67" t="s">
        <v>38</v>
      </c>
      <c r="C67">
        <v>24301</v>
      </c>
      <c r="D67">
        <v>3.56E-2</v>
      </c>
      <c r="E67">
        <v>21247</v>
      </c>
      <c r="F67">
        <v>0.1323</v>
      </c>
      <c r="G67">
        <v>40853</v>
      </c>
      <c r="H67">
        <v>0.7077</v>
      </c>
      <c r="I67">
        <v>7.3400000000000007E-2</v>
      </c>
      <c r="J67">
        <v>0.12189999999999999</v>
      </c>
      <c r="K67">
        <v>0.87470000000000003</v>
      </c>
      <c r="L67">
        <v>0.23469999999999999</v>
      </c>
      <c r="M67">
        <v>23896</v>
      </c>
      <c r="N67">
        <v>21642</v>
      </c>
      <c r="O67">
        <v>645</v>
      </c>
      <c r="P67">
        <f>VLOOKUP(A67,[1]Baltimore_neighborhood!$A$2:'[1]Baltimore_neighborhood'!$C$210,3,FALSE)</f>
        <v>1110</v>
      </c>
      <c r="S67" t="str">
        <f t="shared" ref="S67:S130" si="7">B67</f>
        <v>Better Waverly, Baltimore, MD</v>
      </c>
      <c r="T67" s="10">
        <f t="shared" si="4"/>
        <v>10981</v>
      </c>
      <c r="U67" s="11">
        <f t="shared" si="5"/>
        <v>3.56E-2</v>
      </c>
      <c r="V67" s="11" t="str">
        <f t="shared" si="6"/>
        <v>FALSE</v>
      </c>
    </row>
    <row r="68" spans="1:22" x14ac:dyDescent="0.3">
      <c r="A68">
        <v>24510090600</v>
      </c>
      <c r="B68" t="s">
        <v>39</v>
      </c>
      <c r="C68">
        <v>21017</v>
      </c>
      <c r="D68">
        <v>6.0699999999999997E-2</v>
      </c>
      <c r="E68">
        <v>20409</v>
      </c>
      <c r="F68">
        <v>9.0200000000000002E-2</v>
      </c>
      <c r="G68">
        <v>31880</v>
      </c>
      <c r="H68">
        <v>0.69179999999999997</v>
      </c>
      <c r="I68">
        <v>2.41E-2</v>
      </c>
      <c r="J68">
        <v>0.1055</v>
      </c>
      <c r="K68">
        <v>0.88560000000000005</v>
      </c>
      <c r="L68">
        <v>0.2792</v>
      </c>
      <c r="M68">
        <v>22715</v>
      </c>
      <c r="N68">
        <v>22766</v>
      </c>
      <c r="O68">
        <v>1183</v>
      </c>
      <c r="P68">
        <f>VLOOKUP(A68,[1]Baltimore_neighborhood!$A$2:'[1]Baltimore_neighborhood'!$C$210,3,FALSE)</f>
        <v>1268</v>
      </c>
      <c r="S68" t="str">
        <f t="shared" si="7"/>
        <v>Coldstream - Homestead - Montebello, Baltimore, MD</v>
      </c>
      <c r="T68" s="8">
        <f t="shared" si="4"/>
        <v>5801</v>
      </c>
      <c r="U68" s="9">
        <f t="shared" si="5"/>
        <v>6.0699999999999997E-2</v>
      </c>
      <c r="V68" s="9" t="str">
        <f t="shared" si="6"/>
        <v>TRUE</v>
      </c>
    </row>
    <row r="69" spans="1:22" x14ac:dyDescent="0.3">
      <c r="A69">
        <v>24510090700</v>
      </c>
      <c r="B69" t="s">
        <v>39</v>
      </c>
      <c r="C69">
        <v>21938</v>
      </c>
      <c r="D69">
        <v>5.3499999999999999E-2</v>
      </c>
      <c r="E69">
        <v>21237</v>
      </c>
      <c r="F69">
        <v>9.4200000000000006E-2</v>
      </c>
      <c r="G69">
        <v>34635</v>
      </c>
      <c r="H69">
        <v>0.71109999999999995</v>
      </c>
      <c r="I69">
        <v>3.5099999999999999E-2</v>
      </c>
      <c r="J69">
        <v>0.1246</v>
      </c>
      <c r="K69">
        <v>0.89739999999999998</v>
      </c>
      <c r="L69">
        <v>0.2152</v>
      </c>
      <c r="M69">
        <v>22353</v>
      </c>
      <c r="N69">
        <v>22321</v>
      </c>
      <c r="O69">
        <v>1207</v>
      </c>
      <c r="P69">
        <f>VLOOKUP(A69,[1]Baltimore_neighborhood!$A$2:'[1]Baltimore_neighborhood'!$C$210,3,FALSE)</f>
        <v>982</v>
      </c>
      <c r="S69" t="str">
        <f t="shared" si="7"/>
        <v>Coldstream - Homestead - Montebello, Baltimore, MD</v>
      </c>
      <c r="T69" s="10">
        <f t="shared" si="4"/>
        <v>10154</v>
      </c>
      <c r="U69" s="11">
        <f t="shared" si="5"/>
        <v>5.3499999999999999E-2</v>
      </c>
      <c r="V69" s="11" t="str">
        <f t="shared" si="6"/>
        <v>FALSE</v>
      </c>
    </row>
    <row r="70" spans="1:22" x14ac:dyDescent="0.3">
      <c r="A70">
        <v>24510090800</v>
      </c>
      <c r="B70" t="s">
        <v>40</v>
      </c>
      <c r="C70">
        <v>19724</v>
      </c>
      <c r="D70">
        <v>6.3399999999999998E-2</v>
      </c>
      <c r="E70">
        <v>18484</v>
      </c>
      <c r="F70">
        <v>9.5000000000000001E-2</v>
      </c>
      <c r="G70">
        <v>31499</v>
      </c>
      <c r="H70">
        <v>0.67349999999999999</v>
      </c>
      <c r="I70">
        <v>2.9499999999999998E-2</v>
      </c>
      <c r="J70">
        <v>8.6499999999999994E-2</v>
      </c>
      <c r="K70">
        <v>0.89590000000000003</v>
      </c>
      <c r="L70">
        <v>0.22309999999999999</v>
      </c>
      <c r="M70">
        <v>19928</v>
      </c>
      <c r="N70">
        <v>18923</v>
      </c>
      <c r="O70">
        <v>1158</v>
      </c>
      <c r="P70">
        <f>VLOOKUP(A70,[1]Baltimore_neighborhood!$A$2:'[1]Baltimore_neighborhood'!$C$210,3,FALSE)</f>
        <v>1132</v>
      </c>
      <c r="S70" t="str">
        <f t="shared" si="7"/>
        <v>East Baltimore Midway, Baltimore, MD</v>
      </c>
      <c r="T70" s="8">
        <f t="shared" si="4"/>
        <v>6140</v>
      </c>
      <c r="U70" s="9">
        <f t="shared" si="5"/>
        <v>6.3399999999999998E-2</v>
      </c>
      <c r="V70" s="9" t="str">
        <f t="shared" si="6"/>
        <v>TRUE</v>
      </c>
    </row>
    <row r="71" spans="1:22" x14ac:dyDescent="0.3">
      <c r="A71">
        <v>24510090900</v>
      </c>
      <c r="B71" t="s">
        <v>41</v>
      </c>
      <c r="C71">
        <v>19381</v>
      </c>
      <c r="D71">
        <v>9.3100000000000002E-2</v>
      </c>
      <c r="E71">
        <v>18262</v>
      </c>
      <c r="F71">
        <v>6.9699999999999998E-2</v>
      </c>
      <c r="G71">
        <v>28090</v>
      </c>
      <c r="H71">
        <v>0.67969999999999997</v>
      </c>
      <c r="I71">
        <v>3.09E-2</v>
      </c>
      <c r="J71">
        <v>8.0299999999999996E-2</v>
      </c>
      <c r="K71">
        <v>0.89649999999999996</v>
      </c>
      <c r="L71">
        <v>0.20810000000000001</v>
      </c>
      <c r="M71">
        <v>19761</v>
      </c>
      <c r="N71">
        <v>19331</v>
      </c>
      <c r="O71">
        <v>939</v>
      </c>
      <c r="P71">
        <f>VLOOKUP(A71,[1]Baltimore_neighborhood!$A$2:'[1]Baltimore_neighborhood'!$C$210,3,FALSE)</f>
        <v>728</v>
      </c>
      <c r="S71" t="str">
        <f t="shared" si="7"/>
        <v>Oliver, Baltimore, MD</v>
      </c>
      <c r="T71" s="10">
        <f t="shared" si="4"/>
        <v>10645</v>
      </c>
      <c r="U71" s="11">
        <f t="shared" si="5"/>
        <v>9.3100000000000002E-2</v>
      </c>
      <c r="V71" s="11" t="str">
        <f t="shared" si="6"/>
        <v>FALSE</v>
      </c>
    </row>
    <row r="72" spans="1:22" x14ac:dyDescent="0.3">
      <c r="A72">
        <v>24510100100</v>
      </c>
      <c r="B72" t="s">
        <v>42</v>
      </c>
      <c r="C72">
        <v>17650</v>
      </c>
      <c r="D72">
        <v>8.9700000000000002E-2</v>
      </c>
      <c r="E72">
        <v>17684</v>
      </c>
      <c r="F72">
        <v>5.0999999999999997E-2</v>
      </c>
      <c r="G72">
        <v>30061</v>
      </c>
      <c r="H72">
        <v>0.68640000000000001</v>
      </c>
      <c r="I72">
        <v>1.8200000000000001E-2</v>
      </c>
      <c r="J72">
        <v>6.8500000000000005E-2</v>
      </c>
      <c r="K72">
        <v>0.90310000000000001</v>
      </c>
      <c r="L72">
        <v>0.24979999999999999</v>
      </c>
      <c r="M72">
        <v>18283</v>
      </c>
      <c r="N72">
        <v>18780</v>
      </c>
      <c r="O72">
        <v>830</v>
      </c>
      <c r="P72">
        <f>VLOOKUP(A72,[1]Baltimore_neighborhood!$A$2:'[1]Baltimore_neighborhood'!$C$210,3,FALSE)</f>
        <v>389</v>
      </c>
      <c r="S72" t="str">
        <f t="shared" si="7"/>
        <v>Johnson Square, Baltimore, MD</v>
      </c>
      <c r="T72" s="8">
        <f t="shared" si="4"/>
        <v>12982</v>
      </c>
      <c r="U72" s="9">
        <f t="shared" si="5"/>
        <v>8.9700000000000002E-2</v>
      </c>
      <c r="V72" s="9" t="str">
        <f t="shared" si="6"/>
        <v>FALSE</v>
      </c>
    </row>
    <row r="73" spans="1:22" x14ac:dyDescent="0.3">
      <c r="A73">
        <v>24510100200</v>
      </c>
      <c r="B73" t="s">
        <v>17</v>
      </c>
      <c r="C73">
        <v>18919</v>
      </c>
      <c r="D73">
        <v>6.5100000000000005E-2</v>
      </c>
      <c r="E73">
        <v>17082</v>
      </c>
      <c r="F73">
        <v>9.1499999999999998E-2</v>
      </c>
      <c r="G73">
        <v>33395</v>
      </c>
      <c r="H73">
        <v>0.61519999999999997</v>
      </c>
      <c r="I73">
        <v>3.6799999999999999E-2</v>
      </c>
      <c r="J73">
        <v>8.2600000000000007E-2</v>
      </c>
      <c r="K73">
        <v>0.89970000000000006</v>
      </c>
      <c r="L73">
        <v>0.17649999999999999</v>
      </c>
      <c r="M73">
        <v>18863</v>
      </c>
      <c r="N73">
        <v>17776</v>
      </c>
      <c r="O73">
        <v>978</v>
      </c>
      <c r="P73">
        <f>VLOOKUP(A73,[1]Baltimore_neighborhood!$A$2:'[1]Baltimore_neighborhood'!$C$210,3,FALSE)</f>
        <v>417</v>
      </c>
      <c r="S73" t="str">
        <f t="shared" si="7"/>
        <v>Baltimore, MD</v>
      </c>
      <c r="T73" s="10">
        <f t="shared" si="4"/>
        <v>13915</v>
      </c>
      <c r="U73" s="11">
        <f t="shared" si="5"/>
        <v>6.5100000000000005E-2</v>
      </c>
      <c r="V73" s="11" t="str">
        <f t="shared" si="6"/>
        <v>FALSE</v>
      </c>
    </row>
    <row r="74" spans="1:22" hidden="1" x14ac:dyDescent="0.3">
      <c r="A74">
        <v>24510100300</v>
      </c>
      <c r="B74" t="s">
        <v>43</v>
      </c>
      <c r="P74">
        <f>VLOOKUP(A74,[1]Baltimore_neighborhood!$A$2:'[1]Baltimore_neighborhood'!$C$210,3,FALSE)</f>
        <v>0</v>
      </c>
      <c r="S74" t="str">
        <f t="shared" si="7"/>
        <v>Penn - Fallsway, Baltimore, MD</v>
      </c>
      <c r="T74" s="8"/>
      <c r="U74" s="9"/>
      <c r="V74" s="9"/>
    </row>
    <row r="75" spans="1:22" x14ac:dyDescent="0.3">
      <c r="A75">
        <v>24510110100</v>
      </c>
      <c r="B75" t="s">
        <v>28</v>
      </c>
      <c r="C75">
        <v>23998</v>
      </c>
      <c r="D75">
        <v>3.8100000000000002E-2</v>
      </c>
      <c r="E75">
        <v>19623</v>
      </c>
      <c r="F75">
        <v>0.1804</v>
      </c>
      <c r="G75">
        <v>41123</v>
      </c>
      <c r="H75">
        <v>0.70389999999999997</v>
      </c>
      <c r="I75">
        <v>7.3200000000000001E-2</v>
      </c>
      <c r="J75">
        <v>9.1200000000000003E-2</v>
      </c>
      <c r="K75">
        <v>0.66569999999999996</v>
      </c>
      <c r="L75">
        <v>0.11990000000000001</v>
      </c>
      <c r="M75">
        <v>22380</v>
      </c>
      <c r="N75">
        <v>22472</v>
      </c>
      <c r="O75">
        <v>139</v>
      </c>
      <c r="P75">
        <f>VLOOKUP(A75,[1]Baltimore_neighborhood!$A$2:'[1]Baltimore_neighborhood'!$C$210,3,FALSE)</f>
        <v>1125</v>
      </c>
      <c r="S75" t="str">
        <f t="shared" si="7"/>
        <v>Downtown, Baltimore, MD</v>
      </c>
      <c r="T75" s="10">
        <f t="shared" ref="T75:T106" si="8">C75-12*P75</f>
        <v>10498</v>
      </c>
      <c r="U75" s="11">
        <f t="shared" ref="U75:U106" si="9">D75</f>
        <v>3.8100000000000002E-2</v>
      </c>
      <c r="V75" s="11" t="str">
        <f t="shared" ref="V75:V138" si="10">IF(T75&lt;10000,"TRUE","FALSE")</f>
        <v>FALSE</v>
      </c>
    </row>
    <row r="76" spans="1:22" x14ac:dyDescent="0.3">
      <c r="A76">
        <v>24510110200</v>
      </c>
      <c r="B76" t="s">
        <v>28</v>
      </c>
      <c r="C76">
        <v>23225</v>
      </c>
      <c r="D76">
        <v>3.4599999999999999E-2</v>
      </c>
      <c r="E76">
        <v>21126</v>
      </c>
      <c r="F76">
        <v>0.18690000000000001</v>
      </c>
      <c r="G76">
        <v>30506</v>
      </c>
      <c r="H76">
        <v>0.69159999999999999</v>
      </c>
      <c r="I76">
        <v>8.6400000000000005E-2</v>
      </c>
      <c r="J76">
        <v>0.15459999999999999</v>
      </c>
      <c r="K76">
        <v>0.66769999999999996</v>
      </c>
      <c r="L76">
        <v>7.5499999999999998E-2</v>
      </c>
      <c r="M76">
        <v>20544</v>
      </c>
      <c r="N76">
        <v>20305</v>
      </c>
      <c r="O76">
        <v>252</v>
      </c>
      <c r="P76">
        <f>VLOOKUP(A76,[1]Baltimore_neighborhood!$A$2:'[1]Baltimore_neighborhood'!$C$210,3,FALSE)</f>
        <v>1045</v>
      </c>
      <c r="S76" t="str">
        <f t="shared" si="7"/>
        <v>Downtown, Baltimore, MD</v>
      </c>
      <c r="T76" s="8">
        <f t="shared" si="8"/>
        <v>10685</v>
      </c>
      <c r="U76" s="9">
        <f t="shared" si="9"/>
        <v>3.4599999999999999E-2</v>
      </c>
      <c r="V76" s="9" t="str">
        <f t="shared" si="10"/>
        <v>FALSE</v>
      </c>
    </row>
    <row r="77" spans="1:22" x14ac:dyDescent="0.3">
      <c r="A77">
        <v>24510120100</v>
      </c>
      <c r="B77" t="s">
        <v>44</v>
      </c>
      <c r="C77">
        <v>60859</v>
      </c>
      <c r="D77">
        <v>1.1999999999999999E-3</v>
      </c>
      <c r="E77">
        <v>43386</v>
      </c>
      <c r="F77">
        <v>0.42409999999999998</v>
      </c>
      <c r="G77">
        <v>52832</v>
      </c>
      <c r="H77">
        <v>0.77480000000000004</v>
      </c>
      <c r="I77">
        <v>0.42730000000000001</v>
      </c>
      <c r="J77">
        <v>0.45679999999999998</v>
      </c>
      <c r="K77">
        <v>0.47139999999999999</v>
      </c>
      <c r="L77">
        <v>0.15190000000000001</v>
      </c>
      <c r="M77">
        <v>43060</v>
      </c>
      <c r="N77">
        <v>33177</v>
      </c>
      <c r="O77">
        <v>410</v>
      </c>
      <c r="P77">
        <f>VLOOKUP(A77,[1]Baltimore_neighborhood!$A$2:'[1]Baltimore_neighborhood'!$C$210,3,FALSE)</f>
        <v>1201</v>
      </c>
      <c r="S77" t="str">
        <f t="shared" si="7"/>
        <v>Tuscany - Canterbury, Baltimore, MD</v>
      </c>
      <c r="T77" s="10">
        <f t="shared" si="8"/>
        <v>46447</v>
      </c>
      <c r="U77" s="11">
        <f t="shared" si="9"/>
        <v>1.1999999999999999E-3</v>
      </c>
      <c r="V77" s="11" t="str">
        <f t="shared" si="10"/>
        <v>FALSE</v>
      </c>
    </row>
    <row r="78" spans="1:22" x14ac:dyDescent="0.3">
      <c r="A78">
        <v>24510120201</v>
      </c>
      <c r="B78" t="s">
        <v>17</v>
      </c>
      <c r="C78">
        <v>38508</v>
      </c>
      <c r="D78">
        <v>3.3E-3</v>
      </c>
      <c r="E78">
        <v>27931</v>
      </c>
      <c r="F78">
        <v>0.33889999999999998</v>
      </c>
      <c r="G78">
        <v>48230</v>
      </c>
      <c r="H78">
        <v>0.74260000000000004</v>
      </c>
      <c r="I78">
        <v>0.23169999999999999</v>
      </c>
      <c r="J78">
        <v>0.20119999999999999</v>
      </c>
      <c r="K78">
        <v>0.70209999999999995</v>
      </c>
      <c r="L78">
        <v>0.11550000000000001</v>
      </c>
      <c r="M78">
        <v>36843</v>
      </c>
      <c r="N78">
        <v>27170</v>
      </c>
      <c r="O78">
        <v>110</v>
      </c>
      <c r="P78">
        <f>VLOOKUP(A78,[1]Baltimore_neighborhood!$A$2:'[1]Baltimore_neighborhood'!$C$210,3,FALSE)</f>
        <v>1147</v>
      </c>
      <c r="S78" t="str">
        <f t="shared" si="7"/>
        <v>Baltimore, MD</v>
      </c>
      <c r="T78" s="8">
        <f t="shared" si="8"/>
        <v>24744</v>
      </c>
      <c r="U78" s="9">
        <f t="shared" si="9"/>
        <v>3.3E-3</v>
      </c>
      <c r="V78" s="9" t="str">
        <f t="shared" si="10"/>
        <v>FALSE</v>
      </c>
    </row>
    <row r="79" spans="1:22" x14ac:dyDescent="0.3">
      <c r="A79">
        <v>24510120202</v>
      </c>
      <c r="B79" t="s">
        <v>17</v>
      </c>
      <c r="C79">
        <v>53304</v>
      </c>
      <c r="D79">
        <v>0</v>
      </c>
      <c r="E79">
        <v>37232</v>
      </c>
      <c r="F79">
        <v>0.42149999999999999</v>
      </c>
      <c r="G79">
        <v>46743</v>
      </c>
      <c r="H79">
        <v>0.77839999999999998</v>
      </c>
      <c r="I79">
        <v>0.33350000000000002</v>
      </c>
      <c r="J79">
        <v>0.40589999999999998</v>
      </c>
      <c r="K79">
        <v>0.39219999999999999</v>
      </c>
      <c r="L79">
        <v>6.1400000000000003E-2</v>
      </c>
      <c r="M79">
        <v>35701</v>
      </c>
      <c r="N79">
        <v>27933</v>
      </c>
      <c r="O79">
        <v>338</v>
      </c>
      <c r="P79">
        <f>VLOOKUP(A79,[1]Baltimore_neighborhood!$A$2:'[1]Baltimore_neighborhood'!$C$210,3,FALSE)</f>
        <v>961</v>
      </c>
      <c r="S79" t="str">
        <f t="shared" si="7"/>
        <v>Baltimore, MD</v>
      </c>
      <c r="T79" s="10">
        <f t="shared" si="8"/>
        <v>41772</v>
      </c>
      <c r="U79" s="11">
        <f t="shared" si="9"/>
        <v>0</v>
      </c>
      <c r="V79" s="11" t="str">
        <f t="shared" si="10"/>
        <v>FALSE</v>
      </c>
    </row>
    <row r="80" spans="1:22" x14ac:dyDescent="0.3">
      <c r="A80">
        <v>24510120300</v>
      </c>
      <c r="B80" t="s">
        <v>45</v>
      </c>
      <c r="C80">
        <v>22463</v>
      </c>
      <c r="D80">
        <v>6.4399999999999999E-2</v>
      </c>
      <c r="E80">
        <v>20647</v>
      </c>
      <c r="F80">
        <v>0.1031</v>
      </c>
      <c r="G80">
        <v>45371</v>
      </c>
      <c r="H80">
        <v>0.71779999999999999</v>
      </c>
      <c r="I80">
        <v>5.0099999999999999E-2</v>
      </c>
      <c r="J80">
        <v>9.7600000000000006E-2</v>
      </c>
      <c r="K80">
        <v>0.86639999999999995</v>
      </c>
      <c r="L80">
        <v>0.21110000000000001</v>
      </c>
      <c r="M80">
        <v>21829</v>
      </c>
      <c r="N80">
        <v>21113</v>
      </c>
      <c r="O80">
        <v>835</v>
      </c>
      <c r="P80">
        <f>VLOOKUP(A80,[1]Baltimore_neighborhood!$A$2:'[1]Baltimore_neighborhood'!$C$210,3,FALSE)</f>
        <v>1085</v>
      </c>
      <c r="S80" t="str">
        <f t="shared" si="7"/>
        <v>Harwood, Baltimore, MD</v>
      </c>
      <c r="T80" s="8">
        <f t="shared" si="8"/>
        <v>9443</v>
      </c>
      <c r="U80" s="9">
        <f t="shared" si="9"/>
        <v>6.4399999999999999E-2</v>
      </c>
      <c r="V80" s="9" t="str">
        <f t="shared" si="10"/>
        <v>TRUE</v>
      </c>
    </row>
    <row r="81" spans="1:22" x14ac:dyDescent="0.3">
      <c r="A81">
        <v>24510120400</v>
      </c>
      <c r="B81" t="s">
        <v>46</v>
      </c>
      <c r="C81">
        <v>21057</v>
      </c>
      <c r="D81">
        <v>7.4300000000000005E-2</v>
      </c>
      <c r="E81">
        <v>21031</v>
      </c>
      <c r="F81">
        <v>6.8900000000000003E-2</v>
      </c>
      <c r="G81">
        <v>38045</v>
      </c>
      <c r="H81">
        <v>0.71589999999999998</v>
      </c>
      <c r="I81">
        <v>2.64E-2</v>
      </c>
      <c r="J81">
        <v>8.4599999999999995E-2</v>
      </c>
      <c r="K81">
        <v>0.92500000000000004</v>
      </c>
      <c r="L81">
        <v>0.18190000000000001</v>
      </c>
      <c r="M81">
        <v>22014</v>
      </c>
      <c r="N81">
        <v>22344</v>
      </c>
      <c r="O81">
        <v>616</v>
      </c>
      <c r="P81">
        <f>VLOOKUP(A81,[1]Baltimore_neighborhood!$A$2:'[1]Baltimore_neighborhood'!$C$210,3,FALSE)</f>
        <v>1020</v>
      </c>
      <c r="S81" t="str">
        <f t="shared" si="7"/>
        <v>Barclay, Baltimore, MD</v>
      </c>
      <c r="T81" s="10">
        <f t="shared" si="8"/>
        <v>8817</v>
      </c>
      <c r="U81" s="11">
        <f t="shared" si="9"/>
        <v>7.4300000000000005E-2</v>
      </c>
      <c r="V81" s="11" t="str">
        <f t="shared" si="10"/>
        <v>TRUE</v>
      </c>
    </row>
    <row r="82" spans="1:22" x14ac:dyDescent="0.3">
      <c r="A82">
        <v>24510120500</v>
      </c>
      <c r="B82" t="s">
        <v>47</v>
      </c>
      <c r="C82">
        <v>21169</v>
      </c>
      <c r="D82">
        <v>0.1268</v>
      </c>
      <c r="E82">
        <v>18824</v>
      </c>
      <c r="F82">
        <v>0.12590000000000001</v>
      </c>
      <c r="G82">
        <v>38277</v>
      </c>
      <c r="H82">
        <v>0.73109999999999997</v>
      </c>
      <c r="I82">
        <v>5.9200000000000003E-2</v>
      </c>
      <c r="J82">
        <v>8.6400000000000005E-2</v>
      </c>
      <c r="K82">
        <v>0.90159999999999996</v>
      </c>
      <c r="L82">
        <v>0.18010000000000001</v>
      </c>
      <c r="M82">
        <v>21491</v>
      </c>
      <c r="N82">
        <v>19348</v>
      </c>
      <c r="O82">
        <v>387</v>
      </c>
      <c r="P82">
        <f>VLOOKUP(A82,[1]Baltimore_neighborhood!$A$2:'[1]Baltimore_neighborhood'!$C$210,3,FALSE)</f>
        <v>908</v>
      </c>
      <c r="S82" t="str">
        <f t="shared" si="7"/>
        <v>Greenmount West, Baltimore, MD</v>
      </c>
      <c r="T82" s="8">
        <f t="shared" si="8"/>
        <v>10273</v>
      </c>
      <c r="U82" s="9">
        <f t="shared" si="9"/>
        <v>0.1268</v>
      </c>
      <c r="V82" s="9" t="str">
        <f t="shared" si="10"/>
        <v>FALSE</v>
      </c>
    </row>
    <row r="83" spans="1:22" x14ac:dyDescent="0.3">
      <c r="A83">
        <v>24510120600</v>
      </c>
      <c r="B83" t="s">
        <v>48</v>
      </c>
      <c r="C83">
        <v>23281</v>
      </c>
      <c r="D83">
        <v>7.0300000000000001E-2</v>
      </c>
      <c r="E83">
        <v>19414</v>
      </c>
      <c r="F83">
        <v>0.16500000000000001</v>
      </c>
      <c r="G83">
        <v>34931</v>
      </c>
      <c r="H83">
        <v>0.62580000000000002</v>
      </c>
      <c r="I83">
        <v>7.3200000000000001E-2</v>
      </c>
      <c r="J83">
        <v>9.9599999999999994E-2</v>
      </c>
      <c r="K83">
        <v>0.83579999999999999</v>
      </c>
      <c r="L83">
        <v>0.12859999999999999</v>
      </c>
      <c r="M83">
        <v>24207</v>
      </c>
      <c r="N83">
        <v>20640</v>
      </c>
      <c r="O83">
        <v>219</v>
      </c>
      <c r="P83">
        <f>VLOOKUP(A83,[1]Baltimore_neighborhood!$A$2:'[1]Baltimore_neighborhood'!$C$210,3,FALSE)</f>
        <v>712</v>
      </c>
      <c r="S83" t="str">
        <f t="shared" si="7"/>
        <v>Old Goucher, Baltimore, MD</v>
      </c>
      <c r="T83" s="10">
        <f t="shared" si="8"/>
        <v>14737</v>
      </c>
      <c r="U83" s="11">
        <f t="shared" si="9"/>
        <v>7.0300000000000001E-2</v>
      </c>
      <c r="V83" s="11" t="str">
        <f t="shared" si="10"/>
        <v>FALSE</v>
      </c>
    </row>
    <row r="84" spans="1:22" x14ac:dyDescent="0.3">
      <c r="A84">
        <v>24510120700</v>
      </c>
      <c r="B84" t="s">
        <v>49</v>
      </c>
      <c r="C84">
        <v>25123</v>
      </c>
      <c r="D84">
        <v>3.1899999999999998E-2</v>
      </c>
      <c r="E84">
        <v>19475</v>
      </c>
      <c r="F84">
        <v>0.26150000000000001</v>
      </c>
      <c r="G84">
        <v>32918</v>
      </c>
      <c r="H84">
        <v>0.63470000000000004</v>
      </c>
      <c r="I84">
        <v>6.2399999999999997E-2</v>
      </c>
      <c r="J84">
        <v>0.1187</v>
      </c>
      <c r="K84">
        <v>0.77980000000000005</v>
      </c>
      <c r="L84">
        <v>0.2356</v>
      </c>
      <c r="M84">
        <v>24949</v>
      </c>
      <c r="N84">
        <v>19698</v>
      </c>
      <c r="O84">
        <v>531</v>
      </c>
      <c r="P84">
        <f>VLOOKUP(A84,[1]Baltimore_neighborhood!$A$2:'[1]Baltimore_neighborhood'!$C$210,3,FALSE)</f>
        <v>1103</v>
      </c>
      <c r="S84" t="str">
        <f t="shared" si="7"/>
        <v>Remington, Baltimore, MD</v>
      </c>
      <c r="T84" s="8">
        <f t="shared" si="8"/>
        <v>11887</v>
      </c>
      <c r="U84" s="9">
        <f t="shared" si="9"/>
        <v>3.1899999999999998E-2</v>
      </c>
      <c r="V84" s="9" t="str">
        <f t="shared" si="10"/>
        <v>FALSE</v>
      </c>
    </row>
    <row r="85" spans="1:22" x14ac:dyDescent="0.3">
      <c r="A85">
        <v>24510130100</v>
      </c>
      <c r="B85" t="s">
        <v>50</v>
      </c>
      <c r="C85">
        <v>17306</v>
      </c>
      <c r="D85">
        <v>6.0999999999999999E-2</v>
      </c>
      <c r="E85">
        <v>15921</v>
      </c>
      <c r="F85">
        <v>9.74E-2</v>
      </c>
      <c r="G85">
        <v>30954</v>
      </c>
      <c r="H85">
        <v>0.66090000000000004</v>
      </c>
      <c r="I85">
        <v>1.03E-2</v>
      </c>
      <c r="J85">
        <v>7.0099999999999996E-2</v>
      </c>
      <c r="K85">
        <v>0.84599999999999997</v>
      </c>
      <c r="L85">
        <v>0.15529999999999999</v>
      </c>
      <c r="M85">
        <v>18511</v>
      </c>
      <c r="N85">
        <v>17923</v>
      </c>
      <c r="O85">
        <v>646</v>
      </c>
      <c r="P85">
        <f>VLOOKUP(A85,[1]Baltimore_neighborhood!$A$2:'[1]Baltimore_neighborhood'!$C$210,3,FALSE)</f>
        <v>801</v>
      </c>
      <c r="S85" t="str">
        <f t="shared" si="7"/>
        <v>Reservoir Hill, Baltimore, MD</v>
      </c>
      <c r="T85" s="10">
        <f t="shared" si="8"/>
        <v>7694</v>
      </c>
      <c r="U85" s="11">
        <f t="shared" si="9"/>
        <v>6.0999999999999999E-2</v>
      </c>
      <c r="V85" s="11" t="str">
        <f t="shared" si="10"/>
        <v>TRUE</v>
      </c>
    </row>
    <row r="86" spans="1:22" x14ac:dyDescent="0.3">
      <c r="A86">
        <v>24510130200</v>
      </c>
      <c r="B86" t="s">
        <v>50</v>
      </c>
      <c r="C86">
        <v>21377</v>
      </c>
      <c r="D86">
        <v>7.22E-2</v>
      </c>
      <c r="E86">
        <v>20187</v>
      </c>
      <c r="F86">
        <v>8.4500000000000006E-2</v>
      </c>
      <c r="G86">
        <v>40593</v>
      </c>
      <c r="H86">
        <v>0.68020000000000003</v>
      </c>
      <c r="I86">
        <v>4.8500000000000001E-2</v>
      </c>
      <c r="J86">
        <v>0.10929999999999999</v>
      </c>
      <c r="K86">
        <v>0.88980000000000004</v>
      </c>
      <c r="L86">
        <v>0.22220000000000001</v>
      </c>
      <c r="M86">
        <v>21169</v>
      </c>
      <c r="N86">
        <v>20876</v>
      </c>
      <c r="O86">
        <v>1040</v>
      </c>
      <c r="P86">
        <f>VLOOKUP(A86,[1]Baltimore_neighborhood!$A$2:'[1]Baltimore_neighborhood'!$C$210,3,FALSE)</f>
        <v>959</v>
      </c>
      <c r="S86" t="str">
        <f t="shared" si="7"/>
        <v>Reservoir Hill, Baltimore, MD</v>
      </c>
      <c r="T86" s="8">
        <f t="shared" si="8"/>
        <v>9869</v>
      </c>
      <c r="U86" s="9">
        <f t="shared" si="9"/>
        <v>7.22E-2</v>
      </c>
      <c r="V86" s="9" t="str">
        <f t="shared" si="10"/>
        <v>TRUE</v>
      </c>
    </row>
    <row r="87" spans="1:22" x14ac:dyDescent="0.3">
      <c r="A87">
        <v>24510130300</v>
      </c>
      <c r="B87" t="s">
        <v>51</v>
      </c>
      <c r="C87">
        <v>20316</v>
      </c>
      <c r="D87">
        <v>7.0400000000000004E-2</v>
      </c>
      <c r="E87">
        <v>19321</v>
      </c>
      <c r="F87">
        <v>0.11070000000000001</v>
      </c>
      <c r="G87">
        <v>27892</v>
      </c>
      <c r="H87">
        <v>0.71960000000000002</v>
      </c>
      <c r="I87">
        <v>2.9899999999999999E-2</v>
      </c>
      <c r="J87">
        <v>8.6800000000000002E-2</v>
      </c>
      <c r="K87">
        <v>0.91120000000000001</v>
      </c>
      <c r="L87">
        <v>0.21</v>
      </c>
      <c r="M87">
        <v>21098</v>
      </c>
      <c r="N87">
        <v>20720</v>
      </c>
      <c r="O87">
        <v>819</v>
      </c>
      <c r="P87">
        <f>VLOOKUP(A87,[1]Baltimore_neighborhood!$A$2:'[1]Baltimore_neighborhood'!$C$210,3,FALSE)</f>
        <v>976</v>
      </c>
      <c r="S87" t="str">
        <f t="shared" si="7"/>
        <v>Penn North, Baltimore, MD</v>
      </c>
      <c r="T87" s="10">
        <f t="shared" si="8"/>
        <v>8604</v>
      </c>
      <c r="U87" s="11">
        <f t="shared" si="9"/>
        <v>7.0400000000000004E-2</v>
      </c>
      <c r="V87" s="11" t="str">
        <f t="shared" si="10"/>
        <v>TRUE</v>
      </c>
    </row>
    <row r="88" spans="1:22" x14ac:dyDescent="0.3">
      <c r="A88">
        <v>24510130400</v>
      </c>
      <c r="B88" t="s">
        <v>52</v>
      </c>
      <c r="C88">
        <v>23598</v>
      </c>
      <c r="D88">
        <v>6.6100000000000006E-2</v>
      </c>
      <c r="E88">
        <v>20784</v>
      </c>
      <c r="F88">
        <v>0.1255</v>
      </c>
      <c r="G88">
        <v>41284</v>
      </c>
      <c r="H88">
        <v>0.70079999999999998</v>
      </c>
      <c r="I88">
        <v>5.1299999999999998E-2</v>
      </c>
      <c r="J88">
        <v>0.13450000000000001</v>
      </c>
      <c r="K88">
        <v>0.88970000000000005</v>
      </c>
      <c r="L88">
        <v>0.2258</v>
      </c>
      <c r="M88">
        <v>24140</v>
      </c>
      <c r="N88">
        <v>21696</v>
      </c>
      <c r="O88">
        <v>679</v>
      </c>
      <c r="P88">
        <f>VLOOKUP(A88,[1]Baltimore_neighborhood!$A$2:'[1]Baltimore_neighborhood'!$C$210,3,FALSE)</f>
        <v>1069</v>
      </c>
      <c r="S88" t="str">
        <f t="shared" si="7"/>
        <v>Woodbrook, Baltimore, MD</v>
      </c>
      <c r="T88" s="8">
        <f t="shared" si="8"/>
        <v>10770</v>
      </c>
      <c r="U88" s="9">
        <f t="shared" si="9"/>
        <v>6.6100000000000006E-2</v>
      </c>
      <c r="V88" s="9" t="str">
        <f t="shared" si="10"/>
        <v>FALSE</v>
      </c>
    </row>
    <row r="89" spans="1:22" x14ac:dyDescent="0.3">
      <c r="A89">
        <v>24510130600</v>
      </c>
      <c r="B89" t="s">
        <v>53</v>
      </c>
      <c r="C89">
        <v>35464</v>
      </c>
      <c r="D89">
        <v>2.58E-2</v>
      </c>
      <c r="E89">
        <v>25718</v>
      </c>
      <c r="F89">
        <v>0.37830000000000003</v>
      </c>
      <c r="G89">
        <v>37965</v>
      </c>
      <c r="H89">
        <v>0.71560000000000001</v>
      </c>
      <c r="I89">
        <v>0.13320000000000001</v>
      </c>
      <c r="J89">
        <v>0.1462</v>
      </c>
      <c r="K89">
        <v>0.76649999999999996</v>
      </c>
      <c r="L89">
        <v>0.2424</v>
      </c>
      <c r="M89">
        <v>34977</v>
      </c>
      <c r="N89">
        <v>25782</v>
      </c>
      <c r="O89">
        <v>738</v>
      </c>
      <c r="P89">
        <f>VLOOKUP(A89,[1]Baltimore_neighborhood!$A$2:'[1]Baltimore_neighborhood'!$C$210,3,FALSE)</f>
        <v>1375</v>
      </c>
      <c r="S89" t="str">
        <f t="shared" si="7"/>
        <v>Hampden, Baltimore, MD</v>
      </c>
      <c r="T89" s="10">
        <f t="shared" si="8"/>
        <v>18964</v>
      </c>
      <c r="U89" s="11">
        <f t="shared" si="9"/>
        <v>2.58E-2</v>
      </c>
      <c r="V89" s="11" t="str">
        <f t="shared" si="10"/>
        <v>FALSE</v>
      </c>
    </row>
    <row r="90" spans="1:22" x14ac:dyDescent="0.3">
      <c r="A90">
        <v>24510130700</v>
      </c>
      <c r="B90" t="s">
        <v>53</v>
      </c>
      <c r="C90">
        <v>38765</v>
      </c>
      <c r="D90">
        <v>7.7000000000000002E-3</v>
      </c>
      <c r="E90">
        <v>27631</v>
      </c>
      <c r="F90">
        <v>0.37259999999999999</v>
      </c>
      <c r="G90">
        <v>41621</v>
      </c>
      <c r="H90">
        <v>0.70920000000000005</v>
      </c>
      <c r="I90">
        <v>0.19359999999999999</v>
      </c>
      <c r="J90">
        <v>0.21160000000000001</v>
      </c>
      <c r="K90">
        <v>0.74760000000000004</v>
      </c>
      <c r="L90">
        <v>0.27539999999999998</v>
      </c>
      <c r="M90">
        <v>36760</v>
      </c>
      <c r="N90">
        <v>26933</v>
      </c>
      <c r="O90">
        <v>614</v>
      </c>
      <c r="P90">
        <f>VLOOKUP(A90,[1]Baltimore_neighborhood!$A$2:'[1]Baltimore_neighborhood'!$C$210,3,FALSE)</f>
        <v>947</v>
      </c>
      <c r="S90" t="str">
        <f t="shared" si="7"/>
        <v>Hampden, Baltimore, MD</v>
      </c>
      <c r="T90" s="8">
        <f t="shared" si="8"/>
        <v>27401</v>
      </c>
      <c r="U90" s="9">
        <f t="shared" si="9"/>
        <v>7.7000000000000002E-3</v>
      </c>
      <c r="V90" s="9" t="str">
        <f t="shared" si="10"/>
        <v>FALSE</v>
      </c>
    </row>
    <row r="91" spans="1:22" x14ac:dyDescent="0.3">
      <c r="A91">
        <v>24510130803</v>
      </c>
      <c r="B91" t="s">
        <v>54</v>
      </c>
      <c r="C91">
        <v>35857</v>
      </c>
      <c r="D91">
        <v>1.01E-2</v>
      </c>
      <c r="E91">
        <v>29004</v>
      </c>
      <c r="F91">
        <v>0.3266</v>
      </c>
      <c r="G91">
        <v>37498</v>
      </c>
      <c r="H91">
        <v>0.73029999999999995</v>
      </c>
      <c r="I91">
        <v>0.1507</v>
      </c>
      <c r="J91">
        <v>0.21160000000000001</v>
      </c>
      <c r="K91">
        <v>0.75849999999999995</v>
      </c>
      <c r="L91">
        <v>0.24310000000000001</v>
      </c>
      <c r="M91">
        <v>35488</v>
      </c>
      <c r="N91">
        <v>28702</v>
      </c>
      <c r="O91">
        <v>510</v>
      </c>
      <c r="P91">
        <f>VLOOKUP(A91,[1]Baltimore_neighborhood!$A$2:'[1]Baltimore_neighborhood'!$C$210,3,FALSE)</f>
        <v>1122</v>
      </c>
      <c r="S91" t="str">
        <f t="shared" si="7"/>
        <v>Medfield, Baltimore, MD</v>
      </c>
      <c r="T91" s="10">
        <f t="shared" si="8"/>
        <v>22393</v>
      </c>
      <c r="U91" s="11">
        <f t="shared" si="9"/>
        <v>1.01E-2</v>
      </c>
      <c r="V91" s="11" t="str">
        <f t="shared" si="10"/>
        <v>FALSE</v>
      </c>
    </row>
    <row r="92" spans="1:22" x14ac:dyDescent="0.3">
      <c r="A92">
        <v>24510130804</v>
      </c>
      <c r="B92" t="s">
        <v>53</v>
      </c>
      <c r="C92">
        <v>34707</v>
      </c>
      <c r="D92">
        <v>1.4200000000000001E-2</v>
      </c>
      <c r="E92">
        <v>22770</v>
      </c>
      <c r="F92">
        <v>0.43290000000000001</v>
      </c>
      <c r="G92">
        <v>35767</v>
      </c>
      <c r="H92">
        <v>0.63549999999999995</v>
      </c>
      <c r="I92">
        <v>0.15329999999999999</v>
      </c>
      <c r="J92">
        <v>0.16930000000000001</v>
      </c>
      <c r="K92">
        <v>0.81289999999999996</v>
      </c>
      <c r="L92">
        <v>0.27779999999999999</v>
      </c>
      <c r="M92">
        <v>35229</v>
      </c>
      <c r="N92">
        <v>22681</v>
      </c>
      <c r="O92">
        <v>469</v>
      </c>
      <c r="P92">
        <f>VLOOKUP(A92,[1]Baltimore_neighborhood!$A$2:'[1]Baltimore_neighborhood'!$C$210,3,FALSE)</f>
        <v>1125</v>
      </c>
      <c r="S92" t="str">
        <f t="shared" si="7"/>
        <v>Hampden, Baltimore, MD</v>
      </c>
      <c r="T92" s="8">
        <f t="shared" si="8"/>
        <v>21207</v>
      </c>
      <c r="U92" s="9">
        <f t="shared" si="9"/>
        <v>1.4200000000000001E-2</v>
      </c>
      <c r="V92" s="9" t="str">
        <f t="shared" si="10"/>
        <v>FALSE</v>
      </c>
    </row>
    <row r="93" spans="1:22" x14ac:dyDescent="0.3">
      <c r="A93">
        <v>24510130805</v>
      </c>
      <c r="B93" t="s">
        <v>55</v>
      </c>
      <c r="C93">
        <v>38207</v>
      </c>
      <c r="D93">
        <v>0</v>
      </c>
      <c r="E93">
        <v>35573</v>
      </c>
      <c r="F93">
        <v>0.2165</v>
      </c>
      <c r="H93">
        <v>0.87380000000000002</v>
      </c>
      <c r="I93">
        <v>0.1331</v>
      </c>
      <c r="J93">
        <v>0.31430000000000002</v>
      </c>
      <c r="K93">
        <v>0.67200000000000004</v>
      </c>
      <c r="L93">
        <v>0.17760000000000001</v>
      </c>
      <c r="M93">
        <v>31673</v>
      </c>
      <c r="N93">
        <v>32593</v>
      </c>
      <c r="O93">
        <v>153</v>
      </c>
      <c r="P93">
        <f>VLOOKUP(A93,[1]Baltimore_neighborhood!$A$2:'[1]Baltimore_neighborhood'!$C$210,3,FALSE)</f>
        <v>766</v>
      </c>
      <c r="S93" t="str">
        <f t="shared" si="7"/>
        <v>Cold Springs, Baltimore, MD</v>
      </c>
      <c r="T93" s="10">
        <f t="shared" si="8"/>
        <v>29015</v>
      </c>
      <c r="U93" s="11">
        <f t="shared" si="9"/>
        <v>0</v>
      </c>
      <c r="V93" s="11" t="str">
        <f t="shared" si="10"/>
        <v>FALSE</v>
      </c>
    </row>
    <row r="94" spans="1:22" x14ac:dyDescent="0.3">
      <c r="A94">
        <v>24510130806</v>
      </c>
      <c r="B94" t="s">
        <v>56</v>
      </c>
      <c r="C94">
        <v>32483</v>
      </c>
      <c r="D94">
        <v>1.66E-2</v>
      </c>
      <c r="E94">
        <v>25508</v>
      </c>
      <c r="F94">
        <v>0.28989999999999999</v>
      </c>
      <c r="G94">
        <v>47476</v>
      </c>
      <c r="H94">
        <v>0.76290000000000002</v>
      </c>
      <c r="I94">
        <v>0.1754</v>
      </c>
      <c r="J94">
        <v>0.1699</v>
      </c>
      <c r="K94">
        <v>0.78369999999999995</v>
      </c>
      <c r="L94">
        <v>0.22770000000000001</v>
      </c>
      <c r="M94">
        <v>32065</v>
      </c>
      <c r="N94">
        <v>26679</v>
      </c>
      <c r="O94">
        <v>200</v>
      </c>
      <c r="P94">
        <f>VLOOKUP(A94,[1]Baltimore_neighborhood!$A$2:'[1]Baltimore_neighborhood'!$C$210,3,FALSE)</f>
        <v>1665</v>
      </c>
      <c r="S94" t="str">
        <f t="shared" si="7"/>
        <v>Woodberry, Baltimore, MD</v>
      </c>
      <c r="T94" s="8">
        <f t="shared" si="8"/>
        <v>12503</v>
      </c>
      <c r="U94" s="9">
        <f t="shared" si="9"/>
        <v>1.66E-2</v>
      </c>
      <c r="V94" s="9" t="str">
        <f t="shared" si="10"/>
        <v>FALSE</v>
      </c>
    </row>
    <row r="95" spans="1:22" x14ac:dyDescent="0.3">
      <c r="A95">
        <v>24510140100</v>
      </c>
      <c r="B95" t="s">
        <v>57</v>
      </c>
      <c r="C95">
        <v>37731</v>
      </c>
      <c r="D95">
        <v>5.11E-2</v>
      </c>
      <c r="E95">
        <v>28926</v>
      </c>
      <c r="F95">
        <v>0.30349999999999999</v>
      </c>
      <c r="G95">
        <v>49505</v>
      </c>
      <c r="H95">
        <v>0.74250000000000005</v>
      </c>
      <c r="I95">
        <v>0.18440000000000001</v>
      </c>
      <c r="J95">
        <v>0.22370000000000001</v>
      </c>
      <c r="K95">
        <v>0.69399999999999995</v>
      </c>
      <c r="L95">
        <v>8.1299999999999997E-2</v>
      </c>
      <c r="M95">
        <v>31013</v>
      </c>
      <c r="N95">
        <v>26309</v>
      </c>
      <c r="O95">
        <v>313</v>
      </c>
      <c r="P95">
        <f>VLOOKUP(A95,[1]Baltimore_neighborhood!$A$2:'[1]Baltimore_neighborhood'!$C$210,3,FALSE)</f>
        <v>848</v>
      </c>
      <c r="S95" t="str">
        <f t="shared" si="7"/>
        <v>Bolton Hill, Baltimore, MD</v>
      </c>
      <c r="T95" s="10">
        <f t="shared" si="8"/>
        <v>27555</v>
      </c>
      <c r="U95" s="11">
        <f t="shared" si="9"/>
        <v>5.11E-2</v>
      </c>
      <c r="V95" s="11" t="str">
        <f t="shared" si="10"/>
        <v>FALSE</v>
      </c>
    </row>
    <row r="96" spans="1:22" x14ac:dyDescent="0.3">
      <c r="A96">
        <v>24510140200</v>
      </c>
      <c r="B96" t="s">
        <v>58</v>
      </c>
      <c r="C96">
        <v>19350</v>
      </c>
      <c r="D96">
        <v>7.5800000000000006E-2</v>
      </c>
      <c r="E96">
        <v>18504</v>
      </c>
      <c r="F96">
        <v>5.9200000000000003E-2</v>
      </c>
      <c r="G96">
        <v>32071</v>
      </c>
      <c r="H96">
        <v>0.67679999999999996</v>
      </c>
      <c r="I96">
        <v>3.1099999999999999E-2</v>
      </c>
      <c r="J96">
        <v>8.9700000000000002E-2</v>
      </c>
      <c r="K96">
        <v>0.91459999999999997</v>
      </c>
      <c r="L96">
        <v>0.22739999999999999</v>
      </c>
      <c r="M96">
        <v>19502</v>
      </c>
      <c r="N96">
        <v>19041</v>
      </c>
      <c r="O96">
        <v>1250</v>
      </c>
      <c r="P96">
        <f>VLOOKUP(A96,[1]Baltimore_neighborhood!$A$2:'[1]Baltimore_neighborhood'!$C$210,3,FALSE)</f>
        <v>743</v>
      </c>
      <c r="S96" t="str">
        <f t="shared" si="7"/>
        <v>Upton, Baltimore, MD</v>
      </c>
      <c r="T96" s="8">
        <f t="shared" si="8"/>
        <v>10434</v>
      </c>
      <c r="U96" s="9">
        <f t="shared" si="9"/>
        <v>7.5800000000000006E-2</v>
      </c>
      <c r="V96" s="9" t="str">
        <f t="shared" si="10"/>
        <v>FALSE</v>
      </c>
    </row>
    <row r="97" spans="1:22" x14ac:dyDescent="0.3">
      <c r="A97">
        <v>24510140300</v>
      </c>
      <c r="B97" t="s">
        <v>59</v>
      </c>
      <c r="C97">
        <v>18429</v>
      </c>
      <c r="D97">
        <v>7.6899999999999996E-2</v>
      </c>
      <c r="E97">
        <v>16874</v>
      </c>
      <c r="F97">
        <v>8.4199999999999997E-2</v>
      </c>
      <c r="G97">
        <v>41419</v>
      </c>
      <c r="H97">
        <v>0.62890000000000001</v>
      </c>
      <c r="I97">
        <v>2.2700000000000001E-2</v>
      </c>
      <c r="J97">
        <v>6.2899999999999998E-2</v>
      </c>
      <c r="K97">
        <v>0.88349999999999995</v>
      </c>
      <c r="L97">
        <v>0.1956</v>
      </c>
      <c r="M97">
        <v>19456</v>
      </c>
      <c r="N97">
        <v>17962</v>
      </c>
      <c r="O97">
        <v>709</v>
      </c>
      <c r="P97">
        <f>VLOOKUP(A97,[1]Baltimore_neighborhood!$A$2:'[1]Baltimore_neighborhood'!$C$210,3,FALSE)</f>
        <v>955</v>
      </c>
      <c r="S97" t="str">
        <f t="shared" si="7"/>
        <v>Druid Heights, Baltimore, MD</v>
      </c>
      <c r="T97" s="10">
        <f t="shared" si="8"/>
        <v>6969</v>
      </c>
      <c r="U97" s="11">
        <f t="shared" si="9"/>
        <v>7.6899999999999996E-2</v>
      </c>
      <c r="V97" s="11" t="str">
        <f t="shared" si="10"/>
        <v>TRUE</v>
      </c>
    </row>
    <row r="98" spans="1:22" x14ac:dyDescent="0.3">
      <c r="A98">
        <v>24510150100</v>
      </c>
      <c r="B98" t="s">
        <v>60</v>
      </c>
      <c r="C98">
        <v>17709</v>
      </c>
      <c r="D98">
        <v>5.7799999999999997E-2</v>
      </c>
      <c r="E98">
        <v>16983</v>
      </c>
      <c r="F98">
        <v>5.5300000000000002E-2</v>
      </c>
      <c r="G98">
        <v>35551</v>
      </c>
      <c r="H98">
        <v>0.66220000000000001</v>
      </c>
      <c r="I98">
        <v>1.6899999999999998E-2</v>
      </c>
      <c r="J98">
        <v>6.4500000000000002E-2</v>
      </c>
      <c r="K98">
        <v>0.94479999999999997</v>
      </c>
      <c r="L98">
        <v>0.24260000000000001</v>
      </c>
      <c r="M98">
        <v>18235</v>
      </c>
      <c r="N98">
        <v>17910</v>
      </c>
      <c r="O98">
        <v>1210</v>
      </c>
      <c r="P98">
        <f>VLOOKUP(A98,[1]Baltimore_neighborhood!$A$2:'[1]Baltimore_neighborhood'!$C$210,3,FALSE)</f>
        <v>401</v>
      </c>
      <c r="S98" t="str">
        <f t="shared" si="7"/>
        <v>Sandtown-Winchester, Baltimore, MD</v>
      </c>
      <c r="T98" s="8">
        <f t="shared" si="8"/>
        <v>12897</v>
      </c>
      <c r="U98" s="9">
        <f t="shared" si="9"/>
        <v>5.7799999999999997E-2</v>
      </c>
      <c r="V98" s="9" t="str">
        <f t="shared" si="10"/>
        <v>FALSE</v>
      </c>
    </row>
    <row r="99" spans="1:22" x14ac:dyDescent="0.3">
      <c r="A99">
        <v>24510150200</v>
      </c>
      <c r="B99" t="s">
        <v>60</v>
      </c>
      <c r="C99">
        <v>20270</v>
      </c>
      <c r="D99">
        <v>5.1999999999999998E-2</v>
      </c>
      <c r="E99">
        <v>19198</v>
      </c>
      <c r="F99">
        <v>8.9700000000000002E-2</v>
      </c>
      <c r="G99">
        <v>34088</v>
      </c>
      <c r="H99">
        <v>0.68610000000000004</v>
      </c>
      <c r="I99">
        <v>1.4800000000000001E-2</v>
      </c>
      <c r="J99">
        <v>9.3799999999999994E-2</v>
      </c>
      <c r="K99">
        <v>0.90449999999999997</v>
      </c>
      <c r="L99">
        <v>0.18690000000000001</v>
      </c>
      <c r="M99">
        <v>20535</v>
      </c>
      <c r="N99">
        <v>19546</v>
      </c>
      <c r="O99">
        <v>1034</v>
      </c>
      <c r="P99">
        <f>VLOOKUP(A99,[1]Baltimore_neighborhood!$A$2:'[1]Baltimore_neighborhood'!$C$210,3,FALSE)</f>
        <v>895</v>
      </c>
      <c r="S99" t="str">
        <f t="shared" si="7"/>
        <v>Sandtown-Winchester, Baltimore, MD</v>
      </c>
      <c r="T99" s="10">
        <f t="shared" si="8"/>
        <v>9530</v>
      </c>
      <c r="U99" s="11">
        <f t="shared" si="9"/>
        <v>5.1999999999999998E-2</v>
      </c>
      <c r="V99" s="11" t="str">
        <f t="shared" si="10"/>
        <v>TRUE</v>
      </c>
    </row>
    <row r="100" spans="1:22" x14ac:dyDescent="0.3">
      <c r="A100">
        <v>24510150300</v>
      </c>
      <c r="B100" t="s">
        <v>61</v>
      </c>
      <c r="C100">
        <v>22687</v>
      </c>
      <c r="D100">
        <v>5.79E-2</v>
      </c>
      <c r="E100">
        <v>19755</v>
      </c>
      <c r="F100">
        <v>0.104</v>
      </c>
      <c r="G100">
        <v>38063</v>
      </c>
      <c r="H100">
        <v>0.67179999999999995</v>
      </c>
      <c r="I100">
        <v>4.3499999999999997E-2</v>
      </c>
      <c r="J100">
        <v>0.1031</v>
      </c>
      <c r="K100">
        <v>0.92100000000000004</v>
      </c>
      <c r="L100">
        <v>0.19289999999999999</v>
      </c>
      <c r="M100">
        <v>23711</v>
      </c>
      <c r="N100">
        <v>21493</v>
      </c>
      <c r="O100">
        <v>766</v>
      </c>
      <c r="P100">
        <f>VLOOKUP(A100,[1]Baltimore_neighborhood!$A$2:'[1]Baltimore_neighborhood'!$C$210,3,FALSE)</f>
        <v>1032</v>
      </c>
      <c r="S100" t="str">
        <f t="shared" si="7"/>
        <v>Coppin Heights, Baltimore, MD</v>
      </c>
      <c r="T100" s="8">
        <f t="shared" si="8"/>
        <v>10303</v>
      </c>
      <c r="U100" s="9">
        <f t="shared" si="9"/>
        <v>5.79E-2</v>
      </c>
      <c r="V100" s="9" t="str">
        <f t="shared" si="10"/>
        <v>FALSE</v>
      </c>
    </row>
    <row r="101" spans="1:22" x14ac:dyDescent="0.3">
      <c r="A101">
        <v>24510150400</v>
      </c>
      <c r="B101" t="s">
        <v>62</v>
      </c>
      <c r="C101">
        <v>20286</v>
      </c>
      <c r="D101">
        <v>4.36E-2</v>
      </c>
      <c r="E101">
        <v>18821</v>
      </c>
      <c r="F101">
        <v>0.1056</v>
      </c>
      <c r="G101">
        <v>30697</v>
      </c>
      <c r="H101">
        <v>0.68030000000000002</v>
      </c>
      <c r="I101">
        <v>2.4199999999999999E-2</v>
      </c>
      <c r="J101">
        <v>8.0100000000000005E-2</v>
      </c>
      <c r="K101">
        <v>0.9042</v>
      </c>
      <c r="L101">
        <v>0.25419999999999998</v>
      </c>
      <c r="M101">
        <v>21027</v>
      </c>
      <c r="N101">
        <v>20145</v>
      </c>
      <c r="O101">
        <v>897</v>
      </c>
      <c r="P101">
        <f>VLOOKUP(A101,[1]Baltimore_neighborhood!$A$2:'[1]Baltimore_neighborhood'!$C$210,3,FALSE)</f>
        <v>911</v>
      </c>
      <c r="S101" t="str">
        <f t="shared" si="7"/>
        <v>Mondawmin, Baltimore, MD</v>
      </c>
      <c r="T101" s="10">
        <f t="shared" si="8"/>
        <v>9354</v>
      </c>
      <c r="U101" s="11">
        <f t="shared" si="9"/>
        <v>4.36E-2</v>
      </c>
      <c r="V101" s="11" t="str">
        <f t="shared" si="10"/>
        <v>TRUE</v>
      </c>
    </row>
    <row r="102" spans="1:22" x14ac:dyDescent="0.3">
      <c r="A102">
        <v>24510150500</v>
      </c>
      <c r="B102" t="s">
        <v>63</v>
      </c>
      <c r="C102">
        <v>24561</v>
      </c>
      <c r="D102">
        <v>2.52E-2</v>
      </c>
      <c r="E102">
        <v>22829</v>
      </c>
      <c r="F102">
        <v>0.11409999999999999</v>
      </c>
      <c r="G102">
        <v>30271</v>
      </c>
      <c r="H102">
        <v>0.73080000000000001</v>
      </c>
      <c r="I102">
        <v>6.7699999999999996E-2</v>
      </c>
      <c r="J102">
        <v>0.13289999999999999</v>
      </c>
      <c r="K102">
        <v>0.86929999999999996</v>
      </c>
      <c r="L102">
        <v>0.2344</v>
      </c>
      <c r="M102">
        <v>25101</v>
      </c>
      <c r="N102">
        <v>24804</v>
      </c>
      <c r="O102">
        <v>363</v>
      </c>
      <c r="P102">
        <f>VLOOKUP(A102,[1]Baltimore_neighborhood!$A$2:'[1]Baltimore_neighborhood'!$C$210,3,FALSE)</f>
        <v>893</v>
      </c>
      <c r="S102" t="str">
        <f t="shared" si="7"/>
        <v>Burleith-Leighton, Baltimore, MD</v>
      </c>
      <c r="T102" s="8">
        <f t="shared" si="8"/>
        <v>13845</v>
      </c>
      <c r="U102" s="9">
        <f t="shared" si="9"/>
        <v>2.52E-2</v>
      </c>
      <c r="V102" s="9" t="str">
        <f t="shared" si="10"/>
        <v>FALSE</v>
      </c>
    </row>
    <row r="103" spans="1:22" x14ac:dyDescent="0.3">
      <c r="A103">
        <v>24510150600</v>
      </c>
      <c r="B103" t="s">
        <v>64</v>
      </c>
      <c r="C103">
        <v>20233</v>
      </c>
      <c r="D103">
        <v>5.8200000000000002E-2</v>
      </c>
      <c r="E103">
        <v>18863</v>
      </c>
      <c r="F103">
        <v>8.8200000000000001E-2</v>
      </c>
      <c r="G103">
        <v>37869</v>
      </c>
      <c r="H103">
        <v>0.70750000000000002</v>
      </c>
      <c r="I103">
        <v>1.54E-2</v>
      </c>
      <c r="J103">
        <v>6.8199999999999997E-2</v>
      </c>
      <c r="K103">
        <v>0.8972</v>
      </c>
      <c r="L103">
        <v>0.21540000000000001</v>
      </c>
      <c r="M103">
        <v>20499</v>
      </c>
      <c r="N103">
        <v>19520</v>
      </c>
      <c r="O103">
        <v>1066</v>
      </c>
      <c r="P103">
        <f>VLOOKUP(A103,[1]Baltimore_neighborhood!$A$2:'[1]Baltimore_neighborhood'!$C$210,3,FALSE)</f>
        <v>761</v>
      </c>
      <c r="S103" t="str">
        <f t="shared" si="7"/>
        <v>NW Community Action, Baltimore, MD</v>
      </c>
      <c r="T103" s="10">
        <f t="shared" si="8"/>
        <v>11101</v>
      </c>
      <c r="U103" s="11">
        <f t="shared" si="9"/>
        <v>5.8200000000000002E-2</v>
      </c>
      <c r="V103" s="11" t="str">
        <f t="shared" si="10"/>
        <v>FALSE</v>
      </c>
    </row>
    <row r="104" spans="1:22" x14ac:dyDescent="0.3">
      <c r="A104">
        <v>24510150701</v>
      </c>
      <c r="B104" t="s">
        <v>65</v>
      </c>
      <c r="C104">
        <v>25970</v>
      </c>
      <c r="D104">
        <v>4.9700000000000001E-2</v>
      </c>
      <c r="E104">
        <v>23244</v>
      </c>
      <c r="F104">
        <v>0.1603</v>
      </c>
      <c r="G104">
        <v>39844</v>
      </c>
      <c r="H104">
        <v>0.72899999999999998</v>
      </c>
      <c r="I104">
        <v>4.2299999999999997E-2</v>
      </c>
      <c r="J104">
        <v>0.1192</v>
      </c>
      <c r="K104">
        <v>0.84530000000000005</v>
      </c>
      <c r="L104">
        <v>0.23619999999999999</v>
      </c>
      <c r="M104">
        <v>24022</v>
      </c>
      <c r="N104">
        <v>22441</v>
      </c>
      <c r="O104">
        <v>513</v>
      </c>
      <c r="P104">
        <f>VLOOKUP(A104,[1]Baltimore_neighborhood!$A$2:'[1]Baltimore_neighborhood'!$C$210,3,FALSE)</f>
        <v>1307</v>
      </c>
      <c r="S104" t="str">
        <f t="shared" si="7"/>
        <v>Hanlon Longwood, Baltimore, MD</v>
      </c>
      <c r="T104" s="8">
        <f t="shared" si="8"/>
        <v>10286</v>
      </c>
      <c r="U104" s="9">
        <f t="shared" si="9"/>
        <v>4.9700000000000001E-2</v>
      </c>
      <c r="V104" s="9" t="str">
        <f t="shared" si="10"/>
        <v>FALSE</v>
      </c>
    </row>
    <row r="105" spans="1:22" x14ac:dyDescent="0.3">
      <c r="A105">
        <v>24510150702</v>
      </c>
      <c r="B105" t="s">
        <v>66</v>
      </c>
      <c r="C105">
        <v>26952</v>
      </c>
      <c r="D105">
        <v>4.6199999999999998E-2</v>
      </c>
      <c r="E105">
        <v>26666</v>
      </c>
      <c r="F105">
        <v>0.1217</v>
      </c>
      <c r="G105">
        <v>39081</v>
      </c>
      <c r="H105">
        <v>0.72499999999999998</v>
      </c>
      <c r="I105">
        <v>6.4600000000000005E-2</v>
      </c>
      <c r="J105">
        <v>0.188</v>
      </c>
      <c r="K105">
        <v>0.86799999999999999</v>
      </c>
      <c r="L105">
        <v>0.28470000000000001</v>
      </c>
      <c r="M105">
        <v>27397</v>
      </c>
      <c r="N105">
        <v>27771</v>
      </c>
      <c r="O105">
        <v>578</v>
      </c>
      <c r="P105">
        <f>VLOOKUP(A105,[1]Baltimore_neighborhood!$A$2:'[1]Baltimore_neighborhood'!$C$210,3,FALSE)</f>
        <v>1115</v>
      </c>
      <c r="S105" t="str">
        <f t="shared" si="7"/>
        <v>Walbrook, Baltimore, MD</v>
      </c>
      <c r="T105" s="10">
        <f t="shared" si="8"/>
        <v>13572</v>
      </c>
      <c r="U105" s="11">
        <f t="shared" si="9"/>
        <v>4.6199999999999998E-2</v>
      </c>
      <c r="V105" s="11" t="str">
        <f t="shared" si="10"/>
        <v>FALSE</v>
      </c>
    </row>
    <row r="106" spans="1:22" x14ac:dyDescent="0.3">
      <c r="A106">
        <v>24510150800</v>
      </c>
      <c r="B106" t="s">
        <v>67</v>
      </c>
      <c r="C106">
        <v>25381</v>
      </c>
      <c r="D106">
        <v>3.49E-2</v>
      </c>
      <c r="E106">
        <v>24478</v>
      </c>
      <c r="F106">
        <v>0.1221</v>
      </c>
      <c r="G106">
        <v>35879</v>
      </c>
      <c r="H106">
        <v>0.74709999999999999</v>
      </c>
      <c r="I106">
        <v>4.6600000000000003E-2</v>
      </c>
      <c r="J106">
        <v>0.14630000000000001</v>
      </c>
      <c r="K106">
        <v>0.85819999999999996</v>
      </c>
      <c r="L106">
        <v>0.2084</v>
      </c>
      <c r="M106">
        <v>25764</v>
      </c>
      <c r="N106">
        <v>25474</v>
      </c>
      <c r="O106">
        <v>1425</v>
      </c>
      <c r="P106">
        <f>VLOOKUP(A106,[1]Baltimore_neighborhood!$A$2:'[1]Baltimore_neighborhood'!$C$210,3,FALSE)</f>
        <v>925</v>
      </c>
      <c r="S106" t="str">
        <f t="shared" si="7"/>
        <v>Garwyn Oaks, Baltimore, MD</v>
      </c>
      <c r="T106" s="8">
        <f t="shared" si="8"/>
        <v>14281</v>
      </c>
      <c r="U106" s="9">
        <f t="shared" si="9"/>
        <v>3.49E-2</v>
      </c>
      <c r="V106" s="9" t="str">
        <f t="shared" si="10"/>
        <v>FALSE</v>
      </c>
    </row>
    <row r="107" spans="1:22" x14ac:dyDescent="0.3">
      <c r="A107">
        <v>24510150900</v>
      </c>
      <c r="B107" t="s">
        <v>68</v>
      </c>
      <c r="C107">
        <v>24977</v>
      </c>
      <c r="D107">
        <v>4.99E-2</v>
      </c>
      <c r="E107">
        <v>23512</v>
      </c>
      <c r="F107">
        <v>0.1115</v>
      </c>
      <c r="G107">
        <v>38070</v>
      </c>
      <c r="H107">
        <v>0.74160000000000004</v>
      </c>
      <c r="I107">
        <v>4.8000000000000001E-2</v>
      </c>
      <c r="J107">
        <v>0.12590000000000001</v>
      </c>
      <c r="K107">
        <v>0.87839999999999996</v>
      </c>
      <c r="L107">
        <v>0.20549999999999999</v>
      </c>
      <c r="M107">
        <v>25169</v>
      </c>
      <c r="N107">
        <v>24404</v>
      </c>
      <c r="O107">
        <v>1030</v>
      </c>
      <c r="P107">
        <f>VLOOKUP(A107,[1]Baltimore_neighborhood!$A$2:'[1]Baltimore_neighborhood'!$C$210,3,FALSE)</f>
        <v>912</v>
      </c>
      <c r="S107" t="str">
        <f t="shared" si="7"/>
        <v>Windsor Hills, Baltimore, MD</v>
      </c>
      <c r="T107" s="10">
        <f t="shared" ref="T107:T138" si="11">C107-12*P107</f>
        <v>14033</v>
      </c>
      <c r="U107" s="11">
        <f t="shared" ref="U107:U138" si="12">D107</f>
        <v>4.99E-2</v>
      </c>
      <c r="V107" s="11" t="str">
        <f t="shared" si="10"/>
        <v>FALSE</v>
      </c>
    </row>
    <row r="108" spans="1:22" x14ac:dyDescent="0.3">
      <c r="A108">
        <v>24510151000</v>
      </c>
      <c r="B108" t="s">
        <v>69</v>
      </c>
      <c r="C108">
        <v>23654</v>
      </c>
      <c r="D108">
        <v>4.0399999999999998E-2</v>
      </c>
      <c r="E108">
        <v>22013</v>
      </c>
      <c r="F108">
        <v>0.1201</v>
      </c>
      <c r="G108">
        <v>38564</v>
      </c>
      <c r="H108">
        <v>0.72789999999999999</v>
      </c>
      <c r="I108">
        <v>3.9E-2</v>
      </c>
      <c r="J108">
        <v>0.1148</v>
      </c>
      <c r="K108">
        <v>0.86429999999999996</v>
      </c>
      <c r="L108">
        <v>0.2303</v>
      </c>
      <c r="M108">
        <v>23964</v>
      </c>
      <c r="N108">
        <v>22926</v>
      </c>
      <c r="O108">
        <v>1575</v>
      </c>
      <c r="P108">
        <f>VLOOKUP(A108,[1]Baltimore_neighborhood!$A$2:'[1]Baltimore_neighborhood'!$C$210,3,FALSE)</f>
        <v>888</v>
      </c>
      <c r="S108" t="str">
        <f t="shared" si="7"/>
        <v>Dorchester, Baltimore, MD</v>
      </c>
      <c r="T108" s="8">
        <f t="shared" si="11"/>
        <v>12998</v>
      </c>
      <c r="U108" s="9">
        <f t="shared" si="12"/>
        <v>4.0399999999999998E-2</v>
      </c>
      <c r="V108" s="9" t="str">
        <f t="shared" si="10"/>
        <v>FALSE</v>
      </c>
    </row>
    <row r="109" spans="1:22" x14ac:dyDescent="0.3">
      <c r="A109">
        <v>24510151100</v>
      </c>
      <c r="B109" t="s">
        <v>70</v>
      </c>
      <c r="C109">
        <v>28912</v>
      </c>
      <c r="D109">
        <v>3.1199999999999999E-2</v>
      </c>
      <c r="E109">
        <v>26312</v>
      </c>
      <c r="F109">
        <v>0.1502</v>
      </c>
      <c r="G109">
        <v>38736</v>
      </c>
      <c r="H109">
        <v>0.76280000000000003</v>
      </c>
      <c r="I109">
        <v>8.0699999999999994E-2</v>
      </c>
      <c r="J109">
        <v>0.17499999999999999</v>
      </c>
      <c r="K109">
        <v>0.84540000000000004</v>
      </c>
      <c r="L109">
        <v>0.25700000000000001</v>
      </c>
      <c r="M109">
        <v>27562</v>
      </c>
      <c r="N109">
        <v>26060</v>
      </c>
      <c r="O109">
        <v>1446</v>
      </c>
      <c r="P109">
        <f>VLOOKUP(A109,[1]Baltimore_neighborhood!$A$2:'[1]Baltimore_neighborhood'!$C$210,3,FALSE)</f>
        <v>861</v>
      </c>
      <c r="S109" t="str">
        <f t="shared" si="7"/>
        <v>East Arlington, Baltimore, MD</v>
      </c>
      <c r="T109" s="10">
        <f t="shared" si="11"/>
        <v>18580</v>
      </c>
      <c r="U109" s="11">
        <f t="shared" si="12"/>
        <v>3.1199999999999999E-2</v>
      </c>
      <c r="V109" s="11" t="str">
        <f t="shared" si="10"/>
        <v>FALSE</v>
      </c>
    </row>
    <row r="110" spans="1:22" x14ac:dyDescent="0.3">
      <c r="A110">
        <v>24510151200</v>
      </c>
      <c r="B110" t="s">
        <v>71</v>
      </c>
      <c r="C110">
        <v>22384</v>
      </c>
      <c r="D110">
        <v>5.7500000000000002E-2</v>
      </c>
      <c r="E110">
        <v>21261</v>
      </c>
      <c r="F110">
        <v>0.1104</v>
      </c>
      <c r="G110">
        <v>37321</v>
      </c>
      <c r="H110">
        <v>0.74829999999999997</v>
      </c>
      <c r="I110">
        <v>3.2300000000000002E-2</v>
      </c>
      <c r="J110">
        <v>0.10879999999999999</v>
      </c>
      <c r="K110">
        <v>0.88660000000000005</v>
      </c>
      <c r="L110">
        <v>0.21</v>
      </c>
      <c r="M110">
        <v>22569</v>
      </c>
      <c r="N110">
        <v>22129</v>
      </c>
      <c r="O110">
        <v>1377</v>
      </c>
      <c r="P110">
        <f>VLOOKUP(A110,[1]Baltimore_neighborhood!$A$2:'[1]Baltimore_neighborhood'!$C$210,3,FALSE)</f>
        <v>538</v>
      </c>
      <c r="S110" t="str">
        <f t="shared" si="7"/>
        <v>Park Circle, Baltimore, MD</v>
      </c>
      <c r="T110" s="8">
        <f t="shared" si="11"/>
        <v>15928</v>
      </c>
      <c r="U110" s="9">
        <f t="shared" si="12"/>
        <v>5.7500000000000002E-2</v>
      </c>
      <c r="V110" s="9" t="str">
        <f t="shared" si="10"/>
        <v>FALSE</v>
      </c>
    </row>
    <row r="111" spans="1:22" x14ac:dyDescent="0.3">
      <c r="A111">
        <v>24510151300</v>
      </c>
      <c r="B111" t="s">
        <v>72</v>
      </c>
      <c r="C111">
        <v>21395</v>
      </c>
      <c r="D111">
        <v>5.33E-2</v>
      </c>
      <c r="E111">
        <v>19963</v>
      </c>
      <c r="F111">
        <v>8.7800000000000003E-2</v>
      </c>
      <c r="G111">
        <v>39026</v>
      </c>
      <c r="H111">
        <v>0.71020000000000005</v>
      </c>
      <c r="I111">
        <v>2.87E-2</v>
      </c>
      <c r="J111">
        <v>9.3899999999999997E-2</v>
      </c>
      <c r="K111">
        <v>0.88900000000000001</v>
      </c>
      <c r="L111">
        <v>0.25119999999999998</v>
      </c>
      <c r="M111">
        <v>22041</v>
      </c>
      <c r="N111">
        <v>20882</v>
      </c>
      <c r="O111">
        <v>1788</v>
      </c>
      <c r="P111">
        <f>VLOOKUP(A111,[1]Baltimore_neighborhood!$A$2:'[1]Baltimore_neighborhood'!$C$210,3,FALSE)</f>
        <v>957</v>
      </c>
      <c r="S111" t="str">
        <f t="shared" si="7"/>
        <v>Central Park Heights, Baltimore, MD</v>
      </c>
      <c r="T111" s="10">
        <f t="shared" si="11"/>
        <v>9911</v>
      </c>
      <c r="U111" s="11">
        <f t="shared" si="12"/>
        <v>5.33E-2</v>
      </c>
      <c r="V111" s="11" t="str">
        <f t="shared" si="10"/>
        <v>TRUE</v>
      </c>
    </row>
    <row r="112" spans="1:22" x14ac:dyDescent="0.3">
      <c r="A112">
        <v>24510160100</v>
      </c>
      <c r="B112" t="s">
        <v>73</v>
      </c>
      <c r="C112">
        <v>20279</v>
      </c>
      <c r="D112">
        <v>5.3499999999999999E-2</v>
      </c>
      <c r="E112">
        <v>18483</v>
      </c>
      <c r="F112">
        <v>9.2799999999999994E-2</v>
      </c>
      <c r="G112">
        <v>37094</v>
      </c>
      <c r="H112">
        <v>0.65990000000000004</v>
      </c>
      <c r="I112">
        <v>3.3500000000000002E-2</v>
      </c>
      <c r="J112">
        <v>9.1200000000000003E-2</v>
      </c>
      <c r="K112">
        <v>0.8841</v>
      </c>
      <c r="L112">
        <v>0.18540000000000001</v>
      </c>
      <c r="M112">
        <v>18830</v>
      </c>
      <c r="N112">
        <v>18241</v>
      </c>
      <c r="O112">
        <v>864</v>
      </c>
      <c r="P112">
        <f>VLOOKUP(A112,[1]Baltimore_neighborhood!$A$2:'[1]Baltimore_neighborhood'!$C$210,3,FALSE)</f>
        <v>690</v>
      </c>
      <c r="S112" t="str">
        <f t="shared" si="7"/>
        <v>Harlem Park, Baltimore, MD</v>
      </c>
      <c r="T112" s="8">
        <f t="shared" si="11"/>
        <v>11999</v>
      </c>
      <c r="U112" s="9">
        <f t="shared" si="12"/>
        <v>5.3499999999999999E-2</v>
      </c>
      <c r="V112" s="9" t="str">
        <f t="shared" si="10"/>
        <v>FALSE</v>
      </c>
    </row>
    <row r="113" spans="1:22" x14ac:dyDescent="0.3">
      <c r="A113">
        <v>24510160200</v>
      </c>
      <c r="B113" t="s">
        <v>60</v>
      </c>
      <c r="C113">
        <v>19809</v>
      </c>
      <c r="D113">
        <v>9.9599999999999994E-2</v>
      </c>
      <c r="E113">
        <v>19207</v>
      </c>
      <c r="F113">
        <v>9.0399999999999994E-2</v>
      </c>
      <c r="G113">
        <v>32869</v>
      </c>
      <c r="H113">
        <v>0.70209999999999995</v>
      </c>
      <c r="I113">
        <v>1.9E-2</v>
      </c>
      <c r="J113">
        <v>7.9100000000000004E-2</v>
      </c>
      <c r="K113">
        <v>0.9204</v>
      </c>
      <c r="L113">
        <v>0.21079999999999999</v>
      </c>
      <c r="M113">
        <v>21000</v>
      </c>
      <c r="N113">
        <v>20604</v>
      </c>
      <c r="O113">
        <v>900</v>
      </c>
      <c r="P113">
        <f>VLOOKUP(A113,[1]Baltimore_neighborhood!$A$2:'[1]Baltimore_neighborhood'!$C$210,3,FALSE)</f>
        <v>767</v>
      </c>
      <c r="S113" t="str">
        <f t="shared" si="7"/>
        <v>Sandtown-Winchester, Baltimore, MD</v>
      </c>
      <c r="T113" s="10">
        <f t="shared" si="11"/>
        <v>10605</v>
      </c>
      <c r="U113" s="11">
        <f t="shared" si="12"/>
        <v>9.9599999999999994E-2</v>
      </c>
      <c r="V113" s="11" t="str">
        <f t="shared" si="10"/>
        <v>FALSE</v>
      </c>
    </row>
    <row r="114" spans="1:22" x14ac:dyDescent="0.3">
      <c r="A114">
        <v>24510160300</v>
      </c>
      <c r="B114" t="s">
        <v>60</v>
      </c>
      <c r="C114">
        <v>19401</v>
      </c>
      <c r="D114">
        <v>4.1700000000000001E-2</v>
      </c>
      <c r="E114">
        <v>18970</v>
      </c>
      <c r="F114">
        <v>4.6199999999999998E-2</v>
      </c>
      <c r="H114">
        <v>0.66969999999999996</v>
      </c>
      <c r="I114">
        <v>8.5000000000000006E-3</v>
      </c>
      <c r="J114">
        <v>7.9000000000000001E-2</v>
      </c>
      <c r="K114">
        <v>0.89929999999999999</v>
      </c>
      <c r="L114">
        <v>0.2432</v>
      </c>
      <c r="M114">
        <v>20823</v>
      </c>
      <c r="N114">
        <v>21363</v>
      </c>
      <c r="O114">
        <v>434</v>
      </c>
      <c r="P114">
        <f>VLOOKUP(A114,[1]Baltimore_neighborhood!$A$2:'[1]Baltimore_neighborhood'!$C$210,3,FALSE)</f>
        <v>814</v>
      </c>
      <c r="S114" t="str">
        <f t="shared" si="7"/>
        <v>Sandtown-Winchester, Baltimore, MD</v>
      </c>
      <c r="T114" s="8">
        <f t="shared" si="11"/>
        <v>9633</v>
      </c>
      <c r="U114" s="9">
        <f t="shared" si="12"/>
        <v>4.1700000000000001E-2</v>
      </c>
      <c r="V114" s="9" t="str">
        <f t="shared" si="10"/>
        <v>TRUE</v>
      </c>
    </row>
    <row r="115" spans="1:22" x14ac:dyDescent="0.3">
      <c r="A115">
        <v>24510160400</v>
      </c>
      <c r="B115" t="s">
        <v>74</v>
      </c>
      <c r="C115">
        <v>19802</v>
      </c>
      <c r="D115">
        <v>5.3400000000000003E-2</v>
      </c>
      <c r="E115">
        <v>19575</v>
      </c>
      <c r="F115">
        <v>7.0599999999999996E-2</v>
      </c>
      <c r="G115">
        <v>31762</v>
      </c>
      <c r="H115">
        <v>0.67610000000000003</v>
      </c>
      <c r="I115">
        <v>2.4500000000000001E-2</v>
      </c>
      <c r="J115">
        <v>9.1499999999999998E-2</v>
      </c>
      <c r="K115">
        <v>0.8851</v>
      </c>
      <c r="L115">
        <v>0.19020000000000001</v>
      </c>
      <c r="M115">
        <v>20746</v>
      </c>
      <c r="N115">
        <v>20895</v>
      </c>
      <c r="O115">
        <v>1011</v>
      </c>
      <c r="P115">
        <f>VLOOKUP(A115,[1]Baltimore_neighborhood!$A$2:'[1]Baltimore_neighborhood'!$C$210,3,FALSE)</f>
        <v>982</v>
      </c>
      <c r="S115" t="str">
        <f t="shared" si="7"/>
        <v>Midtown Edmondson, Baltimore, MD</v>
      </c>
      <c r="T115" s="10">
        <f t="shared" si="11"/>
        <v>8018</v>
      </c>
      <c r="U115" s="11">
        <f t="shared" si="12"/>
        <v>5.3400000000000003E-2</v>
      </c>
      <c r="V115" s="11" t="str">
        <f t="shared" si="10"/>
        <v>TRUE</v>
      </c>
    </row>
    <row r="116" spans="1:22" x14ac:dyDescent="0.3">
      <c r="A116">
        <v>24510160500</v>
      </c>
      <c r="B116" t="s">
        <v>75</v>
      </c>
      <c r="C116">
        <v>22158</v>
      </c>
      <c r="D116">
        <v>4.8899999999999999E-2</v>
      </c>
      <c r="E116">
        <v>21639</v>
      </c>
      <c r="F116">
        <v>7.6499999999999999E-2</v>
      </c>
      <c r="G116">
        <v>38164</v>
      </c>
      <c r="H116">
        <v>0.6966</v>
      </c>
      <c r="I116">
        <v>3.32E-2</v>
      </c>
      <c r="J116">
        <v>0.1164</v>
      </c>
      <c r="K116">
        <v>0.87639999999999996</v>
      </c>
      <c r="L116">
        <v>0.2797</v>
      </c>
      <c r="M116">
        <v>22834</v>
      </c>
      <c r="N116">
        <v>22744</v>
      </c>
      <c r="O116">
        <v>1404</v>
      </c>
      <c r="P116">
        <f>VLOOKUP(A116,[1]Baltimore_neighborhood!$A$2:'[1]Baltimore_neighborhood'!$C$210,3,FALSE)</f>
        <v>1024</v>
      </c>
      <c r="S116" t="str">
        <f t="shared" si="7"/>
        <v>Bridgeview-Greenlawn, Baltimore, MD</v>
      </c>
      <c r="T116" s="8">
        <f t="shared" si="11"/>
        <v>9870</v>
      </c>
      <c r="U116" s="9">
        <f t="shared" si="12"/>
        <v>4.8899999999999999E-2</v>
      </c>
      <c r="V116" s="9" t="str">
        <f t="shared" si="10"/>
        <v>TRUE</v>
      </c>
    </row>
    <row r="117" spans="1:22" x14ac:dyDescent="0.3">
      <c r="A117">
        <v>24510160600</v>
      </c>
      <c r="B117" t="s">
        <v>76</v>
      </c>
      <c r="C117">
        <v>22748</v>
      </c>
      <c r="D117">
        <v>3.7900000000000003E-2</v>
      </c>
      <c r="E117">
        <v>21565</v>
      </c>
      <c r="F117">
        <v>8.5599999999999996E-2</v>
      </c>
      <c r="G117">
        <v>34587</v>
      </c>
      <c r="H117">
        <v>0.71989999999999998</v>
      </c>
      <c r="I117">
        <v>2.4500000000000001E-2</v>
      </c>
      <c r="J117">
        <v>8.5199999999999998E-2</v>
      </c>
      <c r="K117">
        <v>0.9073</v>
      </c>
      <c r="L117">
        <v>0.20730000000000001</v>
      </c>
      <c r="M117">
        <v>23398</v>
      </c>
      <c r="N117">
        <v>22694</v>
      </c>
      <c r="O117">
        <v>1128</v>
      </c>
      <c r="P117">
        <f>VLOOKUP(A117,[1]Baltimore_neighborhood!$A$2:'[1]Baltimore_neighborhood'!$C$210,3,FALSE)</f>
        <v>733</v>
      </c>
      <c r="S117" t="str">
        <f t="shared" si="7"/>
        <v>Mosher, Baltimore, MD</v>
      </c>
      <c r="T117" s="10">
        <f t="shared" si="11"/>
        <v>13952</v>
      </c>
      <c r="U117" s="11">
        <f t="shared" si="12"/>
        <v>3.7900000000000003E-2</v>
      </c>
      <c r="V117" s="11" t="str">
        <f t="shared" si="10"/>
        <v>FALSE</v>
      </c>
    </row>
    <row r="118" spans="1:22" x14ac:dyDescent="0.3">
      <c r="A118">
        <v>24510160700</v>
      </c>
      <c r="B118" t="s">
        <v>77</v>
      </c>
      <c r="C118">
        <v>21705</v>
      </c>
      <c r="D118">
        <v>7.2499999999999995E-2</v>
      </c>
      <c r="E118">
        <v>19546</v>
      </c>
      <c r="F118">
        <v>0.1198</v>
      </c>
      <c r="G118">
        <v>39349</v>
      </c>
      <c r="H118">
        <v>0.6925</v>
      </c>
      <c r="I118">
        <v>4.9500000000000002E-2</v>
      </c>
      <c r="J118">
        <v>0.1077</v>
      </c>
      <c r="K118">
        <v>0.87019999999999997</v>
      </c>
      <c r="L118">
        <v>0.23280000000000001</v>
      </c>
      <c r="M118">
        <v>21059</v>
      </c>
      <c r="N118">
        <v>19905</v>
      </c>
      <c r="O118">
        <v>1732</v>
      </c>
      <c r="P118">
        <f>VLOOKUP(A118,[1]Baltimore_neighborhood!$A$2:'[1]Baltimore_neighborhood'!$C$210,3,FALSE)</f>
        <v>1062</v>
      </c>
      <c r="S118" t="str">
        <f t="shared" si="7"/>
        <v>Rosemont, Baltimore, MD</v>
      </c>
      <c r="T118" s="8">
        <f t="shared" si="11"/>
        <v>8961</v>
      </c>
      <c r="U118" s="9">
        <f t="shared" si="12"/>
        <v>7.2499999999999995E-2</v>
      </c>
      <c r="V118" s="9" t="str">
        <f t="shared" si="10"/>
        <v>TRUE</v>
      </c>
    </row>
    <row r="119" spans="1:22" x14ac:dyDescent="0.3">
      <c r="A119">
        <v>24510160801</v>
      </c>
      <c r="B119" t="s">
        <v>78</v>
      </c>
      <c r="C119">
        <v>23701</v>
      </c>
      <c r="D119">
        <v>6.6100000000000006E-2</v>
      </c>
      <c r="E119">
        <v>22336</v>
      </c>
      <c r="F119">
        <v>0.1091</v>
      </c>
      <c r="G119">
        <v>33358</v>
      </c>
      <c r="H119">
        <v>0.71750000000000003</v>
      </c>
      <c r="I119">
        <v>3.3599999999999998E-2</v>
      </c>
      <c r="J119">
        <v>0.1225</v>
      </c>
      <c r="K119">
        <v>0.85940000000000005</v>
      </c>
      <c r="L119">
        <v>0.1993</v>
      </c>
      <c r="M119">
        <v>23560</v>
      </c>
      <c r="N119">
        <v>22709</v>
      </c>
      <c r="O119">
        <v>1005</v>
      </c>
      <c r="P119">
        <f>VLOOKUP(A119,[1]Baltimore_neighborhood!$A$2:'[1]Baltimore_neighborhood'!$C$210,3,FALSE)</f>
        <v>966</v>
      </c>
      <c r="S119" t="str">
        <f t="shared" si="7"/>
        <v>Edmondson, Baltimore, MD</v>
      </c>
      <c r="T119" s="10">
        <f t="shared" si="11"/>
        <v>12109</v>
      </c>
      <c r="U119" s="11">
        <f t="shared" si="12"/>
        <v>6.6100000000000006E-2</v>
      </c>
      <c r="V119" s="11" t="str">
        <f t="shared" si="10"/>
        <v>FALSE</v>
      </c>
    </row>
    <row r="120" spans="1:22" x14ac:dyDescent="0.3">
      <c r="A120">
        <v>24510160802</v>
      </c>
      <c r="B120" t="s">
        <v>78</v>
      </c>
      <c r="C120">
        <v>22834</v>
      </c>
      <c r="D120">
        <v>5.57E-2</v>
      </c>
      <c r="E120">
        <v>21223</v>
      </c>
      <c r="F120">
        <v>9.0300000000000005E-2</v>
      </c>
      <c r="G120">
        <v>37186</v>
      </c>
      <c r="H120">
        <v>0.71460000000000001</v>
      </c>
      <c r="I120">
        <v>3.1199999999999999E-2</v>
      </c>
      <c r="J120">
        <v>8.4699999999999998E-2</v>
      </c>
      <c r="K120">
        <v>0.88319999999999999</v>
      </c>
      <c r="L120">
        <v>0.25779999999999997</v>
      </c>
      <c r="M120">
        <v>23339</v>
      </c>
      <c r="N120">
        <v>22940</v>
      </c>
      <c r="O120">
        <v>981</v>
      </c>
      <c r="P120">
        <f>VLOOKUP(A120,[1]Baltimore_neighborhood!$A$2:'[1]Baltimore_neighborhood'!$C$210,3,FALSE)</f>
        <v>1211</v>
      </c>
      <c r="S120" t="str">
        <f t="shared" si="7"/>
        <v>Edmondson, Baltimore, MD</v>
      </c>
      <c r="T120" s="8">
        <f t="shared" si="11"/>
        <v>8302</v>
      </c>
      <c r="U120" s="9">
        <f t="shared" si="12"/>
        <v>5.57E-2</v>
      </c>
      <c r="V120" s="9" t="str">
        <f t="shared" si="10"/>
        <v>TRUE</v>
      </c>
    </row>
    <row r="121" spans="1:22" x14ac:dyDescent="0.3">
      <c r="A121">
        <v>24510170100</v>
      </c>
      <c r="B121" t="s">
        <v>28</v>
      </c>
      <c r="C121">
        <v>24776</v>
      </c>
      <c r="D121">
        <v>7.2499999999999995E-2</v>
      </c>
      <c r="E121">
        <v>23163</v>
      </c>
      <c r="F121">
        <v>0.1055</v>
      </c>
      <c r="H121">
        <v>0.77880000000000005</v>
      </c>
      <c r="I121">
        <v>6.7299999999999999E-2</v>
      </c>
      <c r="J121">
        <v>0.12570000000000001</v>
      </c>
      <c r="K121">
        <v>0.91320000000000001</v>
      </c>
      <c r="L121">
        <v>0.1895</v>
      </c>
      <c r="M121">
        <v>26472</v>
      </c>
      <c r="N121">
        <v>25201</v>
      </c>
      <c r="O121">
        <v>405</v>
      </c>
      <c r="P121">
        <f>VLOOKUP(A121,[1]Baltimore_neighborhood!$A$2:'[1]Baltimore_neighborhood'!$C$210,3,FALSE)</f>
        <v>961</v>
      </c>
      <c r="S121" t="str">
        <f t="shared" si="7"/>
        <v>Downtown, Baltimore, MD</v>
      </c>
      <c r="T121" s="10">
        <f t="shared" si="11"/>
        <v>13244</v>
      </c>
      <c r="U121" s="11">
        <f t="shared" si="12"/>
        <v>7.2499999999999995E-2</v>
      </c>
      <c r="V121" s="11" t="str">
        <f t="shared" si="10"/>
        <v>FALSE</v>
      </c>
    </row>
    <row r="122" spans="1:22" x14ac:dyDescent="0.3">
      <c r="A122">
        <v>24510170200</v>
      </c>
      <c r="B122" t="s">
        <v>79</v>
      </c>
      <c r="C122">
        <v>19019</v>
      </c>
      <c r="D122">
        <v>5.9400000000000001E-2</v>
      </c>
      <c r="E122">
        <v>17947</v>
      </c>
      <c r="F122">
        <v>6.5799999999999997E-2</v>
      </c>
      <c r="G122">
        <v>42501</v>
      </c>
      <c r="H122">
        <v>0.67479999999999996</v>
      </c>
      <c r="I122">
        <v>2.4E-2</v>
      </c>
      <c r="J122">
        <v>0.06</v>
      </c>
      <c r="K122">
        <v>0.88819999999999999</v>
      </c>
      <c r="L122">
        <v>0.1736</v>
      </c>
      <c r="M122">
        <v>20067</v>
      </c>
      <c r="N122">
        <v>19652</v>
      </c>
      <c r="O122">
        <v>883</v>
      </c>
      <c r="P122">
        <f>VLOOKUP(A122,[1]Baltimore_neighborhood!$A$2:'[1]Baltimore_neighborhood'!$C$210,3,FALSE)</f>
        <v>388</v>
      </c>
      <c r="S122" t="str">
        <f t="shared" si="7"/>
        <v>McCulloh Homes, Baltimore, MD</v>
      </c>
      <c r="T122" s="8">
        <f t="shared" si="11"/>
        <v>14363</v>
      </c>
      <c r="U122" s="9">
        <f t="shared" si="12"/>
        <v>5.9400000000000001E-2</v>
      </c>
      <c r="V122" s="9" t="str">
        <f t="shared" si="10"/>
        <v>FALSE</v>
      </c>
    </row>
    <row r="123" spans="1:22" x14ac:dyDescent="0.3">
      <c r="A123">
        <v>24510170300</v>
      </c>
      <c r="B123" t="s">
        <v>58</v>
      </c>
      <c r="C123">
        <v>19493</v>
      </c>
      <c r="D123">
        <v>6.9800000000000001E-2</v>
      </c>
      <c r="E123">
        <v>17127</v>
      </c>
      <c r="F123">
        <v>8.3000000000000004E-2</v>
      </c>
      <c r="G123">
        <v>33055</v>
      </c>
      <c r="H123">
        <v>0.70330000000000004</v>
      </c>
      <c r="I123">
        <v>2.3199999999999998E-2</v>
      </c>
      <c r="J123">
        <v>8.1799999999999998E-2</v>
      </c>
      <c r="K123">
        <v>0.871</v>
      </c>
      <c r="L123">
        <v>0.16059999999999999</v>
      </c>
      <c r="M123">
        <v>18622</v>
      </c>
      <c r="N123">
        <v>16492</v>
      </c>
      <c r="O123">
        <v>340</v>
      </c>
      <c r="P123">
        <f>VLOOKUP(A123,[1]Baltimore_neighborhood!$A$2:'[1]Baltimore_neighborhood'!$C$210,3,FALSE)</f>
        <v>769</v>
      </c>
      <c r="S123" t="str">
        <f t="shared" si="7"/>
        <v>Upton, Baltimore, MD</v>
      </c>
      <c r="T123" s="10">
        <f t="shared" si="11"/>
        <v>10265</v>
      </c>
      <c r="U123" s="11">
        <f t="shared" si="12"/>
        <v>6.9800000000000001E-2</v>
      </c>
      <c r="V123" s="11" t="str">
        <f t="shared" si="10"/>
        <v>FALSE</v>
      </c>
    </row>
    <row r="124" spans="1:22" x14ac:dyDescent="0.3">
      <c r="A124">
        <v>24510180100</v>
      </c>
      <c r="B124" t="s">
        <v>80</v>
      </c>
      <c r="C124">
        <v>15979</v>
      </c>
      <c r="D124">
        <v>0.1033</v>
      </c>
      <c r="E124">
        <v>14365</v>
      </c>
      <c r="F124">
        <v>5.7700000000000001E-2</v>
      </c>
      <c r="G124">
        <v>37892</v>
      </c>
      <c r="H124">
        <v>0.60229999999999995</v>
      </c>
      <c r="I124">
        <v>4.1999999999999997E-3</v>
      </c>
      <c r="J124">
        <v>3.61E-2</v>
      </c>
      <c r="K124">
        <v>0.9274</v>
      </c>
      <c r="L124">
        <v>0.22770000000000001</v>
      </c>
      <c r="M124">
        <v>15990</v>
      </c>
      <c r="N124">
        <v>14906</v>
      </c>
      <c r="O124">
        <v>728</v>
      </c>
      <c r="P124">
        <f>VLOOKUP(A124,[1]Baltimore_neighborhood!$A$2:'[1]Baltimore_neighborhood'!$C$210,3,FALSE)</f>
        <v>484</v>
      </c>
      <c r="S124" t="str">
        <f t="shared" si="7"/>
        <v>Poppleton, Baltimore, MD</v>
      </c>
      <c r="T124" s="8">
        <f t="shared" si="11"/>
        <v>10171</v>
      </c>
      <c r="U124" s="9">
        <f t="shared" si="12"/>
        <v>0.1033</v>
      </c>
      <c r="V124" s="9" t="str">
        <f t="shared" si="10"/>
        <v>FALSE</v>
      </c>
    </row>
    <row r="125" spans="1:22" x14ac:dyDescent="0.3">
      <c r="A125">
        <v>24510180200</v>
      </c>
      <c r="B125" t="s">
        <v>80</v>
      </c>
      <c r="C125">
        <v>22926</v>
      </c>
      <c r="D125">
        <v>6.8900000000000003E-2</v>
      </c>
      <c r="E125">
        <v>22255</v>
      </c>
      <c r="F125">
        <v>8.8499999999999995E-2</v>
      </c>
      <c r="H125">
        <v>0.67359999999999998</v>
      </c>
      <c r="I125">
        <v>5.8200000000000002E-2</v>
      </c>
      <c r="J125">
        <v>0.15310000000000001</v>
      </c>
      <c r="K125">
        <v>0.92069999999999996</v>
      </c>
      <c r="L125">
        <v>0.18049999999999999</v>
      </c>
      <c r="M125">
        <v>23589</v>
      </c>
      <c r="N125">
        <v>23363</v>
      </c>
      <c r="O125">
        <v>263</v>
      </c>
      <c r="P125">
        <f>VLOOKUP(A125,[1]Baltimore_neighborhood!$A$2:'[1]Baltimore_neighborhood'!$C$210,3,FALSE)</f>
        <v>497</v>
      </c>
      <c r="S125" t="str">
        <f t="shared" si="7"/>
        <v>Poppleton, Baltimore, MD</v>
      </c>
      <c r="T125" s="10">
        <f t="shared" si="11"/>
        <v>16962</v>
      </c>
      <c r="U125" s="11">
        <f t="shared" si="12"/>
        <v>6.8900000000000003E-2</v>
      </c>
      <c r="V125" s="11" t="str">
        <f t="shared" si="10"/>
        <v>FALSE</v>
      </c>
    </row>
    <row r="126" spans="1:22" x14ac:dyDescent="0.3">
      <c r="A126">
        <v>24510180300</v>
      </c>
      <c r="B126" t="s">
        <v>81</v>
      </c>
      <c r="C126">
        <v>22384</v>
      </c>
      <c r="D126">
        <v>5.7000000000000002E-2</v>
      </c>
      <c r="E126">
        <v>19083</v>
      </c>
      <c r="F126">
        <v>0.15110000000000001</v>
      </c>
      <c r="G126">
        <v>35398</v>
      </c>
      <c r="H126">
        <v>0.623</v>
      </c>
      <c r="I126">
        <v>5.96E-2</v>
      </c>
      <c r="J126">
        <v>0.1166</v>
      </c>
      <c r="K126">
        <v>0.86419999999999997</v>
      </c>
      <c r="L126">
        <v>0.1825</v>
      </c>
      <c r="M126">
        <v>22843</v>
      </c>
      <c r="N126">
        <v>19507</v>
      </c>
      <c r="O126">
        <v>509</v>
      </c>
      <c r="P126">
        <f>VLOOKUP(A126,[1]Baltimore_neighborhood!$A$2:'[1]Baltimore_neighborhood'!$C$210,3,FALSE)</f>
        <v>960</v>
      </c>
      <c r="S126" t="str">
        <f t="shared" si="7"/>
        <v>Hollins Market, Baltimore, MD</v>
      </c>
      <c r="T126" s="8">
        <f t="shared" si="11"/>
        <v>10864</v>
      </c>
      <c r="U126" s="9">
        <f t="shared" si="12"/>
        <v>5.7000000000000002E-2</v>
      </c>
      <c r="V126" s="9" t="str">
        <f t="shared" si="10"/>
        <v>FALSE</v>
      </c>
    </row>
    <row r="127" spans="1:22" x14ac:dyDescent="0.3">
      <c r="A127">
        <v>24510190100</v>
      </c>
      <c r="B127" t="s">
        <v>82</v>
      </c>
      <c r="C127">
        <v>18168</v>
      </c>
      <c r="D127">
        <v>8.43E-2</v>
      </c>
      <c r="E127">
        <v>16972</v>
      </c>
      <c r="F127">
        <v>7.4700000000000003E-2</v>
      </c>
      <c r="G127">
        <v>26720</v>
      </c>
      <c r="H127">
        <v>0.64410000000000001</v>
      </c>
      <c r="I127">
        <v>2.2100000000000002E-2</v>
      </c>
      <c r="J127">
        <v>7.8899999999999998E-2</v>
      </c>
      <c r="K127">
        <v>0.90339999999999998</v>
      </c>
      <c r="L127">
        <v>0.21129999999999999</v>
      </c>
      <c r="M127">
        <v>18590</v>
      </c>
      <c r="N127">
        <v>17571</v>
      </c>
      <c r="O127">
        <v>783</v>
      </c>
      <c r="P127">
        <f>VLOOKUP(A127,[1]Baltimore_neighborhood!$A$2:'[1]Baltimore_neighborhood'!$C$210,3,FALSE)</f>
        <v>743</v>
      </c>
      <c r="S127" t="str">
        <f t="shared" si="7"/>
        <v>Franklin Square, Baltimore, MD</v>
      </c>
      <c r="T127" s="10">
        <f t="shared" si="11"/>
        <v>9252</v>
      </c>
      <c r="U127" s="11">
        <f t="shared" si="12"/>
        <v>8.43E-2</v>
      </c>
      <c r="V127" s="11" t="str">
        <f t="shared" si="10"/>
        <v>TRUE</v>
      </c>
    </row>
    <row r="128" spans="1:22" x14ac:dyDescent="0.3">
      <c r="A128">
        <v>24510190200</v>
      </c>
      <c r="B128" t="s">
        <v>83</v>
      </c>
      <c r="C128">
        <v>21278</v>
      </c>
      <c r="D128">
        <v>7.0800000000000002E-2</v>
      </c>
      <c r="E128">
        <v>16632</v>
      </c>
      <c r="F128">
        <v>0.20699999999999999</v>
      </c>
      <c r="G128">
        <v>31162</v>
      </c>
      <c r="H128">
        <v>0.61180000000000001</v>
      </c>
      <c r="I128">
        <v>4.3200000000000002E-2</v>
      </c>
      <c r="J128">
        <v>7.0199999999999999E-2</v>
      </c>
      <c r="K128">
        <v>0.79930000000000001</v>
      </c>
      <c r="L128">
        <v>0.20530000000000001</v>
      </c>
      <c r="M128">
        <v>23132</v>
      </c>
      <c r="N128">
        <v>19374</v>
      </c>
      <c r="O128">
        <v>691</v>
      </c>
      <c r="P128">
        <f>VLOOKUP(A128,[1]Baltimore_neighborhood!$A$2:'[1]Baltimore_neighborhood'!$C$210,3,FALSE)</f>
        <v>969</v>
      </c>
      <c r="S128" t="str">
        <f t="shared" si="7"/>
        <v>Pratt Monroe, Baltimore, MD</v>
      </c>
      <c r="T128" s="8">
        <f t="shared" si="11"/>
        <v>9650</v>
      </c>
      <c r="U128" s="9">
        <f t="shared" si="12"/>
        <v>7.0800000000000002E-2</v>
      </c>
      <c r="V128" s="9" t="str">
        <f t="shared" si="10"/>
        <v>TRUE</v>
      </c>
    </row>
    <row r="129" spans="1:22" x14ac:dyDescent="0.3">
      <c r="A129">
        <v>24510190300</v>
      </c>
      <c r="B129" t="s">
        <v>84</v>
      </c>
      <c r="C129">
        <v>19764</v>
      </c>
      <c r="D129">
        <v>6.7500000000000004E-2</v>
      </c>
      <c r="E129">
        <v>16142</v>
      </c>
      <c r="F129">
        <v>0.1741</v>
      </c>
      <c r="G129">
        <v>29027</v>
      </c>
      <c r="H129">
        <v>0.58579999999999999</v>
      </c>
      <c r="I129">
        <v>0.04</v>
      </c>
      <c r="J129">
        <v>7.4899999999999994E-2</v>
      </c>
      <c r="K129">
        <v>0.85360000000000003</v>
      </c>
      <c r="L129">
        <v>0.20580000000000001</v>
      </c>
      <c r="M129">
        <v>18257</v>
      </c>
      <c r="N129">
        <v>15830</v>
      </c>
      <c r="O129">
        <v>773</v>
      </c>
      <c r="P129">
        <f>VLOOKUP(A129,[1]Baltimore_neighborhood!$A$2:'[1]Baltimore_neighborhood'!$C$210,3,FALSE)</f>
        <v>859</v>
      </c>
      <c r="S129" t="str">
        <f t="shared" si="7"/>
        <v>Mount Clare, Baltimore, MD</v>
      </c>
      <c r="T129" s="10">
        <f t="shared" si="11"/>
        <v>9456</v>
      </c>
      <c r="U129" s="11">
        <f t="shared" si="12"/>
        <v>6.7500000000000004E-2</v>
      </c>
      <c r="V129" s="11" t="str">
        <f t="shared" si="10"/>
        <v>TRUE</v>
      </c>
    </row>
    <row r="130" spans="1:22" x14ac:dyDescent="0.3">
      <c r="A130">
        <v>24510200100</v>
      </c>
      <c r="B130" t="s">
        <v>85</v>
      </c>
      <c r="C130">
        <v>21614</v>
      </c>
      <c r="D130">
        <v>8.8300000000000003E-2</v>
      </c>
      <c r="E130">
        <v>22333</v>
      </c>
      <c r="F130">
        <v>5.3499999999999999E-2</v>
      </c>
      <c r="G130">
        <v>26951</v>
      </c>
      <c r="H130">
        <v>0.74560000000000004</v>
      </c>
      <c r="I130">
        <v>1.43E-2</v>
      </c>
      <c r="J130">
        <v>0.13420000000000001</v>
      </c>
      <c r="K130">
        <v>0.9143</v>
      </c>
      <c r="L130">
        <v>0.24859999999999999</v>
      </c>
      <c r="M130">
        <v>21994</v>
      </c>
      <c r="N130">
        <v>23057</v>
      </c>
      <c r="O130">
        <v>600</v>
      </c>
      <c r="P130">
        <f>VLOOKUP(A130,[1]Baltimore_neighborhood!$A$2:'[1]Baltimore_neighborhood'!$C$210,3,FALSE)</f>
        <v>1106</v>
      </c>
      <c r="S130" t="str">
        <f t="shared" si="7"/>
        <v>Lexington, Baltimore, MD</v>
      </c>
      <c r="T130" s="8">
        <f t="shared" si="11"/>
        <v>8342</v>
      </c>
      <c r="U130" s="9">
        <f t="shared" si="12"/>
        <v>8.8300000000000003E-2</v>
      </c>
      <c r="V130" s="9" t="str">
        <f t="shared" si="10"/>
        <v>TRUE</v>
      </c>
    </row>
    <row r="131" spans="1:22" x14ac:dyDescent="0.3">
      <c r="A131">
        <v>24510200200</v>
      </c>
      <c r="B131" t="s">
        <v>85</v>
      </c>
      <c r="C131">
        <v>19401</v>
      </c>
      <c r="D131">
        <v>7.22E-2</v>
      </c>
      <c r="E131">
        <v>18492</v>
      </c>
      <c r="F131">
        <v>7.8399999999999997E-2</v>
      </c>
      <c r="G131">
        <v>38973</v>
      </c>
      <c r="H131">
        <v>0.69769999999999999</v>
      </c>
      <c r="I131">
        <v>2.1299999999999999E-2</v>
      </c>
      <c r="J131">
        <v>7.6600000000000001E-2</v>
      </c>
      <c r="K131">
        <v>0.92789999999999995</v>
      </c>
      <c r="L131">
        <v>0.2354</v>
      </c>
      <c r="M131">
        <v>19702</v>
      </c>
      <c r="N131">
        <v>19122</v>
      </c>
      <c r="O131">
        <v>967</v>
      </c>
      <c r="P131">
        <f>VLOOKUP(A131,[1]Baltimore_neighborhood!$A$2:'[1]Baltimore_neighborhood'!$C$210,3,FALSE)</f>
        <v>1029</v>
      </c>
      <c r="S131" t="str">
        <f t="shared" ref="S131:S194" si="13">B131</f>
        <v>Lexington, Baltimore, MD</v>
      </c>
      <c r="T131" s="10">
        <f t="shared" si="11"/>
        <v>7053</v>
      </c>
      <c r="U131" s="11">
        <f t="shared" si="12"/>
        <v>7.22E-2</v>
      </c>
      <c r="V131" s="11" t="str">
        <f t="shared" si="10"/>
        <v>TRUE</v>
      </c>
    </row>
    <row r="132" spans="1:22" x14ac:dyDescent="0.3">
      <c r="A132">
        <v>24510200300</v>
      </c>
      <c r="B132" t="s">
        <v>86</v>
      </c>
      <c r="C132">
        <v>19404</v>
      </c>
      <c r="D132">
        <v>5.57E-2</v>
      </c>
      <c r="E132">
        <v>15614</v>
      </c>
      <c r="F132">
        <v>0.18190000000000001</v>
      </c>
      <c r="G132">
        <v>33695</v>
      </c>
      <c r="H132">
        <v>0.58630000000000004</v>
      </c>
      <c r="I132">
        <v>3.6400000000000002E-2</v>
      </c>
      <c r="J132">
        <v>6.7199999999999996E-2</v>
      </c>
      <c r="K132">
        <v>0.80200000000000005</v>
      </c>
      <c r="L132">
        <v>0.17560000000000001</v>
      </c>
      <c r="M132">
        <v>20190</v>
      </c>
      <c r="N132">
        <v>18057</v>
      </c>
      <c r="O132">
        <v>747</v>
      </c>
      <c r="P132">
        <f>VLOOKUP(A132,[1]Baltimore_neighborhood!$A$2:'[1]Baltimore_neighborhood'!$C$210,3,FALSE)</f>
        <v>1000</v>
      </c>
      <c r="S132" t="str">
        <f t="shared" si="13"/>
        <v>Bentalou-Smallwood, Baltimore, MD</v>
      </c>
      <c r="T132" s="8">
        <f t="shared" si="11"/>
        <v>7404</v>
      </c>
      <c r="U132" s="9">
        <f t="shared" si="12"/>
        <v>5.57E-2</v>
      </c>
      <c r="V132" s="9" t="str">
        <f t="shared" si="10"/>
        <v>TRUE</v>
      </c>
    </row>
    <row r="133" spans="1:22" x14ac:dyDescent="0.3">
      <c r="A133">
        <v>24510200400</v>
      </c>
      <c r="B133" t="s">
        <v>87</v>
      </c>
      <c r="C133">
        <v>17979</v>
      </c>
      <c r="D133">
        <v>9.8699999999999996E-2</v>
      </c>
      <c r="E133">
        <v>16603</v>
      </c>
      <c r="F133">
        <v>5.8299999999999998E-2</v>
      </c>
      <c r="G133">
        <v>42474</v>
      </c>
      <c r="H133">
        <v>0.6804</v>
      </c>
      <c r="I133">
        <v>9.9000000000000008E-3</v>
      </c>
      <c r="J133">
        <v>4.9200000000000001E-2</v>
      </c>
      <c r="K133">
        <v>0.88719999999999999</v>
      </c>
      <c r="L133">
        <v>0.22309999999999999</v>
      </c>
      <c r="M133">
        <v>18055</v>
      </c>
      <c r="N133">
        <v>17485</v>
      </c>
      <c r="O133">
        <v>633</v>
      </c>
      <c r="P133">
        <f>VLOOKUP(A133,[1]Baltimore_neighborhood!$A$2:'[1]Baltimore_neighborhood'!$C$210,3,FALSE)</f>
        <v>838</v>
      </c>
      <c r="S133" t="str">
        <f t="shared" si="13"/>
        <v>Shipley Hill, Baltimore, MD</v>
      </c>
      <c r="T133" s="10">
        <f t="shared" si="11"/>
        <v>7923</v>
      </c>
      <c r="U133" s="11">
        <f t="shared" si="12"/>
        <v>9.8699999999999996E-2</v>
      </c>
      <c r="V133" s="11" t="str">
        <f t="shared" si="10"/>
        <v>TRUE</v>
      </c>
    </row>
    <row r="134" spans="1:22" x14ac:dyDescent="0.3">
      <c r="A134">
        <v>24510200500</v>
      </c>
      <c r="B134" t="s">
        <v>88</v>
      </c>
      <c r="C134">
        <v>20019</v>
      </c>
      <c r="D134">
        <v>4.9599999999999998E-2</v>
      </c>
      <c r="E134">
        <v>14938</v>
      </c>
      <c r="F134">
        <v>0.21440000000000001</v>
      </c>
      <c r="G134">
        <v>33895</v>
      </c>
      <c r="H134">
        <v>0.56489999999999996</v>
      </c>
      <c r="I134">
        <v>5.1900000000000002E-2</v>
      </c>
      <c r="J134">
        <v>6.4799999999999996E-2</v>
      </c>
      <c r="K134">
        <v>0.82199999999999995</v>
      </c>
      <c r="L134">
        <v>0.2364</v>
      </c>
      <c r="M134">
        <v>19774</v>
      </c>
      <c r="N134">
        <v>15643</v>
      </c>
      <c r="O134">
        <v>1079</v>
      </c>
      <c r="P134">
        <f>VLOOKUP(A134,[1]Baltimore_neighborhood!$A$2:'[1]Baltimore_neighborhood'!$C$210,3,FALSE)</f>
        <v>879</v>
      </c>
      <c r="S134" t="str">
        <f t="shared" si="13"/>
        <v>Mill Hill, Baltimore, MD</v>
      </c>
      <c r="T134" s="8">
        <f t="shared" si="11"/>
        <v>9471</v>
      </c>
      <c r="U134" s="9">
        <f t="shared" si="12"/>
        <v>4.9599999999999998E-2</v>
      </c>
      <c r="V134" s="9" t="str">
        <f t="shared" si="10"/>
        <v>TRUE</v>
      </c>
    </row>
    <row r="135" spans="1:22" x14ac:dyDescent="0.3">
      <c r="A135">
        <v>24510200600</v>
      </c>
      <c r="B135" t="s">
        <v>17</v>
      </c>
      <c r="C135">
        <v>22959</v>
      </c>
      <c r="D135">
        <v>5.3400000000000003E-2</v>
      </c>
      <c r="E135">
        <v>19912</v>
      </c>
      <c r="F135">
        <v>0.16789999999999999</v>
      </c>
      <c r="G135">
        <v>32563</v>
      </c>
      <c r="H135">
        <v>0.66110000000000002</v>
      </c>
      <c r="I135">
        <v>4.8099999999999997E-2</v>
      </c>
      <c r="J135">
        <v>0.1173</v>
      </c>
      <c r="K135">
        <v>0.85009999999999997</v>
      </c>
      <c r="L135">
        <v>0.2248</v>
      </c>
      <c r="M135">
        <v>23503</v>
      </c>
      <c r="N135">
        <v>21364</v>
      </c>
      <c r="O135">
        <v>759</v>
      </c>
      <c r="P135">
        <f>VLOOKUP(A135,[1]Baltimore_neighborhood!$A$2:'[1]Baltimore_neighborhood'!$C$210,3,FALSE)</f>
        <v>1094</v>
      </c>
      <c r="S135" t="str">
        <f t="shared" si="13"/>
        <v>Baltimore, MD</v>
      </c>
      <c r="T135" s="10">
        <f t="shared" si="11"/>
        <v>9831</v>
      </c>
      <c r="U135" s="11">
        <f t="shared" si="12"/>
        <v>5.3400000000000003E-2</v>
      </c>
      <c r="V135" s="11" t="str">
        <f t="shared" si="10"/>
        <v>TRUE</v>
      </c>
    </row>
    <row r="136" spans="1:22" x14ac:dyDescent="0.3">
      <c r="A136">
        <v>24510200701</v>
      </c>
      <c r="B136" t="s">
        <v>89</v>
      </c>
      <c r="C136">
        <v>25104</v>
      </c>
      <c r="D136">
        <v>2.4299999999999999E-2</v>
      </c>
      <c r="E136">
        <v>23051</v>
      </c>
      <c r="F136">
        <v>0.1096</v>
      </c>
      <c r="G136">
        <v>39215</v>
      </c>
      <c r="H136">
        <v>0.72789999999999999</v>
      </c>
      <c r="I136">
        <v>4.1300000000000003E-2</v>
      </c>
      <c r="J136">
        <v>0.1366</v>
      </c>
      <c r="K136">
        <v>0.89170000000000005</v>
      </c>
      <c r="L136">
        <v>0.23219999999999999</v>
      </c>
      <c r="M136">
        <v>24833</v>
      </c>
      <c r="N136">
        <v>23665</v>
      </c>
      <c r="O136">
        <v>1181</v>
      </c>
      <c r="P136">
        <f>VLOOKUP(A136,[1]Baltimore_neighborhood!$A$2:'[1]Baltimore_neighborhood'!$C$210,3,FALSE)</f>
        <v>860</v>
      </c>
      <c r="S136" t="str">
        <f t="shared" si="13"/>
        <v>Allendale, Baltimore, MD</v>
      </c>
      <c r="T136" s="8">
        <f t="shared" si="11"/>
        <v>14784</v>
      </c>
      <c r="U136" s="9">
        <f t="shared" si="12"/>
        <v>2.4299999999999999E-2</v>
      </c>
      <c r="V136" s="9" t="str">
        <f t="shared" si="10"/>
        <v>FALSE</v>
      </c>
    </row>
    <row r="137" spans="1:22" x14ac:dyDescent="0.3">
      <c r="A137">
        <v>24510200702</v>
      </c>
      <c r="B137" t="s">
        <v>90</v>
      </c>
      <c r="C137">
        <v>23275</v>
      </c>
      <c r="D137">
        <v>7.7499999999999999E-2</v>
      </c>
      <c r="E137">
        <v>21015</v>
      </c>
      <c r="F137">
        <v>0.13300000000000001</v>
      </c>
      <c r="G137">
        <v>39707</v>
      </c>
      <c r="H137">
        <v>0.73929999999999996</v>
      </c>
      <c r="I137">
        <v>4.7800000000000002E-2</v>
      </c>
      <c r="J137">
        <v>6.9800000000000001E-2</v>
      </c>
      <c r="K137">
        <v>0.89190000000000003</v>
      </c>
      <c r="L137">
        <v>0.2082</v>
      </c>
      <c r="M137">
        <v>22796</v>
      </c>
      <c r="N137">
        <v>22359</v>
      </c>
      <c r="O137">
        <v>415</v>
      </c>
      <c r="P137">
        <f>VLOOKUP(A137,[1]Baltimore_neighborhood!$A$2:'[1]Baltimore_neighborhood'!$C$210,3,FALSE)</f>
        <v>1112</v>
      </c>
      <c r="S137" t="str">
        <f t="shared" si="13"/>
        <v>Saint Joseph's, Baltimore, MD</v>
      </c>
      <c r="T137" s="10">
        <f t="shared" si="11"/>
        <v>9931</v>
      </c>
      <c r="U137" s="11">
        <f t="shared" si="12"/>
        <v>7.7499999999999999E-2</v>
      </c>
      <c r="V137" s="11" t="str">
        <f t="shared" si="10"/>
        <v>TRUE</v>
      </c>
    </row>
    <row r="138" spans="1:22" x14ac:dyDescent="0.3">
      <c r="A138">
        <v>24510200800</v>
      </c>
      <c r="B138" t="s">
        <v>91</v>
      </c>
      <c r="C138">
        <v>26669</v>
      </c>
      <c r="D138">
        <v>4.9399999999999999E-2</v>
      </c>
      <c r="E138">
        <v>23633</v>
      </c>
      <c r="F138">
        <v>0.14649999999999999</v>
      </c>
      <c r="G138">
        <v>40312</v>
      </c>
      <c r="H138">
        <v>0.73319999999999996</v>
      </c>
      <c r="I138">
        <v>8.4500000000000006E-2</v>
      </c>
      <c r="J138">
        <v>0.12089999999999999</v>
      </c>
      <c r="K138">
        <v>0.85699999999999998</v>
      </c>
      <c r="L138">
        <v>0.2248</v>
      </c>
      <c r="M138">
        <v>26352</v>
      </c>
      <c r="N138">
        <v>24088</v>
      </c>
      <c r="O138">
        <v>746</v>
      </c>
      <c r="P138">
        <f>VLOOKUP(A138,[1]Baltimore_neighborhood!$A$2:'[1]Baltimore_neighborhood'!$C$210,3,FALSE)</f>
        <v>782</v>
      </c>
      <c r="S138" t="str">
        <f t="shared" si="13"/>
        <v>Irvington, Baltimore, MD</v>
      </c>
      <c r="T138" s="8">
        <f t="shared" si="11"/>
        <v>17285</v>
      </c>
      <c r="U138" s="9">
        <f t="shared" si="12"/>
        <v>4.9399999999999999E-2</v>
      </c>
      <c r="V138" s="9" t="str">
        <f t="shared" si="10"/>
        <v>FALSE</v>
      </c>
    </row>
    <row r="139" spans="1:22" x14ac:dyDescent="0.3">
      <c r="A139">
        <v>24510210100</v>
      </c>
      <c r="B139" t="s">
        <v>92</v>
      </c>
      <c r="C139">
        <v>19924</v>
      </c>
      <c r="D139">
        <v>6.4500000000000002E-2</v>
      </c>
      <c r="E139">
        <v>16182</v>
      </c>
      <c r="F139">
        <v>0.13569999999999999</v>
      </c>
      <c r="G139">
        <v>38376</v>
      </c>
      <c r="H139">
        <v>0.62660000000000005</v>
      </c>
      <c r="I139">
        <v>2.1600000000000001E-2</v>
      </c>
      <c r="J139">
        <v>6.9400000000000003E-2</v>
      </c>
      <c r="K139">
        <v>0.89349999999999996</v>
      </c>
      <c r="L139">
        <v>0.26490000000000002</v>
      </c>
      <c r="M139">
        <v>19652</v>
      </c>
      <c r="N139">
        <v>16978</v>
      </c>
      <c r="O139">
        <v>549</v>
      </c>
      <c r="P139">
        <f>VLOOKUP(A139,[1]Baltimore_neighborhood!$A$2:'[1]Baltimore_neighborhood'!$C$210,3,FALSE)</f>
        <v>1341</v>
      </c>
      <c r="S139" t="str">
        <f t="shared" si="13"/>
        <v>Pigtown, Baltimore, MD</v>
      </c>
      <c r="T139" s="10">
        <f t="shared" ref="T139:T170" si="14">C139-12*P139</f>
        <v>3832</v>
      </c>
      <c r="U139" s="11">
        <f t="shared" ref="U139:U170" si="15">D139</f>
        <v>6.4500000000000002E-2</v>
      </c>
      <c r="V139" s="11" t="str">
        <f t="shared" ref="V139:V202" si="16">IF(T139&lt;10000,"TRUE","FALSE")</f>
        <v>TRUE</v>
      </c>
    </row>
    <row r="140" spans="1:22" x14ac:dyDescent="0.3">
      <c r="A140">
        <v>24510210200</v>
      </c>
      <c r="B140" t="s">
        <v>92</v>
      </c>
      <c r="C140">
        <v>25184</v>
      </c>
      <c r="D140">
        <v>2.86E-2</v>
      </c>
      <c r="E140">
        <v>18843</v>
      </c>
      <c r="F140">
        <v>0.24529999999999999</v>
      </c>
      <c r="G140">
        <v>38219</v>
      </c>
      <c r="H140">
        <v>0.63859999999999995</v>
      </c>
      <c r="I140">
        <v>7.5600000000000001E-2</v>
      </c>
      <c r="J140">
        <v>8.8700000000000001E-2</v>
      </c>
      <c r="K140">
        <v>0.85809999999999997</v>
      </c>
      <c r="L140">
        <v>0.2011</v>
      </c>
      <c r="M140">
        <v>24485</v>
      </c>
      <c r="N140">
        <v>18538</v>
      </c>
      <c r="O140">
        <v>1021</v>
      </c>
      <c r="P140">
        <f>VLOOKUP(A140,[1]Baltimore_neighborhood!$A$2:'[1]Baltimore_neighborhood'!$C$210,3,FALSE)</f>
        <v>1257</v>
      </c>
      <c r="S140" t="str">
        <f t="shared" si="13"/>
        <v>Pigtown, Baltimore, MD</v>
      </c>
      <c r="T140" s="8">
        <f t="shared" si="14"/>
        <v>10100</v>
      </c>
      <c r="U140" s="9">
        <f t="shared" si="15"/>
        <v>2.86E-2</v>
      </c>
      <c r="V140" s="9" t="str">
        <f t="shared" si="16"/>
        <v>FALSE</v>
      </c>
    </row>
    <row r="141" spans="1:22" x14ac:dyDescent="0.3">
      <c r="A141">
        <v>24510220100</v>
      </c>
      <c r="B141" t="s">
        <v>17</v>
      </c>
      <c r="C141">
        <v>48714</v>
      </c>
      <c r="D141">
        <v>7.6E-3</v>
      </c>
      <c r="E141">
        <v>36380</v>
      </c>
      <c r="F141">
        <v>0.40160000000000001</v>
      </c>
      <c r="G141">
        <v>47311</v>
      </c>
      <c r="H141">
        <v>0.77480000000000004</v>
      </c>
      <c r="I141">
        <v>0.30730000000000002</v>
      </c>
      <c r="J141">
        <v>0.3276</v>
      </c>
      <c r="K141">
        <v>0.66520000000000001</v>
      </c>
      <c r="L141">
        <v>0.1764</v>
      </c>
      <c r="M141">
        <v>43074</v>
      </c>
      <c r="N141">
        <v>34711</v>
      </c>
      <c r="O141">
        <v>305</v>
      </c>
      <c r="P141">
        <f>VLOOKUP(A141,[1]Baltimore_neighborhood!$A$2:'[1]Baltimore_neighborhood'!$C$210,3,FALSE)</f>
        <v>1339</v>
      </c>
      <c r="S141" t="str">
        <f t="shared" si="13"/>
        <v>Baltimore, MD</v>
      </c>
      <c r="T141" s="10">
        <f t="shared" si="14"/>
        <v>32646</v>
      </c>
      <c r="U141" s="11">
        <f t="shared" si="15"/>
        <v>7.6E-3</v>
      </c>
      <c r="V141" s="11" t="str">
        <f t="shared" si="16"/>
        <v>FALSE</v>
      </c>
    </row>
    <row r="142" spans="1:22" x14ac:dyDescent="0.3">
      <c r="A142">
        <v>24510230100</v>
      </c>
      <c r="B142" t="s">
        <v>17</v>
      </c>
      <c r="C142">
        <v>21648</v>
      </c>
      <c r="D142">
        <v>3.4700000000000002E-2</v>
      </c>
      <c r="E142">
        <v>18182</v>
      </c>
      <c r="F142">
        <v>0.18709999999999999</v>
      </c>
      <c r="G142">
        <v>32204</v>
      </c>
      <c r="H142">
        <v>0.60299999999999998</v>
      </c>
      <c r="I142">
        <v>9.4500000000000001E-2</v>
      </c>
      <c r="J142">
        <v>0.123</v>
      </c>
      <c r="K142">
        <v>0.86770000000000003</v>
      </c>
      <c r="L142">
        <v>0.2026</v>
      </c>
      <c r="M142">
        <v>20867</v>
      </c>
      <c r="N142">
        <v>17616</v>
      </c>
      <c r="O142">
        <v>353</v>
      </c>
      <c r="P142">
        <f>VLOOKUP(A142,[1]Baltimore_neighborhood!$A$2:'[1]Baltimore_neighborhood'!$C$210,3,FALSE)</f>
        <v>1344</v>
      </c>
      <c r="S142" t="str">
        <f t="shared" si="13"/>
        <v>Baltimore, MD</v>
      </c>
      <c r="T142" s="8">
        <f t="shared" si="14"/>
        <v>5520</v>
      </c>
      <c r="U142" s="9">
        <f t="shared" si="15"/>
        <v>3.4700000000000002E-2</v>
      </c>
      <c r="V142" s="9" t="str">
        <f t="shared" si="16"/>
        <v>TRUE</v>
      </c>
    </row>
    <row r="143" spans="1:22" x14ac:dyDescent="0.3">
      <c r="A143">
        <v>24510230200</v>
      </c>
      <c r="B143" t="s">
        <v>93</v>
      </c>
      <c r="C143">
        <v>34584</v>
      </c>
      <c r="D143">
        <v>3.56E-2</v>
      </c>
      <c r="E143">
        <v>24138</v>
      </c>
      <c r="F143">
        <v>0.39360000000000001</v>
      </c>
      <c r="G143">
        <v>39055</v>
      </c>
      <c r="H143">
        <v>0.6986</v>
      </c>
      <c r="I143">
        <v>0.14799999999999999</v>
      </c>
      <c r="J143">
        <v>0.1245</v>
      </c>
      <c r="K143">
        <v>0.82550000000000001</v>
      </c>
      <c r="L143">
        <v>0.16489999999999999</v>
      </c>
      <c r="M143">
        <v>36173</v>
      </c>
      <c r="N143">
        <v>25737</v>
      </c>
      <c r="O143">
        <v>405</v>
      </c>
      <c r="P143">
        <f>VLOOKUP(A143,[1]Baltimore_neighborhood!$A$2:'[1]Baltimore_neighborhood'!$C$210,3,FALSE)</f>
        <v>1718</v>
      </c>
      <c r="S143" t="str">
        <f t="shared" si="13"/>
        <v>South Baltimore, Baltimore, MD</v>
      </c>
      <c r="T143" s="10">
        <f t="shared" si="14"/>
        <v>13968</v>
      </c>
      <c r="U143" s="11">
        <f t="shared" si="15"/>
        <v>3.56E-2</v>
      </c>
      <c r="V143" s="11" t="str">
        <f t="shared" si="16"/>
        <v>FALSE</v>
      </c>
    </row>
    <row r="144" spans="1:22" x14ac:dyDescent="0.3">
      <c r="A144">
        <v>24510230300</v>
      </c>
      <c r="B144" t="s">
        <v>93</v>
      </c>
      <c r="C144">
        <v>26589</v>
      </c>
      <c r="D144">
        <v>3.3099999999999997E-2</v>
      </c>
      <c r="E144">
        <v>18388</v>
      </c>
      <c r="F144">
        <v>0.27650000000000002</v>
      </c>
      <c r="G144">
        <v>38425</v>
      </c>
      <c r="H144">
        <v>0.64870000000000005</v>
      </c>
      <c r="I144">
        <v>0.10539999999999999</v>
      </c>
      <c r="J144">
        <v>0.13089999999999999</v>
      </c>
      <c r="K144">
        <v>0.872</v>
      </c>
      <c r="L144">
        <v>0.22339999999999999</v>
      </c>
      <c r="M144">
        <v>26307</v>
      </c>
      <c r="N144">
        <v>18887</v>
      </c>
      <c r="O144">
        <v>359</v>
      </c>
      <c r="P144">
        <f>VLOOKUP(A144,[1]Baltimore_neighborhood!$A$2:'[1]Baltimore_neighborhood'!$C$210,3,FALSE)</f>
        <v>1802</v>
      </c>
      <c r="S144" t="str">
        <f t="shared" si="13"/>
        <v>South Baltimore, Baltimore, MD</v>
      </c>
      <c r="T144" s="8">
        <f t="shared" si="14"/>
        <v>4965</v>
      </c>
      <c r="U144" s="9">
        <f t="shared" si="15"/>
        <v>3.3099999999999997E-2</v>
      </c>
      <c r="V144" s="9" t="str">
        <f t="shared" si="16"/>
        <v>TRUE</v>
      </c>
    </row>
    <row r="145" spans="1:22" x14ac:dyDescent="0.3">
      <c r="A145">
        <v>24510240100</v>
      </c>
      <c r="B145" t="s">
        <v>94</v>
      </c>
      <c r="C145">
        <v>41988</v>
      </c>
      <c r="D145">
        <v>3.0499999999999999E-2</v>
      </c>
      <c r="E145">
        <v>28528</v>
      </c>
      <c r="F145">
        <v>0.38419999999999999</v>
      </c>
      <c r="G145">
        <v>50318</v>
      </c>
      <c r="H145">
        <v>0.69740000000000002</v>
      </c>
      <c r="I145">
        <v>0.25650000000000001</v>
      </c>
      <c r="J145">
        <v>0.24560000000000001</v>
      </c>
      <c r="K145">
        <v>0.75849999999999995</v>
      </c>
      <c r="L145">
        <v>0.25340000000000001</v>
      </c>
      <c r="M145">
        <v>44784</v>
      </c>
      <c r="N145">
        <v>29771</v>
      </c>
      <c r="O145">
        <v>403</v>
      </c>
      <c r="P145">
        <f>VLOOKUP(A145,[1]Baltimore_neighborhood!$A$2:'[1]Baltimore_neighborhood'!$C$210,3,FALSE)</f>
        <v>1984</v>
      </c>
      <c r="S145" t="str">
        <f t="shared" si="13"/>
        <v>Locust Point, Baltimore, MD</v>
      </c>
      <c r="T145" s="10">
        <f t="shared" si="14"/>
        <v>18180</v>
      </c>
      <c r="U145" s="11">
        <f t="shared" si="15"/>
        <v>3.0499999999999999E-2</v>
      </c>
      <c r="V145" s="11" t="str">
        <f t="shared" si="16"/>
        <v>FALSE</v>
      </c>
    </row>
    <row r="146" spans="1:22" x14ac:dyDescent="0.3">
      <c r="A146">
        <v>24510240200</v>
      </c>
      <c r="B146" t="s">
        <v>95</v>
      </c>
      <c r="C146">
        <v>50598</v>
      </c>
      <c r="D146">
        <v>0</v>
      </c>
      <c r="E146">
        <v>37172</v>
      </c>
      <c r="F146">
        <v>0.42199999999999999</v>
      </c>
      <c r="G146">
        <v>43649</v>
      </c>
      <c r="H146">
        <v>0.78</v>
      </c>
      <c r="I146">
        <v>0.25059999999999999</v>
      </c>
      <c r="J146">
        <v>0.3175</v>
      </c>
      <c r="K146">
        <v>0.73919999999999997</v>
      </c>
      <c r="L146">
        <v>0.21970000000000001</v>
      </c>
      <c r="M146">
        <v>49237</v>
      </c>
      <c r="N146">
        <v>37381</v>
      </c>
      <c r="O146">
        <v>206</v>
      </c>
      <c r="P146">
        <f>VLOOKUP(A146,[1]Baltimore_neighborhood!$A$2:'[1]Baltimore_neighborhood'!$C$210,3,FALSE)</f>
        <v>2054</v>
      </c>
      <c r="S146" t="str">
        <f t="shared" si="13"/>
        <v>Riverside, Baltimore, MD</v>
      </c>
      <c r="T146" s="8">
        <f t="shared" si="14"/>
        <v>25950</v>
      </c>
      <c r="U146" s="9">
        <f t="shared" si="15"/>
        <v>0</v>
      </c>
      <c r="V146" s="9" t="str">
        <f t="shared" si="16"/>
        <v>FALSE</v>
      </c>
    </row>
    <row r="147" spans="1:22" x14ac:dyDescent="0.3">
      <c r="A147">
        <v>24510240300</v>
      </c>
      <c r="B147" t="s">
        <v>95</v>
      </c>
      <c r="C147">
        <v>33259</v>
      </c>
      <c r="D147">
        <v>3.1E-2</v>
      </c>
      <c r="E147">
        <v>20985</v>
      </c>
      <c r="F147">
        <v>0.34200000000000003</v>
      </c>
      <c r="G147">
        <v>43894</v>
      </c>
      <c r="H147">
        <v>0.66579999999999995</v>
      </c>
      <c r="I147">
        <v>0.1171</v>
      </c>
      <c r="J147">
        <v>9.9299999999999999E-2</v>
      </c>
      <c r="K147">
        <v>0.77900000000000003</v>
      </c>
      <c r="L147">
        <v>0.16420000000000001</v>
      </c>
      <c r="M147">
        <v>30343</v>
      </c>
      <c r="N147">
        <v>20103</v>
      </c>
      <c r="O147">
        <v>186</v>
      </c>
      <c r="P147">
        <f>VLOOKUP(A147,[1]Baltimore_neighborhood!$A$2:'[1]Baltimore_neighborhood'!$C$210,3,FALSE)</f>
        <v>1741</v>
      </c>
      <c r="S147" t="str">
        <f t="shared" si="13"/>
        <v>Riverside, Baltimore, MD</v>
      </c>
      <c r="T147" s="10">
        <f t="shared" si="14"/>
        <v>12367</v>
      </c>
      <c r="U147" s="11">
        <f t="shared" si="15"/>
        <v>3.1E-2</v>
      </c>
      <c r="V147" s="11" t="str">
        <f t="shared" si="16"/>
        <v>FALSE</v>
      </c>
    </row>
    <row r="148" spans="1:22" x14ac:dyDescent="0.3">
      <c r="A148">
        <v>24510240400</v>
      </c>
      <c r="B148" t="s">
        <v>96</v>
      </c>
      <c r="C148">
        <v>37546</v>
      </c>
      <c r="D148">
        <v>0.02</v>
      </c>
      <c r="E148">
        <v>27057</v>
      </c>
      <c r="F148">
        <v>0.41820000000000002</v>
      </c>
      <c r="G148">
        <v>38571</v>
      </c>
      <c r="H148">
        <v>0.68969999999999998</v>
      </c>
      <c r="I148">
        <v>0.20349999999999999</v>
      </c>
      <c r="J148">
        <v>0.1827</v>
      </c>
      <c r="K148">
        <v>0.84699999999999998</v>
      </c>
      <c r="L148">
        <v>0.2384</v>
      </c>
      <c r="M148">
        <v>39486</v>
      </c>
      <c r="N148">
        <v>28298</v>
      </c>
      <c r="O148">
        <v>396</v>
      </c>
      <c r="P148">
        <f>VLOOKUP(A148,[1]Baltimore_neighborhood!$A$2:'[1]Baltimore_neighborhood'!$C$210,3,FALSE)</f>
        <v>1902</v>
      </c>
      <c r="S148" t="str">
        <f t="shared" si="13"/>
        <v>Riverside Park, Baltimore, MD</v>
      </c>
      <c r="T148" s="8">
        <f t="shared" si="14"/>
        <v>14722</v>
      </c>
      <c r="U148" s="9">
        <f t="shared" si="15"/>
        <v>0.02</v>
      </c>
      <c r="V148" s="9" t="str">
        <f t="shared" si="16"/>
        <v>FALSE</v>
      </c>
    </row>
    <row r="149" spans="1:22" x14ac:dyDescent="0.3">
      <c r="A149">
        <v>24510250101</v>
      </c>
      <c r="B149" t="s">
        <v>97</v>
      </c>
      <c r="C149">
        <v>28901</v>
      </c>
      <c r="D149">
        <v>4.1500000000000002E-2</v>
      </c>
      <c r="E149">
        <v>26218</v>
      </c>
      <c r="F149">
        <v>0.152</v>
      </c>
      <c r="G149">
        <v>43394</v>
      </c>
      <c r="H149">
        <v>0.78039999999999998</v>
      </c>
      <c r="I149">
        <v>8.0500000000000002E-2</v>
      </c>
      <c r="J149">
        <v>0.1583</v>
      </c>
      <c r="K149">
        <v>0.86850000000000005</v>
      </c>
      <c r="L149">
        <v>0.2369</v>
      </c>
      <c r="M149">
        <v>28901</v>
      </c>
      <c r="N149">
        <v>26829</v>
      </c>
      <c r="O149">
        <v>1173</v>
      </c>
      <c r="P149">
        <f>VLOOKUP(A149,[1]Baltimore_neighborhood!$A$2:'[1]Baltimore_neighborhood'!$C$210,3,FALSE)</f>
        <v>978</v>
      </c>
      <c r="S149" t="str">
        <f t="shared" si="13"/>
        <v>Beechfield, Baltimore, MD</v>
      </c>
      <c r="T149" s="10">
        <f t="shared" si="14"/>
        <v>17165</v>
      </c>
      <c r="U149" s="11">
        <f t="shared" si="15"/>
        <v>4.1500000000000002E-2</v>
      </c>
      <c r="V149" s="11" t="str">
        <f t="shared" si="16"/>
        <v>FALSE</v>
      </c>
    </row>
    <row r="150" spans="1:22" x14ac:dyDescent="0.3">
      <c r="A150">
        <v>24510250102</v>
      </c>
      <c r="B150" t="s">
        <v>98</v>
      </c>
      <c r="C150">
        <v>25562</v>
      </c>
      <c r="D150">
        <v>4.9299999999999997E-2</v>
      </c>
      <c r="E150">
        <v>23958</v>
      </c>
      <c r="F150">
        <v>0.11940000000000001</v>
      </c>
      <c r="G150">
        <v>42198</v>
      </c>
      <c r="H150">
        <v>0.73309999999999997</v>
      </c>
      <c r="I150">
        <v>5.8299999999999998E-2</v>
      </c>
      <c r="J150">
        <v>0.1305</v>
      </c>
      <c r="K150">
        <v>0.85040000000000004</v>
      </c>
      <c r="L150">
        <v>0.26150000000000001</v>
      </c>
      <c r="M150">
        <v>24720</v>
      </c>
      <c r="N150">
        <v>24042</v>
      </c>
      <c r="O150">
        <v>1009</v>
      </c>
      <c r="P150">
        <f>VLOOKUP(A150,[1]Baltimore_neighborhood!$A$2:'[1]Baltimore_neighborhood'!$C$210,3,FALSE)</f>
        <v>1044</v>
      </c>
      <c r="S150" t="str">
        <f t="shared" si="13"/>
        <v>Yale Heights, Baltimore, MD</v>
      </c>
      <c r="T150" s="8">
        <f t="shared" si="14"/>
        <v>13034</v>
      </c>
      <c r="U150" s="9">
        <f t="shared" si="15"/>
        <v>4.9299999999999997E-2</v>
      </c>
      <c r="V150" s="9" t="str">
        <f t="shared" si="16"/>
        <v>FALSE</v>
      </c>
    </row>
    <row r="151" spans="1:22" x14ac:dyDescent="0.3">
      <c r="A151">
        <v>24510250103</v>
      </c>
      <c r="B151" t="s">
        <v>99</v>
      </c>
      <c r="C151">
        <v>40634</v>
      </c>
      <c r="D151">
        <v>1.34E-2</v>
      </c>
      <c r="E151">
        <v>28314</v>
      </c>
      <c r="F151">
        <v>0.37990000000000002</v>
      </c>
      <c r="G151">
        <v>44344</v>
      </c>
      <c r="H151">
        <v>0.72409999999999997</v>
      </c>
      <c r="I151">
        <v>0.21529999999999999</v>
      </c>
      <c r="J151">
        <v>0.20549999999999999</v>
      </c>
      <c r="K151">
        <v>0.74180000000000001</v>
      </c>
      <c r="L151">
        <v>0.2213</v>
      </c>
      <c r="M151">
        <v>42343</v>
      </c>
      <c r="N151">
        <v>29555</v>
      </c>
      <c r="O151">
        <v>817</v>
      </c>
      <c r="P151">
        <f>VLOOKUP(A151,[1]Baltimore_neighborhood!$A$2:'[1]Baltimore_neighborhood'!$C$210,3,FALSE)</f>
        <v>594</v>
      </c>
      <c r="S151" t="str">
        <f t="shared" si="13"/>
        <v>Violetville, Baltimore, MD</v>
      </c>
      <c r="T151" s="10">
        <f t="shared" si="14"/>
        <v>33506</v>
      </c>
      <c r="U151" s="11">
        <f t="shared" si="15"/>
        <v>1.34E-2</v>
      </c>
      <c r="V151" s="11" t="str">
        <f t="shared" si="16"/>
        <v>FALSE</v>
      </c>
    </row>
    <row r="152" spans="1:22" x14ac:dyDescent="0.3">
      <c r="A152">
        <v>24510250203</v>
      </c>
      <c r="B152" t="s">
        <v>100</v>
      </c>
      <c r="C152">
        <v>21642</v>
      </c>
      <c r="D152">
        <v>5.8000000000000003E-2</v>
      </c>
      <c r="E152">
        <v>20019</v>
      </c>
      <c r="F152">
        <v>9.3399999999999997E-2</v>
      </c>
      <c r="G152">
        <v>37945</v>
      </c>
      <c r="H152">
        <v>0.72589999999999999</v>
      </c>
      <c r="I152">
        <v>3.15E-2</v>
      </c>
      <c r="J152">
        <v>6.08E-2</v>
      </c>
      <c r="K152">
        <v>0.86619999999999997</v>
      </c>
      <c r="L152">
        <v>0.27400000000000002</v>
      </c>
      <c r="M152">
        <v>22615</v>
      </c>
      <c r="N152">
        <v>21234</v>
      </c>
      <c r="O152">
        <v>533</v>
      </c>
      <c r="P152">
        <f>VLOOKUP(A152,[1]Baltimore_neighborhood!$A$2:'[1]Baltimore_neighborhood'!$C$210,3,FALSE)</f>
        <v>1064</v>
      </c>
      <c r="S152" t="str">
        <f t="shared" si="13"/>
        <v>Cherry Hill, Baltimore, MD</v>
      </c>
      <c r="T152" s="8">
        <f t="shared" si="14"/>
        <v>8874</v>
      </c>
      <c r="U152" s="9">
        <f t="shared" si="15"/>
        <v>5.8000000000000003E-2</v>
      </c>
      <c r="V152" s="9" t="str">
        <f t="shared" si="16"/>
        <v>TRUE</v>
      </c>
    </row>
    <row r="153" spans="1:22" x14ac:dyDescent="0.3">
      <c r="A153">
        <v>24510250204</v>
      </c>
      <c r="B153" t="s">
        <v>100</v>
      </c>
      <c r="C153">
        <v>17902</v>
      </c>
      <c r="D153">
        <v>9.11E-2</v>
      </c>
      <c r="E153">
        <v>16789</v>
      </c>
      <c r="F153">
        <v>6.2600000000000003E-2</v>
      </c>
      <c r="G153">
        <v>33714</v>
      </c>
      <c r="H153">
        <v>0.69940000000000002</v>
      </c>
      <c r="I153">
        <v>1.7000000000000001E-2</v>
      </c>
      <c r="J153">
        <v>5.28E-2</v>
      </c>
      <c r="K153">
        <v>0.90620000000000001</v>
      </c>
      <c r="L153">
        <v>0.23680000000000001</v>
      </c>
      <c r="M153">
        <v>18323</v>
      </c>
      <c r="N153">
        <v>17766</v>
      </c>
      <c r="O153">
        <v>1536</v>
      </c>
      <c r="P153">
        <f>VLOOKUP(A153,[1]Baltimore_neighborhood!$A$2:'[1]Baltimore_neighborhood'!$C$210,3,FALSE)</f>
        <v>278</v>
      </c>
      <c r="S153" t="str">
        <f t="shared" si="13"/>
        <v>Cherry Hill, Baltimore, MD</v>
      </c>
      <c r="T153" s="10">
        <f t="shared" si="14"/>
        <v>14566</v>
      </c>
      <c r="U153" s="11">
        <f t="shared" si="15"/>
        <v>9.11E-2</v>
      </c>
      <c r="V153" s="11" t="str">
        <f t="shared" si="16"/>
        <v>FALSE</v>
      </c>
    </row>
    <row r="154" spans="1:22" x14ac:dyDescent="0.3">
      <c r="A154">
        <v>24510250205</v>
      </c>
      <c r="B154" t="s">
        <v>101</v>
      </c>
      <c r="C154">
        <v>25836</v>
      </c>
      <c r="D154">
        <v>3.5499999999999997E-2</v>
      </c>
      <c r="E154">
        <v>21078</v>
      </c>
      <c r="F154">
        <v>0.2112</v>
      </c>
      <c r="G154">
        <v>36285</v>
      </c>
      <c r="H154">
        <v>0.6774</v>
      </c>
      <c r="I154">
        <v>7.5600000000000001E-2</v>
      </c>
      <c r="J154">
        <v>0.10009999999999999</v>
      </c>
      <c r="K154">
        <v>0.86550000000000005</v>
      </c>
      <c r="L154">
        <v>0.23139999999999999</v>
      </c>
      <c r="M154">
        <v>25554</v>
      </c>
      <c r="N154">
        <v>21455</v>
      </c>
      <c r="O154">
        <v>1437</v>
      </c>
      <c r="P154">
        <f>VLOOKUP(A154,[1]Baltimore_neighborhood!$A$2:'[1]Baltimore_neighborhood'!$C$210,3,FALSE)</f>
        <v>1085</v>
      </c>
      <c r="S154" t="str">
        <f t="shared" si="13"/>
        <v>Lakeland, Baltimore, MD</v>
      </c>
      <c r="T154" s="8">
        <f t="shared" si="14"/>
        <v>12816</v>
      </c>
      <c r="U154" s="9">
        <f t="shared" si="15"/>
        <v>3.5499999999999997E-2</v>
      </c>
      <c r="V154" s="9" t="str">
        <f t="shared" si="16"/>
        <v>FALSE</v>
      </c>
    </row>
    <row r="155" spans="1:22" x14ac:dyDescent="0.3">
      <c r="A155">
        <v>24510250206</v>
      </c>
      <c r="B155" t="s">
        <v>102</v>
      </c>
      <c r="C155">
        <v>33943</v>
      </c>
      <c r="D155">
        <v>1.6E-2</v>
      </c>
      <c r="E155">
        <v>25518</v>
      </c>
      <c r="F155">
        <v>0.32490000000000002</v>
      </c>
      <c r="G155">
        <v>36655</v>
      </c>
      <c r="H155">
        <v>0.72050000000000003</v>
      </c>
      <c r="I155">
        <v>0.12139999999999999</v>
      </c>
      <c r="J155">
        <v>0.16889999999999999</v>
      </c>
      <c r="K155">
        <v>0.80379999999999996</v>
      </c>
      <c r="L155">
        <v>0.28649999999999998</v>
      </c>
      <c r="M155">
        <v>32478</v>
      </c>
      <c r="N155">
        <v>26617</v>
      </c>
      <c r="O155">
        <v>627</v>
      </c>
      <c r="P155">
        <f>VLOOKUP(A155,[1]Baltimore_neighborhood!$A$2:'[1]Baltimore_neighborhood'!$C$210,3,FALSE)</f>
        <v>954</v>
      </c>
      <c r="S155" t="str">
        <f t="shared" si="13"/>
        <v>Morrell Park, Baltimore, MD</v>
      </c>
      <c r="T155" s="10">
        <f t="shared" si="14"/>
        <v>22495</v>
      </c>
      <c r="U155" s="11">
        <f t="shared" si="15"/>
        <v>1.6E-2</v>
      </c>
      <c r="V155" s="11" t="str">
        <f t="shared" si="16"/>
        <v>FALSE</v>
      </c>
    </row>
    <row r="156" spans="1:22" x14ac:dyDescent="0.3">
      <c r="A156">
        <v>24510250207</v>
      </c>
      <c r="B156" t="s">
        <v>100</v>
      </c>
      <c r="C156">
        <v>22207</v>
      </c>
      <c r="D156">
        <v>6.8400000000000002E-2</v>
      </c>
      <c r="E156">
        <v>21337</v>
      </c>
      <c r="F156">
        <v>9.5500000000000002E-2</v>
      </c>
      <c r="G156">
        <v>42635</v>
      </c>
      <c r="H156">
        <v>0.67269999999999996</v>
      </c>
      <c r="I156">
        <v>3.5400000000000001E-2</v>
      </c>
      <c r="J156">
        <v>0.124</v>
      </c>
      <c r="K156">
        <v>0.87829999999999997</v>
      </c>
      <c r="L156">
        <v>0.2051</v>
      </c>
      <c r="M156">
        <v>23054</v>
      </c>
      <c r="N156">
        <v>23364</v>
      </c>
      <c r="O156">
        <v>691</v>
      </c>
      <c r="P156">
        <f>VLOOKUP(A156,[1]Baltimore_neighborhood!$A$2:'[1]Baltimore_neighborhood'!$C$210,3,FALSE)</f>
        <v>888</v>
      </c>
      <c r="S156" t="str">
        <f t="shared" si="13"/>
        <v>Cherry Hill, Baltimore, MD</v>
      </c>
      <c r="T156" s="8">
        <f t="shared" si="14"/>
        <v>11551</v>
      </c>
      <c r="U156" s="9">
        <f t="shared" si="15"/>
        <v>6.8400000000000002E-2</v>
      </c>
      <c r="V156" s="9" t="str">
        <f t="shared" si="16"/>
        <v>FALSE</v>
      </c>
    </row>
    <row r="157" spans="1:22" x14ac:dyDescent="0.3">
      <c r="A157">
        <v>24510250301</v>
      </c>
      <c r="B157" t="s">
        <v>103</v>
      </c>
      <c r="C157">
        <v>19279</v>
      </c>
      <c r="D157">
        <v>8.43E-2</v>
      </c>
      <c r="E157">
        <v>17370</v>
      </c>
      <c r="F157">
        <v>0.1125</v>
      </c>
      <c r="G157">
        <v>34222</v>
      </c>
      <c r="H157">
        <v>0.67600000000000005</v>
      </c>
      <c r="I157">
        <v>2.8400000000000002E-2</v>
      </c>
      <c r="J157">
        <v>7.5700000000000003E-2</v>
      </c>
      <c r="K157">
        <v>0.89690000000000003</v>
      </c>
      <c r="L157">
        <v>0.25259999999999999</v>
      </c>
      <c r="M157">
        <v>19170</v>
      </c>
      <c r="N157">
        <v>17854</v>
      </c>
      <c r="O157">
        <v>1221</v>
      </c>
      <c r="P157">
        <f>VLOOKUP(A157,[1]Baltimore_neighborhood!$A$2:'[1]Baltimore_neighborhood'!$C$210,3,FALSE)</f>
        <v>299</v>
      </c>
      <c r="S157" t="str">
        <f t="shared" si="13"/>
        <v>Westport, Baltimore, MD</v>
      </c>
      <c r="T157" s="10">
        <f t="shared" si="14"/>
        <v>15691</v>
      </c>
      <c r="U157" s="11">
        <f t="shared" si="15"/>
        <v>8.43E-2</v>
      </c>
      <c r="V157" s="11" t="str">
        <f t="shared" si="16"/>
        <v>FALSE</v>
      </c>
    </row>
    <row r="158" spans="1:22" x14ac:dyDescent="0.3">
      <c r="A158">
        <v>24510250303</v>
      </c>
      <c r="B158" t="s">
        <v>102</v>
      </c>
      <c r="C158">
        <v>31533</v>
      </c>
      <c r="D158">
        <v>2.9399999999999999E-2</v>
      </c>
      <c r="E158">
        <v>23272</v>
      </c>
      <c r="F158">
        <v>0.38729999999999998</v>
      </c>
      <c r="G158">
        <v>29717</v>
      </c>
      <c r="H158">
        <v>0.68400000000000005</v>
      </c>
      <c r="I158">
        <v>0.1105</v>
      </c>
      <c r="J158">
        <v>0.1537</v>
      </c>
      <c r="K158">
        <v>0.82189999999999996</v>
      </c>
      <c r="L158">
        <v>0.27329999999999999</v>
      </c>
      <c r="M158">
        <v>32713</v>
      </c>
      <c r="N158">
        <v>24915</v>
      </c>
      <c r="O158">
        <v>608</v>
      </c>
      <c r="P158">
        <f>VLOOKUP(A158,[1]Baltimore_neighborhood!$A$2:'[1]Baltimore_neighborhood'!$C$210,3,FALSE)</f>
        <v>940</v>
      </c>
      <c r="S158" t="str">
        <f t="shared" si="13"/>
        <v>Morrell Park, Baltimore, MD</v>
      </c>
      <c r="T158" s="8">
        <f t="shared" si="14"/>
        <v>20253</v>
      </c>
      <c r="U158" s="9">
        <f t="shared" si="15"/>
        <v>2.9399999999999999E-2</v>
      </c>
      <c r="V158" s="9" t="str">
        <f t="shared" si="16"/>
        <v>FALSE</v>
      </c>
    </row>
    <row r="159" spans="1:22" x14ac:dyDescent="0.3">
      <c r="A159">
        <v>24510250600</v>
      </c>
      <c r="B159" t="s">
        <v>104</v>
      </c>
      <c r="C159">
        <v>23009</v>
      </c>
      <c r="D159">
        <v>2.2599999999999999E-2</v>
      </c>
      <c r="E159">
        <v>17457</v>
      </c>
      <c r="F159">
        <v>0.2505</v>
      </c>
      <c r="H159">
        <v>0.51029999999999998</v>
      </c>
      <c r="I159">
        <v>3.6999999999999998E-2</v>
      </c>
      <c r="J159">
        <v>5.5800000000000002E-2</v>
      </c>
      <c r="K159">
        <v>0.83699999999999997</v>
      </c>
      <c r="L159">
        <v>0.184</v>
      </c>
      <c r="M159">
        <v>25248</v>
      </c>
      <c r="N159">
        <v>21401</v>
      </c>
      <c r="O159">
        <v>29</v>
      </c>
      <c r="P159">
        <f>VLOOKUP(A159,[1]Baltimore_neighborhood!$A$2:'[1]Baltimore_neighborhood'!$C$210,3,FALSE)</f>
        <v>0</v>
      </c>
      <c r="S159" t="str">
        <f t="shared" si="13"/>
        <v>Brooklyn, Baltimore, MD</v>
      </c>
      <c r="T159" s="10">
        <f t="shared" si="14"/>
        <v>23009</v>
      </c>
      <c r="U159" s="11">
        <f t="shared" si="15"/>
        <v>2.2599999999999999E-2</v>
      </c>
      <c r="V159" s="11" t="str">
        <f t="shared" si="16"/>
        <v>FALSE</v>
      </c>
    </row>
    <row r="160" spans="1:22" x14ac:dyDescent="0.3">
      <c r="A160">
        <v>24510260101</v>
      </c>
      <c r="B160" t="s">
        <v>105</v>
      </c>
      <c r="C160">
        <v>34720</v>
      </c>
      <c r="D160">
        <v>3.2000000000000001E-2</v>
      </c>
      <c r="E160">
        <v>27213</v>
      </c>
      <c r="F160">
        <v>0.27579999999999999</v>
      </c>
      <c r="G160">
        <v>39231</v>
      </c>
      <c r="H160">
        <v>0.73399999999999999</v>
      </c>
      <c r="I160">
        <v>0.14000000000000001</v>
      </c>
      <c r="J160">
        <v>0.1837</v>
      </c>
      <c r="K160">
        <v>0.82569999999999999</v>
      </c>
      <c r="L160">
        <v>0.21279999999999999</v>
      </c>
      <c r="M160">
        <v>33966</v>
      </c>
      <c r="N160">
        <v>27119</v>
      </c>
      <c r="O160">
        <v>1118</v>
      </c>
      <c r="P160">
        <f>VLOOKUP(A160,[1]Baltimore_neighborhood!$A$2:'[1]Baltimore_neighborhood'!$C$210,3,FALSE)</f>
        <v>1012</v>
      </c>
      <c r="S160" t="str">
        <f t="shared" si="13"/>
        <v>Cedmont, Baltimore, MD</v>
      </c>
      <c r="T160" s="8">
        <f t="shared" si="14"/>
        <v>22576</v>
      </c>
      <c r="U160" s="9">
        <f t="shared" si="15"/>
        <v>3.2000000000000001E-2</v>
      </c>
      <c r="V160" s="9" t="str">
        <f t="shared" si="16"/>
        <v>FALSE</v>
      </c>
    </row>
    <row r="161" spans="1:22" x14ac:dyDescent="0.3">
      <c r="A161">
        <v>24510260102</v>
      </c>
      <c r="B161" t="s">
        <v>106</v>
      </c>
      <c r="C161">
        <v>30843</v>
      </c>
      <c r="D161">
        <v>3.3700000000000001E-2</v>
      </c>
      <c r="E161">
        <v>27066</v>
      </c>
      <c r="F161">
        <v>0.182</v>
      </c>
      <c r="G161">
        <v>40758</v>
      </c>
      <c r="H161">
        <v>0.7601</v>
      </c>
      <c r="I161">
        <v>9.1399999999999995E-2</v>
      </c>
      <c r="J161">
        <v>0.1605</v>
      </c>
      <c r="K161">
        <v>0.85109999999999997</v>
      </c>
      <c r="L161">
        <v>0.26119999999999999</v>
      </c>
      <c r="M161">
        <v>30602</v>
      </c>
      <c r="N161">
        <v>27396</v>
      </c>
      <c r="O161">
        <v>1458</v>
      </c>
      <c r="P161">
        <f>VLOOKUP(A161,[1]Baltimore_neighborhood!$A$2:'[1]Baltimore_neighborhood'!$C$210,3,FALSE)</f>
        <v>868</v>
      </c>
      <c r="S161" t="str">
        <f t="shared" si="13"/>
        <v>Frankford, Baltimore, MD</v>
      </c>
      <c r="T161" s="10">
        <f t="shared" si="14"/>
        <v>20427</v>
      </c>
      <c r="U161" s="11">
        <f t="shared" si="15"/>
        <v>3.3700000000000001E-2</v>
      </c>
      <c r="V161" s="11" t="str">
        <f t="shared" si="16"/>
        <v>FALSE</v>
      </c>
    </row>
    <row r="162" spans="1:22" x14ac:dyDescent="0.3">
      <c r="A162">
        <v>24510260201</v>
      </c>
      <c r="B162" t="s">
        <v>106</v>
      </c>
      <c r="C162">
        <v>27754</v>
      </c>
      <c r="D162">
        <v>3.7699999999999997E-2</v>
      </c>
      <c r="E162">
        <v>23780</v>
      </c>
      <c r="F162">
        <v>0.20100000000000001</v>
      </c>
      <c r="G162">
        <v>37873</v>
      </c>
      <c r="H162">
        <v>0.748</v>
      </c>
      <c r="I162">
        <v>8.5800000000000001E-2</v>
      </c>
      <c r="J162">
        <v>0.1396</v>
      </c>
      <c r="K162">
        <v>0.8175</v>
      </c>
      <c r="L162">
        <v>0.16139999999999999</v>
      </c>
      <c r="M162">
        <v>26860</v>
      </c>
      <c r="N162">
        <v>23709</v>
      </c>
      <c r="O162">
        <v>1128</v>
      </c>
      <c r="P162">
        <f>VLOOKUP(A162,[1]Baltimore_neighborhood!$A$2:'[1]Baltimore_neighborhood'!$C$210,3,FALSE)</f>
        <v>853</v>
      </c>
      <c r="S162" t="str">
        <f t="shared" si="13"/>
        <v>Frankford, Baltimore, MD</v>
      </c>
      <c r="T162" s="8">
        <f t="shared" si="14"/>
        <v>17518</v>
      </c>
      <c r="U162" s="9">
        <f t="shared" si="15"/>
        <v>3.7699999999999997E-2</v>
      </c>
      <c r="V162" s="9" t="str">
        <f t="shared" si="16"/>
        <v>FALSE</v>
      </c>
    </row>
    <row r="163" spans="1:22" x14ac:dyDescent="0.3">
      <c r="A163">
        <v>24510260202</v>
      </c>
      <c r="B163" t="s">
        <v>107</v>
      </c>
      <c r="C163">
        <v>25652</v>
      </c>
      <c r="D163">
        <v>4.9299999999999997E-2</v>
      </c>
      <c r="E163">
        <v>23197</v>
      </c>
      <c r="F163">
        <v>0.1394</v>
      </c>
      <c r="G163">
        <v>41208</v>
      </c>
      <c r="H163">
        <v>0.71499999999999997</v>
      </c>
      <c r="I163">
        <v>6.3600000000000004E-2</v>
      </c>
      <c r="J163">
        <v>0.14199999999999999</v>
      </c>
      <c r="K163">
        <v>0.86380000000000001</v>
      </c>
      <c r="L163">
        <v>0.21</v>
      </c>
      <c r="M163">
        <v>25779</v>
      </c>
      <c r="N163">
        <v>23488</v>
      </c>
      <c r="O163">
        <v>1624</v>
      </c>
      <c r="P163">
        <f>VLOOKUP(A163,[1]Baltimore_neighborhood!$A$2:'[1]Baltimore_neighborhood'!$C$210,3,FALSE)</f>
        <v>828</v>
      </c>
      <c r="S163" t="str">
        <f t="shared" si="13"/>
        <v>Parkside, Baltimore, MD</v>
      </c>
      <c r="T163" s="10">
        <f t="shared" si="14"/>
        <v>15716</v>
      </c>
      <c r="U163" s="11">
        <f t="shared" si="15"/>
        <v>4.9299999999999997E-2</v>
      </c>
      <c r="V163" s="11" t="str">
        <f t="shared" si="16"/>
        <v>FALSE</v>
      </c>
    </row>
    <row r="164" spans="1:22" x14ac:dyDescent="0.3">
      <c r="A164">
        <v>24510260203</v>
      </c>
      <c r="B164" t="s">
        <v>106</v>
      </c>
      <c r="C164">
        <v>25018</v>
      </c>
      <c r="D164">
        <v>4.1000000000000002E-2</v>
      </c>
      <c r="E164">
        <v>22966</v>
      </c>
      <c r="F164">
        <v>0.15740000000000001</v>
      </c>
      <c r="G164">
        <v>34838</v>
      </c>
      <c r="H164">
        <v>0.73599999999999999</v>
      </c>
      <c r="I164">
        <v>5.0700000000000002E-2</v>
      </c>
      <c r="J164">
        <v>0.1081</v>
      </c>
      <c r="K164">
        <v>0.86729999999999996</v>
      </c>
      <c r="L164">
        <v>0.23</v>
      </c>
      <c r="M164">
        <v>25295</v>
      </c>
      <c r="N164">
        <v>24260</v>
      </c>
      <c r="O164">
        <v>878</v>
      </c>
      <c r="P164">
        <f>VLOOKUP(A164,[1]Baltimore_neighborhood!$A$2:'[1]Baltimore_neighborhood'!$C$210,3,FALSE)</f>
        <v>956</v>
      </c>
      <c r="S164" t="str">
        <f t="shared" si="13"/>
        <v>Frankford, Baltimore, MD</v>
      </c>
      <c r="T164" s="8">
        <f t="shared" si="14"/>
        <v>13546</v>
      </c>
      <c r="U164" s="9">
        <f t="shared" si="15"/>
        <v>4.1000000000000002E-2</v>
      </c>
      <c r="V164" s="9" t="str">
        <f t="shared" si="16"/>
        <v>FALSE</v>
      </c>
    </row>
    <row r="165" spans="1:22" x14ac:dyDescent="0.3">
      <c r="A165">
        <v>24510260301</v>
      </c>
      <c r="B165" t="s">
        <v>33</v>
      </c>
      <c r="C165">
        <v>24400</v>
      </c>
      <c r="D165">
        <v>6.0199999999999997E-2</v>
      </c>
      <c r="E165">
        <v>21636</v>
      </c>
      <c r="F165">
        <v>0.14119999999999999</v>
      </c>
      <c r="G165">
        <v>39619</v>
      </c>
      <c r="H165">
        <v>0.70340000000000003</v>
      </c>
      <c r="I165">
        <v>4.5900000000000003E-2</v>
      </c>
      <c r="J165">
        <v>0.1038</v>
      </c>
      <c r="K165">
        <v>0.88</v>
      </c>
      <c r="L165">
        <v>0.24690000000000001</v>
      </c>
      <c r="M165">
        <v>24385</v>
      </c>
      <c r="N165">
        <v>22083</v>
      </c>
      <c r="O165">
        <v>1505</v>
      </c>
      <c r="P165">
        <f>VLOOKUP(A165,[1]Baltimore_neighborhood!$A$2:'[1]Baltimore_neighborhood'!$C$210,3,FALSE)</f>
        <v>1303</v>
      </c>
      <c r="S165" t="str">
        <f t="shared" si="13"/>
        <v>Belair - Edison, Baltimore, MD</v>
      </c>
      <c r="T165" s="10">
        <f t="shared" si="14"/>
        <v>8764</v>
      </c>
      <c r="U165" s="11">
        <f t="shared" si="15"/>
        <v>6.0199999999999997E-2</v>
      </c>
      <c r="V165" s="11" t="str">
        <f t="shared" si="16"/>
        <v>TRUE</v>
      </c>
    </row>
    <row r="166" spans="1:22" x14ac:dyDescent="0.3">
      <c r="A166">
        <v>24510260302</v>
      </c>
      <c r="B166" t="s">
        <v>33</v>
      </c>
      <c r="C166">
        <v>28615</v>
      </c>
      <c r="D166">
        <v>4.3999999999999997E-2</v>
      </c>
      <c r="E166">
        <v>25686</v>
      </c>
      <c r="F166">
        <v>0.1613</v>
      </c>
      <c r="G166">
        <v>39387</v>
      </c>
      <c r="H166">
        <v>0.75519999999999998</v>
      </c>
      <c r="I166">
        <v>5.5399999999999998E-2</v>
      </c>
      <c r="J166">
        <v>0.1396</v>
      </c>
      <c r="K166">
        <v>0.85560000000000003</v>
      </c>
      <c r="L166">
        <v>0.2324</v>
      </c>
      <c r="M166">
        <v>28273</v>
      </c>
      <c r="N166">
        <v>25938</v>
      </c>
      <c r="O166">
        <v>1654</v>
      </c>
      <c r="P166">
        <f>VLOOKUP(A166,[1]Baltimore_neighborhood!$A$2:'[1]Baltimore_neighborhood'!$C$210,3,FALSE)</f>
        <v>1023</v>
      </c>
      <c r="S166" t="str">
        <f t="shared" si="13"/>
        <v>Belair - Edison, Baltimore, MD</v>
      </c>
      <c r="T166" s="8">
        <f t="shared" si="14"/>
        <v>16339</v>
      </c>
      <c r="U166" s="9">
        <f t="shared" si="15"/>
        <v>4.3999999999999997E-2</v>
      </c>
      <c r="V166" s="9" t="str">
        <f t="shared" si="16"/>
        <v>FALSE</v>
      </c>
    </row>
    <row r="167" spans="1:22" x14ac:dyDescent="0.3">
      <c r="A167">
        <v>24510260303</v>
      </c>
      <c r="B167" t="s">
        <v>108</v>
      </c>
      <c r="C167">
        <v>18894</v>
      </c>
      <c r="D167">
        <v>3.6200000000000003E-2</v>
      </c>
      <c r="E167">
        <v>17118</v>
      </c>
      <c r="F167">
        <v>8.6499999999999994E-2</v>
      </c>
      <c r="G167">
        <v>40593</v>
      </c>
      <c r="H167">
        <v>0.68210000000000004</v>
      </c>
      <c r="I167">
        <v>3.2000000000000001E-2</v>
      </c>
      <c r="J167">
        <v>5.5199999999999999E-2</v>
      </c>
      <c r="K167">
        <v>0.8669</v>
      </c>
      <c r="L167">
        <v>0.1938</v>
      </c>
      <c r="M167">
        <v>18934</v>
      </c>
      <c r="N167">
        <v>17576</v>
      </c>
      <c r="O167">
        <v>646</v>
      </c>
      <c r="P167">
        <f>VLOOKUP(A167,[1]Baltimore_neighborhood!$A$2:'[1]Baltimore_neighborhood'!$C$210,3,FALSE)</f>
        <v>1006</v>
      </c>
      <c r="S167" t="str">
        <f t="shared" si="13"/>
        <v>Claremont - Freedom, Baltimore, MD</v>
      </c>
      <c r="T167" s="10">
        <f t="shared" si="14"/>
        <v>6822</v>
      </c>
      <c r="U167" s="11">
        <f t="shared" si="15"/>
        <v>3.6200000000000003E-2</v>
      </c>
      <c r="V167" s="11" t="str">
        <f t="shared" si="16"/>
        <v>TRUE</v>
      </c>
    </row>
    <row r="168" spans="1:22" x14ac:dyDescent="0.3">
      <c r="A168">
        <v>24510260401</v>
      </c>
      <c r="B168" t="s">
        <v>109</v>
      </c>
      <c r="C168">
        <v>30027</v>
      </c>
      <c r="D168">
        <v>2.87E-2</v>
      </c>
      <c r="E168">
        <v>21070</v>
      </c>
      <c r="F168">
        <v>0.32140000000000002</v>
      </c>
      <c r="G168">
        <v>38492</v>
      </c>
      <c r="H168">
        <v>0.64239999999999997</v>
      </c>
      <c r="I168">
        <v>0.11509999999999999</v>
      </c>
      <c r="J168">
        <v>0.1075</v>
      </c>
      <c r="K168">
        <v>0.82509999999999994</v>
      </c>
      <c r="L168">
        <v>0.35930000000000001</v>
      </c>
      <c r="M168">
        <v>30096</v>
      </c>
      <c r="N168">
        <v>21125</v>
      </c>
      <c r="O168">
        <v>641</v>
      </c>
      <c r="P168">
        <f>VLOOKUP(A168,[1]Baltimore_neighborhood!$A$2:'[1]Baltimore_neighborhood'!$C$210,3,FALSE)</f>
        <v>610</v>
      </c>
      <c r="S168" t="str">
        <f t="shared" si="13"/>
        <v>Armistead Gardens, Baltimore, MD</v>
      </c>
      <c r="T168" s="8">
        <f t="shared" si="14"/>
        <v>22707</v>
      </c>
      <c r="U168" s="9">
        <f t="shared" si="15"/>
        <v>2.87E-2</v>
      </c>
      <c r="V168" s="9" t="str">
        <f t="shared" si="16"/>
        <v>FALSE</v>
      </c>
    </row>
    <row r="169" spans="1:22" x14ac:dyDescent="0.3">
      <c r="A169">
        <v>24510260402</v>
      </c>
      <c r="B169" t="s">
        <v>106</v>
      </c>
      <c r="C169">
        <v>23702</v>
      </c>
      <c r="D169">
        <v>6.6000000000000003E-2</v>
      </c>
      <c r="E169">
        <v>22371</v>
      </c>
      <c r="F169">
        <v>0.1195</v>
      </c>
      <c r="G169">
        <v>30069</v>
      </c>
      <c r="H169">
        <v>0.74309999999999998</v>
      </c>
      <c r="I169">
        <v>5.1799999999999999E-2</v>
      </c>
      <c r="J169">
        <v>0.1106</v>
      </c>
      <c r="K169">
        <v>0.85960000000000003</v>
      </c>
      <c r="L169">
        <v>0.22020000000000001</v>
      </c>
      <c r="M169">
        <v>23846</v>
      </c>
      <c r="N169">
        <v>23081</v>
      </c>
      <c r="O169">
        <v>627</v>
      </c>
      <c r="P169">
        <f>VLOOKUP(A169,[1]Baltimore_neighborhood!$A$2:'[1]Baltimore_neighborhood'!$C$210,3,FALSE)</f>
        <v>862</v>
      </c>
      <c r="S169" t="str">
        <f t="shared" si="13"/>
        <v>Frankford, Baltimore, MD</v>
      </c>
      <c r="T169" s="10">
        <f t="shared" si="14"/>
        <v>13358</v>
      </c>
      <c r="U169" s="11">
        <f t="shared" si="15"/>
        <v>6.6000000000000003E-2</v>
      </c>
      <c r="V169" s="11" t="str">
        <f t="shared" si="16"/>
        <v>FALSE</v>
      </c>
    </row>
    <row r="170" spans="1:22" x14ac:dyDescent="0.3">
      <c r="A170">
        <v>24510260403</v>
      </c>
      <c r="B170" t="s">
        <v>110</v>
      </c>
      <c r="C170">
        <v>22835</v>
      </c>
      <c r="D170">
        <v>5.8400000000000001E-2</v>
      </c>
      <c r="E170">
        <v>22133</v>
      </c>
      <c r="F170">
        <v>0.1145</v>
      </c>
      <c r="G170">
        <v>32961</v>
      </c>
      <c r="H170">
        <v>0.71540000000000004</v>
      </c>
      <c r="I170">
        <v>3.7699999999999997E-2</v>
      </c>
      <c r="J170">
        <v>0.10299999999999999</v>
      </c>
      <c r="K170">
        <v>0.87360000000000004</v>
      </c>
      <c r="L170">
        <v>0.19900000000000001</v>
      </c>
      <c r="M170">
        <v>21855</v>
      </c>
      <c r="N170">
        <v>21807</v>
      </c>
      <c r="O170">
        <v>500</v>
      </c>
      <c r="P170">
        <f>VLOOKUP(A170,[1]Baltimore_neighborhood!$A$2:'[1]Baltimore_neighborhood'!$C$210,3,FALSE)</f>
        <v>831</v>
      </c>
      <c r="S170" t="str">
        <f t="shared" si="13"/>
        <v>Cedonia, Baltimore, MD</v>
      </c>
      <c r="T170" s="8">
        <f t="shared" si="14"/>
        <v>12863</v>
      </c>
      <c r="U170" s="9">
        <f t="shared" si="15"/>
        <v>5.8400000000000001E-2</v>
      </c>
      <c r="V170" s="9" t="str">
        <f t="shared" si="16"/>
        <v>FALSE</v>
      </c>
    </row>
    <row r="171" spans="1:22" x14ac:dyDescent="0.3">
      <c r="A171">
        <v>24510260404</v>
      </c>
      <c r="B171" t="s">
        <v>111</v>
      </c>
      <c r="C171">
        <v>24252</v>
      </c>
      <c r="D171">
        <v>2.7300000000000001E-2</v>
      </c>
      <c r="E171">
        <v>19267</v>
      </c>
      <c r="F171">
        <v>0.22450000000000001</v>
      </c>
      <c r="G171">
        <v>29324</v>
      </c>
      <c r="H171">
        <v>0.67069999999999996</v>
      </c>
      <c r="I171">
        <v>4.07E-2</v>
      </c>
      <c r="J171">
        <v>0.1041</v>
      </c>
      <c r="K171">
        <v>0.84950000000000003</v>
      </c>
      <c r="L171">
        <v>0.20610000000000001</v>
      </c>
      <c r="M171">
        <v>24993</v>
      </c>
      <c r="N171">
        <v>20412</v>
      </c>
      <c r="O171">
        <v>479</v>
      </c>
      <c r="P171">
        <f>VLOOKUP(A171,[1]Baltimore_neighborhood!$A$2:'[1]Baltimore_neighborhood'!$C$210,3,FALSE)</f>
        <v>1193</v>
      </c>
      <c r="S171" t="str">
        <f t="shared" si="13"/>
        <v>Baltimore Highlands, Baltimore, MD</v>
      </c>
      <c r="T171" s="10">
        <f t="shared" ref="T171:T202" si="17">C171-12*P171</f>
        <v>9936</v>
      </c>
      <c r="U171" s="11">
        <f t="shared" ref="U171:U202" si="18">D171</f>
        <v>2.7300000000000001E-2</v>
      </c>
      <c r="V171" s="11" t="str">
        <f t="shared" si="16"/>
        <v>TRUE</v>
      </c>
    </row>
    <row r="172" spans="1:22" x14ac:dyDescent="0.3">
      <c r="A172">
        <v>24510260501</v>
      </c>
      <c r="B172" t="s">
        <v>112</v>
      </c>
      <c r="C172">
        <v>36983</v>
      </c>
      <c r="D172">
        <v>2.75E-2</v>
      </c>
      <c r="E172">
        <v>26814</v>
      </c>
      <c r="F172">
        <v>0.37890000000000001</v>
      </c>
      <c r="G172">
        <v>42404</v>
      </c>
      <c r="H172">
        <v>0.69450000000000001</v>
      </c>
      <c r="I172">
        <v>0.17760000000000001</v>
      </c>
      <c r="J172">
        <v>0.2034</v>
      </c>
      <c r="K172">
        <v>0.81899999999999995</v>
      </c>
      <c r="L172">
        <v>0.22900000000000001</v>
      </c>
      <c r="M172">
        <v>39703</v>
      </c>
      <c r="N172">
        <v>28858</v>
      </c>
      <c r="O172">
        <v>872</v>
      </c>
      <c r="P172">
        <f>VLOOKUP(A172,[1]Baltimore_neighborhood!$A$2:'[1]Baltimore_neighborhood'!$C$210,3,FALSE)</f>
        <v>1061</v>
      </c>
      <c r="S172" t="str">
        <f t="shared" si="13"/>
        <v>Joseph Lee, Baltimore, MD</v>
      </c>
      <c r="T172" s="8">
        <f t="shared" si="17"/>
        <v>24251</v>
      </c>
      <c r="U172" s="9">
        <f t="shared" si="18"/>
        <v>2.75E-2</v>
      </c>
      <c r="V172" s="9" t="str">
        <f t="shared" si="16"/>
        <v>FALSE</v>
      </c>
    </row>
    <row r="173" spans="1:22" x14ac:dyDescent="0.3">
      <c r="A173">
        <v>24510260604</v>
      </c>
      <c r="B173" t="s">
        <v>113</v>
      </c>
      <c r="C173">
        <v>19532</v>
      </c>
      <c r="D173">
        <v>6.7000000000000004E-2</v>
      </c>
      <c r="E173">
        <v>17340</v>
      </c>
      <c r="F173">
        <v>0.14530000000000001</v>
      </c>
      <c r="G173">
        <v>28637</v>
      </c>
      <c r="H173">
        <v>0.62549999999999994</v>
      </c>
      <c r="I173">
        <v>2.92E-2</v>
      </c>
      <c r="J173">
        <v>7.4200000000000002E-2</v>
      </c>
      <c r="K173">
        <v>0.88270000000000004</v>
      </c>
      <c r="L173">
        <v>0.21290000000000001</v>
      </c>
      <c r="M173">
        <v>20224</v>
      </c>
      <c r="N173">
        <v>18407</v>
      </c>
      <c r="O173">
        <v>1251</v>
      </c>
      <c r="P173">
        <f>VLOOKUP(A173,[1]Baltimore_neighborhood!$A$2:'[1]Baltimore_neighborhood'!$C$210,3,FALSE)</f>
        <v>301</v>
      </c>
      <c r="S173" t="str">
        <f t="shared" si="13"/>
        <v>O'Donnell Heights, Baltimore, MD</v>
      </c>
      <c r="T173" s="10">
        <f t="shared" si="17"/>
        <v>15920</v>
      </c>
      <c r="U173" s="11">
        <f t="shared" si="18"/>
        <v>6.7000000000000004E-2</v>
      </c>
      <c r="V173" s="11" t="str">
        <f t="shared" si="16"/>
        <v>FALSE</v>
      </c>
    </row>
    <row r="174" spans="1:22" x14ac:dyDescent="0.3">
      <c r="A174">
        <v>24510260605</v>
      </c>
      <c r="B174" t="s">
        <v>114</v>
      </c>
      <c r="C174">
        <v>34779</v>
      </c>
      <c r="D174">
        <v>1.8599999999999998E-2</v>
      </c>
      <c r="E174">
        <v>25520</v>
      </c>
      <c r="F174">
        <v>0.37509999999999999</v>
      </c>
      <c r="G174">
        <v>34150</v>
      </c>
      <c r="H174">
        <v>0.74680000000000002</v>
      </c>
      <c r="I174">
        <v>0.14979999999999999</v>
      </c>
      <c r="J174">
        <v>0.16200000000000001</v>
      </c>
      <c r="K174">
        <v>0.79300000000000004</v>
      </c>
      <c r="L174">
        <v>0.17549999999999999</v>
      </c>
      <c r="M174">
        <v>37634</v>
      </c>
      <c r="N174">
        <v>27455</v>
      </c>
      <c r="O174">
        <v>830</v>
      </c>
      <c r="P174">
        <f>VLOOKUP(A174,[1]Baltimore_neighborhood!$A$2:'[1]Baltimore_neighborhood'!$C$210,3,FALSE)</f>
        <v>951</v>
      </c>
      <c r="S174" t="str">
        <f t="shared" si="13"/>
        <v>Medford - Broening, Baltimore, MD</v>
      </c>
      <c r="T174" s="8">
        <f t="shared" si="17"/>
        <v>23367</v>
      </c>
      <c r="U174" s="9">
        <f t="shared" si="18"/>
        <v>1.8599999999999998E-2</v>
      </c>
      <c r="V174" s="9" t="str">
        <f t="shared" si="16"/>
        <v>FALSE</v>
      </c>
    </row>
    <row r="175" spans="1:22" x14ac:dyDescent="0.3">
      <c r="A175">
        <v>24510260700</v>
      </c>
      <c r="B175" t="s">
        <v>115</v>
      </c>
      <c r="C175">
        <v>32278</v>
      </c>
      <c r="D175">
        <v>2.8799999999999999E-2</v>
      </c>
      <c r="E175">
        <v>24042</v>
      </c>
      <c r="F175">
        <v>0.35020000000000001</v>
      </c>
      <c r="G175">
        <v>36605</v>
      </c>
      <c r="H175">
        <v>0.71079999999999999</v>
      </c>
      <c r="I175">
        <v>6.4699999999999994E-2</v>
      </c>
      <c r="J175">
        <v>0.1091</v>
      </c>
      <c r="K175">
        <v>0.78580000000000005</v>
      </c>
      <c r="L175">
        <v>0.2868</v>
      </c>
      <c r="M175">
        <v>34084</v>
      </c>
      <c r="N175">
        <v>26820</v>
      </c>
      <c r="O175">
        <v>473</v>
      </c>
      <c r="P175">
        <f>VLOOKUP(A175,[1]Baltimore_neighborhood!$A$2:'[1]Baltimore_neighborhood'!$C$210,3,FALSE)</f>
        <v>1288</v>
      </c>
      <c r="S175" t="str">
        <f t="shared" si="13"/>
        <v>Fifteenth Street, Baltimore, MD</v>
      </c>
      <c r="T175" s="10">
        <f t="shared" si="17"/>
        <v>16822</v>
      </c>
      <c r="U175" s="11">
        <f t="shared" si="18"/>
        <v>2.8799999999999999E-2</v>
      </c>
      <c r="V175" s="11" t="str">
        <f t="shared" si="16"/>
        <v>FALSE</v>
      </c>
    </row>
    <row r="176" spans="1:22" x14ac:dyDescent="0.3">
      <c r="A176">
        <v>24510260800</v>
      </c>
      <c r="B176" t="s">
        <v>111</v>
      </c>
      <c r="C176">
        <v>30040</v>
      </c>
      <c r="D176">
        <v>3.9199999999999999E-2</v>
      </c>
      <c r="E176">
        <v>22071</v>
      </c>
      <c r="F176">
        <v>0.32600000000000001</v>
      </c>
      <c r="G176">
        <v>39648</v>
      </c>
      <c r="H176">
        <v>0.68559999999999999</v>
      </c>
      <c r="I176">
        <v>9.4799999999999995E-2</v>
      </c>
      <c r="J176">
        <v>0.11</v>
      </c>
      <c r="K176">
        <v>0.8296</v>
      </c>
      <c r="L176">
        <v>0.1933</v>
      </c>
      <c r="M176">
        <v>29806</v>
      </c>
      <c r="N176">
        <v>22666</v>
      </c>
      <c r="O176">
        <v>585</v>
      </c>
      <c r="P176">
        <f>VLOOKUP(A176,[1]Baltimore_neighborhood!$A$2:'[1]Baltimore_neighborhood'!$C$210,3,FALSE)</f>
        <v>1078</v>
      </c>
      <c r="S176" t="str">
        <f t="shared" si="13"/>
        <v>Baltimore Highlands, Baltimore, MD</v>
      </c>
      <c r="T176" s="8">
        <f t="shared" si="17"/>
        <v>17104</v>
      </c>
      <c r="U176" s="9">
        <f t="shared" si="18"/>
        <v>3.9199999999999999E-2</v>
      </c>
      <c r="V176" s="9" t="str">
        <f t="shared" si="16"/>
        <v>FALSE</v>
      </c>
    </row>
    <row r="177" spans="1:22" x14ac:dyDescent="0.3">
      <c r="A177">
        <v>24510260900</v>
      </c>
      <c r="B177" t="s">
        <v>17</v>
      </c>
      <c r="C177">
        <v>32706</v>
      </c>
      <c r="D177">
        <v>2.92E-2</v>
      </c>
      <c r="E177">
        <v>25060</v>
      </c>
      <c r="F177">
        <v>0.2913</v>
      </c>
      <c r="G177">
        <v>37814</v>
      </c>
      <c r="H177">
        <v>0.73519999999999996</v>
      </c>
      <c r="I177">
        <v>0.1202</v>
      </c>
      <c r="J177">
        <v>0.1414</v>
      </c>
      <c r="K177">
        <v>0.86519999999999997</v>
      </c>
      <c r="L177">
        <v>0.20039999999999999</v>
      </c>
      <c r="M177">
        <v>32774</v>
      </c>
      <c r="N177">
        <v>25883</v>
      </c>
      <c r="O177">
        <v>436</v>
      </c>
      <c r="P177">
        <f>VLOOKUP(A177,[1]Baltimore_neighborhood!$A$2:'[1]Baltimore_neighborhood'!$C$210,3,FALSE)</f>
        <v>2070</v>
      </c>
      <c r="S177" t="str">
        <f t="shared" si="13"/>
        <v>Baltimore, MD</v>
      </c>
      <c r="T177" s="10">
        <f t="shared" si="17"/>
        <v>7866</v>
      </c>
      <c r="U177" s="11">
        <f t="shared" si="18"/>
        <v>2.92E-2</v>
      </c>
      <c r="V177" s="11" t="str">
        <f t="shared" si="16"/>
        <v>TRUE</v>
      </c>
    </row>
    <row r="178" spans="1:22" x14ac:dyDescent="0.3">
      <c r="A178">
        <v>24510261000</v>
      </c>
      <c r="B178" t="s">
        <v>23</v>
      </c>
      <c r="C178">
        <v>26563</v>
      </c>
      <c r="D178">
        <v>3.9899999999999998E-2</v>
      </c>
      <c r="E178">
        <v>20252</v>
      </c>
      <c r="F178">
        <v>0.23180000000000001</v>
      </c>
      <c r="G178">
        <v>42178</v>
      </c>
      <c r="H178">
        <v>0.66</v>
      </c>
      <c r="I178">
        <v>8.6800000000000002E-2</v>
      </c>
      <c r="J178">
        <v>9.9099999999999994E-2</v>
      </c>
      <c r="K178">
        <v>0.85540000000000005</v>
      </c>
      <c r="L178">
        <v>0.18659999999999999</v>
      </c>
      <c r="M178">
        <v>25856</v>
      </c>
      <c r="N178">
        <v>20146</v>
      </c>
      <c r="O178">
        <v>887</v>
      </c>
      <c r="P178">
        <f>VLOOKUP(A178,[1]Baltimore_neighborhood!$A$2:'[1]Baltimore_neighborhood'!$C$210,3,FALSE)</f>
        <v>1090</v>
      </c>
      <c r="S178" t="str">
        <f t="shared" si="13"/>
        <v>Patterson Park, Baltimore, MD</v>
      </c>
      <c r="T178" s="8">
        <f t="shared" si="17"/>
        <v>13483</v>
      </c>
      <c r="U178" s="9">
        <f t="shared" si="18"/>
        <v>3.9899999999999998E-2</v>
      </c>
      <c r="V178" s="9" t="str">
        <f t="shared" si="16"/>
        <v>FALSE</v>
      </c>
    </row>
    <row r="179" spans="1:22" x14ac:dyDescent="0.3">
      <c r="A179">
        <v>24510261100</v>
      </c>
      <c r="B179" t="s">
        <v>22</v>
      </c>
      <c r="C179">
        <v>39841</v>
      </c>
      <c r="D179">
        <v>1E-3</v>
      </c>
      <c r="E179">
        <v>27541</v>
      </c>
      <c r="F179">
        <v>0.44429999999999997</v>
      </c>
      <c r="G179">
        <v>38546</v>
      </c>
      <c r="H179">
        <v>0.74129999999999996</v>
      </c>
      <c r="I179">
        <v>0.16869999999999999</v>
      </c>
      <c r="J179">
        <v>0.1676</v>
      </c>
      <c r="K179">
        <v>0.81489999999999996</v>
      </c>
      <c r="L179">
        <v>0.14419999999999999</v>
      </c>
      <c r="M179">
        <v>41706</v>
      </c>
      <c r="N179">
        <v>29172</v>
      </c>
      <c r="O179">
        <v>305</v>
      </c>
      <c r="P179">
        <f>VLOOKUP(A179,[1]Baltimore_neighborhood!$A$2:'[1]Baltimore_neighborhood'!$C$210,3,FALSE)</f>
        <v>1230</v>
      </c>
      <c r="S179" t="str">
        <f t="shared" si="13"/>
        <v>Canton, Baltimore, MD</v>
      </c>
      <c r="T179" s="10">
        <f t="shared" si="17"/>
        <v>25081</v>
      </c>
      <c r="U179" s="11">
        <f t="shared" si="18"/>
        <v>1E-3</v>
      </c>
      <c r="V179" s="11" t="str">
        <f t="shared" si="16"/>
        <v>FALSE</v>
      </c>
    </row>
    <row r="180" spans="1:22" x14ac:dyDescent="0.3">
      <c r="A180">
        <v>24510270101</v>
      </c>
      <c r="B180" t="s">
        <v>116</v>
      </c>
      <c r="C180">
        <v>39473</v>
      </c>
      <c r="D180">
        <v>2.47E-2</v>
      </c>
      <c r="E180">
        <v>30012</v>
      </c>
      <c r="F180">
        <v>0.36230000000000001</v>
      </c>
      <c r="G180">
        <v>47016</v>
      </c>
      <c r="H180">
        <v>0.7802</v>
      </c>
      <c r="I180">
        <v>0.1978</v>
      </c>
      <c r="J180">
        <v>0.2235</v>
      </c>
      <c r="K180">
        <v>0.78359999999999996</v>
      </c>
      <c r="L180">
        <v>0.19470000000000001</v>
      </c>
      <c r="M180">
        <v>36856</v>
      </c>
      <c r="N180">
        <v>30319</v>
      </c>
      <c r="O180">
        <v>528</v>
      </c>
      <c r="P180">
        <f>VLOOKUP(A180,[1]Baltimore_neighborhood!$A$2:'[1]Baltimore_neighborhood'!$C$210,3,FALSE)</f>
        <v>900</v>
      </c>
      <c r="S180" t="str">
        <f t="shared" si="13"/>
        <v>Arcadia, Baltimore, MD</v>
      </c>
      <c r="T180" s="8">
        <f t="shared" si="17"/>
        <v>28673</v>
      </c>
      <c r="U180" s="9">
        <f t="shared" si="18"/>
        <v>2.47E-2</v>
      </c>
      <c r="V180" s="9" t="str">
        <f t="shared" si="16"/>
        <v>FALSE</v>
      </c>
    </row>
    <row r="181" spans="1:22" x14ac:dyDescent="0.3">
      <c r="A181">
        <v>24510270102</v>
      </c>
      <c r="B181" t="s">
        <v>117</v>
      </c>
      <c r="C181">
        <v>35963</v>
      </c>
      <c r="D181">
        <v>1.8599999999999998E-2</v>
      </c>
      <c r="E181">
        <v>29343</v>
      </c>
      <c r="F181">
        <v>0.28199999999999997</v>
      </c>
      <c r="G181">
        <v>38058</v>
      </c>
      <c r="H181">
        <v>0.77629999999999999</v>
      </c>
      <c r="I181">
        <v>0.13819999999999999</v>
      </c>
      <c r="J181">
        <v>0.19819999999999999</v>
      </c>
      <c r="K181">
        <v>0.78439999999999999</v>
      </c>
      <c r="L181">
        <v>0.1822</v>
      </c>
      <c r="M181">
        <v>33423</v>
      </c>
      <c r="N181">
        <v>29116</v>
      </c>
      <c r="O181">
        <v>1068</v>
      </c>
      <c r="P181">
        <f>VLOOKUP(A181,[1]Baltimore_neighborhood!$A$2:'[1]Baltimore_neighborhood'!$C$210,3,FALSE)</f>
        <v>1573</v>
      </c>
      <c r="S181" t="str">
        <f t="shared" si="13"/>
        <v>Waltherson, Baltimore, MD</v>
      </c>
      <c r="T181" s="10">
        <f t="shared" si="17"/>
        <v>17087</v>
      </c>
      <c r="U181" s="11">
        <f t="shared" si="18"/>
        <v>1.8599999999999998E-2</v>
      </c>
      <c r="V181" s="11" t="str">
        <f t="shared" si="16"/>
        <v>FALSE</v>
      </c>
    </row>
    <row r="182" spans="1:22" x14ac:dyDescent="0.3">
      <c r="A182">
        <v>24510270200</v>
      </c>
      <c r="B182" t="s">
        <v>118</v>
      </c>
      <c r="C182">
        <v>38140</v>
      </c>
      <c r="D182">
        <v>1.7399999999999999E-2</v>
      </c>
      <c r="E182">
        <v>31128</v>
      </c>
      <c r="F182">
        <v>0.28760000000000002</v>
      </c>
      <c r="G182">
        <v>41562</v>
      </c>
      <c r="H182">
        <v>0.80569999999999997</v>
      </c>
      <c r="I182">
        <v>0.1421</v>
      </c>
      <c r="J182">
        <v>0.23300000000000001</v>
      </c>
      <c r="K182">
        <v>0.748</v>
      </c>
      <c r="L182">
        <v>0.19889999999999999</v>
      </c>
      <c r="M182">
        <v>35540</v>
      </c>
      <c r="N182">
        <v>32044</v>
      </c>
      <c r="O182">
        <v>530</v>
      </c>
      <c r="P182">
        <f>VLOOKUP(A182,[1]Baltimore_neighborhood!$A$2:'[1]Baltimore_neighborhood'!$C$210,3,FALSE)</f>
        <v>980</v>
      </c>
      <c r="S182" t="str">
        <f t="shared" si="13"/>
        <v>Lauraville, Baltimore, MD</v>
      </c>
      <c r="T182" s="8">
        <f t="shared" si="17"/>
        <v>26380</v>
      </c>
      <c r="U182" s="9">
        <f t="shared" si="18"/>
        <v>1.7399999999999999E-2</v>
      </c>
      <c r="V182" s="9" t="str">
        <f t="shared" si="16"/>
        <v>FALSE</v>
      </c>
    </row>
    <row r="183" spans="1:22" x14ac:dyDescent="0.3">
      <c r="A183">
        <v>24510270301</v>
      </c>
      <c r="B183" t="s">
        <v>118</v>
      </c>
      <c r="C183">
        <v>36213</v>
      </c>
      <c r="D183">
        <v>2.4E-2</v>
      </c>
      <c r="E183">
        <v>28209</v>
      </c>
      <c r="F183">
        <v>0.30149999999999999</v>
      </c>
      <c r="G183">
        <v>43622</v>
      </c>
      <c r="H183">
        <v>0.7802</v>
      </c>
      <c r="I183">
        <v>0.1069</v>
      </c>
      <c r="J183">
        <v>0.21429999999999999</v>
      </c>
      <c r="K183">
        <v>0.7964</v>
      </c>
      <c r="L183">
        <v>0.2374</v>
      </c>
      <c r="M183">
        <v>34521</v>
      </c>
      <c r="N183">
        <v>27444</v>
      </c>
      <c r="O183">
        <v>759</v>
      </c>
      <c r="P183">
        <f>VLOOKUP(A183,[1]Baltimore_neighborhood!$A$2:'[1]Baltimore_neighborhood'!$C$210,3,FALSE)</f>
        <v>1169</v>
      </c>
      <c r="S183" t="str">
        <f t="shared" si="13"/>
        <v>Lauraville, Baltimore, MD</v>
      </c>
      <c r="T183" s="10">
        <f t="shared" si="17"/>
        <v>22185</v>
      </c>
      <c r="U183" s="11">
        <f t="shared" si="18"/>
        <v>2.4E-2</v>
      </c>
      <c r="V183" s="11" t="str">
        <f t="shared" si="16"/>
        <v>FALSE</v>
      </c>
    </row>
    <row r="184" spans="1:22" x14ac:dyDescent="0.3">
      <c r="A184">
        <v>24510270302</v>
      </c>
      <c r="B184" t="s">
        <v>117</v>
      </c>
      <c r="C184">
        <v>40535</v>
      </c>
      <c r="D184">
        <v>8.0000000000000004E-4</v>
      </c>
      <c r="E184">
        <v>32647</v>
      </c>
      <c r="F184">
        <v>0.3281</v>
      </c>
      <c r="G184">
        <v>35523</v>
      </c>
      <c r="H184">
        <v>0.78700000000000003</v>
      </c>
      <c r="I184">
        <v>0.1646</v>
      </c>
      <c r="J184">
        <v>0.2268</v>
      </c>
      <c r="K184">
        <v>0.76890000000000003</v>
      </c>
      <c r="L184">
        <v>0.193</v>
      </c>
      <c r="M184">
        <v>36167</v>
      </c>
      <c r="N184">
        <v>30437</v>
      </c>
      <c r="O184">
        <v>474</v>
      </c>
      <c r="P184">
        <f>VLOOKUP(A184,[1]Baltimore_neighborhood!$A$2:'[1]Baltimore_neighborhood'!$C$210,3,FALSE)</f>
        <v>881</v>
      </c>
      <c r="S184" t="str">
        <f t="shared" si="13"/>
        <v>Waltherson, Baltimore, MD</v>
      </c>
      <c r="T184" s="8">
        <f t="shared" si="17"/>
        <v>29963</v>
      </c>
      <c r="U184" s="9">
        <f t="shared" si="18"/>
        <v>8.0000000000000004E-4</v>
      </c>
      <c r="V184" s="9" t="str">
        <f t="shared" si="16"/>
        <v>FALSE</v>
      </c>
    </row>
    <row r="185" spans="1:22" x14ac:dyDescent="0.3">
      <c r="A185">
        <v>24510270401</v>
      </c>
      <c r="B185" t="s">
        <v>119</v>
      </c>
      <c r="C185">
        <v>34074</v>
      </c>
      <c r="D185">
        <v>2.5399999999999999E-2</v>
      </c>
      <c r="E185">
        <v>27033</v>
      </c>
      <c r="F185">
        <v>0.28789999999999999</v>
      </c>
      <c r="G185">
        <v>39765</v>
      </c>
      <c r="H185">
        <v>0.74660000000000004</v>
      </c>
      <c r="I185">
        <v>0.14269999999999999</v>
      </c>
      <c r="J185">
        <v>0.17430000000000001</v>
      </c>
      <c r="K185">
        <v>0.79179999999999995</v>
      </c>
      <c r="L185">
        <v>0.2175</v>
      </c>
      <c r="M185">
        <v>32829</v>
      </c>
      <c r="N185">
        <v>27003</v>
      </c>
      <c r="O185">
        <v>1236</v>
      </c>
      <c r="P185">
        <f>VLOOKUP(A185,[1]Baltimore_neighborhood!$A$2:'[1]Baltimore_neighborhood'!$C$210,3,FALSE)</f>
        <v>942</v>
      </c>
      <c r="S185" t="str">
        <f t="shared" si="13"/>
        <v>Glenham-Belford, Baltimore, MD</v>
      </c>
      <c r="T185" s="10">
        <f t="shared" si="17"/>
        <v>22770</v>
      </c>
      <c r="U185" s="11">
        <f t="shared" si="18"/>
        <v>2.5399999999999999E-2</v>
      </c>
      <c r="V185" s="11" t="str">
        <f t="shared" si="16"/>
        <v>FALSE</v>
      </c>
    </row>
    <row r="186" spans="1:22" x14ac:dyDescent="0.3">
      <c r="A186">
        <v>24510270402</v>
      </c>
      <c r="B186" t="s">
        <v>119</v>
      </c>
      <c r="C186">
        <v>42492</v>
      </c>
      <c r="D186">
        <v>1.4500000000000001E-2</v>
      </c>
      <c r="E186">
        <v>32371</v>
      </c>
      <c r="F186">
        <v>0.39150000000000001</v>
      </c>
      <c r="G186">
        <v>40964</v>
      </c>
      <c r="H186">
        <v>0.77880000000000005</v>
      </c>
      <c r="I186">
        <v>0.22140000000000001</v>
      </c>
      <c r="J186">
        <v>0.2424</v>
      </c>
      <c r="K186">
        <v>0.79749999999999999</v>
      </c>
      <c r="L186">
        <v>0.1865</v>
      </c>
      <c r="M186">
        <v>42424</v>
      </c>
      <c r="N186">
        <v>31798</v>
      </c>
      <c r="O186">
        <v>780</v>
      </c>
      <c r="P186">
        <f>VLOOKUP(A186,[1]Baltimore_neighborhood!$A$2:'[1]Baltimore_neighborhood'!$C$210,3,FALSE)</f>
        <v>1006</v>
      </c>
      <c r="S186" t="str">
        <f t="shared" si="13"/>
        <v>Glenham-Belford, Baltimore, MD</v>
      </c>
      <c r="T186" s="8">
        <f t="shared" si="17"/>
        <v>30420</v>
      </c>
      <c r="U186" s="9">
        <f t="shared" si="18"/>
        <v>1.4500000000000001E-2</v>
      </c>
      <c r="V186" s="9" t="str">
        <f t="shared" si="16"/>
        <v>FALSE</v>
      </c>
    </row>
    <row r="187" spans="1:22" x14ac:dyDescent="0.3">
      <c r="A187">
        <v>24510270901</v>
      </c>
      <c r="B187" t="s">
        <v>120</v>
      </c>
      <c r="C187">
        <v>28134</v>
      </c>
      <c r="D187">
        <v>3.9899999999999998E-2</v>
      </c>
      <c r="E187">
        <v>26246</v>
      </c>
      <c r="F187">
        <v>0.1338</v>
      </c>
      <c r="G187">
        <v>40996</v>
      </c>
      <c r="H187">
        <v>0.76729999999999998</v>
      </c>
      <c r="I187">
        <v>6.5100000000000005E-2</v>
      </c>
      <c r="J187">
        <v>0.15440000000000001</v>
      </c>
      <c r="K187">
        <v>0.86150000000000004</v>
      </c>
      <c r="L187">
        <v>0.20580000000000001</v>
      </c>
      <c r="M187">
        <v>27828</v>
      </c>
      <c r="N187">
        <v>26822</v>
      </c>
      <c r="O187">
        <v>1106</v>
      </c>
      <c r="P187">
        <f>VLOOKUP(A187,[1]Baltimore_neighborhood!$A$2:'[1]Baltimore_neighborhood'!$C$210,3,FALSE)</f>
        <v>968</v>
      </c>
      <c r="S187" t="str">
        <f t="shared" si="13"/>
        <v>New Northwood, Baltimore, MD</v>
      </c>
      <c r="T187" s="10">
        <f t="shared" si="17"/>
        <v>16518</v>
      </c>
      <c r="U187" s="11">
        <f t="shared" si="18"/>
        <v>3.9899999999999998E-2</v>
      </c>
      <c r="V187" s="11" t="str">
        <f t="shared" si="16"/>
        <v>FALSE</v>
      </c>
    </row>
    <row r="188" spans="1:22" x14ac:dyDescent="0.3">
      <c r="A188">
        <v>24510270902</v>
      </c>
      <c r="B188" t="s">
        <v>121</v>
      </c>
      <c r="C188">
        <v>29687</v>
      </c>
      <c r="D188">
        <v>3.8600000000000002E-2</v>
      </c>
      <c r="E188">
        <v>27017</v>
      </c>
      <c r="F188">
        <v>0.17269999999999999</v>
      </c>
      <c r="G188">
        <v>39948</v>
      </c>
      <c r="H188">
        <v>0.77790000000000004</v>
      </c>
      <c r="I188">
        <v>7.5399999999999995E-2</v>
      </c>
      <c r="J188">
        <v>0.18490000000000001</v>
      </c>
      <c r="K188">
        <v>0.82989999999999997</v>
      </c>
      <c r="L188">
        <v>0.23150000000000001</v>
      </c>
      <c r="M188">
        <v>28829</v>
      </c>
      <c r="N188">
        <v>26683</v>
      </c>
      <c r="O188">
        <v>985</v>
      </c>
      <c r="P188">
        <f>VLOOKUP(A188,[1]Baltimore_neighborhood!$A$2:'[1]Baltimore_neighborhood'!$C$210,3,FALSE)</f>
        <v>1360</v>
      </c>
      <c r="S188" t="str">
        <f t="shared" si="13"/>
        <v>Perring Loch, Baltimore, MD</v>
      </c>
      <c r="T188" s="8">
        <f t="shared" si="17"/>
        <v>13367</v>
      </c>
      <c r="U188" s="9">
        <f t="shared" si="18"/>
        <v>3.8600000000000002E-2</v>
      </c>
      <c r="V188" s="9" t="str">
        <f t="shared" si="16"/>
        <v>FALSE</v>
      </c>
    </row>
    <row r="189" spans="1:22" x14ac:dyDescent="0.3">
      <c r="A189">
        <v>24510270903</v>
      </c>
      <c r="B189" t="s">
        <v>122</v>
      </c>
      <c r="C189">
        <v>32121</v>
      </c>
      <c r="D189">
        <v>3.7699999999999997E-2</v>
      </c>
      <c r="E189">
        <v>27612</v>
      </c>
      <c r="F189">
        <v>0.19739999999999999</v>
      </c>
      <c r="G189">
        <v>45369</v>
      </c>
      <c r="H189">
        <v>0.78879999999999995</v>
      </c>
      <c r="I189">
        <v>8.8200000000000001E-2</v>
      </c>
      <c r="J189">
        <v>0.1716</v>
      </c>
      <c r="K189">
        <v>0.81540000000000001</v>
      </c>
      <c r="L189">
        <v>0.2253</v>
      </c>
      <c r="M189">
        <v>29888</v>
      </c>
      <c r="N189">
        <v>26726</v>
      </c>
      <c r="O189">
        <v>706</v>
      </c>
      <c r="P189">
        <f>VLOOKUP(A189,[1]Baltimore_neighborhood!$A$2:'[1]Baltimore_neighborhood'!$C$210,3,FALSE)</f>
        <v>935</v>
      </c>
      <c r="S189" t="str">
        <f t="shared" si="13"/>
        <v>Hillen, Baltimore, MD</v>
      </c>
      <c r="T189" s="10">
        <f t="shared" si="17"/>
        <v>20901</v>
      </c>
      <c r="U189" s="11">
        <f t="shared" si="18"/>
        <v>3.7699999999999997E-2</v>
      </c>
      <c r="V189" s="11" t="str">
        <f t="shared" si="16"/>
        <v>FALSE</v>
      </c>
    </row>
    <row r="190" spans="1:22" x14ac:dyDescent="0.3">
      <c r="A190">
        <v>24510271001</v>
      </c>
      <c r="B190" t="s">
        <v>17</v>
      </c>
      <c r="C190">
        <v>20760</v>
      </c>
      <c r="D190">
        <v>6.7100000000000007E-2</v>
      </c>
      <c r="E190">
        <v>19798</v>
      </c>
      <c r="F190">
        <v>8.09E-2</v>
      </c>
      <c r="G190">
        <v>34769</v>
      </c>
      <c r="H190">
        <v>0.71389999999999998</v>
      </c>
      <c r="I190">
        <v>3.1099999999999999E-2</v>
      </c>
      <c r="J190">
        <v>7.8399999999999997E-2</v>
      </c>
      <c r="K190">
        <v>0.85929999999999995</v>
      </c>
      <c r="L190">
        <v>0.2349</v>
      </c>
      <c r="M190">
        <v>21592</v>
      </c>
      <c r="N190">
        <v>21339</v>
      </c>
      <c r="O190">
        <v>755</v>
      </c>
      <c r="P190">
        <f>VLOOKUP(A190,[1]Baltimore_neighborhood!$A$2:'[1]Baltimore_neighborhood'!$C$210,3,FALSE)</f>
        <v>859</v>
      </c>
      <c r="S190" t="str">
        <f t="shared" si="13"/>
        <v>Baltimore, MD</v>
      </c>
      <c r="T190" s="8">
        <f t="shared" si="17"/>
        <v>10452</v>
      </c>
      <c r="U190" s="9">
        <f t="shared" si="18"/>
        <v>6.7100000000000007E-2</v>
      </c>
      <c r="V190" s="9" t="str">
        <f t="shared" si="16"/>
        <v>FALSE</v>
      </c>
    </row>
    <row r="191" spans="1:22" x14ac:dyDescent="0.3">
      <c r="A191">
        <v>24510271002</v>
      </c>
      <c r="B191" t="s">
        <v>123</v>
      </c>
      <c r="C191">
        <v>24373</v>
      </c>
      <c r="D191">
        <v>5.1700000000000003E-2</v>
      </c>
      <c r="E191">
        <v>22368</v>
      </c>
      <c r="F191">
        <v>0.12570000000000001</v>
      </c>
      <c r="G191">
        <v>37672</v>
      </c>
      <c r="H191">
        <v>0.74570000000000003</v>
      </c>
      <c r="I191">
        <v>4.5499999999999999E-2</v>
      </c>
      <c r="J191">
        <v>0.1409</v>
      </c>
      <c r="K191">
        <v>0.87119999999999997</v>
      </c>
      <c r="L191">
        <v>0.23419999999999999</v>
      </c>
      <c r="M191">
        <v>24235</v>
      </c>
      <c r="N191">
        <v>22854</v>
      </c>
      <c r="O191">
        <v>1261</v>
      </c>
      <c r="P191">
        <f>VLOOKUP(A191,[1]Baltimore_neighborhood!$A$2:'[1]Baltimore_neighborhood'!$C$210,3,FALSE)</f>
        <v>881</v>
      </c>
      <c r="S191" t="str">
        <f t="shared" si="13"/>
        <v>Winston - Govans, Baltimore, MD</v>
      </c>
      <c r="T191" s="10">
        <f t="shared" si="17"/>
        <v>13801</v>
      </c>
      <c r="U191" s="11">
        <f t="shared" si="18"/>
        <v>5.1700000000000003E-2</v>
      </c>
      <c r="V191" s="11" t="str">
        <f t="shared" si="16"/>
        <v>FALSE</v>
      </c>
    </row>
    <row r="192" spans="1:22" x14ac:dyDescent="0.3">
      <c r="A192">
        <v>24510271101</v>
      </c>
      <c r="B192" t="s">
        <v>124</v>
      </c>
      <c r="C192">
        <v>39299</v>
      </c>
      <c r="D192">
        <v>1.2699999999999999E-2</v>
      </c>
      <c r="E192">
        <v>28958</v>
      </c>
      <c r="F192">
        <v>0.40239999999999998</v>
      </c>
      <c r="G192">
        <v>47032</v>
      </c>
      <c r="H192">
        <v>0.71879999999999999</v>
      </c>
      <c r="I192">
        <v>0.21970000000000001</v>
      </c>
      <c r="J192">
        <v>0.14649999999999999</v>
      </c>
      <c r="K192">
        <v>0.72629999999999995</v>
      </c>
      <c r="L192">
        <v>0.20080000000000001</v>
      </c>
      <c r="M192">
        <v>35516</v>
      </c>
      <c r="N192">
        <v>27009</v>
      </c>
      <c r="O192">
        <v>280</v>
      </c>
      <c r="P192">
        <f>VLOOKUP(A192,[1]Baltimore_neighborhood!$A$2:'[1]Baltimore_neighborhood'!$C$210,3,FALSE)</f>
        <v>847</v>
      </c>
      <c r="S192" t="str">
        <f t="shared" si="13"/>
        <v>Radnor - Winston, Baltimore, MD</v>
      </c>
      <c r="T192" s="8">
        <f t="shared" si="17"/>
        <v>29135</v>
      </c>
      <c r="U192" s="9">
        <f t="shared" si="18"/>
        <v>1.2699999999999999E-2</v>
      </c>
      <c r="V192" s="9" t="str">
        <f t="shared" si="16"/>
        <v>FALSE</v>
      </c>
    </row>
    <row r="193" spans="1:22" x14ac:dyDescent="0.3">
      <c r="A193">
        <v>24510271102</v>
      </c>
      <c r="B193" t="s">
        <v>125</v>
      </c>
      <c r="C193">
        <v>62714</v>
      </c>
      <c r="D193">
        <v>4.7000000000000002E-3</v>
      </c>
      <c r="E193">
        <v>37888</v>
      </c>
      <c r="F193">
        <v>0.503</v>
      </c>
      <c r="G193">
        <v>59881</v>
      </c>
      <c r="H193">
        <v>0.6986</v>
      </c>
      <c r="I193">
        <v>0.42459999999999998</v>
      </c>
      <c r="J193">
        <v>0.36570000000000003</v>
      </c>
      <c r="K193">
        <v>0.37590000000000001</v>
      </c>
      <c r="L193">
        <v>8.7499999999999994E-2</v>
      </c>
      <c r="M193">
        <v>45054</v>
      </c>
      <c r="N193">
        <v>33074</v>
      </c>
      <c r="O193">
        <v>286</v>
      </c>
      <c r="P193">
        <f>VLOOKUP(A193,[1]Baltimore_neighborhood!$A$2:'[1]Baltimore_neighborhood'!$C$210,3,FALSE)</f>
        <v>0</v>
      </c>
      <c r="S193" t="str">
        <f t="shared" si="13"/>
        <v>Mid-Charles, Baltimore, MD</v>
      </c>
      <c r="T193" s="10">
        <f t="shared" si="17"/>
        <v>62714</v>
      </c>
      <c r="U193" s="11">
        <f t="shared" si="18"/>
        <v>4.7000000000000002E-3</v>
      </c>
      <c r="V193" s="11" t="str">
        <f t="shared" si="16"/>
        <v>FALSE</v>
      </c>
    </row>
    <row r="194" spans="1:22" x14ac:dyDescent="0.3">
      <c r="A194">
        <v>24510271400</v>
      </c>
      <c r="B194" t="s">
        <v>126</v>
      </c>
      <c r="C194">
        <v>71859</v>
      </c>
      <c r="D194">
        <v>6.4000000000000003E-3</v>
      </c>
      <c r="E194">
        <v>43522</v>
      </c>
      <c r="F194">
        <v>0.60109999999999997</v>
      </c>
      <c r="G194">
        <v>58046</v>
      </c>
      <c r="H194">
        <v>0.78100000000000003</v>
      </c>
      <c r="I194">
        <v>0.53</v>
      </c>
      <c r="J194">
        <v>0.48909999999999998</v>
      </c>
      <c r="K194">
        <v>0.43419999999999997</v>
      </c>
      <c r="L194">
        <v>7.4300000000000005E-2</v>
      </c>
      <c r="M194">
        <v>56479</v>
      </c>
      <c r="N194">
        <v>35932</v>
      </c>
      <c r="O194">
        <v>711</v>
      </c>
      <c r="P194">
        <f>VLOOKUP(A194,[1]Baltimore_neighborhood!$A$2:'[1]Baltimore_neighborhood'!$C$210,3,FALSE)</f>
        <v>1304</v>
      </c>
      <c r="S194" t="str">
        <f t="shared" si="13"/>
        <v>Evergreen, Baltimore, MD</v>
      </c>
      <c r="T194" s="8">
        <f t="shared" si="17"/>
        <v>56211</v>
      </c>
      <c r="U194" s="9">
        <f t="shared" si="18"/>
        <v>6.4000000000000003E-3</v>
      </c>
      <c r="V194" s="9" t="str">
        <f t="shared" si="16"/>
        <v>FALSE</v>
      </c>
    </row>
    <row r="195" spans="1:22" x14ac:dyDescent="0.3">
      <c r="A195">
        <v>24510271503</v>
      </c>
      <c r="B195" t="s">
        <v>127</v>
      </c>
      <c r="C195">
        <v>46668</v>
      </c>
      <c r="D195">
        <v>1E-4</v>
      </c>
      <c r="E195">
        <v>35185</v>
      </c>
      <c r="F195">
        <v>0.30259999999999998</v>
      </c>
      <c r="H195">
        <v>0.76700000000000002</v>
      </c>
      <c r="I195">
        <v>0.25619999999999998</v>
      </c>
      <c r="J195">
        <v>0.38400000000000001</v>
      </c>
      <c r="K195">
        <v>0.60899999999999999</v>
      </c>
      <c r="L195">
        <v>9.2399999999999996E-2</v>
      </c>
      <c r="M195">
        <v>38011</v>
      </c>
      <c r="N195">
        <v>29495</v>
      </c>
      <c r="O195">
        <v>13</v>
      </c>
      <c r="P195">
        <f>VLOOKUP(A195,[1]Baltimore_neighborhood!$A$2:'[1]Baltimore_neighborhood'!$C$210,3,FALSE)</f>
        <v>1289</v>
      </c>
      <c r="S195" t="str">
        <f t="shared" ref="S195:S210" si="19">B195</f>
        <v>Cross Keys, Baltimore, MD</v>
      </c>
      <c r="T195" s="10">
        <f t="shared" si="17"/>
        <v>31200</v>
      </c>
      <c r="U195" s="11">
        <f t="shared" si="18"/>
        <v>1E-4</v>
      </c>
      <c r="V195" s="11" t="str">
        <f t="shared" si="16"/>
        <v>FALSE</v>
      </c>
    </row>
    <row r="196" spans="1:22" x14ac:dyDescent="0.3">
      <c r="A196">
        <v>24510271600</v>
      </c>
      <c r="B196" t="s">
        <v>128</v>
      </c>
      <c r="C196">
        <v>21588</v>
      </c>
      <c r="D196">
        <v>6.4899999999999999E-2</v>
      </c>
      <c r="E196">
        <v>21061</v>
      </c>
      <c r="F196">
        <v>9.7199999999999995E-2</v>
      </c>
      <c r="G196">
        <v>33372</v>
      </c>
      <c r="H196">
        <v>0.7198</v>
      </c>
      <c r="I196">
        <v>3.1699999999999999E-2</v>
      </c>
      <c r="J196">
        <v>0.1036</v>
      </c>
      <c r="K196">
        <v>0.87519999999999998</v>
      </c>
      <c r="L196">
        <v>0.2442</v>
      </c>
      <c r="M196">
        <v>22039</v>
      </c>
      <c r="N196">
        <v>22069</v>
      </c>
      <c r="O196">
        <v>1664</v>
      </c>
      <c r="P196">
        <f>VLOOKUP(A196,[1]Baltimore_neighborhood!$A$2:'[1]Baltimore_neighborhood'!$C$210,3,FALSE)</f>
        <v>932</v>
      </c>
      <c r="S196" t="str">
        <f t="shared" si="19"/>
        <v>Edgecomb, Baltimore, MD</v>
      </c>
      <c r="T196" s="8">
        <f t="shared" si="17"/>
        <v>10404</v>
      </c>
      <c r="U196" s="9">
        <f t="shared" si="18"/>
        <v>6.4899999999999999E-2</v>
      </c>
      <c r="V196" s="9" t="str">
        <f t="shared" si="16"/>
        <v>FALSE</v>
      </c>
    </row>
    <row r="197" spans="1:22" x14ac:dyDescent="0.3">
      <c r="A197">
        <v>24510271700</v>
      </c>
      <c r="B197" t="s">
        <v>72</v>
      </c>
      <c r="C197">
        <v>23612</v>
      </c>
      <c r="D197">
        <v>5.4100000000000002E-2</v>
      </c>
      <c r="E197">
        <v>22274</v>
      </c>
      <c r="F197">
        <v>0.1052</v>
      </c>
      <c r="G197">
        <v>33125</v>
      </c>
      <c r="H197">
        <v>0.70279999999999998</v>
      </c>
      <c r="I197">
        <v>3.49E-2</v>
      </c>
      <c r="J197">
        <v>0.1202</v>
      </c>
      <c r="K197">
        <v>0.87150000000000005</v>
      </c>
      <c r="L197">
        <v>0.28389999999999999</v>
      </c>
      <c r="M197">
        <v>23573</v>
      </c>
      <c r="N197">
        <v>22940</v>
      </c>
      <c r="O197">
        <v>1481</v>
      </c>
      <c r="P197">
        <f>VLOOKUP(A197,[1]Baltimore_neighborhood!$A$2:'[1]Baltimore_neighborhood'!$C$210,3,FALSE)</f>
        <v>987</v>
      </c>
      <c r="S197" t="str">
        <f t="shared" si="19"/>
        <v>Central Park Heights, Baltimore, MD</v>
      </c>
      <c r="T197" s="10">
        <f t="shared" si="17"/>
        <v>11768</v>
      </c>
      <c r="U197" s="11">
        <f t="shared" si="18"/>
        <v>5.4100000000000002E-2</v>
      </c>
      <c r="V197" s="11" t="str">
        <f t="shared" si="16"/>
        <v>FALSE</v>
      </c>
    </row>
    <row r="198" spans="1:22" x14ac:dyDescent="0.3">
      <c r="A198">
        <v>24510271801</v>
      </c>
      <c r="B198" t="s">
        <v>129</v>
      </c>
      <c r="C198">
        <v>22834</v>
      </c>
      <c r="D198">
        <v>5.6000000000000001E-2</v>
      </c>
      <c r="E198">
        <v>21359</v>
      </c>
      <c r="F198">
        <v>0.10290000000000001</v>
      </c>
      <c r="G198">
        <v>28311</v>
      </c>
      <c r="H198">
        <v>0.72040000000000004</v>
      </c>
      <c r="I198">
        <v>2.7199999999999998E-2</v>
      </c>
      <c r="J198">
        <v>0.11020000000000001</v>
      </c>
      <c r="K198">
        <v>0.87219999999999998</v>
      </c>
      <c r="L198">
        <v>0.21010000000000001</v>
      </c>
      <c r="M198">
        <v>22976</v>
      </c>
      <c r="N198">
        <v>22097</v>
      </c>
      <c r="O198">
        <v>986</v>
      </c>
      <c r="P198">
        <f>VLOOKUP(A198,[1]Baltimore_neighborhood!$A$2:'[1]Baltimore_neighborhood'!$C$210,3,FALSE)</f>
        <v>642</v>
      </c>
      <c r="S198" t="str">
        <f t="shared" si="19"/>
        <v>Arlington, Baltimore, MD</v>
      </c>
      <c r="T198" s="8">
        <f t="shared" si="17"/>
        <v>15130</v>
      </c>
      <c r="U198" s="9">
        <f t="shared" si="18"/>
        <v>5.6000000000000001E-2</v>
      </c>
      <c r="V198" s="9" t="str">
        <f t="shared" si="16"/>
        <v>FALSE</v>
      </c>
    </row>
    <row r="199" spans="1:22" x14ac:dyDescent="0.3">
      <c r="A199">
        <v>24510271802</v>
      </c>
      <c r="B199" t="s">
        <v>130</v>
      </c>
      <c r="C199">
        <v>20829</v>
      </c>
      <c r="D199">
        <v>3.5299999999999998E-2</v>
      </c>
      <c r="E199">
        <v>19455</v>
      </c>
      <c r="F199">
        <v>0.11020000000000001</v>
      </c>
      <c r="G199">
        <v>32147</v>
      </c>
      <c r="H199">
        <v>0.71</v>
      </c>
      <c r="I199">
        <v>3.5900000000000001E-2</v>
      </c>
      <c r="J199">
        <v>9.2200000000000004E-2</v>
      </c>
      <c r="K199">
        <v>0.87239999999999995</v>
      </c>
      <c r="L199">
        <v>0.22109999999999999</v>
      </c>
      <c r="M199">
        <v>20693</v>
      </c>
      <c r="N199">
        <v>20227</v>
      </c>
      <c r="O199">
        <v>1236</v>
      </c>
      <c r="P199">
        <f>VLOOKUP(A199,[1]Baltimore_neighborhood!$A$2:'[1]Baltimore_neighborhood'!$C$210,3,FALSE)</f>
        <v>950</v>
      </c>
      <c r="S199" t="str">
        <f t="shared" si="19"/>
        <v>Langston Hughes, Baltimore, MD</v>
      </c>
      <c r="T199" s="10">
        <f t="shared" si="17"/>
        <v>9429</v>
      </c>
      <c r="U199" s="11">
        <f t="shared" si="18"/>
        <v>3.5299999999999998E-2</v>
      </c>
      <c r="V199" s="11" t="str">
        <f t="shared" si="16"/>
        <v>TRUE</v>
      </c>
    </row>
    <row r="200" spans="1:22" x14ac:dyDescent="0.3">
      <c r="A200">
        <v>24510271900</v>
      </c>
      <c r="B200" t="s">
        <v>131</v>
      </c>
      <c r="C200">
        <v>31367</v>
      </c>
      <c r="D200">
        <v>4.0399999999999998E-2</v>
      </c>
      <c r="E200">
        <v>26015</v>
      </c>
      <c r="F200">
        <v>0.26579999999999998</v>
      </c>
      <c r="G200">
        <v>39783</v>
      </c>
      <c r="H200">
        <v>0.71289999999999998</v>
      </c>
      <c r="I200">
        <v>9.9500000000000005E-2</v>
      </c>
      <c r="J200">
        <v>0.1623</v>
      </c>
      <c r="K200">
        <v>0.78029999999999999</v>
      </c>
      <c r="L200">
        <v>0.27050000000000002</v>
      </c>
      <c r="M200">
        <v>29007</v>
      </c>
      <c r="N200">
        <v>25718</v>
      </c>
      <c r="O200">
        <v>898</v>
      </c>
      <c r="P200">
        <f>VLOOKUP(A200,[1]Baltimore_neighborhood!$A$2:'[1]Baltimore_neighborhood'!$C$210,3,FALSE)</f>
        <v>920</v>
      </c>
      <c r="S200" t="str">
        <f t="shared" si="19"/>
        <v>Glen, Baltimore, MD</v>
      </c>
      <c r="T200" s="8">
        <f t="shared" si="17"/>
        <v>20327</v>
      </c>
      <c r="U200" s="9">
        <f t="shared" si="18"/>
        <v>4.0399999999999998E-2</v>
      </c>
      <c r="V200" s="9" t="str">
        <f t="shared" si="16"/>
        <v>FALSE</v>
      </c>
    </row>
    <row r="201" spans="1:22" x14ac:dyDescent="0.3">
      <c r="A201">
        <v>24510280101</v>
      </c>
      <c r="B201" t="s">
        <v>132</v>
      </c>
      <c r="C201">
        <v>23921</v>
      </c>
      <c r="D201">
        <v>3.5400000000000001E-2</v>
      </c>
      <c r="E201">
        <v>22077</v>
      </c>
      <c r="F201">
        <v>0.12189999999999999</v>
      </c>
      <c r="G201">
        <v>40710</v>
      </c>
      <c r="H201">
        <v>0.70799999999999996</v>
      </c>
      <c r="I201">
        <v>4.9799999999999997E-2</v>
      </c>
      <c r="J201">
        <v>0.1205</v>
      </c>
      <c r="K201">
        <v>0.83720000000000006</v>
      </c>
      <c r="L201">
        <v>0.2291</v>
      </c>
      <c r="M201">
        <v>22227</v>
      </c>
      <c r="N201">
        <v>21173</v>
      </c>
      <c r="O201">
        <v>796</v>
      </c>
      <c r="P201">
        <f>VLOOKUP(A201,[1]Baltimore_neighborhood!$A$2:'[1]Baltimore_neighborhood'!$C$210,3,FALSE)</f>
        <v>1116</v>
      </c>
      <c r="S201" t="str">
        <f t="shared" si="19"/>
        <v>Reisterstown Station, Baltimore, MD</v>
      </c>
      <c r="T201" s="10">
        <f t="shared" si="17"/>
        <v>10529</v>
      </c>
      <c r="U201" s="11">
        <f t="shared" si="18"/>
        <v>3.5400000000000001E-2</v>
      </c>
      <c r="V201" s="11" t="str">
        <f t="shared" si="16"/>
        <v>FALSE</v>
      </c>
    </row>
    <row r="202" spans="1:22" x14ac:dyDescent="0.3">
      <c r="A202">
        <v>24510280102</v>
      </c>
      <c r="B202" t="s">
        <v>133</v>
      </c>
      <c r="C202">
        <v>25637</v>
      </c>
      <c r="D202">
        <v>5.4100000000000002E-2</v>
      </c>
      <c r="E202">
        <v>23149</v>
      </c>
      <c r="F202">
        <v>0.1537</v>
      </c>
      <c r="G202">
        <v>33481</v>
      </c>
      <c r="H202">
        <v>0.7167</v>
      </c>
      <c r="I202">
        <v>5.28E-2</v>
      </c>
      <c r="J202">
        <v>0.1138</v>
      </c>
      <c r="K202">
        <v>0.83420000000000005</v>
      </c>
      <c r="L202">
        <v>0.20880000000000001</v>
      </c>
      <c r="M202">
        <v>24897</v>
      </c>
      <c r="N202">
        <v>23419</v>
      </c>
      <c r="O202">
        <v>1448</v>
      </c>
      <c r="P202">
        <f>VLOOKUP(A202,[1]Baltimore_neighborhood!$A$2:'[1]Baltimore_neighborhood'!$C$210,3,FALSE)</f>
        <v>902</v>
      </c>
      <c r="S202" t="str">
        <f t="shared" si="19"/>
        <v>Gwynn Oak, Baltimore, MD</v>
      </c>
      <c r="T202" s="8">
        <f t="shared" si="17"/>
        <v>14813</v>
      </c>
      <c r="U202" s="9">
        <f t="shared" si="18"/>
        <v>5.4100000000000002E-2</v>
      </c>
      <c r="V202" s="9" t="str">
        <f t="shared" si="16"/>
        <v>FALSE</v>
      </c>
    </row>
    <row r="203" spans="1:22" x14ac:dyDescent="0.3">
      <c r="A203">
        <v>24510280200</v>
      </c>
      <c r="B203" t="s">
        <v>133</v>
      </c>
      <c r="C203">
        <v>27936</v>
      </c>
      <c r="D203">
        <v>3.9600000000000003E-2</v>
      </c>
      <c r="E203">
        <v>25949</v>
      </c>
      <c r="F203">
        <v>0.15279999999999999</v>
      </c>
      <c r="G203">
        <v>38883</v>
      </c>
      <c r="H203">
        <v>0.77959999999999996</v>
      </c>
      <c r="I203">
        <v>7.0099999999999996E-2</v>
      </c>
      <c r="J203">
        <v>0.18559999999999999</v>
      </c>
      <c r="K203">
        <v>0.83720000000000006</v>
      </c>
      <c r="L203">
        <v>0.20519999999999999</v>
      </c>
      <c r="M203">
        <v>27081</v>
      </c>
      <c r="N203">
        <v>25650</v>
      </c>
      <c r="O203">
        <v>1157</v>
      </c>
      <c r="P203">
        <f>VLOOKUP(A203,[1]Baltimore_neighborhood!$A$2:'[1]Baltimore_neighborhood'!$C$210,3,FALSE)</f>
        <v>991</v>
      </c>
      <c r="S203" t="str">
        <f t="shared" si="19"/>
        <v>Gwynn Oak, Baltimore, MD</v>
      </c>
      <c r="T203" s="10">
        <f t="shared" ref="T203:T210" si="20">C203-12*P203</f>
        <v>16044</v>
      </c>
      <c r="U203" s="11">
        <f t="shared" ref="U203:U210" si="21">D203</f>
        <v>3.9600000000000003E-2</v>
      </c>
      <c r="V203" s="11" t="str">
        <f t="shared" ref="V203:V210" si="22">IF(T203&lt;10000,"TRUE","FALSE")</f>
        <v>FALSE</v>
      </c>
    </row>
    <row r="204" spans="1:22" x14ac:dyDescent="0.3">
      <c r="A204">
        <v>24510280301</v>
      </c>
      <c r="B204" t="s">
        <v>133</v>
      </c>
      <c r="C204">
        <v>27223</v>
      </c>
      <c r="D204">
        <v>4.1599999999999998E-2</v>
      </c>
      <c r="E204">
        <v>24477</v>
      </c>
      <c r="F204">
        <v>0.15579999999999999</v>
      </c>
      <c r="G204">
        <v>42213</v>
      </c>
      <c r="H204">
        <v>0.71709999999999996</v>
      </c>
      <c r="I204">
        <v>7.5300000000000006E-2</v>
      </c>
      <c r="J204">
        <v>0.15720000000000001</v>
      </c>
      <c r="K204">
        <v>0.84179999999999999</v>
      </c>
      <c r="L204">
        <v>0.13719999999999999</v>
      </c>
      <c r="M204">
        <v>26664</v>
      </c>
      <c r="N204">
        <v>24792</v>
      </c>
      <c r="O204">
        <v>1311</v>
      </c>
      <c r="P204">
        <f>VLOOKUP(A204,[1]Baltimore_neighborhood!$A$2:'[1]Baltimore_neighborhood'!$C$210,3,FALSE)</f>
        <v>1001</v>
      </c>
      <c r="S204" t="str">
        <f t="shared" si="19"/>
        <v>Gwynn Oak, Baltimore, MD</v>
      </c>
      <c r="T204" s="8">
        <f t="shared" si="20"/>
        <v>15211</v>
      </c>
      <c r="U204" s="9">
        <f t="shared" si="21"/>
        <v>4.1599999999999998E-2</v>
      </c>
      <c r="V204" s="9" t="str">
        <f t="shared" si="22"/>
        <v>FALSE</v>
      </c>
    </row>
    <row r="205" spans="1:22" x14ac:dyDescent="0.3">
      <c r="A205">
        <v>24510280302</v>
      </c>
      <c r="B205" t="s">
        <v>134</v>
      </c>
      <c r="C205">
        <v>26262</v>
      </c>
      <c r="D205">
        <v>7.0300000000000001E-2</v>
      </c>
      <c r="E205">
        <v>24058</v>
      </c>
      <c r="F205">
        <v>0.15659999999999999</v>
      </c>
      <c r="G205">
        <v>37217</v>
      </c>
      <c r="H205">
        <v>0.73580000000000001</v>
      </c>
      <c r="I205">
        <v>6.0499999999999998E-2</v>
      </c>
      <c r="J205">
        <v>0.14779999999999999</v>
      </c>
      <c r="K205">
        <v>0.84340000000000004</v>
      </c>
      <c r="L205">
        <v>0.2044</v>
      </c>
      <c r="M205">
        <v>24550</v>
      </c>
      <c r="N205">
        <v>22916</v>
      </c>
      <c r="O205">
        <v>687</v>
      </c>
      <c r="P205">
        <f>VLOOKUP(A205,[1]Baltimore_neighborhood!$A$2:'[1]Baltimore_neighborhood'!$C$210,3,FALSE)</f>
        <v>959</v>
      </c>
      <c r="S205" t="str">
        <f t="shared" si="19"/>
        <v>West Forest Park, Baltimore, MD</v>
      </c>
      <c r="T205" s="10">
        <f t="shared" si="20"/>
        <v>14754</v>
      </c>
      <c r="U205" s="11">
        <f t="shared" si="21"/>
        <v>7.0300000000000001E-2</v>
      </c>
      <c r="V205" s="11" t="str">
        <f t="shared" si="22"/>
        <v>FALSE</v>
      </c>
    </row>
    <row r="206" spans="1:22" x14ac:dyDescent="0.3">
      <c r="A206">
        <v>24510280401</v>
      </c>
      <c r="B206" t="s">
        <v>17</v>
      </c>
      <c r="C206">
        <v>31896</v>
      </c>
      <c r="D206">
        <v>2.3E-2</v>
      </c>
      <c r="E206">
        <v>29085</v>
      </c>
      <c r="F206">
        <v>0.1943</v>
      </c>
      <c r="G206">
        <v>38486</v>
      </c>
      <c r="H206">
        <v>0.78879999999999995</v>
      </c>
      <c r="I206">
        <v>8.3900000000000002E-2</v>
      </c>
      <c r="J206">
        <v>0.19550000000000001</v>
      </c>
      <c r="K206">
        <v>0.82010000000000005</v>
      </c>
      <c r="L206">
        <v>0.2399</v>
      </c>
      <c r="M206">
        <v>30136</v>
      </c>
      <c r="N206">
        <v>28526</v>
      </c>
      <c r="O206">
        <v>924</v>
      </c>
      <c r="P206">
        <f>VLOOKUP(A206,[1]Baltimore_neighborhood!$A$2:'[1]Baltimore_neighborhood'!$C$210,3,FALSE)</f>
        <v>798</v>
      </c>
      <c r="S206" t="str">
        <f t="shared" si="19"/>
        <v>Baltimore, MD</v>
      </c>
      <c r="T206" s="8">
        <f t="shared" si="20"/>
        <v>22320</v>
      </c>
      <c r="U206" s="9">
        <f t="shared" si="21"/>
        <v>2.3E-2</v>
      </c>
      <c r="V206" s="9" t="str">
        <f t="shared" si="22"/>
        <v>FALSE</v>
      </c>
    </row>
    <row r="207" spans="1:22" x14ac:dyDescent="0.3">
      <c r="A207">
        <v>24510280402</v>
      </c>
      <c r="B207" t="s">
        <v>135</v>
      </c>
      <c r="C207">
        <v>27472</v>
      </c>
      <c r="D207">
        <v>5.5399999999999998E-2</v>
      </c>
      <c r="E207">
        <v>24832</v>
      </c>
      <c r="F207">
        <v>0.18029999999999999</v>
      </c>
      <c r="G207">
        <v>41129</v>
      </c>
      <c r="H207">
        <v>0.76439999999999997</v>
      </c>
      <c r="I207">
        <v>5.7599999999999998E-2</v>
      </c>
      <c r="J207">
        <v>0.14549999999999999</v>
      </c>
      <c r="K207">
        <v>0.88429999999999997</v>
      </c>
      <c r="L207">
        <v>0.26960000000000001</v>
      </c>
      <c r="M207">
        <v>27079</v>
      </c>
      <c r="N207">
        <v>25476</v>
      </c>
      <c r="O207">
        <v>388</v>
      </c>
      <c r="P207">
        <f>VLOOKUP(A207,[1]Baltimore_neighborhood!$A$2:'[1]Baltimore_neighborhood'!$C$210,3,FALSE)</f>
        <v>1369</v>
      </c>
      <c r="S207" t="str">
        <f t="shared" si="19"/>
        <v>Rognel Heights, Baltimore, MD</v>
      </c>
      <c r="T207" s="10">
        <f t="shared" si="20"/>
        <v>11044</v>
      </c>
      <c r="U207" s="11">
        <f t="shared" si="21"/>
        <v>5.5399999999999998E-2</v>
      </c>
      <c r="V207" s="11" t="str">
        <f t="shared" si="22"/>
        <v>FALSE</v>
      </c>
    </row>
    <row r="208" spans="1:22" x14ac:dyDescent="0.3">
      <c r="A208">
        <v>24510280403</v>
      </c>
      <c r="B208" t="s">
        <v>136</v>
      </c>
      <c r="C208">
        <v>37885</v>
      </c>
      <c r="D208">
        <v>1.37E-2</v>
      </c>
      <c r="E208">
        <v>30115</v>
      </c>
      <c r="F208">
        <v>0.28720000000000001</v>
      </c>
      <c r="G208">
        <v>44335</v>
      </c>
      <c r="H208">
        <v>0.76680000000000004</v>
      </c>
      <c r="I208">
        <v>0.1721</v>
      </c>
      <c r="J208">
        <v>0.21820000000000001</v>
      </c>
      <c r="K208">
        <v>0.77700000000000002</v>
      </c>
      <c r="L208">
        <v>0.1575</v>
      </c>
      <c r="M208">
        <v>36391</v>
      </c>
      <c r="N208">
        <v>30407</v>
      </c>
      <c r="O208">
        <v>1477</v>
      </c>
      <c r="P208">
        <f>VLOOKUP(A208,[1]Baltimore_neighborhood!$A$2:'[1]Baltimore_neighborhood'!$C$210,3,FALSE)</f>
        <v>1003</v>
      </c>
      <c r="S208" t="str">
        <f t="shared" si="19"/>
        <v>Westgate, Baltimore, MD</v>
      </c>
      <c r="T208" s="8">
        <f t="shared" si="20"/>
        <v>25849</v>
      </c>
      <c r="U208" s="9">
        <f t="shared" si="21"/>
        <v>1.37E-2</v>
      </c>
      <c r="V208" s="9" t="str">
        <f t="shared" si="22"/>
        <v>FALSE</v>
      </c>
    </row>
    <row r="209" spans="1:22" x14ac:dyDescent="0.3">
      <c r="A209">
        <v>24510280404</v>
      </c>
      <c r="B209" t="s">
        <v>91</v>
      </c>
      <c r="C209">
        <v>26152</v>
      </c>
      <c r="D209">
        <v>3.5799999999999998E-2</v>
      </c>
      <c r="E209">
        <v>24782</v>
      </c>
      <c r="F209">
        <v>0.10340000000000001</v>
      </c>
      <c r="G209">
        <v>45096</v>
      </c>
      <c r="H209">
        <v>0.72809999999999997</v>
      </c>
      <c r="I209">
        <v>5.3600000000000002E-2</v>
      </c>
      <c r="J209">
        <v>0.13200000000000001</v>
      </c>
      <c r="K209">
        <v>0.87749999999999995</v>
      </c>
      <c r="L209">
        <v>0.2208</v>
      </c>
      <c r="M209">
        <v>27026</v>
      </c>
      <c r="N209">
        <v>26102</v>
      </c>
      <c r="O209">
        <v>1167</v>
      </c>
      <c r="P209">
        <f>VLOOKUP(A209,[1]Baltimore_neighborhood!$A$2:'[1]Baltimore_neighborhood'!$C$210,3,FALSE)</f>
        <v>470</v>
      </c>
      <c r="S209" t="str">
        <f t="shared" si="19"/>
        <v>Irvington, Baltimore, MD</v>
      </c>
      <c r="T209" s="10">
        <f t="shared" si="20"/>
        <v>20512</v>
      </c>
      <c r="U209" s="11">
        <f t="shared" si="21"/>
        <v>3.5799999999999998E-2</v>
      </c>
      <c r="V209" s="11" t="str">
        <f t="shared" si="22"/>
        <v>FALSE</v>
      </c>
    </row>
    <row r="210" spans="1:22" x14ac:dyDescent="0.3">
      <c r="A210">
        <v>24510280500</v>
      </c>
      <c r="B210" t="s">
        <v>137</v>
      </c>
      <c r="C210">
        <v>18192</v>
      </c>
      <c r="D210">
        <v>5.7500000000000002E-2</v>
      </c>
      <c r="E210">
        <v>17719</v>
      </c>
      <c r="F210">
        <v>7.0099999999999996E-2</v>
      </c>
      <c r="G210">
        <v>24115</v>
      </c>
      <c r="H210">
        <v>0.72270000000000001</v>
      </c>
      <c r="I210">
        <v>1.4999999999999999E-2</v>
      </c>
      <c r="J210">
        <v>7.0000000000000007E-2</v>
      </c>
      <c r="K210">
        <v>0.90400000000000003</v>
      </c>
      <c r="L210">
        <v>0.18290000000000001</v>
      </c>
      <c r="M210">
        <v>19012</v>
      </c>
      <c r="N210">
        <v>18818</v>
      </c>
      <c r="O210">
        <v>1013</v>
      </c>
      <c r="P210">
        <f>VLOOKUP(A210,[1]Baltimore_neighborhood!$A$2:'[1]Baltimore_neighborhood'!$C$210,3,FALSE)</f>
        <v>265</v>
      </c>
      <c r="S210" t="str">
        <f t="shared" si="19"/>
        <v>Pleasant View Gardens, Baltimore, MD</v>
      </c>
      <c r="T210" s="4">
        <f t="shared" si="20"/>
        <v>15012</v>
      </c>
      <c r="U210" s="5">
        <f t="shared" si="21"/>
        <v>5.7500000000000002E-2</v>
      </c>
      <c r="V210" s="5" t="str">
        <f t="shared" si="22"/>
        <v>FALSE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9 B 2 8 A 0 8 3 - A E 3 5 - 4 8 6 1 - B 5 9 0 - 9 9 4 4 2 D E F 8 9 C E } "   T o u r I d = " 8 6 5 e 7 7 5 4 - d 9 a 9 - 4 0 9 9 - a 9 9 d - 8 0 c 0 3 7 f a f 7 b 7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E M k S U R B V H h e 5 X 1 p e x v H t e b B D o I A 9 5 0 i R V G 7 L M u b v M S J k x s n e X I z u T d / Y b 7 O h / k R 8 3 f m y 8 x z 7 5 P c J P e 5 j u M l t u V V l m 2 t l q i F + 0 6 C I L F z z n u q C y g 0 u h s N c I O e e a F i d 1 e 3 g O 7 q 8 9 Y 5 d e p U V e C P H 3 + 5 T 8 e M n l O v U S F H t J c r U a l U o n K 5 T P v 7 + 5 K A S K h M 7 0 z n K J 0 N 0 M x a i F Y y I Q o F 9 q l Y D s h 5 Q F 8 b C h L 9 8 l x W 9 o H 7 9 + 7 T h Y s X r K P j R b Y Y o H h Y 3 d f W 5 j p 1 9 / T J / l H g v + 7 H 6 b V T e e p N l G X / 1 x e y 9 L c H c S o 3 e J u 4 T i O d C 1 A q p v 7 D P 2 Z i d G 0 0 T x 2 R f Q q H J K u C 7 W y Q P n 8 a t Y 5 a A 9 7 T m d 4 C T f W X 5 H g p H a K h V I n f I 9 G H D + P 8 b i W 7 g k C g + q 5 N m P l 6 H 1 u k Y D B I o V C I w v w A H R 3 8 D u a + k v P H i c C f / n G 8 h O q b f J X S 6 Q A T q U i J c J G i w T J d H M p T k F S J B p k 4 d 5 b C t L A d o j 4 W l v M D B X q 8 H q Z 5 P t b Q Z N J 4 e y p P i W i Z 7 t 2 7 R x c v X r R y G 6 N Y L H D h R 6 w j / 8 C 9 j H U p w b B j f T d I S z s h u j x U o G x 2 l 6 L R u L x o v 1 h h Q R t k Q X u 2 E a L + z n 1 5 r k Y A o X 7 F R N G i t p s P 0 C e P Y 9 Z R F a N 8 z y + M F G T / 8 y d R 6 o q X a Z n v 9 d J Q U Y T b j h J X Y K G g K m t 8 5 1 e z U c p x p X E Q h P i / v z S e p 9 n N M G X y R A P J M s X 5 1 d 5 b C V t X V O F G K s A k k 9 5 q U i F F I m F K J o k 2 n h 0 v q Y 6 V U J 2 9 p 6 g Q G K Z C Q W k m E E N r J 8 A k S p i J 9 o u z O X m J G y y k G n Y y a a D m f f / 9 D 2 h w c I C u X n 3 B y v V G P p e l a C x u H T U G a v H X J / I U t b S Q H R D O w W S J n j I Z x r r K 9 O N q m M 7 2 c 6 V h X Y 9 n z e d y F I v H a 4 Q F 1 6 V z Q Y q G 9 u l U D 1 c 0 0 X 2 K + O T g N 1 w + a 1 w + p u b R 2 N w L 0 J f P a o m F X 3 W 6 + 0 4 m L r T V R S Z X h O 8 D e J 8 1 H u 7 9 T F + R x r p L 9 O n j K J P A f + X g B W i s k l V X p J j Y h V K A s o V 6 A p n l Z M L M 1 / u a U N h C U 0 U i I b Y Y t m h 7 + U c 5 f x w 4 N k I F g i G K 9 r 7 M Z C r X m X k 6 a b i R x i 0 f 6 O k o 0 w s D W 5 T P Z 6 m 7 u 9 f K 9 c Z e J k M d n Z 3 W k T / c W Y r Q 5 W F V y 3 s B Z h I 0 w H o m S H 2 d 3 l p m j a / p 5 2 s 2 9 9 T / C b J 8 Q O v 0 d u z T N a 7 N Y e 4 i T w N m H T Q F 1 0 t s i i n C v D m Z Y 8 F U 5 b P F v 8 1 F T H E m Z g c T 4 r M n M S Z C 9 Q u g d a B 9 n D D V W 6 S z A 0 U W S n U M s / u b u S j l W e A B k F 7 v H x e a I Z U m F F I 4 H G Z S B a m w + R 2 V S 6 w O j w F M q K / c p f Q Q k R h 6 l U 2 g K p m Q A J N M X o T x O g e g x p s K 3 a U z Z 6 b k N / Z 2 M 5 R M d V l n n Y H v d H t Z X v h m L k K v j D c m F T T P O R Z O J + y k t y k b 6 K V 4 p E x J 1 g x f s 6 Z 5 m c m T R z u M 2 z E m 9 r j m h s n 1 b D N E I 6 k y 7 f L x o 7 W q i f T i a E G 0 I j Q J i P n + j 9 W 2 V J J J l e H r d f H B j N 5 h b Z h 3 t l g F Y u b t B 6 i b K y m Y 3 C A q v g 9 m 4 o 4 P D W V q n 8 O C 1 3 v S 5 z S R A G 3 6 Q V P F Y k H K r n 7 T U I Y O A 4 E / f X L 0 h E o O g 0 z E 2 q l w 6 J p J A 8 U Y W / 4 b a 6 c u 6 u / r o + 6 e b t o p d 1 G s t E Y 9 P T 3 q I h t K x S K F u B Z r F r v c m F / M h G i a B V j j 4 5 k o D X N 7 A I 4 J 3 C 3 a K m g v u O H D u z n q S K T o 9 U l V c 0 J g T S 3 k B g g q C O O E 6 f 4 C z W + F 5 R 6 a R Z h J Y H c M 2 K G v O Q k t B b i R y s z X p N J J t a c i T C q i z P L X 1 l V H h 8 B / H D G h e k 6 9 S j s 7 c A A 4 e / T s W z v 8 k A l A z T u e y t F w d 4 D m 5 u Y o l J q k E c N x g O / Z 3 t q k r u 6 e m h e g 8 r e Y g M 6 k s w O m F m z 9 L 5 5 F q Z v N s 3 F u W 9 x m M / D N 0 2 x y s a b B 3 U L 5 o p b 2 A r 4 D D g y 0 T c T j x W 2 v O 8 s R u u J i T u J 7 7 3 P D f W k 7 5 E u Y f 3 q G C c u a D q a j h t Y c H Y E d e v t c i P b y 3 M 6 b z 1 B v V w e N 9 E S 4 7 U T 0 y b 0 s 7 Q b 8 l c V J w H x 3 J n S + u U X S W k p 7 / t I L R 0 u q I y X U w O Q l 2 k o n K k 6 I o y I T 0 M v m S S c L d I a 1 R 2 z r J l 2 9 e s U 6 U w 8 4 B r i 0 K R p V r u A i a 8 4 w 1 2 J e g P C X + H a + 5 f a E C T g h X h p T J N h j s n 3 N R I N 2 Q m 2 e j L l X + d r V / Y B J M t V X E k c A 2 j m d b K I B E H x 0 E 8 Q s h 8 b f W S s 1 0 i A m Y P q h b W Y C v 4 f f T U R K 9 P Y Z d 5 N 1 b n W X 7 q 7 3 M o k b E / c k 0 C q p 4 K R I x L O 0 t X B b z h 8 F m F B f + 5 f a J h E f e I X y + X 3 W T k U h k y Y U c J h k A i A s 3 y 9 E R Y h X H t 6 g 1 1 9 / z T r T G C t L i 9 T b 1 + 9 K K r k V f k c f P o p J Y z 7 C b Q x o E g j t U Q H t H D w L i P X x T E y 8 Y A d F g t t r u w V F s o G O H L 1 0 C m 1 I O a w D 2 m w h K t L c e o 7 b T W F a z t a 3 R 7 t L s 7 Q V O m U d H S + a I Z X Z n o p G g 5 R b + 0 b O H Q W C U g k d Q e o c f o U 1 E 9 e 0 h m b S a E S W Z s m k 0 Z c o s d l V o j N n T l s 5 / j A 4 P F I h E 9 p V i 3 P P u C J g L W Y B 7 w a P 9 Y v p H L 1 7 L i u d z g c h U y 6 7 Z + 2 5 A 2 S C U B f 3 4 c 3 D r x 8 c m k z A z l 7 V k + c E u O 5 j U W 4 n j i R o N K n K I m X X u N E u u j J Y 7 6 4 / D r h X x H p b K 2 + Q Q c g i v 1 7 q G H y l R l Y P M 9 X a B I e E n r E X C V a V 1 k x 4 I D M B + K v 3 T T j l N Q K i E z 6 a i d N m l h u g p S 1 X J 4 Q f w E k x M j 7 B N V m 1 / w Y d w K v L S 5 T J Z K y c 5 p H m e 9 P E y O X y b D p G p A z s M M k D o f 7 i g B E K b s h S J 8 3 M b 1 p H 3 h j s S 7 G s l K S v z E S m l K B w o E C / O F v t V D 5 O O M s K Z M z a 4 x 0 z Q R Y h k 6 j o O w e u q Y s O G e J Y O t T E 1 d 5 e N s w 3 7 t 3 X x A f W z s F x f q h I r 4 7 n i H + S 7 t 9 7 I P 0 P r S K z k 7 b 2 q k A 0 x c D Q M H X a + q y y e 3 u 0 t r p M m X R a n t U L m 1 k 2 F b m d h H b N f i R F L 4 0 X p L z g a I A m 0 t C d q h p O n Z 2 H h Z n 0 A G 0 1 V p a C n 0 z B G 1 l 7 b 0 V C t E O Q F p 4 9 o l e H F m i i x 8 M X f 6 y o 3 q d d / p A g m 4 U i H B X R e v k 9 Y O I q x y m 7 9 d Q x g M 7 b a g S E T i b s x x p u + Y 2 w u M W 1 P 7 d t E D 4 T j b V e o + P 3 O 5 M p 6 6 g x 4 h 0 d 1 D 8 w R P F E g g J s o 5 t A T b i 7 s 0 M b 6 2 u 0 s b Z G H f l 5 W l 9 d o c j + L i V i 1 W v h 7 I A m c g L I d p Q o B 8 K 0 s F E 1 b b 2 Q i A Z o Y P 8 J B f e r H a R 9 o V V K B j Z o c m q a e r p 7 K M y V Q Z e H I + Y o 4 F e W c I w E u U Q q F M s U S i G i x l m O W 0 2 H 2 o b q 6 J 3 i t k d t u 0 k / m H 1 r h 1 t + I 6 B G B 5 F W d o L S 6 b m 9 t W 2 d a R 5 5 3 H y T g A b 5 6 M c g v X c / T u 8 9 i E s k B Q A t m U g m x d n R 2 9 8 v G q 5 v Y J A S 8 Z C 4 p w G 4 y + H a d s P 8 m n O n 8 G E i F s b L a w w 4 R w r 7 Y X r 3 Y p n O d j y h E B P r D L e v E t 2 D c h 6 W y X R f Q f r V 0 N Y 8 T j S S K f M 8 9 j W p Y N H E e i 7 V y f F B 0 q G 1 o Y K h C J U C P U y m e j M P y Q u N z j f C a B c T a S 9 I q 2 x O j Y 2 N u r Z 1 v H 4 G z o g Y e v 9 8 A M G 6 M N 0 e r Y Y k Y u H t s 0 H 6 1 f m s p E Z h S T v o l L M w z B W B d r k 7 o S P Y e p v N D x L 8 / S O 9 / p 4 Z f V i v X x q Q / T M T w 3 R 5 M E O 9 n c G K m x 8 A q T b W V y n C b d o X R / I 1 5 4 4 a f m T M T J p U p f 0 4 t 5 v 9 x 3 M 2 w q G 1 o T r 6 X x B T z 0 k 7 a d i P D w N 6 q A E 8 V n v c F t l O 7 1 C C T T A n m P F s d j R z b + i M h Z d v e q B E U 6 k N C S D 1 8 p h p I F Y P f V 5 + A F M w S x 3 W 0 d E g X 4 7 S S r q 1 d z L S 5 3 x v v X 1 q y M p A C u 9 f d n 3 B T 5 R I I z i 9 Q y c Z 1 E m 8 f q w A A p 2 X H G W 6 l X Q o b a h A M C x e P d y g v l k N v W / m m X D L 9 4 u J j n X 6 d j Y k n Z 6 x w i L l U 1 w 4 L t K N O D Q I t R 3 o 6 G 3 U s W s C o T c a e 3 u 7 1 p 4 7 4 L n D W C W 0 M Z I p f 2 0 0 R H 6 8 N h W i 6 2 N p G o 6 3 b s Z 6 o U g R u r 8 a p w / u F l n D 1 7 8 H l G m j 8 V V 2 B A J B q V A R 0 P v G a f + m X 7 O / 0 w y c Z B D 7 S K K p S l w h B q G l 6 m W 7 2 X Q o b a h o 7 1 U m U 5 X 5 O j W C n 2 u 8 U C 6 X 6 M u Z A t 2 + f Y c e f / M X + n G 7 h 1 6 d c n d K L K Y V o e y k K h T 9 a Q 0 n w C n R C I i G e G m M 2 2 f 8 u L M 7 K X 5 u 6 0 Q D I L C 1 J x m h F y e j N c 6 A w 0 Y h m K S b c x E J w t X 4 + F G M d r k C a k V z o J s B Q L T I G 5 M 5 G u 8 q N Y y 4 P y z 4 l T s z l f f 5 3 h I X H G W 7 2 V R f X T e J 7 t E X 6 h w R G n r f z N N w y m s G C D M 6 P 1 i m w c F h G p y 6 R h e v / 5 b e P h e p G 2 1 q Y p B f 6 l R f U Y Z 6 6 B o R A x 0 7 O 5 P q o E l k j P Y Q A J P y x p M Y f b 9 Q 9 c 4 h X K m H t Q 1 C i D 5 7 o s j u x z y 0 o y e w a u 0 d D f L l M N 1 / s i L l g t G 5 1 y f y 9 R 2 5 P o E + P K 2 5 u + L 7 d H m k Q F e H 1 f f p b g G v s K y D w k v e z C 2 S t K P Y 7 C v z g 4 d S 7 u F q f n F g Q q H P y W w z m e k o g X E 7 C 9 t s a l o d o e j X A b x M h 6 A 1 + h S o 1 r w t S L e F f X 5 u E 2 i E I 0 j 2 6 m j V O 4 e I c z g f b j y N U W 8 8 5 z i c 4 2 t b f K A T L p / 2 H o p y G F g p n 5 J y e W M y L 0 N I W i G + R k d H g u Z n n 1 p H T D K u Y z A U 5 K X R g j h v 3 j q d p 4 H O 4 + 2 3 0 j J p b v U + t B S i K A 4 K L r / W P 1 2 j L 0 m s X r O O C K e 8 Z r G S C c q 4 I K C T a z u 4 o D G y 1 8 t E G U 3 V E g D 3 j P i u V p H s 8 i f k i F C / M F i k f U y k Y Q C D E D 9 4 G K e 8 j x d Z K P G z s d n 3 Q v c c v T m y R D 2 l J y z w B y 9 H O 2 7 N q Q K E x / S 7 h Y i 4 y 1 v F 6 P h E z b v u 6 2 Q T l r U 1 i I o h J h g H 9 s 5 0 V p w 6 Z r v 0 M O B H x n A N k p J d V R k H E l c M C W / + c 6 A 2 1 N 6 e E k p 9 Y x p 6 3 8 w 7 b J g R B E X W U n h J m L C k G d g 1 j M b q T q h i n r l h b 1 e Z N H 7 G H q F 9 g n 6 y F w z N h Z L B E P W O c F l q 6 0 Z I d g S l D 2 h 0 u J 9 S X d 1 0 / f I w 1 / S s 8 a L 3 r S u a B / q i M U T f R H J / X Q Y f D r B 5 f J V N t Y L P I s W 7 x n g 3 V K 5 b m x u U y 2 X p 4 b N l z r c u s O H u U k S 0 N d 4 j 5 u d 4 a y o n 9 3 P U c J J N 7 K s E W e I H t u S 7 l d T y I 3 Q O X R M V q Q k F m D f p B j / X + A F i 4 z Q k / q 3 J r 0 U k g 9 v g w o E k v + A G Q p 6 1 A l w f r X p H M + C 2 X h 4 r 0 K u n 2 I x i M 6 g C P j H Z W 6 I 3 f J A J c N K 8 q y v L N D U 1 S f 8 0 v U P d 4 S 0 r 1 z 8 m u o v 0 0 B j 5 i 5 u a G E m x t l B H q K T i 1 m m 8 N k x O 4 2 Z S S 8 j Z b k Y 0 f n d P L 2 3 m E / Q k d 5 o + f N R B X z 6 t 9 a D i O 8 K W + d 3 d s S / E w m 9 e H G z d O e S E Z u R R t p y w K c f 8 T / R j R 8 u E s r v J a 2 7 M 2 J p w y m s V 5 j f h B T n N 2 u M F d O Q e B I i A A K 5 Y s w i 5 A T z Q o U W m O 9 / Y b Q n Q A A O D y s O I q I z X p 2 M 0 H n p M k X K t o 8 Q L T z Z q K 4 O J z i 2 K O F Q y s x s h G V C Z i q r 5 L j R + W K w l i g 4 o x t N i V q P + R I k r j S J r 5 t o y w n d c t e U B G K z p N p t U q / C S Q 3 O L V J Y t 5 L p 1 O 7 e l N l R y W G k n f S N m O g k 0 6 4 3 C f W L m o V a h 3 c J u e M h a C + 0 P E 9 D k h 4 X 1 9 R W K O c z W d P n s C P 3 i U p j e P b d L w 6 E F b n P 5 r / G 7 w r t 0 c d y 5 T E 5 B k 0 7 m K 5 P A a I B b H z 6 M c X m q Y 1 2 m y H + Z N X I H F 8 F p J l T c f x d f w w r q s G G X X W x R Q Z e i 5 y 1 p b / L z n 5 / f a p o F o W 4 M z 6 g f h W v e l B 1 O e Q c B a j l t f u C l n e d G v 1 / g v j H g z K 0 D u B F m n z 6 m U 5 N T 1 l E 9 Y I 7 C L W x + f a t z A N q R 3 t 7 m N p Q / Z w j a l u h M B v Q z f 3 Q 3 S / l Q d V Y o 3 O J 4 d J 4 u T b U 2 K S d e K 3 5 B a y 6 8 Z 7 Q v E 1 Z k P t 6 R m o d C D h 2 B s W e 7 m R 3 q 6 e 2 n t Z 0 A P V i N + J o M p h k 4 v W u d h 2 0 l S Q 6 e q E z x 0 i M 5 a g Z N O y V S o y / W t J 1 0 O m 5 o M g H o 6 2 g G s P P t f U j N Y H z C e w A j 5 p m z v 7 9 y A z N i O x u g D V u H M / L M T m j 0 m f m N t A A 0 m Q A 8 M w S m O 2 q L X u B 3 d 3 6 i 2 z p Q W N k J 0 W 0 2 5 x b T I f H y f W 9 5 + + x a F 8 B z m m a g C C n / 2 9 z c k G O c A 5 k W 5 + f k 2 E Q 2 m x X Z g a k I M m H m p 3 t P V m U a M / v M T 0 e N i i x j X 4 6 5 b R 6 Z r s i 9 3 9 R 0 N d C K Z 8 8 p 7 7 A A z x B q w I W t 5 t z f H Y n W 4 u Q K + b w S m i a h X p U z 4 A G M c d M F 8 2 K Y Q O B t Z 0 T l o Q w R 1 t P K b 5 v I l G v N u n 3 + v v c f d o p w a y z z / S C W c C U d p A 8 e x d W k M P w P 0 5 X 5 Q S L R W R e z 2 D 8 w K I 6 c p 4 8 f S f s P i B s T f q K C x G 9 y K 4 0 K x c C h D w P x k s u 6 c 3 y I r C I E q 0 m w O O K B / K V E 3 5 m a t h P g d K P H B c z s g / k d Z t Z D I q 7 N D B W H c o e n r 1 n s o U Z p A d q Y A B C p r r U R t h 1 R b t O F a 8 s R 5 p r M 4 s p E 0 8 P x Y b I d F D 8 5 5 x x d v r R Z J Q A i S l 4 e y 0 v b 6 Z d n s + K h 9 J o S z Q l w m M A 0 T q e 3 V f u R i R O P d 8 j Y K a f 2 3 8 N V V S G W g h 2 s T d E Z f r i E 8 o O K T M t f d V w M T f J e l Q O N k m h r v 6 m 4 n x Q P i F 1 D 2 b c m n P I O C 3 O s l U C q o F X L 2 U e 7 e i H Y Y o d u E h N m t 4 B S W X m v c I e I 7 o A 2 g o m D N O + g X R + s h O T c 3 Y U i r W U T B 9 Z M G v g e p 7 j A + W y 1 D Q W P a Z L N a N x j M z + L V z 2 / G Z Q O a w D t z J Q 1 2 W i o Q W U w l F T v r h T o 5 E o m I N O q v T C s 7 h O T y / S y G W 2 a s K 3 A S z 7 r t r L P l R n X u V r + / S T f b a h Y s r t O O 5 0 0 M B U x a o S 3 p 3 I y s K / Z 2 4 K 7 G X P 1 N Y N W i Y h a G f d 3 4 3 G M N t m 0 w W I A M H G Q N 7 d V 7 6 r G d M p T P X t 0 c S Q k k / w f J o J U o k v D B Z l X U C O T D 9 H y d u 3 v f P A w 5 j n D r B 1 P N 0 P U k 8 A q K V a G B Z l 1 y K X c 8 A 4 x N / s t q 3 1 W D o Y l 6 g U y h + + a l r n h 2 d x k j V k u B 1 h 7 H m 5 Z u I L f C 8 Q J M X 7 l E F c 2 B h e 8 k m 8 b I t g x w Y T S Y R q K V C a 5 n E j m l H e Y W E r X C u K 2 b R I R P y h y Q 9 8 v 0 H 5 q F f D y Y Y 7 w L M v D T j 5 A E 2 x O j X Q p y U O D 3 7 6 q x e s T e z I C + b A 0 k 4 n X p w J 0 f 4 l J b u P x 7 a V a c x A a y s s 7 Z w c 6 q k E m c 5 p o O 7 Q z 6 f 5 y W K a W v j U f l Q U P 7 M + P S H e M Z g a h M M 8 h S P W z 6 R y d 7 j s Y o b z k F F v Z N 6 7 B 3 l 7 B f 3 u b J d C i V o O E j l w n Z 8 R J w q w J c U e t x I P 1 9 Q 3 4 f p 5 M p n 4 C F 7 / A h C 5 o i 7 w 1 m a + Y R J i U U 8 N e q 2 N o S i v T R P t B J / M G U 6 H B + W C i u M 8 a 2 x g X d c 1 j N L H p Z d X A 0 6 A T G 8 H A b s A s u 5 g q 4 O l m m O 4 t R + o 8 m / g W t B + f c L t Y Q 0 8 T g P c L 8 9 h r l P N h Q D + a b P l P S R 6 2 l g 9 u y V e V H o 6 n u O 3 E 3 2 2 Q q V 1 I p a c l R o D l T R 9 R 2 0 6 Q m W R 9 A K 7 d l m G V V 4 i F A j F y A J b G 0 b B H H U Q i r T 2 L X y A i 4 v r o G g t A 9 T 3 C V Y 2 A V S 9 g H g Z o V P u s t B o Y A z V q I x S m H 8 O M t U i L 2 5 h H o y z t I 3 T I 1 7 e L + J h f 6 Y W h W t K g + B D 3 B 9 l e T i M u 8 m h I J X J t k 2 0 c F v f 9 r d I i 7 f l G K d g x K b a k J p S d V H p r w i n v K I A + E u D t M z n a S G e p g D f e J A q F x q b c Q U K V U B a Y s A W A e x 8 m H w Q D w 0 k Q y 4 e O 6 a M w 7 R q h J 9 V J P z u z S 4 F 9 1 o a B f b r S s 0 S 7 e 9 5 l g Q o M i x U M J m 0 q 1 Y B 9 T N o N W 6 A x z L m H 6 x F Z L e T V c X R D W C c Y A S 4 r U P W j R 7 X m J y p L R M C j Q t r j V 5 E 5 w P y a j e Q V e 3 L E f 2 S f / + w W k j W c c E u + N B S 6 F L S 5 1 2 5 Y 3 M j T z f s r h M l 7 t u d v 0 x / / + G d a X F i k j Y 0 N 3 / f b k W h c + 5 j 9 N M 1 C P G t B J W V Y w A A m H y a 6 R K Q 6 + l v O 9 J e o J 1 5 S L / G Y E Y 2 E 6 O 3 T a R o I r 1 B 3 V 5 L S J e + y g E n H R e 0 b W z a T D k f 4 / 9 A 2 t x a i s r 6 V + Z r 2 + S Q G Z X a x p k S l g 3 N Y F h a O C 5 i I i E L Z 2 s O C C b 5 E 9 w C o f R u I 8 / O D w H 9 9 9 b 3 n l Y n + M 7 S z i w n / i x K + 4 u Y y N 3 G c x O s I F y n z 9 H M K 9 Z 6 h s U S a z k 6 N S R j L 4 u I S 3 b 1 7 j y 5 f v i S r G m K S S r d Z j c o I y 2 n g v c O z t z p 2 C u W B 2 k u J k g J W 2 g C Z E B A K P N l A J A M 3 7 E 9 w s s i 1 1 R X p g G 0 E 9 P c 5 d V H A I 4 j 2 j 3 2 e Q V m g g P M w H B 4 m I Y A l S 8 0 J P u 2 4 y C Y f I j b g C d X A K o u Y T v q w x M v J K q j m s Y y L V a Z k n n g b Z 1 l L R N a t 8 8 7 g u 8 U X u K d C K S F 9 T y a J 2 g k T v f v 0 8 7 e u U F 9 0 h 4 K p C a 5 x w z I V 8 6 V L F + l f / / X 3 N D w 8 R H u 7 e / S f f / 0 v + u C D j 2 h p a Y m 2 t r Z q O n X N q b 3 c c J C B i D A X 7 U W H 0 a t m y M 7 T j T D t W L U 5 Q o x O A p i 4 0 w / c + v s w l A W L t W F 9 Z B O o O N 4 6 X S U T 4 B 5 V X q Z 4 c Y m 1 U b i G T A B m q T 0 + E V Q v R / 8 e t j m Z G 7 6 W H / b U s A 3 V b n 1 P d u C u E M L y y u U J y u / X 2 u o g A c g 1 f m q c / v U P v 6 f r 1 1 + V x b c W 5 h f o T 3 / 8 D 7 p 1 6 z t a W V m h 9 E 5 a J r l 0 e 8 b N j T V r r z X s 7 n E 7 B Y V p A M J l O i J Q s 2 c t B 0 s r E 2 4 e B l q d W 0 M D k R 1 w x d v 7 z d B O 1 J U H S h g e z c d L W Y q V N i h S s n t O u R z C w x T c L 1 O 0 u C G d 0 L g u X N q m S L l 1 L + v B o U x Q O z / q 0 n t f / + D K l G C k k w q h 0 3 X m H u B G s u M m H v o m s F g A H n Z 1 J 0 h D K f f G M r C 0 M E / D o 2 P S L 7 S 3 l 6 V c L k f L y y s 0 P z 9 P k X C E p s 6 g d z 8 p n b 4 d X G N j i 6 m U + w b U J I + t A P O l O 0 3 x j C V D 0 T D H J J L o z N T u 5 h y 3 1 + z D S z A e C d K I e D q n w F G s 5 Q s P n V 4 g + z i B y g D O A p Y n T 6 z v B m h 9 f Y 2 W t / c p l B i l t E S U l y l S T F M h X A 3 Q P c V m 7 + x m 6 x Z B M / A y + / b L l s x z K p e h W c q U i u 9 y + b u 3 p z 0 J F e m 5 Q r u 7 9 e s 7 m a S y 4 7 g J p V c / h 8 k 0 A W + Z H L k D 7 S X M Q 2 4 v S N w 3 H A + I 1 U P l M f t s j m Z m H o u W u 3 j p A g 0 N D c r / U c t L x m T r F 8 2 2 v 1 D O z c T t o c b H g m z Q A u + e P 4 D 7 i 7 G z v U X J r t r o c x N 4 v e g 7 Q p S F X q U R j l U s j I 3 K z Q l p / k 5 U E L l y X M Z U Q U J Q + m h b Q U M V Q i n q y t 7 h v A A V g w k a G B 4 T t / x h D + F w g h u h l J w r M m l C 4 R j e 0 P 6 k i q R 3 A h P q t i s D A s n L L G Q n O + 7 J C / C M X Z 9 s v j 9 i g 0 2 4 X h 9 9 S n g W a D A k l A F M s U e P H o s H E S 8 f p m R v b 7 f M V A s C g G T Q a N h K u I 1 F i v T W J q W 6 / S + x s 8 n f / + X K i I z x O t 3 r 1 t a o A u E 7 X 8 / G W M g R U n S w 9 t f a 2 j L 1 9 7 v P N Q g z F Q t r D 3 W x e c d 1 B O a e 8 A L K E J U U z H J 7 J S F D R L Y C V A 6 o f G j o t e 0 c 9 a e w a n 2 Q r o 7 l 6 L P H z o M e D w t O h B L w f c t H y F T i L V K Z 3 3 q Z B r v c p x s I v P e N O 6 H K 8 c s s R M r c Q 8 G A V A D 2 n Y j j l H e U + P n Z L G 2 t L d H g 0 L C V 4 4 3 1 t V X q 6 x 8 Q J 8 F B o h B Q D p i Q B A n a G + U D 8 x F E W 1 p c Z K 2 e Z W J h 9 f G 4 G i a y X 6 C R k X F u 9 M c r g o U X q Z M m n 8 6 / e f M W P c u P 0 6 V z E 3 S F C e L 2 z k 2 g 5 J f S a s G E g w D C o 1 3 8 T k j n A j L / I D Q U R u R 6 Y Z 3 L 4 8 H 9 H 1 l D p a W 8 3 3 r r u k w v p g E z / d P b m 3 T 5 d I o 6 m Z 1 R / r 5 P f l i n Z O 8 w C 6 4 K x 0 J M 4 1 H D k V S Q d 9 Z I s h X T T x E K 3 r 6 h 7 j T / H 2 d Z D / z N h V D x v n P c W I + I 0 E C A T A 0 F n D S h 4 E 3 6 5 b l c U y N Y d z O Z y k h S 3 K t j Q R 4 S Q D J N O i R A l w / K c n N z i 1 / Q P m V 2 M 7 S y t I x e X v F G 5 g t 5 1 n q 9 t B + M 0 r V r 1 8 T 8 8 j v p P v p p k t E y j X a X 6 M F y m C 6 2 o K 1 w b 3 Z N Y g c i J R o t y g 3 c v X u X h o e H Z Z p r j I + C p h o b G 7 P O V o G I 7 s / u Z 1 g a g 2 z + 9 c o w + F i o T F / P O X d z H D a c 5 U B p J 7 y z K q H Y F O A U D g V o o M t 5 e m x X Q o W 7 L 0 v 7 S R M K X 6 w T o L c m n P K O C l e G C j T G j V d o C F 2 7 N w M / g t M s 8 P x b 2 Z C E 1 O C r / d I V o U 9 R q 4 9 M l y F c + 1 9 / f Z M G B w f 5 P W T E x L x w 8 T x 1 d a X 4 u 0 N C W L N d 9 m y t S N 8 v R i V P a x j M k I s Z Y E 8 K n 3 5 6 g 1 5 + 6 a p 0 n K O 8 / / j H / 6 A / / O F f r L N V Y H R v T w 8 W y V Z l h p V U b s 6 z a W l 5 P Y 8 a 7 o R S W k q c E 7 D S Q C r W U E H W T s M 9 z l 0 t o f / + P / 7 n / 1 K P U Z t K I T a N S s r M O 0 6 i + I W e K V a T A o W C N g 6 G Y 2 y z M K J 2 0 a Y d z s F z h v a N B j p / F R H 9 O w s a I c P f m U p E Z b z T / H Z Y B N o P M L e 6 n m 8 C 9 4 o E 0 3 B i 4 h S b S D E a H R 0 R 9 / + / / 9 u f + J n Q C R 2 k j z / 6 h A Y G + / m Z c / T 9 3 D 5 9 9 t m X l F 5 5 Q p m 1 O Q r G u 1 g r 4 D 5 C N J Q s N + 3 5 Q y X a j B P F C Z C Z + / c f 0 N T 0 G f k u P B P K G 6 Y w n k 1 j n R V T M d B B X 3 E b E J 3 c 0 H w L b L q u Z A 7 v v T Q C 7 q 0 e n M f P w A x Q W y P h O N U B 7 V / L G S T W U H f q S h t D r Y u x C 1 y w S g P g S 0 A s Q L 7 Q 2 G r Y j 4 8 S a L z 6 H Y 6 t s b q y x A J Y 2 9 Y 6 b C 1 l R h r M r I V p l B v u G H Z g d u A 6 A e R O N O g D g p t / Z y f D 7 y Q v b T T l e S 3 R w s I K 3 X u 6 R Y O X / o m i 8 Q S b V j n a W Z 6 h 7 P Y S 9 Z 1 5 n U 1 G N S F L K q a m i f Y D f O 9 B K x q U 7 V / + / F f 6 z W 9 / U 5 m a D F r 3 i y + + o j f f f J 1 S q R R t 7 Q X o 7 o 9 P a S d + n n 4 + j Y 7 f f R n i Y u / Q P Q 4 4 k a r q k F B b t a / c 5 6 N 9 W f 4 / 9 T I f + N v N e k K F O w Y p W + r n l 9 e e 4 U Z w D T c S U j t Q 6 5 q u 7 s 2 N d e r p b W 2 m H z d g v F Q k G p X o a r R l 0 K j G E H a 4 W h t B / 1 + / m N k I 0 7 N 1 N v 1 y 2 5 S n B G v i 6 r P h f e 1 m t m h r 9 n u K d H A b b O A 0 J V N d M h C z k S M B s J d V K 8 A 9 / P U v / 0 m / + v W 7 F L W e C z I C x 8 0 2 t 3 s j X e N 0 d x W R G W H 6 p 3 N Z 0 U x Y / e M f M 8 f T b r L D i V B V M i G x Y s E W U S x M q M 5 4 i X p S 9 e a 0 y G V d i v b z F x g q r o 2 A Q W z N k g n P Y N d E W P t W O w s O C 9 A a A N p Q e D / o g P V D J q A Z M j 3 b C N L M c o k i e 3 O U L C 1 W y P S z M 1 z R 8 G P i W Z O p X h o + / x b F e 0 Z o 5 e 4 H t D Y / Q x m E a f s A y J R O H y w q A e F c + A 5 T U L E P h w s 6 z N / 7 + B Z F S j v 0 G r f x t I P j s M k U D D T u c v A H 6 x 1 a X G B W 0 F 4 O r V o b b z j x o 9 R n s 1 J q S z I B 5 w a a J w F i 4 + x t g j N n z 1 c I c F j o c F k 5 0 Q 9 g C f j B 0 k a W H i w H K R C M 0 W 5 k l L b Y N A d x E S t 3 4 2 l c 3 q A G 2 m V d P U M 0 8 f I / s 6 Y M 0 Z 8 / / E H M L j / v F S Y Z L B T U z u i H g 2 P E D p y z A 9 8 N b 9 5 3 t 7 6 n X / / m V 3 U V G U g V 7 R q j / q l X q B D q o m 6 r n Y k I 8 8 N G e f 8 g Z i v f k P y z b k w d K v A O F I 6 d N 0 i B 9 2 / e r V y n U e 6 4 y I V Y 7 d D V B a d f h P 2 F H B f x X h z N N z 0 b T r G Y Z 8 F y r v 0 X 5 m d p d O y U d X R 0 w D A N i J W X c 8 C P m Y W w q a 6 B c f X q + M + N m Q C 9 P L F f N y 8 h T C e M Q Y I s / 5 T N P G i A I k v s N 4 / S 9 P 2 3 3 9 C r r 7 5 G P V 1 R 6 u q M U w f f E w b 5 Y V Y j e N X s s y 9 p Q A a g 1 U G 0 a C z O p N m V + f Q w 3 1 5 P H 5 w j e S H e o 0 c z X K 6 L M u f 6 t W s v 1 m l e f D s W + N a 4 N F i g c b Y 6 s H g A J t 0 5 S Z j a F D J d C T 1 i E w 9 e P t W O U q Y f z L 5 J h / W U A + 9 / W 0 s o L D 6 d D 0 1 X O n T V F 6 p L 5 E c c y H N c h N J h R s 1 g a X G O h k f G r a N a 4 P l Q i G Y t i u d t x V G B e L 1 8 N k e d X S n K 5 7 h V 0 9 l Z + R 6 M / Q G Z m j V V 7 V h d X p L V 5 E 0 s L c x R d 0 + f R I r j P Z h C o Y G 2 H M Z g I U r 8 6 / v r 9 P T R P Q q y 9 h p h k z D M b M M s R x h J C 7 w y n p f 1 g x s B 5 b S 4 u E i f / O M z e c 7 p s 9 M 0 M T E u l g C G y g B Z J h 1 W C t H A E k S P V t m c N I b + A z C R 0 e 4 8 a e i y 0 / L s 1 o a S / i g m 1 H B / m W L c V j Y R + L u N U I F g l H K h M 6 L u 2 8 k h g c l C E B n R L L A i h N c A Q i w K h j C k j s 4 E m z V c 6 0 a i 0 h G J / 4 c Q o M H h E f G w w X w y 3 e 5 2 w P v m N G w d Z b P D b Z e 1 v Q g N x r l d w Q 3 y P q 7 R 4 d 5 H + Q 7 x 9 6 M f B l E V u t P Z C b j W y 5 W N 3 4 G W g O Z A n w 6 0 D b x o y + k Q L X C C q E z 1 F 2 Q S / 8 2 t b V q 6 9 w F 1 D V + g R O 8 Y j f Q n K / N c Q K b Q F r N P 4 G I H n A u 3 v v 2 O X r v + q r S J c G 8 w o X U Z y b Q C / F 0 o E w g q x j Z 9 O 3 8 w R 8 d R A / d Z l W W r y 0 j I x D w Q L o B g a g t C D b F m T d j n e / / 7 t / d q c u L 9 F / g F t 1 9 A b G e k S K + N Z S o d o E e B R i F J o t F 4 i x A m z L O H 9 X X x f 3 B P I K b T F M 3 F c k A G D 2 L y y C 5 j 2 i 4 T + F 6 8 O K + F s z H r K i a K 9 A M I 8 4 2 5 L s o X + N 1 J n J y q e a 9 P 5 G T 5 G K y m 8 d 1 c i b L w B M 7 f o d E L b 9 P 5 4 S A t s 9 A j r A i k e v c c 3 M L y 3 + q Q 4 Y r n o w 8 + o p + 8 / S Z 1 G z G K 6 B O D G Q i Z Q b n A 3 M N 9 5 6 l T l h l 9 f s D y z P 9 E / v c t L W U R S m s q E A t D c C Z G a t 9 p n Z 7 l S q 6 C 4 y C K X 8 Q i w Q q Z R K B 9 D M J D l H M z g G B 7 A b U w R v b C 7 B o e G Z P a G F H U q N n c 2 j / o W 1 F D N N z L E t + L v i g v b G 5 6 j x Q 1 k W f r I h y A f c 9 t o 5 J y J r x 2 K k 8 9 T C Z w B F O Y / e 4 F N r W 6 B 9 l c C 1 M u u 0 s z 6 2 G Z + + 7 C Q E G I 5 0 Y m A K F S l 1 + 4 T F 2 2 q H S 0 s Q D I j W 4 7 Q f h m T 7 h t 1 B w U m d T b s n a E B y p H s i x e S K y f D X U T X f L z y 3 / w S 6 b j I t 0 1 Y + o o B L i G Q m E h F j p T 3 V B k w W o G i 9 w e a R X 2 T m M T m E i m U T x e h 4 e 5 B 0 S C / s 2 l m X Q P a y I m / 3 6 e 9 o N x L r t 8 3 e q O I A y G s S S H z 1 F + T 1 U 8 m F N 8 s q 9 E 3 Q 6 L L 8 A L h w k 6 7 y 8 U 6 f 2 v 5 0 U 7 2 9 t r q G S w e q F p O s V Y q y 5 v + f N g t g X 4 t t W d M w d k q 4 5 1 n o Z w B J 4 + g z t I d R o K 5 W C S 5 L g I 4 w V M d q h X v D M B Y i E y A Q 6 B D d F a t S + u t 7 + 5 j t u x U 5 j H u j V A O N 2 A E C R z F Q 0 n L C 0 u W H v O 6 O 7 r E 5 O q E f C O E c K D 1 Q a x + F q A N R D C j + z Q 9 x O J d l B 6 8 Y G 0 E 7 s c Q q X y + Q J 9 / m C H / v 3 L D P 3 1 x m P 6 8 O 9 / o 1 A k T q W A s + k N I Q O h s C A A m g 1 w T C T j 3 s / e V j A r C Z B G y 7 / s W 3 y w s p w m b g m i e 8 r 8 a A 3 l h J M i F w j l B S y 1 2 S t a S 5 k W i O V b m H s m B d A M v J w O X o C g 2 2 t r E + i M b h T X l 3 I Y 0 W s C 9 w Z v G p w O X o A n s c / S R v l Q X 6 W f x w 5 M y 4 U 7 P j 0 U p 0 i i m w q 5 X X G d m 8 j m S v R / P 1 m k e / c f y n E s 1 U / j l 9 6 h n / / k R f 5 e 5 + f F d G m P H / 3 I 9 4 G 4 v b C E V D W a 1 7 z d I E 9 m y k 5 F k N Q W u g t c Q D K 5 g 0 / d k + r / e 1 L k a R b w b N m 9 X 1 3 d 3 b I C O Y A h G 6 h 9 G 9 X u C E V q H c 7 C 1 Q w a m X w A P I 3 w Q j Z q 6 2 l g B U M 3 U x M O k p + f z d G V U S Z B 9 7 h o E / v s t T c e l 2 l v 5 Q H 9 5 J V z 9 M 8 v J e k P r 3 X S 7 1 7 p o K l B d / M T f T b o N D e d R z A 5 A T 0 D b L s D d y m k q e z h u d Q J b C q o O V C o a 0 O Z P N K k O m l y e f 0 8 O h P d A K 0 B V 7 Q I Y j Q m r m 0 0 n N F W s j 9 T 6 A D B o H l r v a O D A H 1 M f g A v Z K P f w w h e D e n Q d w C m h U a / F F J v a I V S E e W 1 M v H 6 Z I m u T m N A Z k G W 3 P H T j 7 b C z 4 F K b m 1 t R R b V x n 5 m Z 4 t + e T 5 b N 3 9 5 + 4 I L D f J h b a w / 8 s E + Z E c S j g 3 u I N U U Y U e v q t V P m k B 2 u F l T X 2 I h 5 S Z W 9 E O f C A J i R 0 b H h W x w h c I T u D g / S 9 F 4 6 + 7 4 b f 6 O l a U F y m Z 3 a S e d F q F C T Y 1 a 3 4 8 3 E t e a H b b 6 h U E T i Q u a v w O C i T z c M x r 6 0 L x u w K Q p Q C k Y l + g D L 9 8 M f i M Z 3 K L r x g q n + M 3 l t Q 3 6 3 3 / 6 k h 6 l e 2 m 4 1 9 v l b c r L O L d D E Q z b 3 z 8 o a 0 S h E t s s 9 t D t + T J h m d T n A u C N 3 l G 0 U c c q s w I 8 9 9 O 5 2 s K t a U P h P x h l 0 x b w a J r I 4 L l m O g v x c k E k m D Z Y e 2 l u m w n Z 1 U 0 j Y 6 d E g 7 U K E H R w e J T i 8 Y Q s 2 Y k h + R g C g z Y E v J E A y I X + I b w E h B D V A r M G V d t v u E c k c d N z + w P n I K T I g 9 s e e V 6 L b m d k / j i i 7 t w 9 2 X o 5 R N C Z P T + / y J V N i O 6 v h u m 9 u 0 T / 5 9 M 1 + r e / f E 5 D k + f p d 2 + M U k + q G q M I 0 x n P s r y 4 Y C 0 F x M T n Y w 3 c I 4 D n v D u b o f 1 g g h 6 s x W h t N 1 L p P G 5 v W J q H 7 1 + 4 I M k 6 x k f v S 0 K F h H k m q p + a J 0 R N h o v a C h 7 3 g 5 f a z E o M c O k C M G 0 w 5 k a H 2 K D z U Q t C K 8 A i z Y 0 A c q F d g d / B N G Y g F 7 Q N I j L w H M 3 + O r x n 0 C R O 0 B N R p q P T s k V s n x N A j H v 3 H t B b b 7 1 J G / k k 3 X 6 S p r k H N y m 3 s 0 p n X n q H f v v a E K 0 t z E j 7 E p o M Q o S K B 8 8 y N D L K b V V 0 6 g a k Q x q m 9 N r q s t z T j 7 P b 9 P d 7 A e r r 6 a I b s w m R q e K + / 4 r v J C H y X 5 E 5 R S K 9 r 7 d m n t 3 T V 9 O G c u i n O n H g d t 1 I P j g 8 Y u 3 5 A / p O N B B Q C t f y / B a 3 R 0 J R N t M W R W h a g V f I k B t A L m g b h E X h O U o u 5 H A D 5 v l D B Q F S Y C y V N g 0 B 3 c W g O 3 U 7 X C w 2 k P v u w w X 6 5 l m A P v 7 q I a 3 c + 5 i S A x P 0 s + s X 6 K f M R c y d M H X 2 v J j J 0 J Z e l U 4 3 h r D H e y j H G m x 8 u J u u j A f p F l s P b u + u f S E S J 5 W H I p c i U G V f n e Y t 9 j n h v R k c q t F Q g T B W 2 c P / U P + h X e D W s G 5 W q 5 j X Y 5 7 t c w N F G u u O U 5 z N n c G h E R H K r c w e z T 1 7 S j / e u y N l 4 G f M V L P 3 Y Q d M u F Z m p + 3 t 6 x e t g C H x 2 j Q E 4 N m D A y F I B X H X D y Z V R a G F A E T E c H 3 0 9 F 9 4 9 R e U 3 U 9 Q r H u Y J q 7 8 l P 7 l j X 4 6 3 R + q 8 d L 5 A U g 9 k I z S e j Z B n 8 z E 6 L u F 5 y n U q A q I f V X c u L x k g 7 / W v m x x E R L a m y p X I / D h 9 z 9 W c o L J s 7 S z o + L 4 t I r X C d B b E 0 5 5 h w 3 0 8 i N 0 x g 4 4 E 9 D + a R X 3 l i J 0 0 S E E H 4 4 K M 0 o a J g 8 m w Y Q n M L O z T a e n z 1 W C Y S G Y y Q Z 9 S H 6 A c m y F m P C k o f F v B 5 b 1 2 U z n K R 4 u y P 3 p 7 4 a Z a V 8 Y A Z P / b + 0 G a C B V 1 Z L P n j y m i d O G p 6 I B z P v H B J b P J 8 y A W B U U K / t c 8 a D c E L 8 H K 0 C d x 3 G R K 6 1 9 u n S + O n 2 B e E J 1 0 j g O k j Q D B G w 6 3 V E z Z H L q Z 3 I i E 2 C v n Z V n c I x N s 2 E x g S A 4 2 g 0 P b x v a Y H P P n t D y w o J M B t N q + a E 9 5 R e I R N j a 3 J R o E S e E + M 0 O 9 n Y Q F o 0 2 i Y q I D g i L C b S 5 T D I B p y b r A 3 0 b o 7 3 k p l n I a + M / 5 l N U t Z G h W M w 8 / p g c q m l D 6 a H I 7 Y a J H h X l 7 Y S N d X 8 d s q o B 7 Q 9 O y / 4 7 A a T C 8 A t E g S P S f G h 0 t B I s a 6 L o Z r M a w P / x c o X b s c 1 k 6 u 7 p E V P P C T L E w E A B k + k x 8 D v 2 + 3 M C X P l + g c g U 1 f 5 s / L 1 t D S G I t b W S 4 o 4 i j j o l G X I s e T j G Y 1 u p 5 m 2 0 s P j f s e D h q n t I U E + v m t W n E S B 4 8 H a p Y j k 6 O D k 2 w n 5 6 R B n x J o b Q N 5 q D Q k 9 L p h E x a k s / 7 U L 0 p z k B / x d D 3 E 0 t 1 5 l M 0 s q G 8 n T + / W H r 3 Q 8 n i Q p p s A V J R F K s P E B O W X n Y y n U 6 r w o u 5 S q 9 2 l V D e Y k j a t u d b e d Z P O 3 A K h 2 N R N t e Q M 0 C J t 9 R Y y e 9 f a A Z m 9 A e a A S Z S q 5 Y E L N y Y 3 1 V 8 r C F t w + m r t a M M 2 v o a w t R f 1 8 3 / f 0 e K m V / l U c 7 o U K g C k E U a d S u t Y + T k s 8 b 2 c M f d U 7 z B 6 m G Q q k 2 r V y s Z 3 B F s s F U z G i 4 A z 4 s H R H W g w D R E n b A y Y O h J u h v y u z s S O e o j G i 1 A e s z o W 3 U C H 7 6 v T z R o C C g f Z K y p E 9 E z E o s 1 o 1 7 7 u 0 b E C I h F G l h / p l c p 8 O V s E L 7 U P f z 0 d f k B P B C k U b t 6 x 2 1 j 5 M W e c y t X C 8 X V F D j l L A H R z 5 P 8 A p + N S e o b w R E r h 8 E s W h 9 + w s d o X A e o D M U 5 h H a X m 5 u a b T f Q D o v D A y 5 r 4 7 h B y E P U w T C A t J A Q 2 n A C s A 9 a + 0 L Y o 2 O T Y g G S 8 Q w o h u e 0 W 0 6 n X J f 5 q X 9 Y Z A F V L G 2 e l 8 + u A R 5 + j r Z V v m D V O O U y J z c N N g N g b V V v Y A X 7 o Z m O l 7 9 N N i 9 E P U I C f I L c 6 p i J 0 D Y G 4 3 w B Z R Q 1 M P L 5 N u 2 o k n s g J l n D 3 e C E 6 U / U a Y b T 2 P U m e q i p e Y G S L c P L I J o E l X J o v f V N b K D P O s a f b 3 J I Z b S 6 h F k C Q J 1 U K E 6 C n z 6 u H F H o d t Y I a / n + W E h I r M S a U C b H A T 2 o S Q t w U f x Y 5 w R V r T w g t t z R y z t a D o W V l e V W d z t 0 D Z b X J i V P j c 7 d D s u n F 2 k j x 7 F 6 N F O 6 6 s 8 n h S E G B Z R 9 D H 2 5 S N Z 1 X 1 N o g q R e K v c X C h n l W q q / Q B V a 6 5 2 I 5 U 8 Q w P A t F M P W 4 V 2 / y J / l 0 0 p 7 Y V D L B + C R h F F 4 L T E Z q t w c 2 M 3 A z N Q 1 g u I o d v d c Z / h F S a Z H V i S E 4 P / A P N e B w a G a g h m o q v L u 8 v h 3 G Q / n e l v 7 O h o T y h i Q A I U W S S n 8 k f E S f J x Q j I r x z i y 0 6 S 2 Y 7 f s E e d / w v B L b x 0 A C 2 A q L U R T A 6 g g M J p U a x B 0 x m 5 v L N W s y e s m U O 2 M h E u U B l 6 4 3 X U O s w 1 T m L n B y S G D 7 2 m 0 k M F q J k R b D Y b 4 t y M q B D J J I y S q p k p + J a 8 6 C x j 2 g 8 w g k 0 M 1 b S h U X G 2 m m C r A o / r o H 6 1 x J 8 P z l L F N q q g x 1 h e j y T G 1 U g a A A s I g P z 8 u 5 X Y C x k k 5 w e x H E i G A R 8 5 G M D s Q b o W Y P A 1 o c 4 R W N Q K m x x 7 r a t / K 2 B k Q J p X k w + 9 f 9 r E F W f g j W 5 3 0 R / Z x K c 5 z h Z b g M j U 4 V F O t l H f t 4 3 T a C 3 9 7 E K e P 2 V Z v B L M t N d T n z y G h T V w z z i 2 7 t y f u b Q i Z K v D 2 A 8 Z J I f b Q f n 8 Y l 4 U 2 l u p D 4 l p U P H f O l Y s G z k e i a t V K u P 9 x 3 C h O E d f C C u i V 9 Z K e F 4 A Y F i f 0 j k U W 7 A t l r K 3 s W 8 e S J 4 f V c 4 m O W v M c O o k 3 1 Y Q y 1 w X f 6 A W c B D B P e K N 1 V 9 G W a s V 8 g 0 l o A t M b w 7 2 N q A S z L F D w M C 2 X l x Z q N N p J k Q 6 a x f T 6 I Y A T 9 4 s 2 F l z c f t + j C l d S c w x i s K R T e 3 D 2 6 R O 1 o J 3 1 r L g W i 3 a v 7 m K q t O f F Z L b K A 8 8 A c l h J 7 z v l V Y 9 h 8 i m z j / 9 Q f x + 6 W f B 9 K t W V m F P Z t x u x v n g a p R 0 X U 0 7 D z R T y g t + o c Z Q H x v 8 M D Y + K R t O h P M h H Q U P g Y C r p q b S g K T C q V V 7 C E U G 8 f v w b + M 1 C v n F o k Q n c F y b S x O 3 h O 2 T w I 1 d I 6 f S W t D V N I G g W k + C Y M r G d C 4 r 7 / K 2 p N u 5 3 M Y E H 5 S Q f e S f Y 4 q / s q T x 9 j U v i P 7 J F G 8 p E E O V i J l R K K C w n E j n l n R Q + e + J t + s W a H M 9 z E G B e Q K y Q i D F N a H d A 4 B D 1 g E 5 a u O G h K f T S p H Z o E q D T F M Q T c 4 t N z W a B 7 1 5 b W Z b f h G b V w E u X I Q e 8 h V M C n j / 8 J s x i R O B j i / / b 0 6 M G E e J + Q S J o p 1 S q 2 9 f 0 z 1 2 y p v C + m O P t I y E u A B G s T 2 W f t 0 r z O J N I 5 9 V t q c x l p q 0 6 K 3 1 y d w Z n K s i F p r i Q q 0 v Z 6 C 9 V X 4 D v q r m 8 7 v g 4 g Z f 3 K 4 8 V O f A M h 9 I v 1 A A o A 7 f K B s J 7 0 L 4 t P 0 A 4 U p G J g x o S K 6 d s 5 a M 0 N d L 8 S O J W y + z 5 G A M F O V b v S z t q s C 9 j m 5 D H x / V j o F R e J X E Z q 3 w 2 j / d L 9 M b 1 2 i F E n m 0 o P 2 j m 2 s M G q G z S 2 d x H T d + M Y B z E Z e 5 V B n s + v G Q H B T Q k H C c Y + 4 S h 8 b 1 9 v T T Q m 2 x q F X U I C 9 B q B Y Q 5 / t o d I J P 1 R 7 b y w b E c q n 1 J O l / t V Y 6 d z m v e 6 F T X h k J 5 Q k B 0 a n e Y d / i d N Q M S a t l G i 5 f Z s b L k b 1 6 8 Z l G 0 B P W o g I o A K y c W b X 2 I 6 L R G t 0 E j Q D D g Y n d a p F o J j T d w C Y a 8 f / i c D N v Q Z J B n s 7 b 4 y L 7 e m u e c U h l b V M B 8 n Q 1 1 b S h F K O v s c 4 A P P v i I Z m Y e y 0 L I W O E Q s D c U / S C M 1 a W P A D o q o V m g U v A D t H X 4 H V N f X 2 3 Y z 6 a P K b s g H A B c 7 I B 9 V D M q V D h 3 0 K Z C h A X a a H a 8 9 y B O u y 6 z K r U X 8 K w g C j Z M C L W R P E 0 U l V 8 9 r s m X N p b V z u K 2 E / 4 f x M z k D l J d q Q e y 8 1 K Q z 4 N 2 A k a u / J K m p k 6 L R l p b W 5 N l + + f n v S f e d 8 J B x h d 5 Q c 9 E 5 A c f c C 2 / o S M O 5 M X 5 R f 2 1 U 7 3 1 h I T T A + Y h p i A D Y U 3 P o 9 s Y K / R z w T G B C I v + w S G Z 1 F N j L d N a Z X E S U L y w k 8 T Y N 4 g k x y 7 7 5 v H 0 m f q o E y 4 R E M d M J a 7 1 e I M j g 1 j 2 b b s A S 1 n i n r C K 3 s D A A J 2 e H K N n z 2 a b b h O 1 G o O n X e Z u Q L v G D / C u T n W V q N e a 3 N / v / c M Z s b 2 5 J W Y b t I m Q B A 3 p b P 3 U A P A 2 o o 2 F I S r i 0 e N j / d x J v s / t b U x c 6 Q 2 s C Y W p n v / x K E r f z D 0 f M x t p A k i q I U 7 V 6 c Z / K v u 1 y d J K D s e d n X D E a N 6 o V C 9 F f C E 4 Y x K n E Y l O k m R Y I d A E 3 M a Y u P H W r e 8 o 0 8 Q c D a 0 + g 9 P k L y Y g t I 2 i w g H 8 / N n B q j b z S y h o m t 7 + f j H b o E 3 E P c 8 k 8 R q o C M + j E + A m F 2 G x w Z 7 z w c M 4 7 R V b q 4 B O B n g C k A A b t S / k k F O a K C r p Y 2 z 1 v i Z R N a n j m M O 6 q Y 6 l g k o L A n a S R P E L f q 6 a G L 9 H m W F Z H O z l l 1 + i n Z 0 M P X 7 8 x D p z N G j k F Z M p m Z l U W K 8 X Q u 6 X K H 6 8 b e h T 0 u 0 f O x I e 6 w q 7 x e f p d 2 7 v B y t z p a U X m k Z 5 P z e o E A C 7 v N V E Q o a x L x / k 6 W M j r z a B S P z + e B / / 3 4 k f d U 4 J p L D l 6 Q O e B 1 L t 5 q v 3 C O / W + 9 x Q x v i c 4 e E h G h k Z p s 8 + u y E F 4 g a / D g A n 7 P q c + g u T y U B 7 w s T C q o u 4 H 5 B L j 4 L V 9 1 C J j v d h g p a t m Y y c 4 D U E p F E A M D q G z S H 6 W M 4 0 F V P l B y f E 8 w E m g G w U E d T W n i z z j d + D J k v l X C X P u F a 8 e y o F A 9 q S q 0 3 Q R f y r t S m 0 v 8 0 v 3 l 1 D t R v J F r g d p R G x p i H G 0 i m w 8 T H 6 9 c 0 3 3 6 D P P / + S N Z Z z z e w 0 v 4 N f m N M 7 + w V W X U Q Z g l w Y B Q u T U G s k x M W B c H 4 8 l V 6 z u 0 I r u s G c x N M N + G 6 7 Q w X B y c 8 P V P m x + O O P k I D / V A h R O b Y + 5 j m z b Q U i V Y / V F s d 9 v b A A F F / M 5 G z y l b Y s x u E i t d X J D V 7 n j h p P N q q 1 M T 9 u B d o L h X t 7 8 8 3 X C d N f 3 b x 5 i 9 L c g D e 1 k u 6 z k s J q E n C G H B R 2 4 V e E C / p y E r j B K z r D b + R G P l e N z U M k h J / h M + 0 C k w D m l v 9 I q p B D N B G O d T K P 1 T 6 m W 1 Y a q 7 q d n n Z e U 9 n V r m j X d l S j i p u f 1 R W D g 4 P c t r o m A v X 4 8 W P 6 9 N M b N D s 7 R 3 n L a f D h h x / R n / 7 4 Z 7 p z + w 6 t r 6 / T k 8 c z t L K 0 K O d O A t B c i G p H Q p Q 3 h m l g H g f x 5 j X h j n d C s d A 4 k B U d x j B L n 7 e p l S H w I g i Q B Z A A H 2 y N f c m 3 n 6 t J m l h V c x F b a C d s o 1 H n N m 7 g s w d P 8 b N 1 2 K M J b k S r y f J R q O a P A X p r w i n v u I C 1 o j A x / l I 6 R N 8 t V G v 8 X 5 7 L S R v A D f B 4 b W 5 u 0 m 0 m 0 c W L F 7 j d p W o e r I x 4 5 8 4 d u n T p U s 2 k K e j H w V x 1 c D M n O h N M z u Y i M p o B t K i X c 6 L R + c M A V n 7 / c v b 5 m f h f Z B B y i o 8 V 0 V A h B x 8 j R k + 3 j 5 R c W 1 s r q Z i 9 a v w e Y v b Q 5 p Q A Y 9 k v s m F X p p / / / J L 1 i 7 V A S 8 n x E w m V x G P R j l r K C V j N E D P D D q d q G 9 z 3 l 7 3 N G 2 i r Q j 7 L B f R O h U w A o t V f f v l l I R o K W A P 9 O G O n J i S i / C j J B D S q o L A m U 6 v w W k r V x P 0 V f + Z h O 6 C G T N h q I l W S I l B t n p l v J s 4 X Y t W f S 3 Y i q t 7 5 4 2 r y R U o L 1 p B 4 v s w g l X 1 r w i n v O P G P G d V I / 8 X Z X G U l d K w B 1 Q h e 8 / a 9 8 s p L 9 O 2 3 t 6 y j 4 4 X T J C s a e O F O q 2 7 4 h Z + h 7 U A 6 5 y o i b Q l U Q S g b / m M Q q 5 r M f N k 3 t r X J I p U t 8 c X 0 4 o u T 8 l t O 8 C w t 8 M M k y U k T x g 8 w o h e r S a D f B P M 5 o g g a N a a 9 w o 7 g H L h y 5 T J 9 8 8 2 3 V s 7 x Y a v o 3 p e 0 4 z H b k R 9 g v J Y f N C i 6 t o E W d t 6 R J M d W X o U Q 1 j 7 y d Z 6 5 b y b + U 7 P V 2 g n H 0 a i 7 1 q 6 Z p M W e I J A g k U 5 V m P v t A e 2 s 0 H N O v D O d I 3 T T Y D W / d I N A U S k 4 D 8 D 8 u 3 z 5 I m 1 s H N / M q N / O Y f W / A N 1 b d L 4 3 r 4 5 b N 8 D J s b 6 + S l t b m 7 S b c S c k z B x 0 R D 8 3 q B N 8 v W 8 m I 9 8 w 4 6 R N V T l v z 7 e 2 u N 5 K g Q D / l s U P p + T a h s K n I 7 h a a U c B 1 a 1 s b C R T c M o 7 D m g t F A 4 q U w 8 E S 0 T 2 J T T p C 2 5 f e c H P 0 A 0 4 J r 7 + + q Z 1 d P R 4 a b x A w 8 k S n e q s N 8 0 g 8 G g k o 1 M Z f W u Z d F r 6 r p x g L l 4 A 9 z y i 0 r u 7 e 2 S u C X y P k 1 m J / j G 9 q o m e u 7 y d w X S o a B + n x H 9 q S c c f v S 9 b k E W f 0 y 5 y 7 d C Q c + o 8 / 6 H J i Q G D I f U f z + I K U o 7 b U X w Z k 8 R O q n b E 2 1 M 5 G u 7 i B 2 e g w T 6 e q k Y x b O y 5 3 3 c I o S E + c P 7 8 W d c 4 u M P C 6 k 7 1 l a C o w 9 F 6 x w c E H l N P Q 0 s l k 0 n q T K U c Q 5 C w M o b u / F 1 O h + h 7 w / s J 4 H v g W P E a i H h l p H 3 n i a i Q w D O Z Z L H I I W S x z m k y a Q J V r t f n a h 0 T 0 9 O j 1 q 8 7 I / D 5 j 7 N K A l 2 w X R i X 5 S W x f D y + W H 2 5 u i F A b + 1 w y z 9 K x M L 7 Y u p p w O R 7 / 8 e q y / v X L s P l 1 9 Z W q L + / O k e f G 3 K 5 P N 2 7 d 4 + u X X v R y i G a n 5 + n m 9 y + g u B e u 3 a V h g 4 4 k X 8 r w O L Q Z / v z 9 M N S j L Z 9 j I N C H + M v z 2 W 5 P i X 6 7 H G M d v I B W Z f 3 J 1 w h O a H t + q E g f 5 V d T Q T O 4 Q Q T D e Y K j r X Z V i E N 7 4 v 8 W s f K L Y 4 8 5 S q v 7 l u p V N 3 u l w s U 4 P / / q 1 + 9 Z P 2 y M z z b U E i x s J r E w 9 R Q 9 u N 2 A c K N M I u p B t q A X X F l A g I Q j J W d W m 2 E Q F B + G u v I G 7 F Y l C 5 d u k h / / v N f p X 8 O r m c 4 L f 7 b 7 3 9 H v / 7 1 u 9 L W m p 2 d t a 4 + P m D x 7 f n t C L 0 x 6 U + b s N z Q 9 4 t R G X 8 F M g E Z 3 r 7 n Q h x o / n a C V Z U L K f h P J e l j + Y B Y R n 5 9 0 i R z y X c w + Q Y G k j X c c E q B z x / O 8 a 9 6 Y 3 1 v m F 8 C Z s + p 1 V B I g N 6 a c M o 7 L g x x 2 + P a m G o b Y O w O h h t o o J / q x d F q u w H r H G F p l m a A Z / v y i y 9 l r N P 5 C + d q O l d X V l Y k t G l 6 e t r K a Q 5 5 r h Q W 2 T x D R X B 3 v k A 7 J e V 8 O D 9 Y p F G + d w T 9 Y i 5 2 C L l Z l 6 G 0 3 Q j R L N 4 9 n 6 0 4 e T Q e r I R r Q r x O E h X Z k 6 0 p j 9 Z + R U b V V s k s J 5 b h 8 j 6 0 j T o H 7 W P X U O g s l w 5 c 0 U z F y h Y T s v z m N 6 9 Y d + A O K b d G y T Q i / G q k k 9 R c y 6 y F 3 v 9 R t R 2 g p c y 5 F R B J Y W J w y N s m d g K e 7 Z V X X 6 Z L l y / W R S o g v A n D R l p t a 0 X Z b E V n K j q q N Z k A C P S H T C Y 8 C T q w o V 1 M I M L + h Z G C m L 0 H h V P f 0 3 i P d 4 T 6 c Q E E 4 T 8 W m V y S a C i n Z B B N C G T l 6 6 2 c t y U h o / o 9 k x N u q b 7 k H N A R h c q v j v 9 w 2 7 Y T S u W A t C 1 Q Y 9 h n 5 D H b B I i U a G a x a G D 2 2 R P P K I k L F 8 7 T 8 r K z 1 8 0 L d 5 c i v t s r 8 F 7 i W p 1 Y J u i H x Y i Y v Q e F 0 w y w H Y e 4 Q k l r U E I P w Z Z P h Q B 6 3 y 1 p c q h j 3 b 6 q P c 9 b 0 V T 6 m B P v 6 2 M + o P F x f 1 M k N G x D I c X D m 9 X D J k h 0 0 k S D p l q 3 5 m i w 3 w q i K r R 3 a 3 1 t R Y a O + 8 W p i d P W n j P g Y n 9 w / 7 6 Y C 3 5 w 4 0 l M S D G 7 V a v t T g q o h C B 7 J l B S 9 r C u 4 0 I t A T h V B F / n W S T Q + + Z 5 2 c d W H V c c F V Y C a W r y h F i c Y B q K e a j y r 7 w w p Q q h Q W J p c 8 h 1 S F L I o q X 4 y I E o 7 a i l g P v L S p M k o 7 U S A r P p 9 m K Y n j 6 Z o f G J S V p a 9 h 9 V j g J u h J + 9 8 1 P 6 5 B + f W k f O g D b B g D 0 9 G r Z d 8 O n j W F 0 F h O V i z b a n B k x M L A Y O I D j 5 q M B c w N / q R 8 j D m c Z W 7 1 c T y G D m q + M 6 E w + k Q Z 5 F O r V v J T 4 f q s h 8 4 + T L 5 A N 6 E p u V G 5 P / y j + g U z s D Y U j A y + P 1 H r C r L C C T p 8 / w M w S l s 9 O O z c 0 N a a T a g b n L G 2 F 9 b Y 0 G B v r o h x 9 u W z m 1 u L M U F g c D F 2 f b A Z W N e V u Z f F D c 6 3 Z 0 x 8 t S K S D c C 2 i 0 i E M r g L y p Q l K y V 0 l y h 9 b W y M c + 2 3 V G n k W a y r G R X y G W d S x 5 + v p q e v 3 1 i 7 g V X / D l l E A K B T D N r 7 5 h l W e H E 7 l O m n C p m K o 1 U Z P K w x q 4 O Y d F B 5 Q Q I L Z N X O F W Z A H m K u / p 6 R W n w / z c M 8 m D m z y 9 t d k w j i 6 9 v U m D Q 8 N 0 Z v q s a w j P / H Z 7 R 3 F / Z Q z Z Q J v q Z 0 b / n o a d Q J Z o H B o g 6 P h S E f i K 8 F u C X t E i O D b z D T P O O l d p G + H Y I k x N H p t 2 Y u Y h y T n l 6 U P C U I 3 e v l Q N F 7 y S r z a U T p 1 x 5 Z z A j T B T K m R p Z y 3 1 1 H D 1 v n K q V k t h / o k H q 9 V 2 C 0 b u Z q w Y N 6 z a r j E 2 r t z q 6 G d K s S Y b P z V J G + v u s x 3 p 9 W g x i O / q i 1 f r Z l / i d 8 l l a B 2 0 K T A O y m n I u 5 9 X b a + 4 W k G F T C J v 1 a 0 U n D 4 H Q s i 2 N v E f 6 z y S I l D 1 v D 5 W 5 J F 9 T S 7 Z x 7 Z 6 P D 7 O c o D n 8 Z l 8 t 6 G Q O m P o B K 3 e G F A l k 9 q 2 o 5 a C C 5 1 v 2 X F q 4 r V M S N o x + g y u Q 0 3 l N D W x i U L B u b M T o 2 k x 7 x 2 A s V N Y 8 e L e v f t S Z h o Q u D a u g y o A 8 Z 9 t 1 p a D 8 R g V Y J 1 i E / q S V l z 4 V c G 3 U o 0 m s T R L h Q D W N Z V 9 t R U t I / v G N d b / l 4 R 9 K 2 n N V M 3 T / V A w G 8 t 0 7 a V z f F d 4 W f 5 S 0 0 Z v G B 0 7 K D K + S W x B F p X k t C t O k l R w o Y M 0 C K / R J q A J P M q c 5 W G D y Y c Y t 0 Z w W 3 d 2 Y w 0 r B l Y x M D B I U 6 c n 6 b P P P q f F x a r j 4 + R K o z n c W 4 7 Q J 1 b 7 y Y 0 e 1 2 z O C h E N B t p X Y R / z q w N a 8 P E r s r W O 5 W N t k S f 5 O k 8 S k 8 C 2 5 T / W P i e Q R M 5 Z i c l Y N s 9 b + Z q A s g W Z O E X C z b + l w F c z C / 6 e 2 M D c W p J / m H e 4 M Y 8 G f f X m q l 9 l 7 m s 4 5 R 0 n o K H Q J 7 W 8 E 6 R b 8 / U R 6 G g n w G O 1 t r r c c D Y j t L e c F i S A E w O V h 5 2 U u B 4 J 8 w R u r G / Q X u I s U d L b / f 4 8 A G V 6 b r B I d 5 Y w 3 M T K b B I V u e C t 7 G E r A o 5 j / o i w I U 8 n R Y z K f k 0 e j q F 1 d J 6 l g S r 7 S v v I N T p W D 0 n v W 0 P d k X 7 / + z d 9 V a 4 m m m p D 6 Y R F p v i O 5 A a F z c i 2 N J U 3 G p 0 / W q D f a W Y t R E P J e i 0 F Y C w V 3 l 1 f / 6 A U u h f g t A B 5 Z h 4 + o K w x R A J O D O T b v Y M g H 1 4 O B i v + 5 O 2 3 q L O n + Q i N d g T K 9 P Z i h K 5 P O J v A j d t T m o U s T 0 I a S / g 1 e T R x s L X k z S S O O l f N E 3 N P n 0 e + v o 7 3 1 T l 1 j K 3 s G 9 t q K o l 2 C s q A Q L 6 1 J l L z / 4 P T S C / G 6 H B B 6 J v l h 7 L D i V w n a P V V 8 H B N a Z W z A 8 4 d u W i I a w 2 D 9 o 8 b R s d O C X l G x s a l I 3 d + 9 q m E G 2 V 2 d o Q 8 Z k g S n B M Y T o L r E F v 4 t x 8 T l C k + P x O f + M E X T + v d 6 g D L d g V O 7 1 9 E B 6 S w k r m v j 1 W e k r P 6 p P O t b Y V s a q v M O 2 w 5 D 2 S R a / R + N V 9 t W T N J h 2 6 Z f v u 7 t / j G q j L v N z W n z w x g C B H f m v w 4 3 4 n a M h p p q c Z a 7 O i B q I S H q + 5 u 6 y f r i g x O 6 / T i h S w u q N X y o Y X 0 e r Z j p y Y l j M k + l 9 7 S 4 g K F I 1 H q 7 V M r N U R q 2 / j / X 4 G L r g o R d I s s I k d e C f J V f 7 w 6 9 8 B 2 X s l h T Z 6 Q B 8 c 6 W e R B 0 s S y T D x N L j U r b G t y 2 j K h R v u 1 x 4 9 v 0 L o x P p B z + m b a g T y t 4 M G q a g 8 4 D T P H s i 8 j o 2 O y D y 2 E 2 Y 8 0 8 v k c D Q w O y + r w A F 7 g 8 E i t a Q d X / f / v M I V b t j U C r x P O 6 V S b F w u p b d / I G Z G 7 y j n r e 6 J B E M S S S 8 6 v a C G Q B n n W O X 2 s E 0 j F f + h f / v C O d a f N g u j / A V l a A g H Q j U r O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5 f 0 b 0 d d - d 0 7 1 - 4 0 8 6 - b 9 5 7 - b f 8 2 4 8 e d 5 b 9 0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 - 0 . 0 8 7 2 5 1 6 7 0 1 5 2 4 7 0 8 8 7 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E M k S U R B V H h e 5 X 1 p e x v H t e b B D o I A 9 5 0 i R V G 7 L M u b v M S J k x s n e X I z u T d / Y b 7 O h / k R 8 3 f m y 8 x z 7 5 P c J P e 5 j u M l t u V V l m 2 t l q i F + 0 6 C I L F z z n u q C y g 0 u h s N c I O e e a F i d 1 e 3 g O 7 q 8 9 Y 5 d e p U V e C P H 3 + 5 T 8 e M n l O v U S F H t J c r U a l U o n K 5 T P v 7 + 5 K A S K h M 7 0 z n K J 0 N 0 M x a i F Y y I Q o F 9 q l Y D s h 5 Q F 8 b C h L 9 8 l x W 9 o H 7 9 + 7 T h Y s X r K P j R b Y Y o H h Y 3 d f W 5 j p 1 9 / T J / l H g v + 7 H 6 b V T e e p N l G X / 1 x e y 9 L c H c S o 3 e J u 4 T i O d C 1 A q p v 7 D P 2 Z i d G 0 0 T x 2 R f Q q H J K u C 7 W y Q P n 8 a t Y 5 a A 9 7 T m d 4 C T f W X 5 H g p H a K h V I n f I 9 G H D + P 8 b i W 7 g k C g + q 5 N m P l 6 H 1 u k Y D B I o V C I w v w A H R 3 8 D u a + k v P H i c C f / n G 8 h O q b f J X S 6 Q A T q U i J c J G i w T J d H M p T k F S J B p k 4 d 5 b C t L A d o j 4 W l v M D B X q 8 H q Z 5 P t b Q Z N J 4 e y p P i W i Z 7 t 2 7 R x c v X r R y G 6 N Y L H D h R 6 w j / 8 C 9 j H U p w b B j f T d I S z s h u j x U o G x 2 l 6 L R u L x o v 1 h h Q R t k Q X u 2 E a L + z n 1 5 r k Y A o X 7 F R N G i t p s P 0 C e P Y 9 Z R F a N 8 z y + M F G T / 8 y d R 6 o q X a Z n v 9 d J Q U Y T b j h J X Y K G g K m t 8 5 1 e z U c p x p X E Q h P i / v z S e p 9 n N M G X y R A P J M s X 5 1 d 5 b C V t X V O F G K s A k k 9 5 q U i F F I m F K J o k 2 n h 0 v q Y 6 V U J 2 9 p 6 g Q G K Z C Q W k m E E N r J 8 A k S p i J 9 o u z O X m J G y y k G n Y y a a D m f f / 9 D 2 h w c I C u X n 3 B y v V G P p e l a C x u H T U G a v H X J / I U t b S Q H R D O w W S J n j I Z x r r K 9 O N q m M 7 2 c 6 V h X Y 9 n z e d y F I v H a 4 Q F 1 6 V z Q Y q G 9 u l U D 1 c 0 0 X 2 K + O T g N 1 w + a 1 w + p u b R 2 N w L 0 J f P a o m F X 3 W 6 + 0 4 m L r T V R S Z X h O 8 D e J 8 1 H u 7 9 T F + R x r p L 9 O n j K J P A f + X g B W i s k l V X p J j Y h V K A s o V 6 A p n l Z M L M 1 / u a U N h C U 0 U i I b Y Y t m h 7 + U c 5 f x w 4 N k I F g i G K 9 r 7 M Z C r X m X k 6 a b i R x i 0 f 6 O k o 0 w s D W 5 T P Z 6 m 7 u 9 f K 9 c Z e J k M d n Z 3 W k T / c W Y r Q 5 W F V y 3 s B Z h I 0 w H o m S H 2 d 3 l p m j a / p 5 2 s 2 9 9 T / C b J 8 Q O v 0 d u z T N a 7 N Y e 4 i T w N m H T Q F 1 0 t s i i n C v D m Z Y 8 F U 5 b P F v 8 1 F T H E m Z g c T 4 r M n M S Z C 9 Q u g d a B 9 n D D V W 6 S z A 0 U W S n U M s / u b u S j l W e A B k F 7 v H x e a I Z U m F F I 4 H G Z S B a m w + R 2 V S 6 w O j w F M q K / c p f Q Q k R h 6 l U 2 g K p m Q A J N M X o T x O g e g x p s K 3 a U z Z 6 b k N / Z 2 M 5 R M d V l n n Y H v d H t Z X v h m L k K v j D c m F T T P O R Z O J + y k t y k b 6 K V 4 p E x J 1 g x f s 6 Z 5 m c m T R z u M 2 z E m 9 r j m h s n 1 b D N E I 6 k y 7 f L x o 7 W q i f T i a E G 0 I j Q J i P n + j 9 W 2 V J J J l e H r d f H B j N 5 h b Z h 3 t l g F Y u b t B 6 i b K y m Y 3 C A q v g 9 m 4 o 4 P D W V q n 8 O C 1 3 v S 5 z S R A G 3 6 Q V P F Y k H K r n 7 T U I Y O A 4 E / f X L 0 h E o O g 0 z E 2 q l w 6 J p J A 8 U Y W / 4 b a 6 c u 6 u / r o + 6 e b t o p d 1 G s t E Y 9 P T 3 q I h t K x S K F u B Z r F r v c m F / M h G i a B V j j 4 5 k o D X N 7 A I 4 J 3 C 3 a K m g v u O H D u z n q S K T o 9 U l V c 0 J g T S 3 k B g g q C O O E 6 f 4 C z W + F 5 R 6 a R Z h J Y H c M 2 K G v O Q k t B b i R y s z X p N J J t a c i T C q i z P L X 1 l V H h 8 B / H D G h e k 6 9 S j s 7 c A A 4 e / T s W z v 8 k A l A z T u e y t F w d 4 D m 5 u Y o l J q k E c N x g O / Z 3 t q k r u 6 e m h e g 8 r e Y g M 6 k s w O m F m z 9 L 5 5 F q Z v N s 3 F u W 9 x m M / D N 0 2 x y s a b B 3 U L 5 o p b 2 A r 4 D D g y 0 T c T j x W 2 v O 8 s R u u J i T u J 7 7 3 P D f W k 7 5 E u Y f 3 q G C c u a D q a j h t Y c H Y E d e v t c i P b y 3 M 6 b z 1 B v V w e N 9 E S 4 7 U T 0 y b 0 s 7 Q b 8 l c V J w H x 3 J n S + u U X S W k p 7 / t I L R 0 u q I y X U w O Q l 2 k o n K k 6 I o y I T 0 M v m S S c L d I a 1 R 2 z r J l 2 9 e s U 6 U w 8 4 B r i 0 K R p V r u A i a 8 4 w 1 2 J e g P C X + H a + 5 f a E C T g h X h p T J N h j s n 3 N R I N 2 Q m 2 e j L l X + d r V / Y B J M t V X E k c A 2 j m d b K I B E H x 0 E 8 Q s h 8 b f W S s 1 0 i A m Y P q h b W Y C v 4 f f T U R K 9 P Y Z d 5 N 1 b n W X 7 q 7 3 M o k b E / c k 0 C q p 4 K R I x L O 0 t X B b z h 8 F m F B f + 5 f a J h E f e I X y + X 3 W T k U h k y Y U c J h k A i A s 3 y 9 E R Y h X H t 6 g 1 1 9 / z T r T G C t L i 9 T b 1 + 9 K K r k V f k c f P o p J Y z 7 C b Q x o E g j t U Q H t H D w L i P X x T E y 8 Y A d F g t t r u w V F s o G O H L 1 0 C m 1 I O a w D 2 m w h K t L c e o 7 b T W F a z t a 3 R 7 t L s 7 Q V O m U d H S + a I Z X Z n o p G g 5 R b + 0 b O H Q W C U g k d Q e o c f o U 1 E 9 e 0 h m b S a E S W Z s m k 0 Z c o s d l V o j N n T l s 5 / j A 4 P F I h E 9 p V i 3 P P u C J g L W Y B 7 w a P 9 Y v p H L 1 7 L i u d z g c h U y 6 7 Z + 2 5 A 2 S C U B f 3 4 c 3 D r x 8 c m k z A z l 7 V k + c E u O 5 j U W 4 n j i R o N K n K I m X X u N E u u j J Y 7 6 4 / D r h X x H p b K 2 + Q Q c g i v 1 7 q G H y l R l Y P M 9 X a B I e E n r E X C V a V 1 k x 4 I D M B + K v 3 T T j l N Q K i E z 6 a i d N m l h u g p S 1 X J 4 Q f w E k x M j 7 B N V m 1 / w Y d w K v L S 5 T J Z K y c 5 p H m e 9 P E y O X y b D p G p A z s M M k D o f 7 i g B E K b s h S J 8 3 M b 1 p H 3 h j s S 7 G s l K S v z E S m l K B w o E C / O F v t V D 5 O O M s K Z M z a 4 x 0 z Q R Y h k 6 j o O w e u q Y s O G e J Y O t T E 1 d 5 e N s w 3 7 t 3 X x A f W z s F x f q h I r 4 7 n i H + S 7 t 9 7 I P 0 P r S K z k 7 b 2 q k A 0 x c D Q M H X a + q y y e 3 u 0 t r p M m X R a n t U L m 1 k 2 F b m d h H b N f i R F L 4 0 X p L z g a I A m 0 t C d q h p O n Z 2 H h Z n 0 A G 0 1 V p a C n 0 z B G 1 l 7 b 0 V C t E O Q F p 4 9 o l e H F m i i x 8 M X f 6 y o 3 q d d / p A g m 4 U i H B X R e v k 9 Y O I q x y m 7 9 d Q x g M 7 b a g S E T i b s x x p u + Y 2 w u M W 1 P 7 d t E D 4 T j b V e o + P 3 O 5 M p 6 6 g x 4 h 0 d 1 D 8 w R P F E g g J s o 5 t A T b i 7 s 0 M b 6 2 u 0 s b Z G H f l 5 W l 9 d o c j + L i V i 1 W v h 7 I A m c g L I d p Q o B 8 K 0 s F E 1 b b 2 Q i A Z o Y P 8 J B f e r H a R 9 o V V K B j Z o c m q a e r p 7 K M y V Q Z e H I + Y o 4 F e W c I w E u U Q q F M s U S i G i x l m O W 0 2 H 2 o b q 6 J 3 i t k d t u 0 k / m H 1 r h 1 t + I 6 B G B 5 F W d o L S 6 b m 9 t W 2 d a R 5 5 3 H y T g A b 5 6 M c g v X c / T u 8 9 i E s k B Q A t m U g m x d n R 2 9 8 v G q 5 v Y J A S 8 Z C 4 p w G 4 y + H a d s P 8 m n O n 8 G E i F s b L a w w 4 R w r 7 Y X r 3 Y p n O d j y h E B P r D L e v E t 2 D c h 6 W y X R f Q f r V 0 N Y 8 T j S S K f M 8 9 j W p Y N H E e i 7 V y f F B 0 q G 1 o Y K h C J U C P U y m e j M P y Q u N z j f C a B c T a S 9 I q 2 x O j Y 2 N u r Z 1 v H 4 G z o g Y e v 9 8 A M G 6 M N 0 e r Y Y k Y u H t s 0 H 6 1 f m s p E Z h S T v o l L M w z B W B d r k 7 o S P Y e p v N D x L 8 / S O 9 / p 4 Z f V i v X x q Q / T M T w 3 R 5 M E O 9 n c G K m x 8 A q T b W V y n C b d o X R / I 1 5 4 4 a f m T M T J p U p f 0 4 t 5 v 9 x 3 M 2 w q G 1 o T r 6 X x B T z 0 k 7 a d i P D w N 6 q A E 8 V n v c F t l O 7 1 C C T T A n m P F s d j R z b + i M h Z d v e q B E U 6 k N C S D 1 8 p h p I F Y P f V 5 + A F M w S x 3 W 0 d E g X 4 7 S S r q 1 d z L S 5 3 x v v X 1 q y M p A C u 9 f d n 3 B T 5 R I I z i 9 Q y c Z 1 E m 8 f q w A A p 2 X H G W 6 l X Q o b a h A M C x e P d y g v l k N v W / m m X D L 9 4 u J j n X 6 d j Y k n Z 6 x w i L l U 1 w 4 L t K N O D Q I t R 3 o 6 G 3 U s W s C o T c a e 3 u 7 1 p 4 7 4 L n D W C W 0 M Z I p f 2 0 0 R H 6 8 N h W i 6 2 N p G o 6 3 b s Z 6 o U g R u r 8 a p w / u F l n D 1 7 8 H l G m j 8 V V 2 B A J B q V A R 0 P v G a f + m X 7 O / 0 w y c Z B D 7 S K K p S l w h B q G l 6 m W 7 2 X Q o b a h o 7 1 U m U 5 X 5 O j W C n 2 u 8 U C 6 X 6 M u Z A t 2 + f Y c e f / M X + n G 7 h 1 6 d c n d K L K Y V o e y k K h T 9 a Q 0 n w C n R C I i G e G m M 2 2 f 8 u L M 7 K X 5 u 6 0 Q D I L C 1 J x m h F y e j N c 6 A w 0 Y h m K S b c x E J w t X 4 + F G M d r k C a k V z o J s B Q L T I G 5 M 5 G u 8 q N Y y 4 P y z 4 l T s z l f f 5 3 h I X H G W 7 2 V R f X T e J 7 t E X 6 h w R G n r f z N N w y m s G C D M 6 P 1 i m w c F h G p y 6 R h e v / 5 b e P h e p G 2 1 q Y p B f 6 l R f U Y Z 6 6 B o R A x 0 7 O 5 P q o E l k j P Y Q A J P y x p M Y f b 9 Q 9 c 4 h X K m H t Q 1 C i D 5 7 o s j u x z y 0 o y e w a u 0 d D f L l M N 1 / s i L l g t G 5 1 y f y 9 R 2 5 P o E + P K 2 5 u + L 7 d H m k Q F e H 1 f f p b g G v s K y D w k v e z C 2 S t K P Y 7 C v z g 4 d S 7 u F q f n F g Q q H P y W w z m e k o g X E 7 C 9 t s a l o d o e j X A b x M h 6 A 1 + h S o 1 r w t S L e F f X 5 u E 2 i E I 0 j 2 6 m j V O 4 e I c z g f b j y N U W 8 8 5 z i c 4 2 t b f K A T L p / 2 H o p y G F g p n 5 J y e W M y L 0 N I W i G + R k d H g u Z n n 1 p H T D K u Y z A U 5 K X R g j h v 3 j q d p 4 H O 4 + 2 3 0 j J p b v U + t B S i K A 4 K L r / W P 1 2 j L 0 m s X r O O C K e 8 Z r G S C c q 4 I K C T a z u 4 o D G y 1 8 t E G U 3 V E g D 3 j P i u V p H s 8 i f k i F C / M F i k f U y k Y Q C D E D 9 4 G K e 8 j x d Z K P G z s d n 3 Q v c c v T m y R D 2 l J y z w B y 9 H O 2 7 N q Q K E x / S 7 h Y i 4 y 1 v F 6 P h E z b v u 6 2 Q T l r U 1 i I o h J h g H 9 s 5 0 V p w 6 Z r v 0 M O B H x n A N k p J d V R k H E l c M C W / + c 6 A 2 1 N 6 e E k p 9 Y x p 6 3 8 w 7 b J g R B E X W U n h J m L C k G d g 1 j M b q T q h i n r l h b 1 e Z N H 7 G H q F 9 g n 6 y F w z N h Z L B E P W O c F l q 6 0 Z I d g S l D 2 h 0 u J 9 S X d 1 0 / f I w 1 / S s 8 a L 3 r S u a B / q i M U T f R H J / X Q Y f D r B 5 f J V N t Y L P I s W 7 x n g 3 V K 5 b m x u U y 2 X p 4 b N l z r c u s O H u U k S 0 N d 4 j 5 u d 4 a y o n 9 3 P U c J J N 7 K s E W e I H t u S 7 l d T y I 3 Q O X R M V q Q k F m D f p B j / X + A F i 4 z Q k / q 3 J r 0 U k g 9 v g w o E k v + A G Q p 6 1 A l w f r X p H M + C 2 X h 4 r 0 K u n 2 I x i M 6 g C P j H Z W 6 I 3 f J A J c N K 8 q y v L N D U 1 S f 8 0 v U P d 4 S 0 r 1 z 8 m u o v 0 0 B j 5 i 5 u a G E m x t l B H q K T i 1 m m 8 N k x O 4 2 Z S S 8 j Z b k Y 0 f n d P L 2 3 m E / Q k d 5 o + f N R B X z 6 t 9 a D i O 8 K W + d 3 d s S / E w m 9 e H G z d O e S E Z u R R t p y w K c f 8 T / R j R 8 u E s r v J a 2 7 M 2 J p w y m s V 5 j f h B T n N 2 u M F d O Q e B I i A A K 5 Y s w i 5 A T z Q o U W m O 9 / Y b Q n Q A A O D y s O I q I z X p 2 M 0 H n p M k X K t o 8 Q L T z Z q K 4 O J z i 2 K O F Q y s x s h G V C Z i q r 5 L j R + W K w l i g 4 o x t N i V q P + R I k r j S J r 5 t o y w n d c t e U B G K z p N p t U q / C S Q 3 O L V J Y t 5 L p 1 O 7 e l N l R y W G k n f S N m O g k 0 6 4 3 C f W L m o V a h 3 c J u e M h a C + 0 P E 9 D k h 4 X 1 9 R W K O c z W d P n s C P 3 i U p j e P b d L w 6 E F b n P 5 r / G 7 w r t 0 c d y 5 T E 5 B k 0 7 m K 5 P A a I B b H z 6 M c X m q Y 1 2 m y H + Z N X I H F 8 F p J l T c f x d f w w r q s G G X X W x R Q Z e i 5 y 1 p b / L z n 5 / f a p o F o W 4 M z 6 g f h W v e l B 1 O e Q c B a j l t f u C l n e d G v 1 / g v j H g z K 0 D u B F m n z 6 m U 5 N T 1 l E 9 Y I 7 C L W x + f a t z A N q R 3 t 7 m N p Q / Z w j a l u h M B v Q z f 3 Q 3 S / l Q d V Y o 3 O J 4 d J 4 u T b U 2 K S d e K 3 5 B a y 6 8 Z 7 Q v E 1 Z k P t 6 R m o d C D h 2 B s W e 7 m R 3 q 6 e 2 n t Z 0 A P V i N + J o M p h k 4 v W u d h 2 0 l S Q 6 e q E z x 0 i M 5 a g Z N O y V S o y / W t J 1 0 O m 5 o M g H o 6 2 g G s P P t f U j N Y H z C e w A j 5 p m z v 7 9 y A z N i O x u g D V u H M / L M T m j 0 m f m N t A A 0 m Q A 8 M w S m O 2 q L X u B 3 d 3 6 i 2 z p Q W N k J 0 W 0 2 5 x b T I f H y f W 9 5 + + x a F 8 B z m m a g C C n / 2 9 z c k G O c A 5 k W 5 + f k 2 E Q 2 m x X Z g a k I M m H m p 3 t P V m U a M / v M T 0 e N i i x j X 4 6 5 b R 6 Z r s i 9 3 9 R 0 N d C K Z 8 8 p 7 7 A A z x B q w I W t 5 t z f H Y n W 4 u Q K + b w S m i a h X p U z 4 A G M c d M F 8 2 K Y Q O B t Z 0 T l o Q w R 1 t P K b 5 v I l G v N u n 3 + v v c f d o p w a y z z / S C W c C U d p A 8 e x d W k M P w P 0 5 X 5 Q S L R W R e z 2 D 8 w K I 6 c p 4 8 f S f s P i B s T f q K C x G 9 y K 4 0 K x c C h D w P x k s u 6 c 3 y I r C I E q 0 m w O O K B / K V E 3 5 m a t h P g d K P H B c z s g / k d Z t Z D I q 7 N D B W H c o e n r 1 n s o U Z p A d q Y A B C p r r U R t h 1 R b t O F a 8 s R 5 p r M 4 s p E 0 8 P x Y b I d F D 8 5 5 x x d v r R Z J Q A i S l 4 e y 0 v b 6 Z d n s + K h 9 J o S z Q l w m M A 0 T q e 3 V f u R i R O P d 8 j Y K a f 2 3 8 N V V S G W g h 2 s T d E Z f r i E 8 o O K T M t f d V w M T f J e l Q O N k m h r v 6 m 4 n x Q P i F 1 D 2 b c m n P I O C 3 O s l U C q o F X L 2 U e 7 e i H Y Y o d u E h N m t 4 B S W X m v c I e I 7 o A 2 g o m D N O + g X R + s h O T c 3 Y U i r W U T B 9 Z M G v g e p 7 j A + W y 1 D Q W P a Z L N a N x j M z + L V z 2 / G Z Q O a w D t z J Q 1 2 W i o Q W U w l F T v r h T o 5 E o m I N O q v T C s 7 h O T y / S y G W 2 a s K 3 A S z 7 r t r L P l R n X u V r + / S T f b a h Y s r t O O 5 0 0 M B U x a o S 3 p 3 I y s K / Z 2 4 K 7 G X P 1 N Y N W i Y h a G f d 3 4 3 G M N t m 0 w W I A M H G Q N 7 d V 7 6 r G d M p T P X t 0 c S Q k k / w f J o J U o k v D B Z l X U C O T D 9 H y d u 3 v f P A w 5 j n D r B 1 P N 0 P U k 8 A q K V a G B Z l 1 y K X c 8 A 4 x N / s t q 3 1 W D o Y l 6 g U y h + + a l r n h 2 d x k j V k u B 1 h 7 H m 5 Z u I L f C 8 Q J M X 7 l E F c 2 B h e 8 k m 8 b I t g x w Y T S Y R q K V C a 5 n E j m l H e Y W E r X C u K 2 b R I R P y h y Q 9 8 v 0 H 5 q F f D y Y Y 7 w L M v D T j 5 A E 2 x O j X Q p y U O D 3 7 6 q x e s T e z I C + b A 0 k 4 n X p w J 0 f 4 l J b u P x 7 a V a c x A a y s s 7 Z w c 6 q k E m c 5 p o O 7 Q z 6 f 5 y W K a W v j U f l Q U P 7 M + P S H e M Z g a h M M 8 h S P W z 6 R y d 7 j s Y o b z k F F v Z N 6 7 B 3 l 7 B f 3 u b J d C i V o O E j l w n Z 8 R J w q w J c U e t x I P 1 9 Q 3 4 f p 5 M p n 4 C F 7 / A h C 5 o i 7 w 1 m a + Y R J i U U 8 N e q 2 N o S i v T R P t B J / M G U 6 H B + W C i u M 8 a 2 x g X d c 1 j N L H p Z d X A 0 6 A T G 8 H A b s A s u 5 g q 4 O l m m O 4 t R + o 8 m / g W t B + f c L t Y Q 0 8 T g P c L 8 9 h r l P N h Q D + a b P l P S R 6 2 l g 9 u y V e V H o 6 n u O 3 E 3 2 2 Q q V 1 I p a c l R o D l T R 9 R 2 0 6 Q m W R 9 A K 7 d l m G V V 4 i F A j F y A J b G 0 b B H H U Q i r T 2 L X y A i 4 v r o G g t A 9 T 3 C V Y 2 A V S 9 g H g Z o V P u s t B o Y A z V q I x S m H 8 O M t U i L 2 5 h H o y z t I 3 T I 1 7 e L + J h f 6 Y W h W t K g + B D 3 B 9 l e T i M u 8 m h I J X J t k 2 0 c F v f 9 r d I i 7 f l G K d g x K b a k J p S d V H p r w i n v K I A + E u D t M z n a S G e p g D f e J A q F x q b c Q U K V U B a Y s A W A e x 8 m H w Q D w 0 k Q y 4 e O 6 a M w 7 R q h J 9 V J P z u z S 4 F 9 1 o a B f b r S s 0 S 7 e 9 5 l g Q o M i x U M J m 0 q 1 Y B 9 T N o N W 6 A x z L m H 6 x F Z L e T V c X R D W C c Y A S 4 r U P W j R 7 X m J y p L R M C j Q t r j V 5 E 5 w P y a j e Q V e 3 L E f 2 S f / + w W k j W c c E u + N B S 6 F L S 5 1 2 5 Y 3 M j T z f s r h M l 7 t u d v 0 x / / + G d a X F i k j Y 0 N 3 / f b k W h c + 5 j 9 N M 1 C P G t B J W V Y w A A m H y a 6 R K Q 6 + l v O 9 J e o J 1 5 S L / G Y E Y 2 E 6 O 3 T a R o I r 1 B 3 V 5 L S J e + y g E n H R e 0 b W z a T D k f 4 / 9 A 2 t x a i s r 6 V + Z r 2 + S Q G Z X a x p k S l g 3 N Y F h a O C 5 i I i E L Z 2 s O C C b 5 E 9 w C o f R u I 8 / O D w H 9 9 9 b 3 n l Y n + M 7 S z i w n / i x K + 4 u Y y N 3 G c x O s I F y n z 9 H M K 9 Z 6 h s U S a z k 6 N S R j L 4 u I S 3 b 1 7 j y 5 f v i S r G m K S S r d Z j c o I y 2 n g v c O z t z p 2 C u W B 2 k u J k g J W 2 g C Z E B A K P N l A J A M 3 7 E 9 w s s i 1 1 R X p g G 0 E 9 P c 5 d V H A I 4 j 2 j 3 2 e Q V m g g P M w H B 4 m I Y A l S 8 0 J P u 2 4 y C Y f I j b g C d X A K o u Y T v q w x M v J K q j m s Y y L V a Z k n n g b Z 1 l L R N a t 8 8 7 g u 8 U X u K d C K S F 9 T y a J 2 g k T v f v 0 8 7 e u U F 9 0 h 4 K p C a 5 x w z I V 8 6 V L F + l f / / X 3 N D w 8 R H u 7 e / S f f / 0 v + u C D j 2 h p a Y m 2 t r Z q O n X N q b 3 c c J C B i D A X 7 U W H 0 a t m y M 7 T j T D t W L U 5 Q o x O A p i 4 0 w / c + v s w l A W L t W F 9 Z B O o O N 4 6 X S U T 4 B 5 V X q Z 4 c Y m 1 U b i G T A B m q T 0 + E V Q v R / 8 e t j m Z G 7 6 W H / b U s A 3 V b n 1 P d u C u E M L y y u U J y u / X 2 u o g A c g 1 f m q c / v U P v 6 f r 1 1 + V x b c W 5 h f o T 3 / 8 D 7 p 1 6 z t a W V m h 9 E 5 a J r l 0 e 8 b N j T V r r z X s 7 n E 7 B Y V p A M J l O i J Q s 2 c t B 0 s r E 2 4 e B l q d W 0 M D k R 1 w x d v 7 z d B O 1 J U H S h g e z c d L W Y q V N i h S s n t O u R z C w x T c L 1 O 0 u C G d 0 L g u X N q m S L l 1 L + v B o U x Q O z / q 0 n t f / + D K l G C k k w q h 0 3 X m H u B G s u M m H v o m s F g A H n Z 1 J 0 h D K f f G M r C 0 M E / D o 2 P S L 7 S 3 l 6 V c L k f L y y s 0 P z 9 P k X C E p s 6 g d z 8 p n b 4 d X G N j i 6 m U + w b U J I + t A P O l O 0 3 x j C V D 0 T D H J J L o z N T u 5 h y 3 1 + z D S z A e C d K I e D q n w F G s 5 Q s P n V 4 g + z i B y g D O A p Y n T 6 z v B m h 9 f Y 2 W t / c p l B i l t E S U l y l S T F M h X A 3 Q P c V m 7 + x m 6 x Z B M / A y + / b L l s x z K p e h W c q U i u 9 y + b u 3 p z 0 J F e m 5 Q r u 7 9 e s 7 m a S y 4 7 g J p V c / h 8 k 0 A W + Z H L k D 7 S X M Q 2 4 v S N w 3 H A + I 1 U P l M f t s j m Z m H o u W u 3 j p A g 0 N D c r / U c t L x m T r F 8 2 2 v 1 D O z c T t o c b H g m z Q A u + e P 4 D 7 i 7 G z v U X J r t r o c x N 4 v e g 7 Q p S F X q U R j l U s j I 3 K z Q l p / k 5 U E L l y X M Z U Q U J Q + m h b Q U M V Q i n q y t 7 h v A A V g w k a G B 4 T t / x h D + F w g h u h l J w r M m l C 4 R j e 0 P 6 k i q R 3 A h P q t i s D A s n L L G Q n O + 7 J C / C M X Z 9 s v j 9 i g 0 2 4 X h 9 9 S n g W a D A k l A F M s U e P H o s H E S 8 f p m R v b 7 f M V A s C g G T Q a N h K u I 1 F i v T W J q W 6 / S + x s 8 n f / + X K i I z x O t 3 r 1 t a o A u E 7 X 8 / G W M g R U n S w 9 t f a 2 j L 1 9 7 v P N Q g z F Q t r D 3 W x e c d 1 B O a e 8 A L K E J U U z H J 7 J S F D R L Y C V A 6 o f G j o t e 0 c 9 a e w a n 2 Q r o 7 l 6 L P H z o M e D w t O h B L w f c t H y F T i L V K Z 3 3 q Z B r v c p x s I v P e N O 6 H K 8 c s s R M r c Q 8 G A V A D 2 n Y j j l H e U + P n Z L G 2 t L d H g 0 L C V 4 4 3 1 t V X q 6 x 8 Q J 8 F B o h B Q D p i Q B A n a G + U D 8 x F E W 1 p c Z K 2 e Z W J h 9 f G 4 G i a y X 6 C R k X F u 9 M c r g o U X q Z M m n 8 6 / e f M W P c u P 0 6 V z E 3 S F C e L 2 z k 2 g 5 J f S a s G E g w D C o 1 3 8 T k j n A j L / I D Q U R u R 6 Y Z 3 L 4 8 H 9 H 1 l D p a W 8 3 3 r r u k w v p g E z / d P b m 3 T 5 d I o 6 m Z 1 R / r 5 P f l i n Z O 8 w C 6 4 K x 0 J M 4 1 H D k V S Q d 9 Z I s h X T T x E K 3 r 6 h 7 j T / H 2 d Z D / z N h V D x v n P c W I + I 0 E C A T A 0 F n D S h 4 E 3 6 5 b l c U y N Y d z O Z y k h S 3 K t j Q R 4 S Q D J N O i R A l w / K c n N z i 1 / Q P m V 2 M 7 S y t I x e X v F G 5 g t 5 1 n q 9 t B + M 0 r V r 1 8 T 8 8 j v p P v p p k t E y j X a X 6 M F y m C 6 2 o K 1 w b 3 Z N Y g c i J R o t y g 3 c v X u X h o e H Z Z p r j I + C p h o b G 7 P O V o G I 7 s / u Z 1 g a g 2 z + 9 c o w + F i o T F / P O X d z H D a c 5 U B p J 7 y z K q H Y F O A U D g V o o M t 5 e m x X Q o W 7 L 0 v 7 S R M K X 6 w T o L c m n P K O C l e G C j T G j V d o C F 2 7 N w M / g t M s 8 P x b 2 Z C E 1 O C r / d I V o U 9 R q 4 9 M l y F c + 1 9 / f Z M G B w f 5 P W T E x L x w 8 T x 1 d a X 4 u 0 N C W L N d 9 m y t S N 8 v R i V P a x j M k I s Z Y E 8 K n 3 5 6 g 1 5 + 6 a p 0 n K O 8 / / j H / 6 A / / O F f r L N V Y H R v T w 8 W y V Z l h p V U b s 6 z a W l 5 P Y 8 a 7 o R S W k q c E 7 D S Q C r W U E H W T s M 9 z l 0 t o f / + P / 7 n / 1 K P U Z t K I T a N S s r M O 0 6 i + I W e K V a T A o W C N g 6 G Y 2 y z M K J 2 0 a Y d z s F z h v a N B j p / F R H 9 O w s a I c P f m U p E Z b z T / H Z Y B N o P M L e 6 n m 8 C 9 4 o E 0 3 B i 4 h S b S D E a H R 0 R 9 / + / / 9 u f + J n Q C R 2 k j z / 6 h A Y G + / m Z c / T 9 3 D 5 9 9 t m X l F 5 5 Q p m 1 O Q r G u 1 g r 4 D 5 C N J Q s N + 3 5 Q y X a j B P F C Z C Z + / c f 0 N T 0 G f k u P B P K G 6 Y w n k 1 j n R V T M d B B X 3 E b E J 3 c 0 H w L b L q u Z A 7 v v T Q C 7 q 0 e n M f P w A x Q W y P h O N U B 7 V / L G S T W U H f q S h t D r Y u x C 1 y w S g P g S 0 A s Q L 7 Q 2 G r Y j 4 8 S a L z 6 H Y 6 t s b q y x A J Y 2 9 Y 6 b C 1 l R h r M r I V p l B v u G H Z g d u A 6 A e R O N O g D g p t / Z y f D 7 y Q v b T T l e S 3 R w s I K 3 X u 6 R Y O X / o m i 8 Q S b V j n a W Z 6 h 7 P Y S 9 Z 1 5 n U 1 G N S F L K q a m i f Y D f O 9 B K x q U 7 V / + / F f 6 z W 9 / U 5 m a D F r 3 i y + + o j f f f J 1 S q R R t 7 Q X o 7 o 9 P a S d + n n 4 + j Y 7 f f R n i Y u / Q P Q 4 4 k a r q k F B b t a / c 5 6 N 9 W f 4 / 9 T I f + N v N e k K F O w Y p W + r n l 9 e e 4 U Z w D T c S U j t Q 6 5 q u 7 s 2 N d e r p b W 2 m H z d g v F Q k G p X o a r R l 0 K j G E H a 4 W h t B / 1 + / m N k I 0 7 N 1 N v 1 y 2 5 S n B G v i 6 r P h f e 1 m t m h r 9 n u K d H A b b O A 0 J V N d M h C z k S M B s J d V K 8 A 9 / P U v / 0 m / + v W 7 F L W e C z I C x 8 0 2 t 3 s j X e N 0 d x W R G W H 6 p 3 N Z 0 U x Y / e M f M 8 f T b r L D i V B V M i G x Y s E W U S x M q M 5 4 i X p S 9 e a 0 y G V d i v b z F x g q r o 2 A Q W z N k g n P Y N d E W P t W O w s O C 9 A a A N p Q e D / o g P V D J q A Z M j 3 b C N L M c o k i e 3 O U L C 1 W y P S z M 1 z R 8 G P i W Z O p X h o + / x b F e 0 Z o 5 e 4 H t D Y / Q x m E a f s A y J R O H y w q A e F c + A 5 T U L E P h w s 6 z N / 7 + B Z F S j v 0 G r f x t I P j s M k U D D T u c v A H 6 x 1 a X G B W 0 F 4 O r V o b b z j x o 9 R n s 1 J q S z I B 5 w a a J w F i 4 + x t g j N n z 1 c I c F j o c F k 5 0 Q 9 g C f j B 0 k a W H i w H K R C M 0 W 5 k l L b Y N A d x E S t 3 4 2 l c 3 q A G 2 m V d P U M 0 8 f I / s 6 Y M 0 Z 8 / / E H M L j / v F S Y Z L B T U z u i H g 2 P E D p y z A 9 8 N b 9 5 3 t 7 6 n X / / m V 3 U V G U g V 7 R q j / q l X q B D q o m 6 r n Y k I 8 8 N G e f 8 g Z i v f k P y z b k w d K v A O F I 6 d N 0 i B 9 2 / e r V y n U e 6 4 y I V Y 7 d D V B a d f h P 2 F H B f x X h z N N z 0 b T r G Y Z 8 F y r v 0 X 5 m d p d O y U d X R 0 w D A N i J W X c 8 C P m Y W w q a 6 B c f X q + M + N m Q C 9 P L F f N y 8 h T C e M Q Y I s / 5 T N P G i A I k v s N 4 / S 9 P 2 3 3 9 C r r 7 5 G P V 1 R 6 u q M U w f f E w b 5 Y V Y j e N X s s y 9 p Q A a g 1 U G 0 a C z O p N m V + f Q w 3 1 5 P H 5 w j e S H e o 0 c z X K 6 L M u f 6 t W s v 1 m l e f D s W + N a 4 N F i g c b Y 6 s H g A J t 0 5 S Z j a F D J d C T 1 i E w 9 e P t W O U q Y f z L 5 J h / W U A + 9 / W 0 s o L D 6 d D 0 1 X O n T V F 6 p L 5 E c c y H N c h N J h R s 1 g a X G O h k f G r a N a 4 P l Q i G Y t i u d t x V G B e L 1 8 N k e d X S n K 5 7 h V 0 9 l Z + R 6 M / Q G Z m j V V 7 V h d X p L V 5 E 0 s L c x R d 0 + f R I r j P Z h C o Y G 2 H M Z g I U r 8 6 / v r 9 P T R P Q q y 9 h p h k z D M b M M s R x h J C 7 w y n p f 1 g x s B 5 b S 4 u E i f / O M z e c 7 p s 9 M 0 M T E u l g C G y g B Z J h 1 W C t H A E k S P V t m c N I b + A z C R 0 e 4 8 a e i y 0 / L s 1 o a S / i g m 1 H B / m W L c V j Y R + L u N U I F g l H K h M 6 L u 2 8 k h g c l C E B n R L L A i h N c A Q i w K h j C k j s 4 E m z V c 6 0 a i 0 h G J / 4 c Q o M H h E f G w w X w y 3 e 5 2 w P v m N G w d Z b P D b Z e 1 v Q g N x r l d w Q 3 y P q 7 R 4 d 5 H + Q 7 x 9 6 M f B l E V u t P Z C b j W y 5 W N 3 4 G W g O Z A n w 6 0 D b x o y + k Q L X C C q E z 1 F 2 Q S / 8 2 t b V q 6 9 w F 1 D V + g R O 8 Y j f Q n K / N c Q K b Q F r N P 4 G I H n A u 3 v v 2 O X r v + q r S J c G 8 w o X U Z y b Q C / F 0 o E w g q x j Z 9 O 3 8 w R 8 d R A / d Z l W W r y 0 j I x D w Q L o B g a g t C D b F m T d j n e / / 7 t / d q c u L 9 F / g F t 1 9 A b G e k S K + N Z S o d o E e B R i F J o t F 4 i x A m z L O H 9 X X x f 3 B P I K b T F M 3 F c k A G D 2 L y y C 5 j 2 i 4 T + F 6 8 O K + F s z H r K i a K 9 A M I 8 4 2 5 L s o X + N 1 J n J y q e a 9 P 5 G T 5 G K y m 8 d 1 c i b L w B M 7 f o d E L b 9 P 5 4 S A t s 9 A j r A i k e v c c 3 M L y 3 + q Q 4 Y r n o w 8 + o p + 8 / S Z 1 G z G K 6 B O D G Q i Z Q b n A 3 M N 9 5 6 l T l h l 9 f s D y z P 9 E / v c t L W U R S m s q E A t D c C Z G a t 9 p n Z 7 l S q 6 C 4 y C K X 8 Q i w Q q Z R K B 9 D M J D l H M z g G B 7 A b U w R v b C 7 B o e G Z P a G F H U q N n c 2 j / o W 1 F D N N z L E t + L v i g v b G 5 6 j x Q 1 k W f r I h y A f c 9 t o 5 J y J r x 2 K k 8 9 T C Z w B F O Y / e 4 F N r W 6 B 9 l c C 1 M u u 0 s z 6 2 G Z + + 7 C Q E G I 5 0 Y m A K F S l 1 + 4 T F 2 2 q H S 0 s Q D I j W 4 7 Q f h m T 7 h t 1 B w U m d T b s n a E B y p H s i x e S K y f D X U T X f L z y 3 / w S 6 b j I t 0 1 Y + o o B L i G Q m E h F j p T 3 V B k w W o G i 9 w e a R X 2 T m M T m E i m U T x e h 4 e 5 B 0 S C / s 2 l m X Q P a y I m / 3 6 e 9 o N x L r t 8 3 e q O I A y G s S S H z 1 F + T 1 U 8 m F N 8 s q 9 E 3 Q 6 L L 8 A L h w k 6 7 y 8 U 6 f 2 v 5 0 U 7 2 9 t r q G S w e q F p O s V Y q y 5 v + f N g t g X 4 t t W d M w d k q 4 5 1 n o Z w B J 4 + g z t I d R o K 5 W C S 5 L g I 4 w V M d q h X v D M B Y i E y A Q 6 B D d F a t S + u t 7 + 5 j t u x U 5 j H u j V A O N 2 A E C R z F Q 0 n L C 0 u W H v O 6 O 7 r E 5 O q E f C O E c K D 1 Q a x + F q A N R D C j + z Q 9 x O J d l B 6 8 Y G 0 E 7 s c Q q X y + Q J 9 / m C H / v 3 L D P 3 1 x m P 6 8 O 9 / o 1 A k T q W A s + k N I Q O h s C A A m g 1 w T C T j 3 s / e V j A r C Z B G y 7 / s W 3 y w s p w m b g m i e 8 r 8 a A 3 l h J M i F w j l B S y 1 2 S t a S 5 k W i O V b m H s m B d A M v J w O X o C g 2 2 t r E + i M b h T X l 3 I Y 0 W s C 9 w Z v G p w O X o A n s c / S R v l Q X 6 W f x w 5 M y 4 U 7 P j 0 U p 0 i i m w q 5 X X G d m 8 j m S v R / P 1 m k e / c f y n E s 1 U / j l 9 6 h n / / k R f 5 e 5 + f F d G m P H / 3 I 9 4 G 4 v b C E V D W a 1 7 z d I E 9 m y k 5 F k N Q W u g t c Q D K 5 g 0 / d k + r / e 1 L k a R b w b N m 9 X 1 3 d 3 b I C O Y A h G 6 h 9 G 9 X u C E V q H c 7 C 1 Q w a m X w A P I 3 w Q j Z q 6 2 l g B U M 3 U x M O k p + f z d G V U S Z B 9 7 h o E / v s t T c e l 2 l v 5 Q H 9 5 J V z 9 M 8 v J e k P r 3 X S 7 1 7 p o K l B d / M T f T b o N D e d R z A 5 A T 0 D b L s D d y m k q e z h u d Q J b C q o O V C o a 0 O Z P N K k O m l y e f 0 8 O h P d A K 0 B V 7 Q I Y j Q m r m 0 0 n N F W s j 9 T 6 A D B o H l r v a O D A H 1 M f g A v Z K P f w w h e D e n Q d w C m h U a / F F J v a I V S E e W 1 M v H 6 Z I m u T m N A Z k G W 3 P H T j 7 b C z 4 F K b m 1 t R R b V x n 5 m Z 4 t + e T 5 b N 3 9 5 + 4 I L D f J h b a w / 8 s E + Z E c S j g 3 u I N U U Y U e v q t V P m k B 2 u F l T X 2 I h 5 S Z W 9 E O f C A J i R 0 b H h W x w h c I T u D g / S 9 F 4 6 + 7 4 b f 6 O l a U F y m Z 3 a S e d F q F C T Y 1 a 3 4 8 3 E t e a H b b 6 h U E T i Q u a v w O C i T z c M x r 6 0 L x u w K Q p Q C k Y l + g D L 9 8 M f i M Z 3 K L r x g q n + M 3 l t Q 3 6 3 3 / 6 k h 6 l e 2 m 4 1 9 v l b c r L O L d D E Q z b 3 z 8 o a 0 S h E t s s 9 t D t + T J h m d T n A u C N 3 l G 0 U c c q s w I 8 9 9 O 5 2 s K t a U P h P x h l 0 x b w a J r I 4 L l m O g v x c k E k m D Z Y e 2 l u m w n Z 1 U 0 j Y 6 d E g 7 U K E H R w e J T i 8 Y Q s 2 Y k h + R g C g z Y E v J E A y I X + I b w E h B D V A r M G V d t v u E c k c d N z + w P n I K T I g 9 s e e V 6 L b m d k / j i i 7 t w 9 2 X o 5 R N C Z P T + / y J V N i O 6 v h u m 9 u 0 T / 5 9 M 1 + r e / f E 5 D k + f p d 2 + M U k + q G q M I 0 x n P s r y 4 Y C 0 F x M T n Y w 3 c I 4 D n v D u b o f 1 g g h 6 s x W h t N 1 L p P G 5 v W J q H 7 1 + 4 I M k 6 x k f v S 0 K F h H k m q p + a J 0 R N h o v a C h 7 3 g 5 f a z E o M c O k C M G 0 w 5 k a H 2 K D z U Q t C K 8 A i z Y 0 A c q F d g d / B N G Y g F 7 Q N I j L w H M 3 + O r x n 0 C R O 0 B N R p q P T s k V s n x N A j H v 3 H t B b b 7 1 J G / k k 3 X 6 S p r k H N y m 3 s 0 p n X n q H f v v a E K 0 t z E j 7 E p o M Q o S K B 8 8 y N D L K b V V 0 6 g a k Q x q m 9 N r q s t z T j 7 P b 9 P d 7 A e r r 6 a I b s w m R q e K + / 4 r v J C H y X 5 E 5 R S K 9 r 7 d m n t 3 T V 9 O G c u i n O n H g d t 1 I P j g 8 Y u 3 5 A / p O N B B Q C t f y / B a 3 R 0 J R N t M W R W h a g V f I k B t A L m g b h E X h O U o u 5 H A D 5 v l D B Q F S Y C y V N g 0 B 3 c W g O 3 U 7 X C w 2 k P v u w w X 6 5 l m A P v 7 q I a 3 c + 5 i S A x P 0 s + s X 6 K f M R c y d M H X 2 v J j J 0 J Z e l U 4 3 h r D H e y j H G m x 8 u J u u j A f p F l s P b u + u f S E S J 5 W H I p c i U G V f n e Y t 9 j n h v R k c q t F Q g T B W 2 c P / U P + h X e D W s G 5 W q 5 j X Y 5 7 t c w N F G u u O U 5 z N n c G h E R H K r c w e z T 1 7 S j / e u y N l 4 G f M V L P 3 Y Q d M u F Z m p + 3 t 6 x e t g C H x 2 j Q E 4 N m D A y F I B X H X D y Z V R a G F A E T E c H 3 0 9 F 9 4 9 R e U 3 U 9 Q r H u Y J q 7 8 l P 7 l j X 4 6 3 R + q 8 d L 5 A U g 9 k I z S e j Z B n 8 z E 6 L u F 5 y n U q A q I f V X c u L x k g 7 / W v m x x E R L a m y p X I / D h 9 z 9 W c o L J s 7 S z o + L 4 t I r X C d B b E 0 5 5 h w 3 0 8 i N 0 x g 4 4 E 9 D + a R X 3 l i J 0 0 S E E H 4 4 K M 0 o a J g 8 m w Y Q n M L O z T a e n z 1 W C Y S G Y y Q Z 9 S H 6 A c m y F m P C k o f F v B 5 b 1 2 U z n K R 4 u y P 3 p 7 4 a Z a V 8 Y A Z P / b + 0 G a C B V 1 Z L P n j y m i d O G p 6 I B z P v H B J b P J 8 y A W B U U K / t c 8 a D c E L 8 H K 0 C d x 3 G R K 6 1 9 u n S + O n 2 B e E J 1 0 j g O k j Q D B G w 6 3 V E z Z H L q Z 3 I i E 2 C v n Z V n c I x N s 2 E x g S A 4 2 g 0 P b x v a Y H P P n t D y w o J M B t N q + a E 9 5 R e I R N j a 3 J R o E S e E + M 0 O 9 n Y Q F o 0 2 i Y q I D g i L C b S 5 T D I B p y b r A 3 0 b o 7 3 k p l n I a + M / 5 l N U t Z G h W M w 8 / p g c q m l D 6 a H I 7 Y a J H h X l 7 Y S N d X 8 d s q o B 7 Q 9 O y / 4 7 A a T C 8 A t E g S P S f G h 0 t B I s a 6 L o Z r M a w P / x c o X b s c 1 k 6 u 7 p E V P P C T L E w E A B k + k x 8 D v 2 + 3 M C X P l + g c g U 1 f 5 s / L 1 t D S G I t b W S 4 o 4 i j j o l G X I s e T j G Y 1 u p 5 m 2 0 s P j f s e D h q n t I U E + v m t W n E S B 4 8 H a p Y j k 6 O D k 2 w n 5 6 R B n x J o b Q N 5 q D Q k 9 L p h E x a k s / 7 U L 0 p z k B / x d D 3 E 0 t 1 5 l M 0 s q G 8 n T + / W H r 3 Q 8 n i Q p p s A V J R F K s P E B O W X n Y y n U 6 r w o u 5 S q 9 2 l V D e Y k j a t u d b e d Z P O 3 A K h 2 N R N t e Q M 0 C J t 9 R Y y e 9 f a A Z m 9 A e a A S Z S q 5 Y E L N y Y 3 1 V 8 r C F t w + m r t a M M 2 v o a w t R f 1 8 3 / f 0 e K m V / l U c 7 o U K g C k E U a d S u t Y + T k s 8 b 2 c M f d U 7 z B 6 m G Q q k 2 r V y s Z 3 B F s s F U z G i 4 A z 4 s H R H W g w D R E n b A y Y O h J u h v y u z s S O e o j G i 1 A e s z o W 3 U C H 7 6 v T z R o C C g f Z K y p E 9 E z E o s 1 o 1 7 7 u 0 b E C I h F G l h / p l c p 8 O V s E L 7 U P f z 0 d f k B P B C k U b t 6 x 2 1 j 5 M W e c y t X C 8 X V F D j l L A H R z 5 P 8 A p + N S e o b w R E r h 8 E s W h 9 + w s d o X A e o D M U 5 h H a X m 5 u a b T f Q D o v D A y 5 r 4 7 h B y E P U w T C A t J A Q 2 n A C s A 9 a + 0 L Y o 2 O T Y g G S 8 Q w o h u e 0 W 0 6 n X J f 5 q X 9 Y Z A F V L G 2 e l 8 + u A R 5 + j r Z V v m D V O O U y J z c N N g N g b V V v Y A X 7 o Z m O l 7 9 N N i 9 E P U I C f I L c 6 p i J 0 D Y G 4 3 w B Z R Q 1 M P L 5 N u 2 o k n s g J l n D 3 e C E 6 U / U a Y b T 2 P U m e q i p e Y G S L c P L I J o E l X J o v f V N b K D P O s a f b 3 J I Z b S 6 h F k C Q J 1 U K E 6 C n z 6 u H F H o d t Y I a / n + W E h I r M S a U C b H A T 2 o S Q t w U f x Y 5 w R V r T w g t t z R y z t a D o W V l e V W d z t 0 D Z b X J i V P j c 7 d D s u n F 2 k j x 7 F 6 N F O 6 6 s 8 n h S E G B Z R 9 D H 2 5 S N Z 1 X 1 N o g q R e K v c X C h n l W q q / Q B V a 6 5 2 I 5 U 8 Q w P A t F M P W 4 V 2 / y J / l 0 0 p 7 Y V D L B + C R h F F 4 L T E Z q t w c 2 M 3 A z N Q 1 g u I o d v d c Z / h F S a Z H V i S E 4 P / A P N e B w a G a g h m o q v L u 8 v h 3 G Q / n e l v 7 O h o T y h i Q A I U W S S n 8 k f E S f J x Q j I r x z i y 0 6 S 2 Y 7 f s E e d / w v B L b x 0 A C 2 A q L U R T A 6 g g M J p U a x B 0 x m 5 v L N W s y e s m U O 2 M h E u U B l 6 4 3 X U O s w 1 T m L n B y S G D 7 2 m 0 k M F q J k R b D Y b 4 t y M q B D J J I y S q p k p + J a 8 6 C x j 2 g 8 w g k 0 M 1 b S h U X G 2 m m C r A o / r o H 6 1 x J 8 P z l L F N q q g x 1 h e j y T G 1 U g a A A s I g P z 8 u 5 X Y C x k k 5 w e x H E i G A R 8 5 G M D s Q b o W Y P A 1 o c 4 R W N Q K m x x 7 r a t / K 2 B k Q J p X k w + 9 f 9 r E F W f g j W 5 3 0 R / Z x K c 5 z h Z b g M j U 4 V F O t l H f t 4 3 T a C 3 9 7 E K e P 2 V Z v B L M t N d T n z y G h T V w z z i 2 7 t y f u b Q i Z K v D 2 A 8 Z J I f b Q f n 8 Y l 4 U 2 l u p D 4 l p U P H f O l Y s G z k e i a t V K u P 9 x 3 C h O E d f C C u i V 9 Z K e F 4 A Y F i f 0 j k U W 7 A t l r K 3 s W 8 e S J 4 f V c 4 m O W v M c O o k 3 1 Y Q y 1 w X f 6 A W c B D B P e K N 1 V 9 G W a s V 8 g 0 l o A t M b w 7 2 N q A S z L F D w M C 2 X l x Z q N N p J k Q 6 a x f T 6 I Y A T 9 4 s 2 F l z c f t + j C l d S c w x i s K R T e 3 D 2 6 R O 1 o J 3 1 r L g W i 3 a v 7 m K q t O f F Z L b K A 8 8 A c l h J 7 z v l V Y 9 h 8 i m z j / 9 Q f x + 6 W f B 9 K t W V m F P Z t x u x v n g a p R 0 X U 0 7 D z R T y g t + o c Z Q H x v 8 M D Y + K R t O h P M h H Q U P g Y C r p q b S g K T C q V V 7 C E U G 8 f v w b + M 1 C v n F o k Q n c F y b S x O 3 h O 2 T w I 1 d I 6 f S W t D V N I G g W k + C Y M r G d C 4 r 7 / K 2 p N u 5 3 M Y E H 5 S Q f e S f Y 4 q / s q T x 9 j U v i P 7 J F G 8 p E E O V i J l R K K C w n E j n l n R Q + e + J t + s W a H M 9 z E G B e Q K y Q i D F N a H d A 4 B D 1 g E 5 a u O G h K f T S p H Z o E q D T F M Q T c 4 t N z W a B 7 1 5 b W Z b f h G b V w E u X I Q e 8 h V M C n j / 8 J s x i R O B j i / / b 0 6 M G E e J + Q S J o p 1 S q 2 9 f 0 z 1 2 y p v C + m O P t I y E u A B G s T 2 W f t 0 r z O J N I 5 9 V t q c x l p q 0 6 K 3 1 y d w Z n K s i F p r i Q q 0 v Z 6 C 9 V X 4 D v q r m 8 7 v g 4 g Z f 3 K 4 8 V O f A M h 9 I v 1 A A o A 7 f K B s J 7 0 L 4 t P 0 A 4 U p G J g x o S K 6 d s 5 a M 0 N d L 8 S O J W y + z 5 G A M F O V b v S z t q s C 9 j m 5 D H x / V j o F R e J X E Z q 3 w 2 j / d L 9 M b 1 2 i F E n m 0 o P 2 j m 2 s M G q G z S 2 d x H T d + M Y B z E Z e 5 V B n s + v G Q H B T Q k H C c Y + 4 S h 8 b 1 9 v T T Q m 2 x q F X U I C 9 B q B Y Q 5 / t o d I J P 1 R 7 b y w b E c q n 1 J O l / t V Y 6 d z m v e 6 F T X h k J 5 Q k B 0 a n e Y d / i d N Q M S a t l G i 5 f Z s b L k b 1 6 8 Z l G 0 B P W o g I o A K y c W b X 2 I 6 L R G t 0 E j Q D D g Y n d a p F o J j T d w C Y a 8 f / i c D N v Q Z J B n s 7 b 4 y L 7 e m u e c U h l b V M B 8 n Q 1 1 b S h F K O v s c 4 A P P v i I Z m Y e y 0 L I W O E Q s D c U / S C M 1 a W P A D o q o V m g U v A D t H X 4 H V N f X 2 3 Y z 6 a P K b s g H A B c 7 I B 9 V D M q V D h 3 0 K Z C h A X a a H a 8 9 y B O u y 6 z K r U X 8 K w g C j Z M C L W R P E 0 U l V 8 9 r s m X N p b V z u K 2 E / 4 f x M z k D l J d q Q e y 8 1 K Q z 4 N 2 A k a u / J K m p k 6 L R l p b W 5 N l + + f n v S f e d 8 J B x h d 5 Q c 9 E 5 A c f c C 2 / o S M O 5 M X 5 R f 2 1 U 7 3 1 h I T T A + Y h p i A D Y U 3 P o 9 s Y K / R z w T G B C I v + w S G Z 1 F N j L d N a Z X E S U L y w k 8 T Y N 4 g k x y 7 7 5 v H 0 m f q o E y 4 R E M d M J a 7 1 e I M j g 1 j 2 b b s A S 1 n i n r C K 3 s D A A J 2 e H K N n z 2 a b b h O 1 G o O n X e Z u Q L v G D / C u T n W V q N e a 3 N / v / c M Z s b 2 5 J W Y b t I m Q B A 3 p b P 3 U A P A 2 o o 2 F I S r i 0 e N j / d x J v s / t b U x c 6 Q 2 s C Y W p n v / x K E r f z D 0 f M x t p A k i q I U 7 V 6 c Z / K v u 1 y d J K D s e d n X D E a N 6 o V C 9 F f C E 4 Y x K n E Y l O k m R Y I d A E 3 M a Y u P H W r e 8 o 0 8 Q c D a 0 + g 9 P k L y Y g t I 2 i w g H 8 / N n B q j b z S y h o m t 7 + f j H b o E 3 E P c 8 k 8 R q o C M + j E + A m F 2 G x w Z 7 z w c M 4 7 R V b q 4 B O B n g C k A A b t S / k k F O a K C r p Y 2 z 1 v i Z R N a n j m M O 6 q Y 6 l g k o L A n a S R P E L f q 6 a G L 9 H m W F Z H O z l l 1 + i n Z 0 M P X 7 8 x D p z N G j k F Z M p m Z l U W K 8 X Q u 6 X K H 6 8 b e h T 0 u 0 f O x I e 6 w q 7 x e f p d 2 7 v B y t z p a U X m k Z 5 P z e o E A C 7 v N V E Q o a x L x / k 6 W M j r z a B S P z + e B / / 3 4 k f d U 4 J p L D l 6 Q O e B 1 L t 5 q v 3 C O / W + 9 x Q x v i c 4 e E h G h k Z p s 8 + u y E F 4 g a / D g A n 7 P q c + g u T y U B 7 w s T C q o u 4 H 5 B L j 4 L V 9 1 C J j v d h g p a t m Y y c 4 D U E p F E A M D q G z S H 6 W M 4 0 F V P l B y f E 8 w E m g G w U E d T W n i z z j d + D J k v l X C X P u F a 8 e y o F A 9 q S q 0 3 Q R f y r t S m 0 v 8 0 v 3 l 1 D t R v J F r g d p R G x p i H G 0 i m w 8 T H 6 9 c 0 3 3 6 D P P / + S N Z Z z z e w 0 v 4 N f m N M 7 + w V W X U Q Z g l w Y B Q u T U G s k x M W B c H 4 8 l V 6 z u 0 I r u s G c x N M N + G 6 7 Q w X B y c 8 P V P m x + O O P k I D / V A h R O b Y + 5 j m z b Q U i V Y / V F s d 9 v b A A F F / M 5 G z y l b Y s x u E i t d X J D V 7 n j h p P N q q 1 M T 9 u B d o L h X t 7 8 8 3 X C d N f 3 b x 5 i 9 L c g D e 1 k u 6 z k s J q E n C G H B R 2 4 V e E C / p y E r j B K z r D b + R G P l e N z U M k h J / h M + 0 C k w D m l v 9 I q p B D N B G O d T K P 1 T 6 m W 1 Y a q 7 q d n n Z e U 9 n V r m j X d l S j i p u f 1 R W D g 4 P c t r o m A v X 4 8 W P 6 9 N M b N D s 7 R 3 n L a f D h h x / R n / 7 4 Z 7 p z + w 6 t r 6 / T k 8 c z t L K 0 K O d O A t B c i G p H Q p Q 3 h m l g H g f x 5 j X h j n d C s d A 4 k B U d x j B L n 7 e p l S H w I g i Q B Z A A H 2 y N f c m 3 n 6 t J m l h V c x F b a C d s o 1 H n N m 7 g s w d P 8 b N 1 2 K M J b k S r y f J R q O a P A X p r w i n v u I C 1 o j A x / l I 6 R N 8 t V G v 8 X 5 7 L S R v A D f B 4 b W 5 u 0 m 0 m 0 c W L F 7 j d p W o e r I x 4 5 8 4 d u n T p U s 2 k K e j H w V x 1 c D M n O h N M z u Y i M p o B t K i X c 6 L R + c M A V n 7 / c v b 5 m f h f Z B B y i o 8 V 0 V A h B x 8 j R k + 3 j 5 R c W 1 s r q Z i 9 a v w e Y v b Q 5 p Q A Y 9 k v s m F X p p / / / J L 1 i 7 V A S 8 n x E w m V x G P R j l r K C V j N E D P D D q d q G 9 z 3 l 7 3 N G 2 i r Q j 7 L B f R O h U w A o t V f f v l l I R o K W A P 9 O G O n J i S i / C j J B D S q o L A m U 6 v w W k r V x P 0 V f + Z h O 6 C G T N h q I l W S I l B t n p l v J s 4 X Y t W f S 3 Y i q t 7 5 4 2 r y R U o L 1 p B 4 v s w g l X 1 r w i n v O P G P G d V I / 8 X Z X G U l d K w B 1 Q h e 8 / a 9 8 s p L 9 O 2 3 t 6 y j 4 4 X T J C s a e O F O q 2 7 4 h Z + h 7 U A 6 5 y o i b Q l U Q S g b / m M Q q 5 r M f N k 3 t r X J I p U t 8 c X 0 4 o u T 8 l t O 8 C w t 8 M M k y U k T x g 8 w o h e r S a D f B P M 5 o g g a N a a 9 w o 7 g H L h y 5 T J 9 8 8 2 3 V s 7 x Y a v o 3 p e 0 4 z H b k R 9 g v J Y f N C i 6 t o E W d t 6 R J M d W X o U Q 1 j 7 y d Z 6 5 b y b + U 7 P V 2 g n H 0 a i 7 1 q 6 Z p M W e I J A g k U 5 V m P v t A e 2 s 0 H N O v D O d I 3 T T Y D W / d I N A U S k 4 D 8 D 8 u 3 z 5 I m 1 s H N / M q N / O Y f W / A N 1 b d L 4 3 r 4 5 b N 8 D J s b 6 + S l t b m 7 S b c S c k z B x 0 R D 8 3 q B N 8 v W 8 m I 9 8 w 4 6 R N V T l v z 7 e 2 u N 5 K g Q D / l s U P p + T a h s K n I 7 h a a U c B 1 a 1 s b C R T c M o 7 D m g t F A 4 q U w 8 E S 0 T 2 J T T p C 2 5 f e c H P 0 A 0 4 J r 7 + + q Z 1 d P R 4 a b x A w 8 k S n e q s N 8 0 g 8 G g k o 1 M Z f W u Z d F r 6 r p x g L l 4 A 9 z y i 0 r u 7 e 2 S u C X y P k 1 m J / j G 9 q o m e u 7 y d w X S o a B + n x H 9 q S c c f v S 9 b k E W f 0 y 5 y 7 d C Q c + o 8 / 6 H J i Q G D I f U f z + I K U o 7 b U X w Z k 8 R O q n b E 2 1 M 5 G u 7 i B 2 e g w T 6 e q k Y x b O y 5 3 3 c I o S E + c P 7 8 W d c 4 u M P C 6 k 7 1 l a C o w 9 F 6 x w c E H l N P Q 0 s l k 0 n q T K U c Q 5 C w M o b u / F 1 O h + h 7 w / s J 4 H v g W P E a i H h l p H 3 n i a i Q w D O Z Z L H I I W S x z m k y a Q J V r t f n a h 0 T 0 9 O j 1 q 8 7 I / D 5 j 7 N K A l 2 w X R i X 5 S W x f D y + W H 2 5 u i F A b + 1 w y z 9 K x M L 7 Y u p p w O R 7 / 8 e q y / v X L s P l 1 9 Z W q L + / O k e f G 3 K 5 P N 2 7 d 4 + u X X v R y i G a n 5 + n m 9 y + g u B e u 3 a V h g 4 4 k X 8 r w O L Q Z / v z 9 M N S j L Z 9 j I N C H + M v z 2 W 5 P i X 6 7 H G M d v I B W Z f 3 J 1 w h O a H t + q E g f 5 V d T Q T O 4 Q Q T D e Y K j r X Z V i E N 7 4 v 8 W s f K L Y 4 8 5 S q v 7 l u p V N 3 u l w s U 4 P / / q 1 + 9 Z P 2 y M z z b U E i x s J r E w 9 R Q 9 u N 2 A c K N M I u p B t q A X X F l A g I Q j J W d W m 2 E Q F B + G u v I G 7 F Y l C 5 d u k h / / v N f p X 8 O r m c 4 L f 7 b 7 3 9 H v / 7 1 u 9 L W m p 2 d t a 4 + P m D x 7 f n t C L 0 x 6 U + b s N z Q 9 4 t R G X 8 F M g E Z 3 r 7 n Q h x o / n a C V Z U L K f h P J e l j + Y B Y R n 5 9 0 i R z y X c w + Q Y G k j X c c E q B z x / O 8 a 9 6 Y 3 1 v m F 8 C Z s + p 1 V B I g N 6 a c M o 7 L g x x 2 + P a m G o b Y O w O h h t o o J / q x d F q u w H r H G F p l m a A Z / v y i y 9 l r N P 5 C + d q O l d X V l Y k t G l 6 e t r K a Q 5 5 r h Q W 2 T x D R X B 3 v k A 7 J e V 8 O D 9 Y p F G + d w T 9 Y i 5 2 C L l Z l 6 G 0 3 Q j R L N 4 9 n 6 0 4 e T Q e r I R r Q r x O E h X Z k 6 0 p j 9 Z + R U b V V s k s J 5 b h 8 j 6 0 j T o H 7 W P X U O g s l w 5 c 0 U z F y h Y T s v z m N 6 9 Y d + A O K b d G y T Q i / G q k k 9 R c y 6 y F 3 v 9 R t R 2 g p c y 5 F R B J Y W J w y N s m d g K e 7 Z V X X 6 Z L l y / W R S o g v A n D R l p t a 0 X Z b E V n K j q q N Z k A C P S H T C Y 8 C T q w o V 1 M I M L + h Z G C m L 0 H h V P f 0 3 i P d 4 T 6 c Q E E 4 T 8 W m V y S a C i n Z B B N C G T l 6 6 2 c t y U h o / o 9 k x N u q b 7 k H N A R h c q v j v 9 w 2 7 Y T S u W A t C 1 Q Y 9 h n 5 D H b B I i U a G a x a G D 2 2 R P P K I k L F 8 7 T 8 r K z 1 8 0 L d 5 c i v t s r 8 F 7 i W p 1 Y J u i H x Y i Y v Q e F 0 w y w H Y e 4 Q k l r U E I P w Z Z P h Q B 6 3 y 1 p c q h j 3 b 6 q P c 9 b 0 V T 6 m B P v 6 2 M + o P F x f 1 M k N G x D I c X D m 9 X D J k h 0 0 k S D p l q 3 5 m i w 3 w q i K r R 3 a 3 1 t R Y a O + 8 W p i d P W n j P g Y n 9 w / 7 6 Y C 3 5 w 4 0 l M S D G 7 V a v t T g q o h C B 7 J l B S 9 r C u 4 0 I t A T h V B F / n W S T Q + + Z 5 2 c d W H V c c F V Y C a W r y h F i c Y B q K e a j y r 7 w w p Q q h Q W J p c 8 h 1 S F L I o q X 4 y I E o 7 a i l g P v L S p M k o 7 U S A r P p 9 m K Y n j 6 Z o f G J S V p a 9 h 9 V j g J u h J + 9 8 1 P 6 5 B + f W k f O g D b B g D 0 9 G r Z d 8 O n j W F 0 F h O V i z b a n B k x M L A Y O I D j 5 q M B c w N / q R 8 j D m c Z W 7 1 c T y G D m q + M 6 E w + k Q Z 5 F O r V v J T 4 f q s h 8 4 + T L 5 A N 6 E p u V G 5 P / y j + g U z s D Y U j A y + P 1 H r C r L C C T p 8 / w M w S l s 9 O O z c 0 N a a T a g b n L G 2 F 9 b Y 0 G B v r o h x 9 u W z m 1 u L M U F g c D F 2 f b A Z W N e V u Z f F D c 6 3 Z 0 x 8 t S K S D c C 2 i 0 i E M r g L y p Q l K y V 0 l y h 9 b W y M c + 2 3 V G n k W a y r G R X y G W d S x 5 + v p q e v 3 1 i 7 g V X / D l l E A K B T D N r 7 5 h l W e H E 7 l O m n C p m K o 1 U Z P K w x q 4 O Y d F B 5 Q Q I L Z N X O F W Z A H m K u / p 6 R W n w / z c M 8 m D m z y 9 t d k w j i 6 9 v U m D Q 8 N 0 Z v q s a w j P / H Z 7 R 3 F / Z Q z Z Q J v q Z 0 b / n o a d Q J Z o H B o g 6 P h S E f i K 8 F u C X t E i O D b z D T P O O l d p G + H Y I k x N H p t 2 Y u Y h y T n l 6 U P C U I 3 e v l Q N F 7 y S r z a U T p 1 x 5 Z z A j T B T K m R p Z y 3 1 1 H D 1 v n K q V k t h / o k H q 9 V 2 C 0 b u Z q w Y N 6 z a r j E 2 r t z q 6 G d K s S Y b P z V J G + v u s x 3 p 9 W g x i O / q i 1 f r Z l / i d 8 l l a B 2 0 K T A O y m n I u 5 9 X b a + 4 W k G F T C J v 1 a 0 U n D 4 H Q s i 2 N v E f 6 z y S I l D 1 v D 5 W 5 J F 9 T S 7 Z x 7 Z 6 P D 7 O c o D n 8 Z l 8 t 6 G Q O m P o B K 3 e G F A l k 9 q 2 o 5 a C C 5 1 v 2 X F q 4 r V M S N o x + g y u Q 0 3 l N D W x i U L B u b M T o 2 k x 7 x 2 A s V N Y 8 e L e v f t S Z h o Q u D a u g y o A 8 Z 9 t 1 p a D 8 R g V Y J 1 i E / q S V l z 4 V c G 3 U o 0 m s T R L h Q D W N Z V 9 t R U t I / v G N d b / l 4 R 9 K 2 n N V M 3 T / V A w G 8 t 0 7 a V z f F d 4 W f 5 S 0 0 Z v G B 0 7 K D K + S W x B F p X k t C t O k l R w o Y M 0 C K / R J q A J P M q c 5 W G D y Y c Y t 0 Z w W 3 d 2 Y w 0 r B l Y x M D B I U 6 c n 6 b P P P q f F x a r j 4 + R K o z n c W 4 7 Q J 1 b 7 y Y 0 e 1 2 z O C h E N B t p X Y R / z q w N a 8 P E r s r W O 5 W N t k S f 5 O k 8 S k 8 C 2 5 T / W P i e Q R M 5 Z i c l Y N s 9 b + Z q A s g W Z O E X C z b + l w F c z C / 6 e 2 M D c W p J / m H e 4 M Y 8 G f f X m q l 9 l 7 m s 4 5 R 0 n o K H Q J 7 W 8 E 6 R b 8 / U R 6 G g n w G O 1 t r r c c D Y j t L e c F i S A E w O V h 5 2 U u B 4 J 8 w R u r G / Q X u I s U d L b / f 4 8 A G V 6 b r B I d 5 Y w 3 M T K b B I V u e C t 7 G E r A o 5 j / o i w I U 8 n R Y z K f k 0 e j q F 1 d J 6 l g S r 7 S v v I N T p W D 0 n v W 0 P d k X 7 / + z d 9 V a 4 m m m p D 6 Y R F p v i O 5 A a F z c i 2 N J U 3 G p 0 / W q D f a W Y t R E P J e i 0 F Y C w V 3 l 1 f / 6 A U u h f g t A B 5 Z h 4 + o K w x R A J O D O T b v Y M g H 1 4 O B i v + 5 O 2 3 q L O n + Q i N d g T K 9 P Z i h K 5 P O J v A j d t T m o U s T 0 I a S / g 1 e T R x s L X k z S S O O l f N E 3 N P n 0 e + v o 7 3 1 T l 1 j K 3 s G 9 t q K o l 2 C s q A Q L 6 1 J l L z / 4 P T S C / G 6 H B B 6 J v l h 7 L D i V w n a P V V 8 H B N a Z W z A 8 4 d u W i I a w 2 D 9 o 8 b R s d O C X l G x s a l I 3 d + 9 q m E G 2 V 2 d o Q 8 Z k g S n B M Y T o L r E F v 4 t x 8 T l C k + P x O f + M E X T + v d 6 g D L d g V O 7 1 9 E B 6 S w k r m v j 1 W e k r P 6 p P O t b Y V s a q v M O 2 w 5 D 2 S R a / R + N V 9 t W T N J h 2 6 Z f v u 7 t / j G q j L v N z W n z w x g C B H f m v w 4 3 4 n a M h p p q c Z a 7 O i B q I S H q + 5 u 6 y f r i g x O 6 / T i h S w u q N X y o Y X 0 e r Z j p y Y l j M k + l 9 7 S 4 g K F I 1 H q 7 V M r N U R q 2 / j / X 4 G L r g o R d I s s I k d e C f J V f 7 w 6 9 8 B 2 X s l h T Z 6 Q B 8 c 6 W e R B 0 s S y T D x N L j U r b G t y 2 j K h R v u 1 x 4 9 v 0 L o x P p B z + m b a g T y t 4 M G q a g 8 4 D T P H s i 8 j o 2 O y D y 2 E 2 Y 8 0 8 v k c D Q w O y + r w A F 7 g 8 E i t a Q d X / f / v M I V b t j U C r x P O 6 V S b F w u p b d / I G Z G 7 y j n r e 6 J B E M S S S 8 6 v a C G Q B n n W O X 2 s E 0 j F f + h f / v C O d a f N g u j / A V l a A g H Q j U r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 G u i d = " f 3 7 4 e 2 b 6 - 7 8 3 3 - 4 2 7 7 - b 3 2 6 - d b 2 7 9 e 1 3 c 8 6 5 "   R e v = " 2 "   R e v G u i d = " e 8 d 7 0 d 2 4 - 0 4 9 2 - 4 0 2 9 - b 9 a 7 - 4 3 a e d 6 1 0 4 3 c e " 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 N a m e = " i n c o m e _ a f t e r _ r e n t "   V i s i b l e = " t r u e "   D a t a T y p e = " L o n g "   M o d e l Q u e r y N a m e = " ' T a b l e 2 ' [ i n c o m e _ a f t e r _ r e n t ] " & g t ; & l t ; T a b l e   M o d e l N a m e = " T a b l e 2 "   N a m e I n S o u r c e = " T a b l e 2 " 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5C4FC75-CA96-4850-A636-67F5E997123C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B28A083-AE35-4861-B590-99442DEF89CE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Baltimore_general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Randy Wang</cp:lastModifiedBy>
  <dcterms:created xsi:type="dcterms:W3CDTF">2020-02-14T11:54:07Z</dcterms:created>
  <dcterms:modified xsi:type="dcterms:W3CDTF">2020-02-14T13:37:54Z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da18c0dd-792c-4f7a-aa8b-08c23fa8c892</vt:lpwstr>
  </property>
</Properties>
</file>