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20475" windowHeight="9870"/>
  </bookViews>
  <sheets>
    <sheet name="lv" sheetId="1" r:id="rId1"/>
  </sheets>
  <calcPr calcId="144525"/>
</workbook>
</file>

<file path=xl/calcChain.xml><?xml version="1.0" encoding="utf-8"?>
<calcChain xmlns="http://schemas.openxmlformats.org/spreadsheetml/2006/main">
  <c r="B51" i="1" l="1"/>
  <c r="E47" i="1"/>
  <c r="E43" i="1"/>
  <c r="B43" i="1"/>
  <c r="K38" i="1"/>
  <c r="J38" i="1"/>
  <c r="I38" i="1"/>
  <c r="L38" i="1" s="1"/>
  <c r="K37" i="1"/>
  <c r="J37" i="1"/>
  <c r="I37" i="1"/>
  <c r="L37" i="1" s="1"/>
  <c r="K36" i="1"/>
  <c r="J36" i="1"/>
  <c r="I36" i="1"/>
  <c r="L36" i="1" s="1"/>
  <c r="K35" i="1"/>
  <c r="J35" i="1"/>
  <c r="I35" i="1"/>
  <c r="L35" i="1" s="1"/>
  <c r="K34" i="1"/>
  <c r="J34" i="1"/>
  <c r="I34" i="1"/>
  <c r="L34" i="1" s="1"/>
  <c r="K33" i="1"/>
  <c r="J33" i="1"/>
  <c r="I33" i="1"/>
  <c r="L33" i="1" s="1"/>
  <c r="K32" i="1"/>
  <c r="J32" i="1"/>
  <c r="I32" i="1"/>
  <c r="L32" i="1" s="1"/>
  <c r="K31" i="1"/>
  <c r="J31" i="1"/>
  <c r="I31" i="1"/>
  <c r="L31" i="1" s="1"/>
  <c r="K30" i="1"/>
  <c r="J30" i="1"/>
  <c r="I30" i="1"/>
  <c r="L30" i="1" s="1"/>
  <c r="K29" i="1"/>
  <c r="J29" i="1"/>
  <c r="I29" i="1"/>
  <c r="L29" i="1" s="1"/>
  <c r="K28" i="1"/>
  <c r="J28" i="1"/>
  <c r="I28" i="1"/>
  <c r="L28" i="1" s="1"/>
  <c r="K27" i="1"/>
  <c r="J27" i="1"/>
  <c r="I27" i="1"/>
  <c r="L27" i="1" s="1"/>
  <c r="K26" i="1"/>
  <c r="J26" i="1"/>
  <c r="I26" i="1"/>
  <c r="L26" i="1" s="1"/>
  <c r="K25" i="1"/>
  <c r="J25" i="1"/>
  <c r="I25" i="1"/>
  <c r="L25" i="1" s="1"/>
  <c r="K24" i="1"/>
  <c r="J24" i="1"/>
  <c r="I24" i="1"/>
  <c r="L24" i="1" s="1"/>
  <c r="K23" i="1"/>
  <c r="J23" i="1"/>
  <c r="I23" i="1"/>
  <c r="L23" i="1" s="1"/>
  <c r="K22" i="1"/>
  <c r="J22" i="1"/>
  <c r="I22" i="1"/>
  <c r="L22" i="1" s="1"/>
  <c r="K21" i="1"/>
  <c r="J21" i="1"/>
  <c r="I21" i="1"/>
  <c r="L21" i="1" s="1"/>
  <c r="K20" i="1"/>
  <c r="J20" i="1"/>
  <c r="I20" i="1"/>
  <c r="L20" i="1" s="1"/>
  <c r="K19" i="1"/>
  <c r="J19" i="1"/>
  <c r="I19" i="1"/>
  <c r="L19" i="1" s="1"/>
  <c r="K18" i="1"/>
  <c r="J18" i="1"/>
  <c r="I18" i="1"/>
  <c r="L18" i="1" s="1"/>
  <c r="K17" i="1"/>
  <c r="J17" i="1"/>
  <c r="I17" i="1"/>
  <c r="L17" i="1" s="1"/>
  <c r="K16" i="1"/>
  <c r="J16" i="1"/>
  <c r="I16" i="1"/>
  <c r="L16" i="1" s="1"/>
  <c r="K15" i="1"/>
  <c r="J15" i="1"/>
  <c r="I15" i="1"/>
  <c r="L15" i="1" s="1"/>
  <c r="K14" i="1"/>
  <c r="J14" i="1"/>
  <c r="I14" i="1"/>
  <c r="L14" i="1" s="1"/>
  <c r="K13" i="1"/>
  <c r="J13" i="1"/>
  <c r="I13" i="1"/>
  <c r="L13" i="1" s="1"/>
  <c r="K12" i="1"/>
  <c r="J12" i="1"/>
  <c r="I12" i="1"/>
  <c r="L12" i="1" s="1"/>
  <c r="K11" i="1"/>
  <c r="J11" i="1"/>
  <c r="I11" i="1"/>
  <c r="L11" i="1" s="1"/>
  <c r="K10" i="1"/>
  <c r="J10" i="1"/>
  <c r="I10" i="1"/>
  <c r="L10" i="1" s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M5" i="1"/>
  <c r="L5" i="1"/>
  <c r="J5" i="1"/>
  <c r="I5" i="1"/>
  <c r="K5" i="1" s="1"/>
  <c r="L4" i="1"/>
  <c r="J4" i="1"/>
  <c r="I4" i="1"/>
  <c r="K4" i="1" s="1"/>
  <c r="L3" i="1"/>
  <c r="J3" i="1"/>
  <c r="I3" i="1"/>
  <c r="K3" i="1" s="1"/>
</calcChain>
</file>

<file path=xl/sharedStrings.xml><?xml version="1.0" encoding="utf-8"?>
<sst xmlns="http://schemas.openxmlformats.org/spreadsheetml/2006/main" count="73" uniqueCount="44">
  <si>
    <t>맵/무리규모</t>
    <phoneticPr fontId="2" type="noConversion"/>
  </si>
  <si>
    <t>지도//티어</t>
    <phoneticPr fontId="2" type="noConversion"/>
  </si>
  <si>
    <t>얻은경험치</t>
    <phoneticPr fontId="2" type="noConversion"/>
  </si>
  <si>
    <t>남은경험치</t>
    <phoneticPr fontId="2" type="noConversion"/>
  </si>
  <si>
    <t>렙업위해필요횟수</t>
    <phoneticPr fontId="2" type="noConversion"/>
  </si>
  <si>
    <t>남은횟수</t>
    <phoneticPr fontId="2" type="noConversion"/>
  </si>
  <si>
    <t>96필요경험치</t>
    <phoneticPr fontId="2" type="noConversion"/>
  </si>
  <si>
    <t>성곽유적</t>
    <phoneticPr fontId="2" type="noConversion"/>
  </si>
  <si>
    <t>사막지도</t>
    <phoneticPr fontId="2" type="noConversion"/>
  </si>
  <si>
    <t>진흙간헐천</t>
    <phoneticPr fontId="2" type="noConversion"/>
  </si>
  <si>
    <t>습지대</t>
    <phoneticPr fontId="2" type="noConversion"/>
  </si>
  <si>
    <t>14//26</t>
    <phoneticPr fontId="2" type="noConversion"/>
  </si>
  <si>
    <t>공원지도</t>
    <phoneticPr fontId="2" type="noConversion"/>
  </si>
  <si>
    <t>15//22</t>
    <phoneticPr fontId="2" type="noConversion"/>
  </si>
  <si>
    <t>열대섬</t>
    <phoneticPr fontId="2" type="noConversion"/>
  </si>
  <si>
    <t>14//20</t>
    <phoneticPr fontId="2" type="noConversion"/>
  </si>
  <si>
    <t>거미소굴</t>
    <phoneticPr fontId="2" type="noConversion"/>
  </si>
  <si>
    <t>14//25</t>
    <phoneticPr fontId="2" type="noConversion"/>
  </si>
  <si>
    <t>골목길</t>
    <phoneticPr fontId="2" type="noConversion"/>
  </si>
  <si>
    <t>14//21</t>
    <phoneticPr fontId="2" type="noConversion"/>
  </si>
  <si>
    <t>정원</t>
    <phoneticPr fontId="2" type="noConversion"/>
  </si>
  <si>
    <t>공성</t>
    <phoneticPr fontId="2" type="noConversion"/>
  </si>
  <si>
    <t>15//25</t>
    <phoneticPr fontId="2" type="noConversion"/>
  </si>
  <si>
    <t>궁전</t>
    <phoneticPr fontId="2" type="noConversion"/>
  </si>
  <si>
    <t>15//19</t>
    <phoneticPr fontId="2" type="noConversion"/>
  </si>
  <si>
    <t>15//29</t>
    <phoneticPr fontId="2" type="noConversion"/>
  </si>
  <si>
    <t>15//23</t>
    <phoneticPr fontId="2" type="noConversion"/>
  </si>
  <si>
    <t>등대</t>
    <phoneticPr fontId="2" type="noConversion"/>
  </si>
  <si>
    <t>15//30</t>
    <phoneticPr fontId="2" type="noConversion"/>
  </si>
  <si>
    <t>15//28</t>
    <phoneticPr fontId="2" type="noConversion"/>
  </si>
  <si>
    <t>15//26</t>
    <phoneticPr fontId="2" type="noConversion"/>
  </si>
  <si>
    <t>13//30</t>
    <phoneticPr fontId="2" type="noConversion"/>
  </si>
  <si>
    <t>15//20</t>
    <phoneticPr fontId="2" type="noConversion"/>
  </si>
  <si>
    <t>강어귀</t>
    <phoneticPr fontId="2" type="noConversion"/>
  </si>
  <si>
    <t>15//21</t>
    <phoneticPr fontId="2" type="noConversion"/>
  </si>
  <si>
    <t>테인</t>
    <phoneticPr fontId="2" type="noConversion"/>
  </si>
  <si>
    <t>테인*2</t>
    <phoneticPr fontId="2" type="noConversion"/>
  </si>
  <si>
    <t>성곽유적다회차</t>
    <phoneticPr fontId="2" type="noConversion"/>
  </si>
  <si>
    <t>탐광33300</t>
    <phoneticPr fontId="2" type="noConversion"/>
  </si>
  <si>
    <t>97레벨</t>
    <phoneticPr fontId="2" type="noConversion"/>
  </si>
  <si>
    <t>98레벨필요경험치</t>
    <phoneticPr fontId="2" type="noConversion"/>
  </si>
  <si>
    <t>144퍼센트</t>
    <phoneticPr fontId="2" type="noConversion"/>
  </si>
  <si>
    <t>76퍼센트</t>
    <phoneticPr fontId="2" type="noConversion"/>
  </si>
  <si>
    <t>99레벨필요경험치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</si>
</sst>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43" fontId="0" fillId="0" borderId="0" xfId="1" applyNumberFormat="1" applyFont="1">
      <alignment vertical="center"/>
    </xf>
    <xf numFmtId="41" fontId="0" fillId="2" borderId="0" xfId="1" applyFont="1" applyFill="1">
      <alignment vertical="center"/>
    </xf>
    <xf numFmtId="13" fontId="0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0" fillId="3" borderId="0" xfId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28" workbookViewId="0">
      <selection activeCell="D48" sqref="D48"/>
    </sheetView>
  </sheetViews>
  <sheetFormatPr defaultRowHeight="16.5" x14ac:dyDescent="0.3"/>
  <cols>
    <col min="1" max="1" width="9" style="1"/>
    <col min="2" max="2" width="15.5" style="1" customWidth="1"/>
    <col min="3" max="7" width="7.5" style="2" customWidth="1"/>
    <col min="8" max="8" width="14.625" style="1" bestFit="1" customWidth="1"/>
    <col min="9" max="9" width="15" style="1" customWidth="1"/>
    <col min="10" max="10" width="17.125" style="1" customWidth="1"/>
    <col min="11" max="11" width="16.5" style="1" customWidth="1"/>
    <col min="12" max="12" width="14" style="1" customWidth="1"/>
    <col min="13" max="13" width="19" style="1" customWidth="1"/>
    <col min="14" max="14" width="14.625" style="1" bestFit="1" customWidth="1"/>
    <col min="15" max="16384" width="9" style="1"/>
  </cols>
  <sheetData>
    <row r="1" spans="1:13" x14ac:dyDescent="0.3">
      <c r="C1" s="2" t="s">
        <v>0</v>
      </c>
      <c r="J1" s="1">
        <v>3364828162</v>
      </c>
    </row>
    <row r="2" spans="1:13" x14ac:dyDescent="0.3">
      <c r="B2" s="3" t="s">
        <v>1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3">
        <v>3116653810</v>
      </c>
      <c r="I2" s="3" t="s">
        <v>2</v>
      </c>
      <c r="J2" s="3" t="s">
        <v>3</v>
      </c>
      <c r="K2" s="3" t="s">
        <v>4</v>
      </c>
      <c r="L2" s="3" t="s">
        <v>5</v>
      </c>
      <c r="M2" s="1" t="s">
        <v>6</v>
      </c>
    </row>
    <row r="3" spans="1:13" x14ac:dyDescent="0.3">
      <c r="A3" s="1">
        <v>1</v>
      </c>
      <c r="B3" s="1" t="s">
        <v>7</v>
      </c>
      <c r="C3" s="2">
        <v>1</v>
      </c>
      <c r="H3" s="1">
        <v>3118095309</v>
      </c>
      <c r="I3" s="1">
        <f>H3-H2</f>
        <v>1441499</v>
      </c>
      <c r="J3" s="1">
        <f t="shared" ref="J3:J38" si="0">3364828162-H3</f>
        <v>246732853</v>
      </c>
      <c r="K3" s="5">
        <f t="shared" ref="K3:K38" si="1">246732853/I3</f>
        <v>171.16408197300171</v>
      </c>
      <c r="L3" s="1">
        <f>J3/I3</f>
        <v>171.16408197300171</v>
      </c>
      <c r="M3" s="1">
        <v>3364828162</v>
      </c>
    </row>
    <row r="4" spans="1:13" x14ac:dyDescent="0.3">
      <c r="A4" s="1">
        <v>2</v>
      </c>
      <c r="B4" s="1" t="s">
        <v>7</v>
      </c>
      <c r="G4" s="2">
        <v>1</v>
      </c>
      <c r="H4" s="1">
        <v>3120339793</v>
      </c>
      <c r="I4" s="1">
        <f t="shared" ref="I4:I38" si="2">H4-H3</f>
        <v>2244484</v>
      </c>
      <c r="J4" s="1">
        <f t="shared" si="0"/>
        <v>244488369</v>
      </c>
      <c r="K4" s="5">
        <f t="shared" si="1"/>
        <v>109.92854170490857</v>
      </c>
      <c r="L4" s="1">
        <f t="shared" ref="L4:L38" si="3">J4/I4</f>
        <v>108.92854170490857</v>
      </c>
      <c r="M4" s="1">
        <v>3118095309</v>
      </c>
    </row>
    <row r="5" spans="1:13" x14ac:dyDescent="0.3">
      <c r="A5" s="1">
        <v>3</v>
      </c>
      <c r="B5" s="1" t="s">
        <v>8</v>
      </c>
      <c r="C5" s="2">
        <v>22</v>
      </c>
      <c r="H5" s="1">
        <v>3122345408</v>
      </c>
      <c r="I5" s="1">
        <f t="shared" si="2"/>
        <v>2005615</v>
      </c>
      <c r="J5" s="1">
        <f t="shared" si="0"/>
        <v>242482754</v>
      </c>
      <c r="K5" s="5">
        <f t="shared" si="1"/>
        <v>123.02104491639722</v>
      </c>
      <c r="L5" s="1">
        <f t="shared" si="3"/>
        <v>120.90194479000206</v>
      </c>
      <c r="M5" s="6">
        <f>M3-M4</f>
        <v>246732853</v>
      </c>
    </row>
    <row r="6" spans="1:13" x14ac:dyDescent="0.3">
      <c r="A6" s="1">
        <v>4</v>
      </c>
      <c r="B6" s="1" t="s">
        <v>9</v>
      </c>
      <c r="C6" s="2">
        <v>31</v>
      </c>
      <c r="H6" s="1">
        <v>3123531580</v>
      </c>
      <c r="I6" s="1">
        <f t="shared" si="2"/>
        <v>1186172</v>
      </c>
      <c r="J6" s="1">
        <f t="shared" si="0"/>
        <v>241296582</v>
      </c>
      <c r="K6" s="5">
        <f t="shared" si="1"/>
        <v>208.00765234721439</v>
      </c>
      <c r="L6" s="1">
        <f t="shared" si="3"/>
        <v>203.4246146427331</v>
      </c>
    </row>
    <row r="7" spans="1:13" x14ac:dyDescent="0.3">
      <c r="A7" s="1">
        <v>5</v>
      </c>
      <c r="B7" s="1" t="s">
        <v>10</v>
      </c>
      <c r="C7" s="7" t="s">
        <v>11</v>
      </c>
      <c r="H7" s="1">
        <v>3125370851</v>
      </c>
      <c r="I7" s="1">
        <f t="shared" si="2"/>
        <v>1839271</v>
      </c>
      <c r="J7" s="1">
        <f t="shared" si="0"/>
        <v>239457311</v>
      </c>
      <c r="K7" s="5">
        <f t="shared" si="1"/>
        <v>134.14709034177127</v>
      </c>
      <c r="L7" s="1">
        <f t="shared" si="3"/>
        <v>130.19142421100534</v>
      </c>
    </row>
    <row r="8" spans="1:13" x14ac:dyDescent="0.3">
      <c r="A8" s="1">
        <v>6</v>
      </c>
      <c r="B8" s="1" t="s">
        <v>12</v>
      </c>
      <c r="C8" s="2" t="s">
        <v>13</v>
      </c>
      <c r="H8" s="1">
        <v>3127032386</v>
      </c>
      <c r="I8" s="1">
        <f t="shared" si="2"/>
        <v>1661535</v>
      </c>
      <c r="J8" s="1">
        <f t="shared" si="0"/>
        <v>237795776</v>
      </c>
      <c r="K8" s="5">
        <f t="shared" si="1"/>
        <v>148.49693385935294</v>
      </c>
      <c r="L8" s="1">
        <f t="shared" si="3"/>
        <v>143.11812631091129</v>
      </c>
    </row>
    <row r="9" spans="1:13" x14ac:dyDescent="0.3">
      <c r="A9" s="1">
        <v>7</v>
      </c>
      <c r="B9" s="1" t="s">
        <v>14</v>
      </c>
      <c r="C9" s="2" t="s">
        <v>15</v>
      </c>
      <c r="H9" s="1">
        <v>3128705168</v>
      </c>
      <c r="I9" s="1">
        <f t="shared" si="2"/>
        <v>1672782</v>
      </c>
      <c r="J9" s="1">
        <f t="shared" si="0"/>
        <v>236122994</v>
      </c>
      <c r="K9" s="5">
        <f t="shared" si="1"/>
        <v>147.49851026613152</v>
      </c>
      <c r="L9" s="1">
        <f t="shared" si="3"/>
        <v>141.15586729173316</v>
      </c>
    </row>
    <row r="10" spans="1:13" x14ac:dyDescent="0.3">
      <c r="A10" s="1">
        <v>8</v>
      </c>
      <c r="B10" s="1" t="s">
        <v>16</v>
      </c>
      <c r="C10" s="2" t="s">
        <v>17</v>
      </c>
      <c r="H10" s="1">
        <v>3130704952</v>
      </c>
      <c r="I10" s="1">
        <f t="shared" si="2"/>
        <v>1999784</v>
      </c>
      <c r="J10" s="1">
        <f t="shared" si="0"/>
        <v>234123210</v>
      </c>
      <c r="K10" s="5">
        <f t="shared" si="1"/>
        <v>123.37975151316343</v>
      </c>
      <c r="L10" s="1">
        <f t="shared" si="3"/>
        <v>117.07424901889404</v>
      </c>
    </row>
    <row r="11" spans="1:13" x14ac:dyDescent="0.3">
      <c r="A11" s="1">
        <v>9</v>
      </c>
      <c r="B11" s="1" t="s">
        <v>18</v>
      </c>
      <c r="C11" s="2" t="s">
        <v>19</v>
      </c>
      <c r="H11" s="1">
        <v>3132526335</v>
      </c>
      <c r="I11" s="1">
        <f t="shared" si="2"/>
        <v>1821383</v>
      </c>
      <c r="J11" s="1">
        <f t="shared" si="0"/>
        <v>232301827</v>
      </c>
      <c r="K11" s="5">
        <f t="shared" si="1"/>
        <v>135.464563466333</v>
      </c>
      <c r="L11" s="1">
        <f t="shared" si="3"/>
        <v>127.54144899782199</v>
      </c>
    </row>
    <row r="12" spans="1:13" x14ac:dyDescent="0.3">
      <c r="A12" s="1">
        <v>10</v>
      </c>
      <c r="B12" s="1" t="s">
        <v>20</v>
      </c>
      <c r="C12" s="2" t="s">
        <v>15</v>
      </c>
      <c r="H12" s="1">
        <v>3134441932</v>
      </c>
      <c r="I12" s="1">
        <f t="shared" si="2"/>
        <v>1915597</v>
      </c>
      <c r="J12" s="1">
        <f t="shared" si="0"/>
        <v>230386230</v>
      </c>
      <c r="K12" s="5">
        <f t="shared" si="1"/>
        <v>128.80206692743829</v>
      </c>
      <c r="L12" s="1">
        <f t="shared" si="3"/>
        <v>120.2686316589554</v>
      </c>
    </row>
    <row r="13" spans="1:13" x14ac:dyDescent="0.3">
      <c r="A13" s="1">
        <v>11</v>
      </c>
      <c r="B13" s="1" t="s">
        <v>21</v>
      </c>
      <c r="D13" s="2" t="s">
        <v>22</v>
      </c>
      <c r="H13" s="1">
        <v>3137146071</v>
      </c>
      <c r="I13" s="1">
        <f t="shared" si="2"/>
        <v>2704139</v>
      </c>
      <c r="J13" s="1">
        <f t="shared" si="0"/>
        <v>227682091</v>
      </c>
      <c r="K13" s="5">
        <f t="shared" si="1"/>
        <v>91.242666519731415</v>
      </c>
      <c r="L13" s="1">
        <f t="shared" si="3"/>
        <v>84.197628524273341</v>
      </c>
    </row>
    <row r="14" spans="1:13" x14ac:dyDescent="0.3">
      <c r="A14" s="1">
        <v>12</v>
      </c>
      <c r="B14" s="1" t="s">
        <v>23</v>
      </c>
      <c r="D14" s="2" t="s">
        <v>24</v>
      </c>
      <c r="H14" s="1">
        <v>3139180900</v>
      </c>
      <c r="I14" s="1">
        <f t="shared" si="2"/>
        <v>2034829</v>
      </c>
      <c r="J14" s="1">
        <f t="shared" si="0"/>
        <v>225647262</v>
      </c>
      <c r="K14" s="5">
        <f t="shared" si="1"/>
        <v>121.25483418999828</v>
      </c>
      <c r="L14" s="1">
        <f t="shared" si="3"/>
        <v>110.89249366900118</v>
      </c>
    </row>
    <row r="15" spans="1:13" x14ac:dyDescent="0.3">
      <c r="A15" s="1">
        <v>13</v>
      </c>
      <c r="B15" s="1" t="s">
        <v>21</v>
      </c>
      <c r="D15" s="2" t="s">
        <v>25</v>
      </c>
      <c r="H15" s="1">
        <v>3141672812</v>
      </c>
      <c r="I15" s="1">
        <f t="shared" si="2"/>
        <v>2491912</v>
      </c>
      <c r="J15" s="1">
        <f t="shared" si="0"/>
        <v>223155350</v>
      </c>
      <c r="K15" s="5">
        <f t="shared" si="1"/>
        <v>99.013469576774781</v>
      </c>
      <c r="L15" s="1">
        <f t="shared" si="3"/>
        <v>89.551858171556617</v>
      </c>
    </row>
    <row r="16" spans="1:13" x14ac:dyDescent="0.3">
      <c r="A16" s="1">
        <v>14</v>
      </c>
      <c r="B16" s="1" t="s">
        <v>21</v>
      </c>
      <c r="D16" s="2" t="s">
        <v>26</v>
      </c>
      <c r="H16" s="1">
        <v>3143769783</v>
      </c>
      <c r="I16" s="1">
        <f t="shared" si="2"/>
        <v>2096971</v>
      </c>
      <c r="J16" s="1">
        <f t="shared" si="0"/>
        <v>221058379</v>
      </c>
      <c r="K16" s="5">
        <f t="shared" si="1"/>
        <v>117.66154753689965</v>
      </c>
      <c r="L16" s="1">
        <f t="shared" si="3"/>
        <v>105.41794760156435</v>
      </c>
    </row>
    <row r="17" spans="1:12" x14ac:dyDescent="0.3">
      <c r="A17" s="1">
        <v>15</v>
      </c>
      <c r="B17" s="1" t="s">
        <v>21</v>
      </c>
      <c r="D17" s="2" t="s">
        <v>13</v>
      </c>
      <c r="H17" s="1">
        <v>3145691052</v>
      </c>
      <c r="I17" s="1">
        <f t="shared" si="2"/>
        <v>1921269</v>
      </c>
      <c r="J17" s="1">
        <f t="shared" si="0"/>
        <v>219137110</v>
      </c>
      <c r="K17" s="5">
        <f t="shared" si="1"/>
        <v>128.4218154771664</v>
      </c>
      <c r="L17" s="1">
        <f t="shared" si="3"/>
        <v>114.0585259013704</v>
      </c>
    </row>
    <row r="18" spans="1:12" x14ac:dyDescent="0.3">
      <c r="A18" s="1">
        <v>16</v>
      </c>
      <c r="B18" s="1" t="s">
        <v>27</v>
      </c>
      <c r="D18" s="2" t="s">
        <v>28</v>
      </c>
      <c r="H18" s="1">
        <v>3147483321</v>
      </c>
      <c r="I18" s="1">
        <f t="shared" si="2"/>
        <v>1792269</v>
      </c>
      <c r="J18" s="1">
        <f t="shared" si="0"/>
        <v>217344841</v>
      </c>
      <c r="K18" s="5">
        <f t="shared" si="1"/>
        <v>137.66507873539072</v>
      </c>
      <c r="L18" s="1">
        <f t="shared" si="3"/>
        <v>121.26797986239789</v>
      </c>
    </row>
    <row r="19" spans="1:12" x14ac:dyDescent="0.3">
      <c r="A19" s="1">
        <v>17</v>
      </c>
      <c r="B19" s="1" t="s">
        <v>27</v>
      </c>
      <c r="D19" s="2" t="s">
        <v>29</v>
      </c>
      <c r="H19" s="1">
        <v>3149322162</v>
      </c>
      <c r="I19" s="1">
        <f t="shared" si="2"/>
        <v>1838841</v>
      </c>
      <c r="J19" s="1">
        <f t="shared" si="0"/>
        <v>215506000</v>
      </c>
      <c r="K19" s="5">
        <f t="shared" si="1"/>
        <v>134.17845969281737</v>
      </c>
      <c r="L19" s="1">
        <f t="shared" si="3"/>
        <v>117.19664723594917</v>
      </c>
    </row>
    <row r="20" spans="1:12" x14ac:dyDescent="0.3">
      <c r="A20" s="1">
        <v>18</v>
      </c>
      <c r="B20" s="1" t="s">
        <v>21</v>
      </c>
      <c r="D20" s="2" t="s">
        <v>24</v>
      </c>
      <c r="H20" s="1">
        <v>3151709525</v>
      </c>
      <c r="I20" s="1">
        <f t="shared" si="2"/>
        <v>2387363</v>
      </c>
      <c r="J20" s="1">
        <f t="shared" si="0"/>
        <v>213118637</v>
      </c>
      <c r="K20" s="5">
        <f t="shared" si="1"/>
        <v>103.34953377429406</v>
      </c>
      <c r="L20" s="1">
        <f t="shared" si="3"/>
        <v>89.269473054579464</v>
      </c>
    </row>
    <row r="21" spans="1:12" x14ac:dyDescent="0.3">
      <c r="A21" s="1">
        <v>19</v>
      </c>
      <c r="B21" s="1" t="s">
        <v>7</v>
      </c>
      <c r="D21" s="2" t="s">
        <v>30</v>
      </c>
      <c r="H21" s="1">
        <v>3153717162</v>
      </c>
      <c r="I21" s="1">
        <f t="shared" si="2"/>
        <v>2007637</v>
      </c>
      <c r="J21" s="1">
        <f t="shared" si="0"/>
        <v>211111000</v>
      </c>
      <c r="K21" s="5">
        <f t="shared" si="1"/>
        <v>122.89714375656555</v>
      </c>
      <c r="L21" s="1">
        <f t="shared" si="3"/>
        <v>105.15396956720761</v>
      </c>
    </row>
    <row r="22" spans="1:12" x14ac:dyDescent="0.3">
      <c r="A22" s="1">
        <v>20</v>
      </c>
      <c r="B22" s="1" t="s">
        <v>7</v>
      </c>
      <c r="D22" s="2" t="s">
        <v>31</v>
      </c>
      <c r="H22" s="1">
        <v>3155672084</v>
      </c>
      <c r="I22" s="1">
        <f t="shared" si="2"/>
        <v>1954922</v>
      </c>
      <c r="J22" s="1">
        <f t="shared" si="0"/>
        <v>209156078</v>
      </c>
      <c r="K22" s="5">
        <f t="shared" si="1"/>
        <v>126.21109844791762</v>
      </c>
      <c r="L22" s="1">
        <f t="shared" si="3"/>
        <v>106.98947477188348</v>
      </c>
    </row>
    <row r="23" spans="1:12" x14ac:dyDescent="0.3">
      <c r="A23" s="1">
        <v>21</v>
      </c>
      <c r="B23" s="1" t="s">
        <v>7</v>
      </c>
      <c r="D23" s="2" t="s">
        <v>32</v>
      </c>
      <c r="H23" s="1">
        <v>3157894127</v>
      </c>
      <c r="I23" s="1">
        <f t="shared" si="2"/>
        <v>2222043</v>
      </c>
      <c r="J23" s="1">
        <f t="shared" si="0"/>
        <v>206934035</v>
      </c>
      <c r="K23" s="5">
        <f t="shared" si="1"/>
        <v>111.03873912431038</v>
      </c>
      <c r="L23" s="1">
        <f t="shared" si="3"/>
        <v>93.127826509207964</v>
      </c>
    </row>
    <row r="24" spans="1:12" x14ac:dyDescent="0.3">
      <c r="A24" s="1">
        <v>22</v>
      </c>
      <c r="B24" s="1" t="s">
        <v>33</v>
      </c>
      <c r="D24" s="2" t="s">
        <v>34</v>
      </c>
      <c r="H24" s="1">
        <v>3160337783</v>
      </c>
      <c r="I24" s="1">
        <f t="shared" si="2"/>
        <v>2443656</v>
      </c>
      <c r="J24" s="1">
        <f t="shared" si="0"/>
        <v>204490379</v>
      </c>
      <c r="K24" s="5">
        <f t="shared" si="1"/>
        <v>100.96873414261255</v>
      </c>
      <c r="L24" s="1">
        <f t="shared" si="3"/>
        <v>83.682146341383572</v>
      </c>
    </row>
    <row r="25" spans="1:12" x14ac:dyDescent="0.3">
      <c r="A25" s="1">
        <v>23</v>
      </c>
      <c r="B25" s="1" t="s">
        <v>33</v>
      </c>
      <c r="D25" s="2" t="s">
        <v>30</v>
      </c>
      <c r="H25" s="1">
        <v>3163911200</v>
      </c>
      <c r="I25" s="1">
        <f t="shared" si="2"/>
        <v>3573417</v>
      </c>
      <c r="J25" s="1">
        <f t="shared" si="0"/>
        <v>200916962</v>
      </c>
      <c r="K25" s="5">
        <f t="shared" si="1"/>
        <v>69.046756367924601</v>
      </c>
      <c r="L25" s="1">
        <f>J25/I25</f>
        <v>56.2254452810853</v>
      </c>
    </row>
    <row r="26" spans="1:12" x14ac:dyDescent="0.3">
      <c r="A26" s="1">
        <v>24</v>
      </c>
      <c r="B26" s="1" t="s">
        <v>33</v>
      </c>
      <c r="D26" s="2" t="s">
        <v>32</v>
      </c>
      <c r="H26" s="1">
        <v>3165774023</v>
      </c>
      <c r="I26" s="1">
        <f t="shared" si="2"/>
        <v>1862823</v>
      </c>
      <c r="J26" s="1">
        <f t="shared" si="0"/>
        <v>199054139</v>
      </c>
      <c r="K26" s="5">
        <f t="shared" si="1"/>
        <v>132.45104499998121</v>
      </c>
      <c r="L26" s="1">
        <f t="shared" si="3"/>
        <v>106.85617420441984</v>
      </c>
    </row>
    <row r="27" spans="1:12" x14ac:dyDescent="0.3">
      <c r="A27" s="1">
        <v>25</v>
      </c>
      <c r="B27" s="1" t="s">
        <v>33</v>
      </c>
      <c r="D27" s="2" t="s">
        <v>32</v>
      </c>
      <c r="H27" s="1">
        <v>3167742282</v>
      </c>
      <c r="I27" s="1">
        <f t="shared" si="2"/>
        <v>1968259</v>
      </c>
      <c r="J27" s="1">
        <f t="shared" si="0"/>
        <v>197085880</v>
      </c>
      <c r="K27" s="5">
        <f t="shared" si="1"/>
        <v>125.35588710632086</v>
      </c>
      <c r="L27" s="1">
        <f t="shared" si="3"/>
        <v>100.13208627523106</v>
      </c>
    </row>
    <row r="28" spans="1:12" x14ac:dyDescent="0.3">
      <c r="A28" s="1">
        <v>26</v>
      </c>
      <c r="B28" s="1" t="s">
        <v>33</v>
      </c>
      <c r="D28" s="2" t="s">
        <v>24</v>
      </c>
      <c r="H28" s="1">
        <v>3170094930</v>
      </c>
      <c r="I28" s="1">
        <f t="shared" si="2"/>
        <v>2352648</v>
      </c>
      <c r="J28" s="1">
        <f t="shared" si="0"/>
        <v>194733232</v>
      </c>
      <c r="K28" s="5">
        <f t="shared" si="1"/>
        <v>104.87452989142447</v>
      </c>
      <c r="L28" s="1">
        <f t="shared" si="3"/>
        <v>82.771936983348127</v>
      </c>
    </row>
    <row r="29" spans="1:12" x14ac:dyDescent="0.3">
      <c r="A29" s="1">
        <v>27</v>
      </c>
      <c r="B29" s="1" t="s">
        <v>33</v>
      </c>
      <c r="D29" s="2" t="s">
        <v>13</v>
      </c>
      <c r="H29" s="1">
        <v>3172188075</v>
      </c>
      <c r="I29" s="1">
        <f t="shared" si="2"/>
        <v>2093145</v>
      </c>
      <c r="J29" s="1">
        <f t="shared" si="0"/>
        <v>192640087</v>
      </c>
      <c r="K29" s="5">
        <f t="shared" si="1"/>
        <v>117.87661772118032</v>
      </c>
      <c r="L29" s="1">
        <f t="shared" si="3"/>
        <v>92.03379937844727</v>
      </c>
    </row>
    <row r="30" spans="1:12" x14ac:dyDescent="0.3">
      <c r="A30" s="1">
        <v>28</v>
      </c>
      <c r="B30" s="1" t="s">
        <v>35</v>
      </c>
      <c r="H30" s="1">
        <v>3172343143</v>
      </c>
      <c r="I30" s="1">
        <f t="shared" si="2"/>
        <v>155068</v>
      </c>
      <c r="J30" s="1">
        <f t="shared" si="0"/>
        <v>192485019</v>
      </c>
      <c r="K30" s="5">
        <f t="shared" si="1"/>
        <v>1591.1268153326282</v>
      </c>
      <c r="L30" s="1">
        <f t="shared" si="3"/>
        <v>1241.2942644517243</v>
      </c>
    </row>
    <row r="31" spans="1:12" x14ac:dyDescent="0.3">
      <c r="A31" s="1">
        <v>29</v>
      </c>
      <c r="B31" s="1" t="s">
        <v>35</v>
      </c>
      <c r="H31" s="1">
        <v>3172620344</v>
      </c>
      <c r="I31" s="1">
        <f t="shared" si="2"/>
        <v>277201</v>
      </c>
      <c r="J31" s="1">
        <f t="shared" si="0"/>
        <v>192207818</v>
      </c>
      <c r="K31" s="5">
        <f t="shared" si="1"/>
        <v>890.08644629709124</v>
      </c>
      <c r="L31" s="1">
        <f t="shared" si="3"/>
        <v>693.38789542606264</v>
      </c>
    </row>
    <row r="32" spans="1:12" x14ac:dyDescent="0.3">
      <c r="A32" s="1">
        <v>30</v>
      </c>
      <c r="B32" s="1" t="s">
        <v>33</v>
      </c>
      <c r="D32" s="2" t="s">
        <v>25</v>
      </c>
      <c r="H32" s="1">
        <v>3174644532</v>
      </c>
      <c r="I32" s="1">
        <f t="shared" si="2"/>
        <v>2024188</v>
      </c>
      <c r="J32" s="1">
        <f t="shared" si="0"/>
        <v>190183630</v>
      </c>
      <c r="K32" s="5">
        <f t="shared" si="1"/>
        <v>121.89226148954543</v>
      </c>
      <c r="L32" s="1">
        <f t="shared" si="3"/>
        <v>93.955516977672033</v>
      </c>
    </row>
    <row r="33" spans="1:12" x14ac:dyDescent="0.3">
      <c r="A33" s="1">
        <v>31</v>
      </c>
      <c r="B33" s="1" t="s">
        <v>33</v>
      </c>
      <c r="D33" s="2" t="s">
        <v>34</v>
      </c>
      <c r="H33" s="1">
        <v>3176867068</v>
      </c>
      <c r="I33" s="1">
        <f t="shared" si="2"/>
        <v>2222536</v>
      </c>
      <c r="J33" s="1">
        <f t="shared" si="0"/>
        <v>187961094</v>
      </c>
      <c r="K33" s="5">
        <f t="shared" si="1"/>
        <v>111.01410865785751</v>
      </c>
      <c r="L33" s="1">
        <f t="shared" si="3"/>
        <v>84.570550938207532</v>
      </c>
    </row>
    <row r="34" spans="1:12" x14ac:dyDescent="0.3">
      <c r="A34" s="1">
        <v>32</v>
      </c>
      <c r="B34" s="1" t="s">
        <v>36</v>
      </c>
      <c r="H34" s="1">
        <v>3177095464</v>
      </c>
      <c r="I34" s="1">
        <f t="shared" si="2"/>
        <v>228396</v>
      </c>
      <c r="J34" s="1">
        <f t="shared" si="0"/>
        <v>187732698</v>
      </c>
      <c r="K34" s="5">
        <f t="shared" si="1"/>
        <v>1080.2853508818018</v>
      </c>
      <c r="L34" s="1">
        <f t="shared" si="3"/>
        <v>821.96140913150839</v>
      </c>
    </row>
    <row r="35" spans="1:12" x14ac:dyDescent="0.3">
      <c r="A35" s="1">
        <v>33</v>
      </c>
      <c r="B35" s="1" t="s">
        <v>37</v>
      </c>
      <c r="H35" s="1">
        <v>3210588606</v>
      </c>
      <c r="I35" s="1">
        <f t="shared" si="2"/>
        <v>33493142</v>
      </c>
      <c r="J35" s="1">
        <f t="shared" si="0"/>
        <v>154239556</v>
      </c>
      <c r="K35" s="5">
        <f t="shared" si="1"/>
        <v>7.3666678689028338</v>
      </c>
      <c r="L35" s="1">
        <f t="shared" si="3"/>
        <v>4.6051085920813284</v>
      </c>
    </row>
    <row r="36" spans="1:12" x14ac:dyDescent="0.3">
      <c r="A36" s="1">
        <v>34</v>
      </c>
      <c r="B36" s="1" t="s">
        <v>7</v>
      </c>
      <c r="H36" s="1">
        <v>3212600066</v>
      </c>
      <c r="I36" s="1">
        <f t="shared" si="2"/>
        <v>2011460</v>
      </c>
      <c r="J36" s="1">
        <f t="shared" si="0"/>
        <v>152228096</v>
      </c>
      <c r="K36" s="5">
        <f t="shared" si="1"/>
        <v>122.66356427669454</v>
      </c>
      <c r="L36" s="1">
        <f t="shared" si="3"/>
        <v>75.680399311942566</v>
      </c>
    </row>
    <row r="37" spans="1:12" x14ac:dyDescent="0.3">
      <c r="A37" s="1">
        <v>35</v>
      </c>
      <c r="B37" s="1" t="s">
        <v>7</v>
      </c>
      <c r="H37" s="1">
        <v>3247218199</v>
      </c>
      <c r="I37" s="1">
        <f t="shared" si="2"/>
        <v>34618133</v>
      </c>
      <c r="J37" s="1">
        <f t="shared" si="0"/>
        <v>117609963</v>
      </c>
      <c r="K37" s="5">
        <f t="shared" si="1"/>
        <v>7.1272720859903105</v>
      </c>
      <c r="L37" s="1">
        <f t="shared" si="3"/>
        <v>3.3973514111809555</v>
      </c>
    </row>
    <row r="38" spans="1:12" x14ac:dyDescent="0.3">
      <c r="B38" s="1" t="s">
        <v>38</v>
      </c>
      <c r="H38" s="1">
        <v>3287547362</v>
      </c>
      <c r="I38" s="1">
        <f t="shared" si="2"/>
        <v>40329163</v>
      </c>
      <c r="J38" s="1">
        <f t="shared" si="0"/>
        <v>77280800</v>
      </c>
      <c r="K38" s="5">
        <f t="shared" si="1"/>
        <v>6.1179760413078741</v>
      </c>
      <c r="L38" s="1">
        <f t="shared" si="3"/>
        <v>1.9162510265834181</v>
      </c>
    </row>
    <row r="39" spans="1:12" x14ac:dyDescent="0.3">
      <c r="K39" s="5"/>
    </row>
    <row r="40" spans="1:12" x14ac:dyDescent="0.3">
      <c r="A40" s="1" t="s">
        <v>39</v>
      </c>
      <c r="B40" s="1" t="s">
        <v>40</v>
      </c>
      <c r="D40" s="1" t="s">
        <v>41</v>
      </c>
      <c r="E40" s="1">
        <v>2413</v>
      </c>
      <c r="K40" s="5"/>
    </row>
    <row r="41" spans="1:12" x14ac:dyDescent="0.3">
      <c r="B41" s="1">
        <v>3638186694</v>
      </c>
      <c r="D41" s="1"/>
      <c r="E41" s="1">
        <v>2194</v>
      </c>
      <c r="K41" s="5"/>
    </row>
    <row r="42" spans="1:12" x14ac:dyDescent="0.3">
      <c r="B42" s="1">
        <v>3367208647</v>
      </c>
      <c r="D42" s="1"/>
      <c r="E42" s="1">
        <v>2111</v>
      </c>
      <c r="K42" s="5"/>
    </row>
    <row r="43" spans="1:12" x14ac:dyDescent="0.3">
      <c r="B43" s="6">
        <f>B41-B42</f>
        <v>270978047</v>
      </c>
      <c r="D43" s="1"/>
      <c r="E43" s="8">
        <f>SUM(E40:E42)</f>
        <v>6718</v>
      </c>
      <c r="K43" s="5"/>
    </row>
    <row r="44" spans="1:12" x14ac:dyDescent="0.3">
      <c r="D44" s="1" t="s">
        <v>42</v>
      </c>
      <c r="E44" s="1">
        <v>1832</v>
      </c>
    </row>
    <row r="45" spans="1:12" x14ac:dyDescent="0.3">
      <c r="D45" s="1"/>
      <c r="E45" s="1">
        <v>1736</v>
      </c>
    </row>
    <row r="46" spans="1:12" x14ac:dyDescent="0.3">
      <c r="D46" s="1"/>
      <c r="E46" s="1">
        <v>1699</v>
      </c>
    </row>
    <row r="47" spans="1:12" x14ac:dyDescent="0.3">
      <c r="D47" s="1"/>
      <c r="E47" s="8">
        <f>SUM(E44:E46)</f>
        <v>5267</v>
      </c>
    </row>
    <row r="48" spans="1:12" x14ac:dyDescent="0.3">
      <c r="A48" s="1">
        <v>98</v>
      </c>
      <c r="B48" s="1" t="s">
        <v>43</v>
      </c>
      <c r="D48" s="1"/>
      <c r="E48" s="1"/>
    </row>
    <row r="49" spans="2:2" x14ac:dyDescent="0.3">
      <c r="B49" s="1">
        <v>3932818530</v>
      </c>
    </row>
    <row r="50" spans="2:2" x14ac:dyDescent="0.3">
      <c r="B50" s="1">
        <v>3638186694</v>
      </c>
    </row>
    <row r="51" spans="2:2" x14ac:dyDescent="0.3">
      <c r="B51" s="9">
        <f>B49-B50</f>
        <v>294631836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hnahn</dc:creator>
  <cp:lastModifiedBy>hnahn</cp:lastModifiedBy>
  <dcterms:created xsi:type="dcterms:W3CDTF">2020-05-25T08:55:01Z</dcterms:created>
  <dcterms:modified xsi:type="dcterms:W3CDTF">2020-05-25T08:55:25Z</dcterms:modified>
</cp:coreProperties>
</file>