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engen/Dropbox/PhD-thesis-final/chapters/Draft-thesis/DVD-thesis/"/>
    </mc:Choice>
  </mc:AlternateContent>
  <xr:revisionPtr revIDLastSave="0" documentId="13_ncr:1_{3FE041B7-1402-4540-B192-AEB7F8702CB2}" xr6:coauthVersionLast="36" xr6:coauthVersionMax="36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Table 1" sheetId="1" r:id="rId1"/>
    <sheet name="Table 2" sheetId="2" r:id="rId2"/>
  </sheets>
  <definedNames>
    <definedName name="_xlnm._FilterDatabase" localSheetId="0" hidden="1">'Table 1'!$A$3:$AE$260</definedName>
    <definedName name="_xlnm._FilterDatabase" localSheetId="1" hidden="1">'Table 2'!$A$4:$W$130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Z176" i="1"/>
  <c r="AA176" i="1"/>
  <c r="AB176" i="1"/>
  <c r="AC176" i="1"/>
  <c r="AD176" i="1"/>
  <c r="AE176" i="1"/>
  <c r="Z177" i="1"/>
  <c r="AA177" i="1"/>
  <c r="AB177" i="1"/>
  <c r="AC177" i="1"/>
  <c r="AD177" i="1"/>
  <c r="AE177" i="1"/>
  <c r="Z178" i="1"/>
  <c r="AA178" i="1"/>
  <c r="AB178" i="1"/>
  <c r="AC178" i="1"/>
  <c r="AD178" i="1"/>
  <c r="AE178" i="1"/>
  <c r="Z179" i="1"/>
  <c r="AA179" i="1"/>
  <c r="AB179" i="1"/>
  <c r="AC179" i="1"/>
  <c r="AD179" i="1"/>
  <c r="AE179" i="1"/>
  <c r="Z180" i="1"/>
  <c r="AA180" i="1"/>
  <c r="AB180" i="1"/>
  <c r="AC180" i="1"/>
  <c r="AD180" i="1"/>
  <c r="AE180" i="1"/>
  <c r="Z181" i="1"/>
  <c r="AA181" i="1"/>
  <c r="AB181" i="1"/>
  <c r="AC181" i="1"/>
  <c r="AD181" i="1"/>
  <c r="AE181" i="1"/>
  <c r="Z182" i="1"/>
  <c r="AA182" i="1"/>
  <c r="AB182" i="1"/>
  <c r="AC182" i="1"/>
  <c r="AD182" i="1"/>
  <c r="AE182" i="1"/>
  <c r="Z183" i="1"/>
  <c r="AA183" i="1"/>
  <c r="AB183" i="1"/>
  <c r="AC183" i="1"/>
  <c r="AD183" i="1"/>
  <c r="AE183" i="1"/>
  <c r="Z184" i="1"/>
  <c r="AA184" i="1"/>
  <c r="AB184" i="1"/>
  <c r="AC184" i="1"/>
  <c r="AD184" i="1"/>
  <c r="AE184" i="1"/>
  <c r="Z185" i="1"/>
  <c r="AA185" i="1"/>
  <c r="AB185" i="1"/>
  <c r="AC185" i="1"/>
  <c r="AD185" i="1"/>
  <c r="AE185" i="1"/>
  <c r="Z186" i="1"/>
  <c r="AA186" i="1"/>
  <c r="AB186" i="1"/>
  <c r="AC186" i="1"/>
  <c r="AD186" i="1"/>
  <c r="AE186" i="1"/>
  <c r="Z187" i="1"/>
  <c r="AA187" i="1"/>
  <c r="AB187" i="1"/>
  <c r="AC187" i="1"/>
  <c r="AD187" i="1"/>
  <c r="AE187" i="1"/>
  <c r="Z188" i="1"/>
  <c r="AA188" i="1"/>
  <c r="AB188" i="1"/>
  <c r="AC188" i="1"/>
  <c r="AD188" i="1"/>
  <c r="AE188" i="1"/>
  <c r="Z189" i="1"/>
  <c r="AA189" i="1"/>
  <c r="AB189" i="1"/>
  <c r="AC189" i="1"/>
  <c r="AD189" i="1"/>
  <c r="AE189" i="1"/>
  <c r="Z190" i="1"/>
  <c r="AA190" i="1"/>
  <c r="AB190" i="1"/>
  <c r="AC190" i="1"/>
  <c r="AD190" i="1"/>
  <c r="AE190" i="1"/>
  <c r="Z191" i="1"/>
  <c r="AA191" i="1"/>
  <c r="AB191" i="1"/>
  <c r="AC191" i="1"/>
  <c r="AD191" i="1"/>
  <c r="AE191" i="1"/>
  <c r="Z192" i="1"/>
  <c r="AA192" i="1"/>
  <c r="AB192" i="1"/>
  <c r="AC192" i="1"/>
  <c r="AD192" i="1"/>
  <c r="AE192" i="1"/>
  <c r="Z193" i="1"/>
  <c r="AA193" i="1"/>
  <c r="AB193" i="1"/>
  <c r="AC193" i="1"/>
  <c r="AD193" i="1"/>
  <c r="AE193" i="1"/>
  <c r="Z194" i="1"/>
  <c r="AA194" i="1"/>
  <c r="AB194" i="1"/>
  <c r="AC194" i="1"/>
  <c r="AD194" i="1"/>
  <c r="AE194" i="1"/>
  <c r="Z195" i="1"/>
  <c r="AA195" i="1"/>
  <c r="AB195" i="1"/>
  <c r="AC195" i="1"/>
  <c r="AD195" i="1"/>
  <c r="AE195" i="1"/>
  <c r="Z196" i="1"/>
  <c r="AA196" i="1"/>
  <c r="AB196" i="1"/>
  <c r="AC196" i="1"/>
  <c r="AD196" i="1"/>
  <c r="AE196" i="1"/>
  <c r="Z197" i="1"/>
  <c r="AA197" i="1"/>
  <c r="AB197" i="1"/>
  <c r="AC197" i="1"/>
  <c r="AD197" i="1"/>
  <c r="AE197" i="1"/>
  <c r="Z198" i="1"/>
  <c r="AA198" i="1"/>
  <c r="AB198" i="1"/>
  <c r="AC198" i="1"/>
  <c r="AD198" i="1"/>
  <c r="AE198" i="1"/>
  <c r="Z199" i="1"/>
  <c r="AA199" i="1"/>
  <c r="AB199" i="1"/>
  <c r="AC199" i="1"/>
  <c r="AD199" i="1"/>
  <c r="AE199" i="1"/>
  <c r="Z200" i="1"/>
  <c r="AA200" i="1"/>
  <c r="AB200" i="1"/>
  <c r="AC200" i="1"/>
  <c r="AD200" i="1"/>
  <c r="AE200" i="1"/>
  <c r="Z201" i="1"/>
  <c r="AA201" i="1"/>
  <c r="AB201" i="1"/>
  <c r="AC201" i="1"/>
  <c r="AD201" i="1"/>
  <c r="AE201" i="1"/>
  <c r="Z202" i="1"/>
  <c r="AA202" i="1"/>
  <c r="AB202" i="1"/>
  <c r="AC202" i="1"/>
  <c r="AD202" i="1"/>
  <c r="AE202" i="1"/>
  <c r="Z203" i="1"/>
  <c r="AA203" i="1"/>
  <c r="AB203" i="1"/>
  <c r="AC203" i="1"/>
  <c r="AD203" i="1"/>
  <c r="AE203" i="1"/>
  <c r="Z204" i="1"/>
  <c r="AA204" i="1"/>
  <c r="AB204" i="1"/>
  <c r="AC204" i="1"/>
  <c r="AD204" i="1"/>
  <c r="AE204" i="1"/>
  <c r="Z205" i="1"/>
  <c r="AA205" i="1"/>
  <c r="AB205" i="1"/>
  <c r="AC205" i="1"/>
  <c r="AD205" i="1"/>
  <c r="AE205" i="1"/>
  <c r="Z206" i="1"/>
  <c r="AA206" i="1"/>
  <c r="AB206" i="1"/>
  <c r="AC206" i="1"/>
  <c r="AD206" i="1"/>
  <c r="AE206" i="1"/>
  <c r="Z207" i="1"/>
  <c r="AA207" i="1"/>
  <c r="AB207" i="1"/>
  <c r="AC207" i="1"/>
  <c r="AD207" i="1"/>
  <c r="AE207" i="1"/>
  <c r="Z208" i="1"/>
  <c r="AA208" i="1"/>
  <c r="AB208" i="1"/>
  <c r="AC208" i="1"/>
  <c r="AD208" i="1"/>
  <c r="AE208" i="1"/>
  <c r="Z209" i="1"/>
  <c r="AA209" i="1"/>
  <c r="AB209" i="1"/>
  <c r="AC209" i="1"/>
  <c r="AD209" i="1"/>
  <c r="AE209" i="1"/>
  <c r="Z210" i="1"/>
  <c r="AA210" i="1"/>
  <c r="AB210" i="1"/>
  <c r="AC210" i="1"/>
  <c r="AD210" i="1"/>
  <c r="AE210" i="1"/>
  <c r="Z211" i="1"/>
  <c r="AA211" i="1"/>
  <c r="AB211" i="1"/>
  <c r="AC211" i="1"/>
  <c r="AD211" i="1"/>
  <c r="AE211" i="1"/>
  <c r="Z212" i="1"/>
  <c r="AA212" i="1"/>
  <c r="AB212" i="1"/>
  <c r="AC212" i="1"/>
  <c r="AD212" i="1"/>
  <c r="AE212" i="1"/>
  <c r="Z213" i="1"/>
  <c r="AA213" i="1"/>
  <c r="AB213" i="1"/>
  <c r="AC213" i="1"/>
  <c r="AD213" i="1"/>
  <c r="AE213" i="1"/>
  <c r="Z214" i="1"/>
  <c r="AA214" i="1"/>
  <c r="AB214" i="1"/>
  <c r="AC214" i="1"/>
  <c r="AD214" i="1"/>
  <c r="AE214" i="1"/>
  <c r="Z215" i="1"/>
  <c r="AA215" i="1"/>
  <c r="AB215" i="1"/>
  <c r="AC215" i="1"/>
  <c r="AD215" i="1"/>
  <c r="AE215" i="1"/>
  <c r="Z216" i="1"/>
  <c r="AA216" i="1"/>
  <c r="AB216" i="1"/>
  <c r="AC216" i="1"/>
  <c r="AD216" i="1"/>
  <c r="AE216" i="1"/>
  <c r="Z217" i="1"/>
  <c r="AA217" i="1"/>
  <c r="AB217" i="1"/>
  <c r="AC217" i="1"/>
  <c r="AD217" i="1"/>
  <c r="AE217" i="1"/>
  <c r="Z218" i="1"/>
  <c r="AA218" i="1"/>
  <c r="AB218" i="1"/>
  <c r="AC218" i="1"/>
  <c r="AD218" i="1"/>
  <c r="AE218" i="1"/>
  <c r="Z219" i="1"/>
  <c r="AA219" i="1"/>
  <c r="AB219" i="1"/>
  <c r="AC219" i="1"/>
  <c r="AD219" i="1"/>
  <c r="AE219" i="1"/>
  <c r="Z220" i="1"/>
  <c r="AA220" i="1"/>
  <c r="AB220" i="1"/>
  <c r="AC220" i="1"/>
  <c r="AD220" i="1"/>
  <c r="AE220" i="1"/>
  <c r="Z221" i="1"/>
  <c r="AA221" i="1"/>
  <c r="AB221" i="1"/>
  <c r="AC221" i="1"/>
  <c r="AD221" i="1"/>
  <c r="AE221" i="1"/>
  <c r="Z222" i="1"/>
  <c r="AA222" i="1"/>
  <c r="AB222" i="1"/>
  <c r="AC222" i="1"/>
  <c r="AD222" i="1"/>
  <c r="AE222" i="1"/>
  <c r="Z223" i="1"/>
  <c r="AA223" i="1"/>
  <c r="AB223" i="1"/>
  <c r="AC223" i="1"/>
  <c r="AD223" i="1"/>
  <c r="AE223" i="1"/>
  <c r="Z224" i="1"/>
  <c r="AA224" i="1"/>
  <c r="AB224" i="1"/>
  <c r="AC224" i="1"/>
  <c r="AD224" i="1"/>
  <c r="AE224" i="1"/>
  <c r="Z225" i="1"/>
  <c r="AA225" i="1"/>
  <c r="AB225" i="1"/>
  <c r="AC225" i="1"/>
  <c r="AD225" i="1"/>
  <c r="AE225" i="1"/>
  <c r="Z226" i="1"/>
  <c r="AA226" i="1"/>
  <c r="AB226" i="1"/>
  <c r="AC226" i="1"/>
  <c r="AD226" i="1"/>
  <c r="AE226" i="1"/>
  <c r="Z227" i="1"/>
  <c r="AA227" i="1"/>
  <c r="AB227" i="1"/>
  <c r="AC227" i="1"/>
  <c r="AD227" i="1"/>
  <c r="AE227" i="1"/>
  <c r="Z228" i="1"/>
  <c r="AA228" i="1"/>
  <c r="AB228" i="1"/>
  <c r="AC228" i="1"/>
  <c r="AD228" i="1"/>
  <c r="AE228" i="1"/>
  <c r="Z229" i="1"/>
  <c r="AA229" i="1"/>
  <c r="AB229" i="1"/>
  <c r="AC229" i="1"/>
  <c r="AD229" i="1"/>
  <c r="AE229" i="1"/>
  <c r="Z230" i="1"/>
  <c r="AA230" i="1"/>
  <c r="AB230" i="1"/>
  <c r="AC230" i="1"/>
  <c r="AD230" i="1"/>
  <c r="AE230" i="1"/>
  <c r="Z231" i="1"/>
  <c r="AA231" i="1"/>
  <c r="AB231" i="1"/>
  <c r="AC231" i="1"/>
  <c r="AD231" i="1"/>
  <c r="AE231" i="1"/>
  <c r="Z232" i="1"/>
  <c r="AA232" i="1"/>
  <c r="AB232" i="1"/>
  <c r="AC232" i="1"/>
  <c r="AD232" i="1"/>
  <c r="AE232" i="1"/>
  <c r="Z233" i="1"/>
  <c r="AA233" i="1"/>
  <c r="AB233" i="1"/>
  <c r="AC233" i="1"/>
  <c r="AD233" i="1"/>
  <c r="AE233" i="1"/>
  <c r="Z234" i="1"/>
  <c r="AA234" i="1"/>
  <c r="AB234" i="1"/>
  <c r="AC234" i="1"/>
  <c r="AD234" i="1"/>
  <c r="AE234" i="1"/>
  <c r="Z235" i="1"/>
  <c r="AA235" i="1"/>
  <c r="AB235" i="1"/>
  <c r="AC235" i="1"/>
  <c r="AD235" i="1"/>
  <c r="AE235" i="1"/>
  <c r="Z236" i="1"/>
  <c r="AA236" i="1"/>
  <c r="AB236" i="1"/>
  <c r="AC236" i="1"/>
  <c r="AD236" i="1"/>
  <c r="AE236" i="1"/>
  <c r="Z237" i="1"/>
  <c r="AA237" i="1"/>
  <c r="AB237" i="1"/>
  <c r="AC237" i="1"/>
  <c r="AD237" i="1"/>
  <c r="AE237" i="1"/>
  <c r="Z238" i="1"/>
  <c r="AA238" i="1"/>
  <c r="AB238" i="1"/>
  <c r="AC238" i="1"/>
  <c r="AD238" i="1"/>
  <c r="AE238" i="1"/>
  <c r="Z239" i="1"/>
  <c r="AA239" i="1"/>
  <c r="AB239" i="1"/>
  <c r="AC239" i="1"/>
  <c r="AD239" i="1"/>
  <c r="AE239" i="1"/>
  <c r="Z240" i="1"/>
  <c r="AA240" i="1"/>
  <c r="AB240" i="1"/>
  <c r="AC240" i="1"/>
  <c r="AD240" i="1"/>
  <c r="AE240" i="1"/>
  <c r="Z241" i="1"/>
  <c r="AA241" i="1"/>
  <c r="AB241" i="1"/>
  <c r="AC241" i="1"/>
  <c r="AD241" i="1"/>
  <c r="AE241" i="1"/>
  <c r="Z242" i="1"/>
  <c r="AA242" i="1"/>
  <c r="AB242" i="1"/>
  <c r="AC242" i="1"/>
  <c r="AD242" i="1"/>
  <c r="AE242" i="1"/>
  <c r="Z243" i="1"/>
  <c r="AA243" i="1"/>
  <c r="AB243" i="1"/>
  <c r="AC243" i="1"/>
  <c r="AD243" i="1"/>
  <c r="AE243" i="1"/>
  <c r="Z244" i="1"/>
  <c r="AA244" i="1"/>
  <c r="AB244" i="1"/>
  <c r="AC244" i="1"/>
  <c r="AD244" i="1"/>
  <c r="AE244" i="1"/>
  <c r="Z245" i="1"/>
  <c r="AA245" i="1"/>
  <c r="AB245" i="1"/>
  <c r="AC245" i="1"/>
  <c r="AD245" i="1"/>
  <c r="AE245" i="1"/>
  <c r="Z246" i="1"/>
  <c r="AA246" i="1"/>
  <c r="AB246" i="1"/>
  <c r="AC246" i="1"/>
  <c r="AD246" i="1"/>
  <c r="AE246" i="1"/>
  <c r="Z247" i="1"/>
  <c r="AA247" i="1"/>
  <c r="AB247" i="1"/>
  <c r="AC247" i="1"/>
  <c r="AD247" i="1"/>
  <c r="AE247" i="1"/>
  <c r="Z248" i="1"/>
  <c r="AA248" i="1"/>
  <c r="AB248" i="1"/>
  <c r="AC248" i="1"/>
  <c r="AD248" i="1"/>
  <c r="AE248" i="1"/>
  <c r="Z249" i="1"/>
  <c r="AA249" i="1"/>
  <c r="AB249" i="1"/>
  <c r="AC249" i="1"/>
  <c r="AD249" i="1"/>
  <c r="AE249" i="1"/>
  <c r="Z250" i="1"/>
  <c r="AA250" i="1"/>
  <c r="AB250" i="1"/>
  <c r="AC250" i="1"/>
  <c r="AD250" i="1"/>
  <c r="AE250" i="1"/>
  <c r="Z251" i="1"/>
  <c r="AA251" i="1"/>
  <c r="AB251" i="1"/>
  <c r="AC251" i="1"/>
  <c r="AD251" i="1"/>
  <c r="AE251" i="1"/>
  <c r="Z252" i="1"/>
  <c r="AA252" i="1"/>
  <c r="AB252" i="1"/>
  <c r="AC252" i="1"/>
  <c r="AD252" i="1"/>
  <c r="AE252" i="1"/>
  <c r="Z253" i="1"/>
  <c r="AA253" i="1"/>
  <c r="AB253" i="1"/>
  <c r="AC253" i="1"/>
  <c r="AD253" i="1"/>
  <c r="AE253" i="1"/>
  <c r="Z254" i="1"/>
  <c r="AA254" i="1"/>
  <c r="AB254" i="1"/>
  <c r="AC254" i="1"/>
  <c r="AD254" i="1"/>
  <c r="AE254" i="1"/>
  <c r="Z255" i="1"/>
  <c r="AA255" i="1"/>
  <c r="AB255" i="1"/>
  <c r="AC255" i="1"/>
  <c r="AD255" i="1"/>
  <c r="AE255" i="1"/>
  <c r="Z256" i="1"/>
  <c r="AA256" i="1"/>
  <c r="AB256" i="1"/>
  <c r="AC256" i="1"/>
  <c r="AD256" i="1"/>
  <c r="AE256" i="1"/>
  <c r="Z257" i="1"/>
  <c r="AA257" i="1"/>
  <c r="AB257" i="1"/>
  <c r="AC257" i="1"/>
  <c r="AD257" i="1"/>
  <c r="AE257" i="1"/>
  <c r="Z258" i="1"/>
  <c r="AA258" i="1"/>
  <c r="AB258" i="1"/>
  <c r="AC258" i="1"/>
  <c r="AD258" i="1"/>
  <c r="AE258" i="1"/>
  <c r="Z259" i="1"/>
  <c r="AA259" i="1"/>
  <c r="AB259" i="1"/>
  <c r="AC259" i="1"/>
  <c r="AD259" i="1"/>
  <c r="AE259" i="1"/>
  <c r="H260" i="1"/>
  <c r="I260" i="1"/>
  <c r="J260" i="1"/>
  <c r="K260" i="1"/>
  <c r="L260" i="1"/>
  <c r="M260" i="1"/>
  <c r="N260" i="1"/>
  <c r="O260" i="1"/>
  <c r="P260" i="1"/>
  <c r="Q260" i="1"/>
  <c r="R260" i="1"/>
  <c r="AD260" i="1" s="1"/>
  <c r="S260" i="1"/>
  <c r="T260" i="1"/>
  <c r="U260" i="1"/>
  <c r="V260" i="1"/>
  <c r="W260" i="1"/>
  <c r="X260" i="1"/>
  <c r="Y260" i="1"/>
  <c r="Z260" i="1"/>
  <c r="AA260" i="1"/>
  <c r="AE260" i="1" l="1"/>
  <c r="AC260" i="1"/>
  <c r="AB260" i="1"/>
</calcChain>
</file>

<file path=xl/sharedStrings.xml><?xml version="1.0" encoding="utf-8"?>
<sst xmlns="http://schemas.openxmlformats.org/spreadsheetml/2006/main" count="2232" uniqueCount="726">
  <si>
    <t/>
  </si>
  <si>
    <t>catalytic activity</t>
  </si>
  <si>
    <t>metabolic process</t>
  </si>
  <si>
    <t>Beta-glucosidase 18</t>
  </si>
  <si>
    <t>Ma04_g35340</t>
  </si>
  <si>
    <t>binding</t>
  </si>
  <si>
    <t>WD-40 repeat family protein, putative, expressed</t>
  </si>
  <si>
    <t>Ma09_g09300</t>
  </si>
  <si>
    <t>cellular process</t>
  </si>
  <si>
    <t>IQ domain-containing protein IQM1</t>
  </si>
  <si>
    <t>Ma04_g08740</t>
  </si>
  <si>
    <t>Putative OsSAUR2 - Auxin-responsive SAUR gene family member, expressed</t>
  </si>
  <si>
    <t>Ma06_g33210</t>
  </si>
  <si>
    <t>Putative Calcium uniporter protein 2, mitochondrial</t>
  </si>
  <si>
    <t>Ma04_g21480</t>
  </si>
  <si>
    <t>Putative Protein YLS9</t>
  </si>
  <si>
    <t>Ma02_g02850</t>
  </si>
  <si>
    <t>Putative expressed protein</t>
  </si>
  <si>
    <t>Ma09_g02330</t>
  </si>
  <si>
    <t>membrane</t>
  </si>
  <si>
    <t>localization</t>
  </si>
  <si>
    <t>Cation/H(+) antiporter 20</t>
  </si>
  <si>
    <t>Ma05_g06950</t>
  </si>
  <si>
    <t>cell part</t>
  </si>
  <si>
    <t>biological regulation</t>
  </si>
  <si>
    <t>Uncharacterized protein</t>
  </si>
  <si>
    <t>Ma05_g30390</t>
  </si>
  <si>
    <t>ABC transporter G family member 45</t>
  </si>
  <si>
    <t>Ma01_g03380</t>
  </si>
  <si>
    <t>regulator of chromosome condensation, putative, expressed</t>
  </si>
  <si>
    <t>Ma06_g35950</t>
  </si>
  <si>
    <t>Probable indole-3-acetic acid-amido synthetase GH3.1</t>
  </si>
  <si>
    <t>Ma05_g01450</t>
  </si>
  <si>
    <t>wound induced protein, putative, expressed</t>
  </si>
  <si>
    <t>Ma09_g30640</t>
  </si>
  <si>
    <t>response to stimulus</t>
  </si>
  <si>
    <t>Lignin-forming anionic peroxidase</t>
  </si>
  <si>
    <t>Ma09_g24310</t>
  </si>
  <si>
    <t>Putative RING-H2 finger protein ATL3</t>
  </si>
  <si>
    <t>Ma07_g15550</t>
  </si>
  <si>
    <t>Inorganic phosphate transporter 1-6</t>
  </si>
  <si>
    <t>Ma01_g01890</t>
  </si>
  <si>
    <t>UDP-glucose 4-epimerase GEPI48</t>
  </si>
  <si>
    <t>Ma05_g08910</t>
  </si>
  <si>
    <t>Ma01_g21910</t>
  </si>
  <si>
    <t>Putative Acidic endochitinase</t>
  </si>
  <si>
    <t>Ma03_g33620</t>
  </si>
  <si>
    <t>Methylsterol monooxygenase 1-1</t>
  </si>
  <si>
    <t>Ma11_g20930</t>
  </si>
  <si>
    <t>Putative Early nodulin-like protein 1</t>
  </si>
  <si>
    <t>Ma06_g20320</t>
  </si>
  <si>
    <t>expressed protein</t>
  </si>
  <si>
    <t>Ma03_g31460</t>
  </si>
  <si>
    <t>Putative Zinc finger protein ZAT8</t>
  </si>
  <si>
    <t>Ma06_g36260</t>
  </si>
  <si>
    <t>P-loop NTPase domain-containing protein LPA1</t>
  </si>
  <si>
    <t>Ma01_g18160</t>
  </si>
  <si>
    <t>Putative U-box domain-containing protein 19</t>
  </si>
  <si>
    <t>Ma03_g06110</t>
  </si>
  <si>
    <t>Alcohol dehydrogenase 1</t>
  </si>
  <si>
    <t>Ma08_g29910</t>
  </si>
  <si>
    <t>Putative Dof zinc finger protein DOF3.7</t>
  </si>
  <si>
    <t>Ma11_g20110</t>
  </si>
  <si>
    <t>Transcription factor MYB57</t>
  </si>
  <si>
    <t>Ma00_g04960</t>
  </si>
  <si>
    <t>lysine ketoglutarate reductase trans-splicing related 1, putative, expressed</t>
  </si>
  <si>
    <t>Ma07_g24330</t>
  </si>
  <si>
    <t>Ma09_g03190</t>
  </si>
  <si>
    <t>PGR5-like protein 1A, chloroplastic</t>
  </si>
  <si>
    <t>Ma04_g35330</t>
  </si>
  <si>
    <t>Putative Stem-specific protein TSJT1</t>
  </si>
  <si>
    <t>Ma02_g05840</t>
  </si>
  <si>
    <t>GEM-like protein 5</t>
  </si>
  <si>
    <t>Ma09_g01100</t>
  </si>
  <si>
    <t>Putative Dehydration-responsive element-binding protein 2A</t>
  </si>
  <si>
    <t>Ma11_g23130</t>
  </si>
  <si>
    <t>Palmitoyl-acyl carrier protein thioesterase, chloroplastic</t>
  </si>
  <si>
    <t>Ma09_g29260</t>
  </si>
  <si>
    <t>Probable methyltransferase PMT23</t>
  </si>
  <si>
    <t>Ma04_g19210</t>
  </si>
  <si>
    <t>Pyruvate decarboxylase 2</t>
  </si>
  <si>
    <t>Ma11_g23090</t>
  </si>
  <si>
    <t>Calcium-transporting ATPase 12, plasma membrane-type</t>
  </si>
  <si>
    <t>Ma07_g27150</t>
  </si>
  <si>
    <t>Ma06_g03290</t>
  </si>
  <si>
    <t>Ma01_g20020</t>
  </si>
  <si>
    <t>Ma02_g00030</t>
  </si>
  <si>
    <t>Remorin</t>
  </si>
  <si>
    <t>Ma11_g03850</t>
  </si>
  <si>
    <t>Ma05_g06250</t>
  </si>
  <si>
    <t>Alkaline/neutral invertase A, mitochondrial</t>
  </si>
  <si>
    <t>Ma02_g03720</t>
  </si>
  <si>
    <t>MYB family transcription factor, putative, expressed</t>
  </si>
  <si>
    <t>Ma08_g13830</t>
  </si>
  <si>
    <t>DNA binding protein, putative, expressed</t>
  </si>
  <si>
    <t>Ma09_g22420</t>
  </si>
  <si>
    <t>Acyltransferase-like protein At1g54570, chloroplastic</t>
  </si>
  <si>
    <t>Ma11_g23880</t>
  </si>
  <si>
    <t>Probable starch synthase 4, chloroplastic/amyloplastic</t>
  </si>
  <si>
    <t>Ma08_g28160</t>
  </si>
  <si>
    <t>Sulfate transporter 3.1</t>
  </si>
  <si>
    <t>Ma01_g20480</t>
  </si>
  <si>
    <t>1-acyl-sn-glycerol-3-phosphate acyltransferase 1, chloroplastic</t>
  </si>
  <si>
    <t>Ma05_g12640</t>
  </si>
  <si>
    <t>Ma11_g12640</t>
  </si>
  <si>
    <t>Ma02_g04580</t>
  </si>
  <si>
    <t>LIM domain-containing protein PLIM2c</t>
  </si>
  <si>
    <t>Ma02_g20400</t>
  </si>
  <si>
    <t>Cysteine proteinase inhibitor 6</t>
  </si>
  <si>
    <t>Ma11_g18530</t>
  </si>
  <si>
    <t>Putative DUF581 domain containing protein, expressed</t>
  </si>
  <si>
    <t>Ma07_g05750</t>
  </si>
  <si>
    <t>Ma03_g14850</t>
  </si>
  <si>
    <t>Ma04_g12350</t>
  </si>
  <si>
    <t>Ma04_g30480</t>
  </si>
  <si>
    <t>GTPase-activating protein, putative, expressed</t>
  </si>
  <si>
    <t>Ma08_g03980</t>
  </si>
  <si>
    <t>CMP-sialic acid transporter 5</t>
  </si>
  <si>
    <t>Ma08_g08780</t>
  </si>
  <si>
    <t>Putative Auxin-responsive protein SAUR32</t>
  </si>
  <si>
    <t>Ma04_g36920</t>
  </si>
  <si>
    <t>Ma06_g18270</t>
  </si>
  <si>
    <t>Putative Heat stress transcription factor A-3</t>
  </si>
  <si>
    <t>Ma05_g18920</t>
  </si>
  <si>
    <t>Ma10_g07930</t>
  </si>
  <si>
    <t>Phospholipid--sterol O-acyltransferase</t>
  </si>
  <si>
    <t>Ma01_g13720</t>
  </si>
  <si>
    <t>Putative Transcription factor MYB108</t>
  </si>
  <si>
    <t>Ma06_g11270</t>
  </si>
  <si>
    <t>Oxygen-dependent coproporphyrinogen-III oxidase, chloroplastic</t>
  </si>
  <si>
    <t>Ma02_g04400</t>
  </si>
  <si>
    <t>NAC domain-containing protein 68</t>
  </si>
  <si>
    <t>Ma06_g33990</t>
  </si>
  <si>
    <t xml:space="preserve"> primary amine oxidase-like</t>
  </si>
  <si>
    <t>Ma08_g13040</t>
  </si>
  <si>
    <t>Pyruvate kinase 1, cytosolic</t>
  </si>
  <si>
    <t>Ma02_g22100</t>
  </si>
  <si>
    <t>Putative Probable inactive poly [ADP-ribose] polymerase SRO3</t>
  </si>
  <si>
    <t>Ma02_g19680</t>
  </si>
  <si>
    <t>Nudix hydrolase 12, mitochondrial</t>
  </si>
  <si>
    <t>Ma06_g13240</t>
  </si>
  <si>
    <t>Putative phospholipid-transporting ATPase 9</t>
  </si>
  <si>
    <t>Ma10_g20280</t>
  </si>
  <si>
    <t>Hypothetical protein</t>
  </si>
  <si>
    <t>Ma04_g16930</t>
  </si>
  <si>
    <t>Complex I intermediate-associated protein 30 domain containing protein, putative, expressed</t>
  </si>
  <si>
    <t>Ma07_g21230</t>
  </si>
  <si>
    <t>Ma06_g18260</t>
  </si>
  <si>
    <t>Prolyl 4-hydroxylase 1</t>
  </si>
  <si>
    <t>Ma03_g02320</t>
  </si>
  <si>
    <t>NAC domain-containing protein 48</t>
  </si>
  <si>
    <t>Ma06_g20050</t>
  </si>
  <si>
    <t>NAC domain-containing protein 2</t>
  </si>
  <si>
    <t>Ma06_g27170</t>
  </si>
  <si>
    <t>Putative WRKY71, expressed</t>
  </si>
  <si>
    <t>Ma10_g03640</t>
  </si>
  <si>
    <t>Putative Probable WRKY transcription factor 40</t>
  </si>
  <si>
    <t>Ma00_g05250</t>
  </si>
  <si>
    <t>IAA-amino acid hydrolase ILR1-like 6</t>
  </si>
  <si>
    <t>Ma08_g23840</t>
  </si>
  <si>
    <t>Peroxidase 4</t>
  </si>
  <si>
    <t>Ma10_g07300</t>
  </si>
  <si>
    <t>Probable ribose-5-phosphate isomerase 2</t>
  </si>
  <si>
    <t>Ma04_g03820</t>
  </si>
  <si>
    <t>CRAL/TRIO domain containing protein, expressed</t>
  </si>
  <si>
    <t>Ma09_g16920</t>
  </si>
  <si>
    <t>Probable beta-1,4-xylosyltransferase IRX9H</t>
  </si>
  <si>
    <t>Ma04_g28660</t>
  </si>
  <si>
    <t>Pentatricopeptide repeat-containing protein At3g49170, chloroplastic</t>
  </si>
  <si>
    <t>Ma06_g15810</t>
  </si>
  <si>
    <t>queuine tRNA-ribosyltransferase, putative, expressed</t>
  </si>
  <si>
    <t>Ma10_g24770</t>
  </si>
  <si>
    <t>Ma05_g07350</t>
  </si>
  <si>
    <t>Ma07_g08700</t>
  </si>
  <si>
    <t>Inositol-tetrakisphosphate 1-kinase 2</t>
  </si>
  <si>
    <t>Ma03_g27370</t>
  </si>
  <si>
    <t>Galactinol--sucrose galactosyltransferase</t>
  </si>
  <si>
    <t>Ma06_g10450</t>
  </si>
  <si>
    <t>ABC transporter G family member 36</t>
  </si>
  <si>
    <t>Ma09_g02930</t>
  </si>
  <si>
    <t xml:space="preserve"> serine/threonine-protein kinase ULK4</t>
  </si>
  <si>
    <t>Ma01_g05470</t>
  </si>
  <si>
    <t>Putative RCLEA6 - Root cap and Late embryogenesis related family protein precursor, expressed</t>
  </si>
  <si>
    <t>Ma09_g11840</t>
  </si>
  <si>
    <t>cellular component organization or biogenesis</t>
  </si>
  <si>
    <t>Beta-arabinofuranosyltransferase RAY1</t>
  </si>
  <si>
    <t>Ma01_g22450</t>
  </si>
  <si>
    <t>fiber expressed protein, putative, expressed</t>
  </si>
  <si>
    <t>Ma08_g03740</t>
  </si>
  <si>
    <t>methyltransferase domain containing protein, expressed</t>
  </si>
  <si>
    <t>Ma03_g18130</t>
  </si>
  <si>
    <t>Ma09_g30700</t>
  </si>
  <si>
    <t>Non-functional NADPH-dependent codeinone reductase 2</t>
  </si>
  <si>
    <t>Ma03_g07590</t>
  </si>
  <si>
    <t>YGL010w, putative, expressed</t>
  </si>
  <si>
    <t>Ma06_g12220</t>
  </si>
  <si>
    <t>NAD-dependent protein deacetylase SRT1</t>
  </si>
  <si>
    <t>Ma08_g25250</t>
  </si>
  <si>
    <t>Protein DETOXIFICATION 42</t>
  </si>
  <si>
    <t>Ma03_g31000</t>
  </si>
  <si>
    <t>Ser/Thr-rich protein T10 in DGCR region, putative, expressed</t>
  </si>
  <si>
    <t>Ma04_g11750</t>
  </si>
  <si>
    <t>arv1, putative, expressed</t>
  </si>
  <si>
    <t>Ma04_g38260</t>
  </si>
  <si>
    <t>Ma03_g09880</t>
  </si>
  <si>
    <t>Calmodulin</t>
  </si>
  <si>
    <t>Ma05_g08710</t>
  </si>
  <si>
    <t>Endochitinase</t>
  </si>
  <si>
    <t>Ma03_g28030</t>
  </si>
  <si>
    <t>Ma01_g01270</t>
  </si>
  <si>
    <t>PAP-specific phosphatase HAL2-like</t>
  </si>
  <si>
    <t>Ma11_g24380</t>
  </si>
  <si>
    <t>Serine/threonine-protein kinase STY46</t>
  </si>
  <si>
    <t>Ma07_g04050</t>
  </si>
  <si>
    <t>Putative Aspartic proteinase-like protein 2</t>
  </si>
  <si>
    <t>Ma08_g20220</t>
  </si>
  <si>
    <t>DUF630/DUF632 domains containing protein, putative, expressed</t>
  </si>
  <si>
    <t>Ma03_g15370</t>
  </si>
  <si>
    <t>Calcium-transporting ATPase 1, plasma membrane-type</t>
  </si>
  <si>
    <t>Ma06_g18390</t>
  </si>
  <si>
    <t>Ma04_g26570</t>
  </si>
  <si>
    <t>Probable galactinol--sucrose galactosyltransferase 2</t>
  </si>
  <si>
    <t>Ma07_g01870</t>
  </si>
  <si>
    <t>Glycosyltransferase family protein 64 protein C5</t>
  </si>
  <si>
    <t>Ma09_g10530</t>
  </si>
  <si>
    <t>Protein MEI2-like 2</t>
  </si>
  <si>
    <t>Ma04_g37780</t>
  </si>
  <si>
    <t>Putative DNA repair protein REV1</t>
  </si>
  <si>
    <t>Ma10_g09970</t>
  </si>
  <si>
    <t>Putative Probable LRR receptor-like serine/threonine-protein kinase At1g14390</t>
  </si>
  <si>
    <t>Ma02_g21480</t>
  </si>
  <si>
    <t>SNARE associated Golgi protein, putative, expressed</t>
  </si>
  <si>
    <t>Ma11_g21250</t>
  </si>
  <si>
    <t>Probable sugar phosphate/phosphate translocator At1g06470</t>
  </si>
  <si>
    <t>Ma06_g16210</t>
  </si>
  <si>
    <t>Pheophorbide a oxygenase, chloroplastic</t>
  </si>
  <si>
    <t>Ma04_g31690</t>
  </si>
  <si>
    <t>CBL-interacting serine/threonine-protein kinase 5</t>
  </si>
  <si>
    <t>Ma07_g16300</t>
  </si>
  <si>
    <t>Protein CLT1, chloroplastic</t>
  </si>
  <si>
    <t>Ma01_g06840</t>
  </si>
  <si>
    <t>OsPOP1 - Putative Prolyl Oligopeptidase homologue, expressed</t>
  </si>
  <si>
    <t>Ma05_g21380</t>
  </si>
  <si>
    <t>Ma02_g00410</t>
  </si>
  <si>
    <t>Ethylene-responsive transcription factor RAP2-7</t>
  </si>
  <si>
    <t>Ma09_g04220</t>
  </si>
  <si>
    <t>Chlorophyllide a oxygenase, chloroplastic</t>
  </si>
  <si>
    <t>Ma06_g20190</t>
  </si>
  <si>
    <t>hydrolase, alpha/beta fold family protein, putative, expressed</t>
  </si>
  <si>
    <t>Ma09_g19620</t>
  </si>
  <si>
    <t>ZOS1-09 - C2H2 zinc finger protein, expressed</t>
  </si>
  <si>
    <t>Ma01_g17110</t>
  </si>
  <si>
    <t>Probable protein phosphatase 2C 47</t>
  </si>
  <si>
    <t>Ma10_g02790</t>
  </si>
  <si>
    <t>Probable protein phosphatase 2C 2</t>
  </si>
  <si>
    <t>Ma07_g23280</t>
  </si>
  <si>
    <t>Ubiquinol oxidase 1, mitochondrial</t>
  </si>
  <si>
    <t>Ma01_g21760</t>
  </si>
  <si>
    <t>Ma02_g15180</t>
  </si>
  <si>
    <t>Ma05_g17620</t>
  </si>
  <si>
    <t>Putative Horcolin</t>
  </si>
  <si>
    <t>Ma09_g10350</t>
  </si>
  <si>
    <t>Putative DUF292 domain containing protein, expressed</t>
  </si>
  <si>
    <t>Ma10_g11550</t>
  </si>
  <si>
    <t>homeodomain, putative, expressed</t>
  </si>
  <si>
    <t>Ma02_g22090</t>
  </si>
  <si>
    <t>CTP synthase, putative, expressed</t>
  </si>
  <si>
    <t>Ma03_g33280</t>
  </si>
  <si>
    <t>Probable alpha,alpha-trehalose-phosphate synthase [UDP-forming] 9</t>
  </si>
  <si>
    <t>Ma03_g04770</t>
  </si>
  <si>
    <t>Probable LRR receptor-like serine/threonine-protein kinase At1g56130</t>
  </si>
  <si>
    <t>Ma01_g10900</t>
  </si>
  <si>
    <t>Ma08_g21470</t>
  </si>
  <si>
    <t>External alternative NAD(P)H-ubiquinone oxidoreductase B3, mitochondrial</t>
  </si>
  <si>
    <t>Ma04_g40160</t>
  </si>
  <si>
    <t>protein kinase domain containing protein, expressed</t>
  </si>
  <si>
    <t>Ma06_g25750</t>
  </si>
  <si>
    <t>Endoplasmic reticulum oxidoreductin-1</t>
  </si>
  <si>
    <t>Ma08_g32130</t>
  </si>
  <si>
    <t>Two-on-two hemoglobin-3</t>
  </si>
  <si>
    <t>Ma07_g09620</t>
  </si>
  <si>
    <t>single-organism process</t>
  </si>
  <si>
    <t>Phytosulfokines 3</t>
  </si>
  <si>
    <t>Ma09_g26860</t>
  </si>
  <si>
    <t>E3 ubiquitin-protein ligase RGLG1</t>
  </si>
  <si>
    <t>Ma08_g01210</t>
  </si>
  <si>
    <t>Putative Reticuline oxidase</t>
  </si>
  <si>
    <t>Ma01_g18400</t>
  </si>
  <si>
    <t>Ma11_g07730</t>
  </si>
  <si>
    <t>mitochondrial ATP synthase g subunit family protein, putative, expressed</t>
  </si>
  <si>
    <t>Ma09_g05710</t>
  </si>
  <si>
    <t>Putative L-type lectin-domain containing receptor kinase VII.1</t>
  </si>
  <si>
    <t>Ma07_g26370</t>
  </si>
  <si>
    <t>Putative HVA22-like protein g</t>
  </si>
  <si>
    <t>Ma06_g08740</t>
  </si>
  <si>
    <t>Ethylene-responsive transcription factor ERF060</t>
  </si>
  <si>
    <t>Ma09_g12570</t>
  </si>
  <si>
    <t>ATP-dependent 6-phosphofructokinase 5, chloroplastic</t>
  </si>
  <si>
    <t>Ma07_g11340</t>
  </si>
  <si>
    <t>Ma05_g26550</t>
  </si>
  <si>
    <t xml:space="preserve"> protein E6-like</t>
  </si>
  <si>
    <t>Ma07_g14650</t>
  </si>
  <si>
    <t xml:space="preserve"> ATPase family AAA domain-containing protein 3-like, transcript variant X1</t>
  </si>
  <si>
    <t>Ma04_g17600</t>
  </si>
  <si>
    <t xml:space="preserve"> histone H4</t>
  </si>
  <si>
    <t>Ma06_g34990</t>
  </si>
  <si>
    <t xml:space="preserve"> microtubule-associated protein 70-1</t>
  </si>
  <si>
    <t>Ma06_g12730</t>
  </si>
  <si>
    <t xml:space="preserve"> beta-D-xylosidase 4-like</t>
  </si>
  <si>
    <t>Ma05_g25760</t>
  </si>
  <si>
    <t xml:space="preserve"> two-component response regulator ARR18-like, transcript variant X2</t>
  </si>
  <si>
    <t>Ma07_g09200</t>
  </si>
  <si>
    <t xml:space="preserve"> probable LRR receptor-like serine/threonine-protein kinase At1g34110</t>
  </si>
  <si>
    <t>Ma02_g17590</t>
  </si>
  <si>
    <t xml:space="preserve"> pentatricopeptide repeat-containing protein At3g49240-like</t>
  </si>
  <si>
    <t>Ma09_g05690</t>
  </si>
  <si>
    <t xml:space="preserve"> Hypothetical protein</t>
  </si>
  <si>
    <t>Ma05_g08850</t>
  </si>
  <si>
    <t xml:space="preserve"> prohibitin-1, mitochondrial-like, transcript variant X1</t>
  </si>
  <si>
    <t>Ma07_g03200</t>
  </si>
  <si>
    <t xml:space="preserve"> Protein ODORANT1~MYB32</t>
  </si>
  <si>
    <t>Ma01_g11890</t>
  </si>
  <si>
    <t xml:space="preserve"> fasciclin-like arabinogalactan protein 4, transcript variant X2</t>
  </si>
  <si>
    <t>Ma05_g31450</t>
  </si>
  <si>
    <t>Ma08_g19930</t>
  </si>
  <si>
    <t xml:space="preserve"> Peroxidase 7</t>
  </si>
  <si>
    <t>Ma04_g34410</t>
  </si>
  <si>
    <t xml:space="preserve"> glucan endo-1,3-beta-glucosidase 4-like, transcript variant X1</t>
  </si>
  <si>
    <t>Ma08_g20040</t>
  </si>
  <si>
    <t xml:space="preserve"> ATP-citrate synthase beta chain protein 1</t>
  </si>
  <si>
    <t>Ma01_g17510</t>
  </si>
  <si>
    <t xml:space="preserve"> sulfate transporter 1.2-like</t>
  </si>
  <si>
    <t>Ma07_g17250</t>
  </si>
  <si>
    <t xml:space="preserve"> probable linoleate 9S-lipoxygenase 5</t>
  </si>
  <si>
    <t>Ma01_g16400</t>
  </si>
  <si>
    <t xml:space="preserve"> homeobox-leucine zipper protein ATHB-15-like</t>
  </si>
  <si>
    <t>Ma08_g20910</t>
  </si>
  <si>
    <t xml:space="preserve"> lamin-like protein</t>
  </si>
  <si>
    <t>Ma07_g05360</t>
  </si>
  <si>
    <t xml:space="preserve"> chromosome-associated kinesin KIF4A-like</t>
  </si>
  <si>
    <t>Ma01_g00510</t>
  </si>
  <si>
    <t xml:space="preserve"> protein ASPARTIC PROTEASE IN GUARD CELL 1-like</t>
  </si>
  <si>
    <t>Ma10_g25470</t>
  </si>
  <si>
    <t xml:space="preserve"> uncharacterized LOC103995311</t>
  </si>
  <si>
    <t>Ma08_g23070</t>
  </si>
  <si>
    <t xml:space="preserve"> uncharacterized LOC103970138</t>
  </si>
  <si>
    <t>Ma11_g01320</t>
  </si>
  <si>
    <t xml:space="preserve"> probable xyloglucan endotransglucosylase/hydrolase protein 26</t>
  </si>
  <si>
    <t>Ma08_g21290</t>
  </si>
  <si>
    <t>Ma04_g18660</t>
  </si>
  <si>
    <t xml:space="preserve"> cycloartenol-C-24-methyltransferase 1-like, transcript variant X4</t>
  </si>
  <si>
    <t>Ma04_g03700</t>
  </si>
  <si>
    <t xml:space="preserve"> CSC1-like protein At1g32090</t>
  </si>
  <si>
    <t>Ma07_g17730</t>
  </si>
  <si>
    <t xml:space="preserve"> restin homolog</t>
  </si>
  <si>
    <t>Ma04_g27820</t>
  </si>
  <si>
    <t xml:space="preserve"> BEL1-like homeodomain protein 4, transcript variant X1</t>
  </si>
  <si>
    <t>Ma05_g08540</t>
  </si>
  <si>
    <t xml:space="preserve"> uncharacterized LOC103969256</t>
  </si>
  <si>
    <t>Ma10_g26010</t>
  </si>
  <si>
    <t xml:space="preserve"> protein ASPARTIC PROTEASE IN GUARD CELL 2-like</t>
  </si>
  <si>
    <t>Ma08_g09390</t>
  </si>
  <si>
    <t xml:space="preserve"> CDPK-related kinase 5-like</t>
  </si>
  <si>
    <t>Ma01_g14730</t>
  </si>
  <si>
    <t xml:space="preserve"> peptide-N4-(N-acetyl-beta-glucosaminyl)asparagine amidase A-like</t>
  </si>
  <si>
    <t>Ma07_g19590</t>
  </si>
  <si>
    <t xml:space="preserve"> floral homeotic protein APETALA 2-like</t>
  </si>
  <si>
    <t>Ma04_g06130</t>
  </si>
  <si>
    <t xml:space="preserve"> Peroxidase 44</t>
  </si>
  <si>
    <t>Ma05_g15650</t>
  </si>
  <si>
    <t xml:space="preserve"> serine/threonine-protein kinase At5g01020-like</t>
  </si>
  <si>
    <t>Ma10_g02080</t>
  </si>
  <si>
    <t xml:space="preserve"> transcription factor TCP15-like</t>
  </si>
  <si>
    <t>Ma06_g04400</t>
  </si>
  <si>
    <t xml:space="preserve"> serine carboxypeptidase-like 27</t>
  </si>
  <si>
    <t>Ma08_g21870</t>
  </si>
  <si>
    <t xml:space="preserve"> molybdate transporter 1-like</t>
  </si>
  <si>
    <t>Ma03_g28120</t>
  </si>
  <si>
    <t xml:space="preserve"> chromatin assembly factor 1 subunit FAS1-like</t>
  </si>
  <si>
    <t>Ma10_g04050</t>
  </si>
  <si>
    <t xml:space="preserve"> phototropin-1A-like, transcript variant X1</t>
  </si>
  <si>
    <t>Ma04_g37140</t>
  </si>
  <si>
    <t xml:space="preserve"> uncharacterized LOC103985414</t>
  </si>
  <si>
    <t>Ma05_g25870</t>
  </si>
  <si>
    <t xml:space="preserve"> nucleoporin nup211-like, transcript variant X3</t>
  </si>
  <si>
    <t>Ma07_g27270</t>
  </si>
  <si>
    <t xml:space="preserve"> nuclear transcription factor Y subunit A-8-like</t>
  </si>
  <si>
    <t>Ma04_g38010</t>
  </si>
  <si>
    <t xml:space="preserve"> glutamine synthetase nodule isozyme-like</t>
  </si>
  <si>
    <t>Ma01_g15700</t>
  </si>
  <si>
    <t xml:space="preserve"> beta-1,3-galactosyltransferase pvg3-like</t>
  </si>
  <si>
    <t>Ma10_g23570</t>
  </si>
  <si>
    <t xml:space="preserve"> uncharacterized LOC103997060</t>
  </si>
  <si>
    <t>Ma09_g05830</t>
  </si>
  <si>
    <t xml:space="preserve"> Tubulin beta-2 chain</t>
  </si>
  <si>
    <t>Ma06_g17580</t>
  </si>
  <si>
    <t xml:space="preserve"> uncharacterized LOC103991602</t>
  </si>
  <si>
    <t>Ma07_g13600</t>
  </si>
  <si>
    <t xml:space="preserve"> 65-kDa microtubule-associated protein 3-like</t>
  </si>
  <si>
    <t>Ma05_g11080</t>
  </si>
  <si>
    <t xml:space="preserve"> probable WRKY transcription factor 61, transcript variant X3</t>
  </si>
  <si>
    <t>Ma05_g09420</t>
  </si>
  <si>
    <t xml:space="preserve"> 6-phosphofructokinase 3</t>
  </si>
  <si>
    <t>Ma04_g24700</t>
  </si>
  <si>
    <t xml:space="preserve"> uncharacterized LOC103979139</t>
  </si>
  <si>
    <t>Ma03_g22970</t>
  </si>
  <si>
    <t>(blank)</t>
  </si>
  <si>
    <t>Ma00_g00630</t>
  </si>
  <si>
    <t>Ma07_g19600</t>
  </si>
  <si>
    <t xml:space="preserve"> uncharacterized LOC104000885, transcript variant X2</t>
  </si>
  <si>
    <t>Ma10_g14020</t>
  </si>
  <si>
    <t xml:space="preserve"> uncharacterized LOC103982115</t>
  </si>
  <si>
    <t>Ma04_g39710</t>
  </si>
  <si>
    <t xml:space="preserve"> Peroxidase 47</t>
  </si>
  <si>
    <t>Ma01_g21520</t>
  </si>
  <si>
    <t xml:space="preserve"> LOB domain-containing protein 15-like</t>
  </si>
  <si>
    <t>Ma05_g07220</t>
  </si>
  <si>
    <t xml:space="preserve"> bifunctional aspartokinase/homoserine dehydrogenase 1, chloroplastic-like</t>
  </si>
  <si>
    <t>Ma05_g01700</t>
  </si>
  <si>
    <t xml:space="preserve"> kinesin-like protein KIN12B</t>
  </si>
  <si>
    <t>Ma09_g01640</t>
  </si>
  <si>
    <t xml:space="preserve"> MYB family transcription factor, putative, expressed</t>
  </si>
  <si>
    <t>Ma04_g38740</t>
  </si>
  <si>
    <t xml:space="preserve"> senescence-induced receptor-like serine/threonine-protein kinase</t>
  </si>
  <si>
    <t>Ma07_g26510</t>
  </si>
  <si>
    <t xml:space="preserve"> cycloeucalenol cycloisomerase-like</t>
  </si>
  <si>
    <t>Ma09_g20800</t>
  </si>
  <si>
    <t xml:space="preserve"> inorganic pyrophosphatase 2</t>
  </si>
  <si>
    <t>Ma07_g13480</t>
  </si>
  <si>
    <t xml:space="preserve"> expansin-A15</t>
  </si>
  <si>
    <t>Ma06_g12190</t>
  </si>
  <si>
    <t xml:space="preserve"> probably inactive leucine-rich repeat receptor-like protein kinase IMK2</t>
  </si>
  <si>
    <t>Ma05_g14250</t>
  </si>
  <si>
    <t xml:space="preserve"> chromosome-associated kinesin KIF4A-like, transcript variant X1</t>
  </si>
  <si>
    <t>Ma05_g26320</t>
  </si>
  <si>
    <t xml:space="preserve"> polygalacturonase-like</t>
  </si>
  <si>
    <t>Ma06_g19580</t>
  </si>
  <si>
    <t xml:space="preserve"> uncharacterized LOC103990289</t>
  </si>
  <si>
    <t>Ma07_g08430</t>
  </si>
  <si>
    <t xml:space="preserve"> cellulose synthase-like protein D5</t>
  </si>
  <si>
    <t>Ma03_g25420</t>
  </si>
  <si>
    <t xml:space="preserve"> auxin response factor 17, transcript variant X2</t>
  </si>
  <si>
    <t>Ma05_g02370</t>
  </si>
  <si>
    <t xml:space="preserve"> G-type lectin S-receptor-like serine/threonine-protein kinase RLK1</t>
  </si>
  <si>
    <t>Ma07_g06490</t>
  </si>
  <si>
    <t xml:space="preserve"> uncharacterized LOC103988103, transcript variant X1</t>
  </si>
  <si>
    <t>Ma06_g19420</t>
  </si>
  <si>
    <t xml:space="preserve"> probable protein S-acyltransferase 22, transcript variant X2</t>
  </si>
  <si>
    <t>Ma06_g09470</t>
  </si>
  <si>
    <t xml:space="preserve"> cytosolic sulfotransferase 12-like</t>
  </si>
  <si>
    <t>Ma08_g04230</t>
  </si>
  <si>
    <t>Ma11_g17710</t>
  </si>
  <si>
    <t xml:space="preserve"> serine/threonine-protein kinase OXI1-like</t>
  </si>
  <si>
    <t>Ma05_g24750</t>
  </si>
  <si>
    <t xml:space="preserve"> ruBisCO large subunit-binding protein subunit beta, chloroplastic-like</t>
  </si>
  <si>
    <t>Ma11_g06010</t>
  </si>
  <si>
    <t xml:space="preserve"> DNA polymerase alpha catalytic subunit</t>
  </si>
  <si>
    <t>Ma03_g23560</t>
  </si>
  <si>
    <t xml:space="preserve"> transferase family protein, putative</t>
  </si>
  <si>
    <t>Ma03_g07940</t>
  </si>
  <si>
    <t xml:space="preserve"> putative inactive cadmium/zinc-transporting ATPase HMA3, transcript variant X2</t>
  </si>
  <si>
    <t>Ma08_g25480</t>
  </si>
  <si>
    <t>Ma01_g04930</t>
  </si>
  <si>
    <t xml:space="preserve"> probable inorganic phosphate transporter 1-3</t>
  </si>
  <si>
    <t>Ma05_g15460</t>
  </si>
  <si>
    <t xml:space="preserve"> high mobility group B protein 13</t>
  </si>
  <si>
    <t>Ma06_g15730</t>
  </si>
  <si>
    <t xml:space="preserve"> histone H2A-like</t>
  </si>
  <si>
    <t>Ma10_g02120</t>
  </si>
  <si>
    <t xml:space="preserve"> galactoside 2-alpha-L-fucosyltransferase-like</t>
  </si>
  <si>
    <t>Ma07_g12860</t>
  </si>
  <si>
    <t xml:space="preserve"> Putative Dehydrin COR410</t>
  </si>
  <si>
    <t>Ma11_g15310</t>
  </si>
  <si>
    <t xml:space="preserve"> probable indole-3-pyruvate monooxygenase YUCCA10</t>
  </si>
  <si>
    <t>Ma03_g08720</t>
  </si>
  <si>
    <t xml:space="preserve"> Peroxidase 5</t>
  </si>
  <si>
    <t>Ma05_g15710</t>
  </si>
  <si>
    <t xml:space="preserve"> uncharacterized LOC103982570</t>
  </si>
  <si>
    <t>Ma04_g34030</t>
  </si>
  <si>
    <t xml:space="preserve"> probable protein phosphatase 2C 23</t>
  </si>
  <si>
    <t>Ma09_g03930</t>
  </si>
  <si>
    <t xml:space="preserve"> polygalacturonase At1g48100-like</t>
  </si>
  <si>
    <t>Ma08_g06080</t>
  </si>
  <si>
    <t xml:space="preserve"> pentatricopeptide repeat-containing protein At5g56310-like</t>
  </si>
  <si>
    <t>Ma08_g04090</t>
  </si>
  <si>
    <t xml:space="preserve"> nicotianamine synthase 3-like</t>
  </si>
  <si>
    <t>Ma02_g00960</t>
  </si>
  <si>
    <t>CHH</t>
  </si>
  <si>
    <t>CHG</t>
  </si>
  <si>
    <t>CG</t>
  </si>
  <si>
    <t xml:space="preserve"> CG</t>
  </si>
  <si>
    <t>Cell Component</t>
  </si>
  <si>
    <t>Molecular Function</t>
  </si>
  <si>
    <t>Biological process</t>
  </si>
  <si>
    <t>Description</t>
  </si>
  <si>
    <t>FDR</t>
  </si>
  <si>
    <t>log2(foldchange)</t>
  </si>
  <si>
    <t>Gene</t>
  </si>
  <si>
    <t>Salt Stress</t>
  </si>
  <si>
    <t>Non-salt stress</t>
  </si>
  <si>
    <t>Salt stress</t>
  </si>
  <si>
    <t>Overall DMRs</t>
  </si>
  <si>
    <t xml:space="preserve">DMRs located in Downstream 2-kb
</t>
  </si>
  <si>
    <t>DMRs located in Intronic region</t>
  </si>
  <si>
    <t xml:space="preserve">DMRs located in Upstream 2-kb
</t>
  </si>
  <si>
    <t>Ma10_g24770~ queuine tRNA-ribosyltransferase-like~ unknown_gene~ missing_functional_completeness</t>
  </si>
  <si>
    <t>TR-CHH</t>
  </si>
  <si>
    <t>intron</t>
  </si>
  <si>
    <t>chr10</t>
  </si>
  <si>
    <t>Cluster52245</t>
  </si>
  <si>
    <t>downstream</t>
  </si>
  <si>
    <t>Cluster52246</t>
  </si>
  <si>
    <t>Ma07_g13600~ uncharacterized LOC103991602~ unknown_gene~ missing_functional_completeness</t>
  </si>
  <si>
    <t>upstream</t>
  </si>
  <si>
    <t>chr07</t>
  </si>
  <si>
    <t>Cluster30904</t>
  </si>
  <si>
    <t>Ma05_g25760~ beta-D-xylosidase 4-like~ unknown_gene~ missing_functional_completeness</t>
  </si>
  <si>
    <t>chr05</t>
  </si>
  <si>
    <t>Cluster23869</t>
  </si>
  <si>
    <t>Ma05_g15710~ Peroxidase 5~ PER1~ complete</t>
  </si>
  <si>
    <t>Cluster19727</t>
  </si>
  <si>
    <t>Cluster19726</t>
  </si>
  <si>
    <t>Ma01_g21520~ Peroxidase 47~ PNC1~ complete</t>
  </si>
  <si>
    <t>chr01</t>
  </si>
  <si>
    <t>Cluster3147</t>
  </si>
  <si>
    <t>Cluster3148</t>
  </si>
  <si>
    <t>Ma09_g02330~ uncharacterized LOC103996761~ unknown_gene~ missing_functional_completeness</t>
  </si>
  <si>
    <t>TR-CHG</t>
  </si>
  <si>
    <t>chr09</t>
  </si>
  <si>
    <t>Cluster41619</t>
  </si>
  <si>
    <t>Ma05_g08910~ UDP-glucose 4-epimerase GEPI48-like~ unknown_gene~ missing_functional_completeness</t>
  </si>
  <si>
    <t>Cluster18806</t>
  </si>
  <si>
    <t>Ma03_g28120~ molybdate transporter 1-like~ unknown_gene~ missing_functional_completeness</t>
  </si>
  <si>
    <t>chr03</t>
  </si>
  <si>
    <t>Cluster12381</t>
  </si>
  <si>
    <t>Ma01_g05470~ calcium permeable stress-gated cation channel 1-like, transcript variant X1~ unknown_gene~ missing_functional_completeness</t>
  </si>
  <si>
    <t>Cluster488</t>
  </si>
  <si>
    <t>Ma01_g01270~ probable protein phosphatase 2C 44~ unknown_gene~ missing_functional_completeness</t>
  </si>
  <si>
    <t>Cluster100</t>
  </si>
  <si>
    <t>Ma01_g00510~ chromosome-associated kinesin KIF4A-like~ unknown_gene~ missing_functional_completeness</t>
  </si>
  <si>
    <t>Cluster32</t>
  </si>
  <si>
    <t>Ma11_g23090~ Pyruvate decarboxylase isozyme 2~ unknown_gene~ complete</t>
  </si>
  <si>
    <t>TR-CG</t>
  </si>
  <si>
    <t>chr11</t>
  </si>
  <si>
    <t>Cluster56791</t>
  </si>
  <si>
    <t>Ma11_g15310~ Putative Dehydrin COR410~ DHN1~ complete</t>
  </si>
  <si>
    <t>Cluster56029</t>
  </si>
  <si>
    <t>Ma09_g30700~ hypothetical protein~ unknown_gene~ complete</t>
  </si>
  <si>
    <t>Cluster47260</t>
  </si>
  <si>
    <t>Cluster47261</t>
  </si>
  <si>
    <t>Ma09_g30640~ wound induced protein, putative, expressed~ unknown_gene~ complete</t>
  </si>
  <si>
    <t>Cluster47255</t>
  </si>
  <si>
    <t>Ma09_g05690~ pentatricopeptide repeat-containing protein At3g49240-like~ unknown_gene~ missing_functional_completeness</t>
  </si>
  <si>
    <t>Cluster41802</t>
  </si>
  <si>
    <t>Ma09_g04220~ floral homeotic protein APETALA 2-like~ unknown_gene~ missing_functional_completeness</t>
  </si>
  <si>
    <t>Cluster41720</t>
  </si>
  <si>
    <t>Ma09_g03930~ probable protein phosphatase 2C 23~ unknown_gene~ missing_functional_completeness</t>
  </si>
  <si>
    <t>Cluster41706</t>
  </si>
  <si>
    <t>Ma08_g06080~ polygalacturonase At1g48100-like~ unknown_gene~ missing_functional_completeness</t>
  </si>
  <si>
    <t>chr08</t>
  </si>
  <si>
    <t>Cluster34940</t>
  </si>
  <si>
    <t>Ma08_g04230~ cytosolic sulfotransferase 12-like~ unknown_gene~ missing_functional_completeness</t>
  </si>
  <si>
    <t>Cluster34791</t>
  </si>
  <si>
    <t>Cluster34792</t>
  </si>
  <si>
    <t>Cluster34790</t>
  </si>
  <si>
    <t>Ma07_g16300~ CBL-interacting serine/threonine-protein kinase 5-like~ unknown_gene~ missing_functional_completeness</t>
  </si>
  <si>
    <t>Cluster31502</t>
  </si>
  <si>
    <t>Ma07_g15550~ RING-H2 finger protein ATL74-like~ unknown_gene~ missing_functional_completeness</t>
  </si>
  <si>
    <t>Cluster31236</t>
  </si>
  <si>
    <t>Ma07_g14650~ protein E6-like~ unknown_gene~ missing_functional_completeness</t>
  </si>
  <si>
    <t>Cluster31087</t>
  </si>
  <si>
    <t>Cluster31086</t>
  </si>
  <si>
    <t>Ma07_g12860~ galactoside 2-alpha-L-fucosyltransferase-like~ unknown_gene~ missing_functional_completeness</t>
  </si>
  <si>
    <t>Cluster30802</t>
  </si>
  <si>
    <t>Ma06_g20320~ protein enabled homolog~ unknown_gene~ missing_functional_completeness</t>
  </si>
  <si>
    <t>chr06</t>
  </si>
  <si>
    <t>Cluster26223</t>
  </si>
  <si>
    <t>Cluster26221</t>
  </si>
  <si>
    <t>Ma06_g12730~ microtubule-associated protein 70-1~ unknown_gene~ missing_functional_completeness</t>
  </si>
  <si>
    <t>Cluster25283</t>
  </si>
  <si>
    <t>Ma05_g30390~ dehydration-responsive element-binding protein 2B-like, transcript variant X2~ unknown_gene~ missing_functional_completeness</t>
  </si>
  <si>
    <t>Cluster24254</t>
  </si>
  <si>
    <t>Ma05_g24750~ serine/threonine-protein kinase OXI1-like~ unknown_gene~ missing_functional_completeness</t>
  </si>
  <si>
    <t>Cluster23800</t>
  </si>
  <si>
    <t>Cluster23801</t>
  </si>
  <si>
    <t>Ma05_g15460~ probable inorganic phosphate transporter 1-3~ unknown_gene~ missing_functional_completeness</t>
  </si>
  <si>
    <t>Cluster19619</t>
  </si>
  <si>
    <t>Ma05_g14250~ probably inactive leucine-rich repeat receptor-like protein kinase IMK2~ unknown_gene~ missing_functional_completeness</t>
  </si>
  <si>
    <t>Cluster19376</t>
  </si>
  <si>
    <t>Ma05_g07220~ LOB domain-containing protein 15-like~ unknown_gene~ missing_functional_completeness</t>
  </si>
  <si>
    <t>Cluster18643</t>
  </si>
  <si>
    <t>Ma05_g06950~ cation/H( ) antiporter 20-like~ unknown_gene~ missing_functional_completeness</t>
  </si>
  <si>
    <t>Cluster18614</t>
  </si>
  <si>
    <t>Ma04_g40160~ external alternative NAD(P)H-ubiquinone oxidoreductase B2, mitochondrial-like~ unknown_gene~ missing_functional_completeness</t>
  </si>
  <si>
    <t>chr04</t>
  </si>
  <si>
    <t>Cluster17929</t>
  </si>
  <si>
    <t>Cluster17928</t>
  </si>
  <si>
    <t>Ma04_g30480~ Putative expressed protein~ DRE2~ complete</t>
  </si>
  <si>
    <t>Cluster17407</t>
  </si>
  <si>
    <t>Ma04_g17600~ ATPase family AAA domain-containing protein 3-like, transcript variant X1~ unknown_gene~ missing_functional_completeness</t>
  </si>
  <si>
    <t>Cluster15366</t>
  </si>
  <si>
    <t>Ma03_g33620~ Hypothetical protein~ CHIB1~ missing_functional_completeness</t>
  </si>
  <si>
    <t>Cluster12797</t>
  </si>
  <si>
    <t>Ma01_g17110~ uncharacterized LOC103997384~ unknown_gene~ missing_functional_completeness</t>
  </si>
  <si>
    <t>Cluster1563</t>
  </si>
  <si>
    <t>Cluster487</t>
  </si>
  <si>
    <t>Ma01_g01890~ probable inorganic phosphate transporter 1-8~ unknown_gene~ missing_functional_completeness</t>
  </si>
  <si>
    <t>Cluster149</t>
  </si>
  <si>
    <t>Ma11_g23880~ acyltransferase-like protein At1g54570, chloroplastic, transcript variant X1~ unknown_gene~ missing_functional_completeness</t>
  </si>
  <si>
    <t>CTR-CHH</t>
  </si>
  <si>
    <t>Cluster56865</t>
  </si>
  <si>
    <t>Ma11_g23130~ dehydration-responsive element-binding protein 2A-like, transcript variant X2~ unknown_gene~ missing_functional_completeness</t>
  </si>
  <si>
    <t>Cluster56798</t>
  </si>
  <si>
    <t>Ma11_g03850~ remorin-like~ unknown_gene~ missing_functional_completeness</t>
  </si>
  <si>
    <t>Cluster53073</t>
  </si>
  <si>
    <t>Ma11_g01320~ uncharacterized LOC103970138~ unknown_gene~ missing_functional_completeness</t>
  </si>
  <si>
    <t>Cluster52803</t>
  </si>
  <si>
    <t>Cluster52244</t>
  </si>
  <si>
    <t>Ma10_g07300~ Peroxidase 4~ PER67~ complete</t>
  </si>
  <si>
    <t>Cluster51051</t>
  </si>
  <si>
    <t>Ma10_g02120~ histone H2A-like~ unknown_gene~ missing_functional_completeness</t>
  </si>
  <si>
    <t>Cluster48621</t>
  </si>
  <si>
    <t>Ma10_g02080~ serine/threonine-protein kinase At5g01020-like~ unknown_gene~ missing_functional_completeness</t>
  </si>
  <si>
    <t>Cluster48593</t>
  </si>
  <si>
    <t>Ma09_g03190~ zinc finger protein ZAT11-like~ unknown_gene~ missing_functional_completeness</t>
  </si>
  <si>
    <t>Cluster41670</t>
  </si>
  <si>
    <t>Ma08_g25250~ NAD-dependent protein deacetylase SRT1, transcript variant X1~ unknown_gene~ missing_functional_completeness</t>
  </si>
  <si>
    <t>Cluster40657</t>
  </si>
  <si>
    <t>Cluster40658</t>
  </si>
  <si>
    <t>Ma08_g13040~ UDP-glycosyltransferase 86A1~ unknown_gene~ missing_functional_completeness</t>
  </si>
  <si>
    <t>Cluster36004</t>
  </si>
  <si>
    <t>Ma07_g19600~ peptide-N4-(N-acetyl-beta-glucosaminyl)asparagine amidase A-like~ unknown_gene~ missing_functional_completeness</t>
  </si>
  <si>
    <t>Cluster33375</t>
  </si>
  <si>
    <t>Cluster33377</t>
  </si>
  <si>
    <t>Cluster33376</t>
  </si>
  <si>
    <t>Ma07_g19590~ peptide-N4-(N-acetyl-beta-glucosaminyl)asparagine amidase A-like~ unknown_gene~ missing_functional_completeness</t>
  </si>
  <si>
    <t>Cluster33369</t>
  </si>
  <si>
    <t>Ma07_g11340~ 6-phosphofructokinase 5, chloroplastic~ pfkA2~ complete</t>
  </si>
  <si>
    <t>Cluster30600</t>
  </si>
  <si>
    <t>Ma07_g08700~ uncharacterized LOC103991200, transcript variant X2~ unknown_gene~ missing_functional_completeness</t>
  </si>
  <si>
    <t>Cluster30375</t>
  </si>
  <si>
    <t>Ma07_g01870~ probable galactinol--sucrose galactosyltransferase 2~ unknown_gene~ missing_functional_completeness</t>
  </si>
  <si>
    <t>Cluster29852</t>
  </si>
  <si>
    <t>Cluster29851</t>
  </si>
  <si>
    <t>Ma06_g35950~ ultraviolet-B receptor UVR8-like, transcript variant X2~ unknown_gene~ missing_functional_completeness</t>
  </si>
  <si>
    <t>Cluster29417</t>
  </si>
  <si>
    <t>Cluster29416</t>
  </si>
  <si>
    <t>Cluster29415</t>
  </si>
  <si>
    <t>Ma06_g15730~ high mobility group B protein 13~ unknown_gene~ missing_functional_completeness</t>
  </si>
  <si>
    <t>Cluster25543</t>
  </si>
  <si>
    <t>Ma06_g12190~ expansin-A15~ unknown_gene~ missing_functional_completeness</t>
  </si>
  <si>
    <t>Cluster25243</t>
  </si>
  <si>
    <t>Ma06_g03290~ Hypothetical protein~ tnsE~ missing_functional_completeness</t>
  </si>
  <si>
    <t>Cluster24624</t>
  </si>
  <si>
    <t>Ma05_g26550~ uncharacterized LOC103985358~ unknown_gene~ missing_functional_completeness</t>
  </si>
  <si>
    <t>Cluster23911</t>
  </si>
  <si>
    <t>Ma05_g17620~ expressed protein~ ACSBG1~ fragment</t>
  </si>
  <si>
    <t>Cluster20959</t>
  </si>
  <si>
    <t>Ma05_g12640~ 1-acyl-sn-glycerol-3-phosphate acyltransferase 1, chloroplastic-like, transcript variant X2~ unknown_gene~ missing_functional_completeness</t>
  </si>
  <si>
    <t>Cluster19157</t>
  </si>
  <si>
    <t>Cluster18803</t>
  </si>
  <si>
    <t>Cluster18804</t>
  </si>
  <si>
    <t>Ma05_g01700~ bifunctional aspartokinase/homoserine dehydrogenase 1, chloroplastic-like~ unknown_gene~ missing_functional_completeness</t>
  </si>
  <si>
    <t>Cluster18047</t>
  </si>
  <si>
    <t>Ma04_g37140~ phototropin-1A-like, transcript variant X1~ unknown_gene~ missing_functional_completeness</t>
  </si>
  <si>
    <t>Cluster17743</t>
  </si>
  <si>
    <t>Ma04_g34410~ Peroxidase 7~ PER25~ complete</t>
  </si>
  <si>
    <t>Cluster17594</t>
  </si>
  <si>
    <t>Cluster17406</t>
  </si>
  <si>
    <t>Ma04_g12350~ uncharacterized LOC103981681~ unknown_gene~ missing_functional_completeness</t>
  </si>
  <si>
    <t>Cluster13968</t>
  </si>
  <si>
    <t>Ma04_g11750~ transport and Golgi organization 2 homolog~ unknown_gene~ missing_functional_completeness</t>
  </si>
  <si>
    <t>Cluster13792</t>
  </si>
  <si>
    <t>Ma03_g28030~ chitinase 1-like~ unknown_gene~ missing_functional_completeness</t>
  </si>
  <si>
    <t>Cluster12376</t>
  </si>
  <si>
    <t>Ma03_g25420~ cellulose synthase-like protein D5~ unknown_gene~ missing_functional_completeness</t>
  </si>
  <si>
    <t>Cluster12208</t>
  </si>
  <si>
    <t>Ma03_g15370~ uncharacterized LOC103978309~ unknown_gene~ missing_functional_completeness</t>
  </si>
  <si>
    <t>Cluster10369</t>
  </si>
  <si>
    <t>Ma03_g02320~ Putative Prolyl 4-hydroxylase subunit alpha-1~ unknown_gene~ complete</t>
  </si>
  <si>
    <t>Cluster8648</t>
  </si>
  <si>
    <t>Ma01_g20480~ sulfate transporter 3.1-like~ unknown_gene~ missing_functional_completeness</t>
  </si>
  <si>
    <t>Cluster2642</t>
  </si>
  <si>
    <t>Ma01_g18400~ reticuline oxidase-like~ unknown_gene~ missing_functional_completeness</t>
  </si>
  <si>
    <t>Cluster1808</t>
  </si>
  <si>
    <t>chrUn_random</t>
  </si>
  <si>
    <t>Cluster57243</t>
  </si>
  <si>
    <t>Ma04_g21480~ mitochondrial calcium uniporter regulatory subunit MCUb-like~ unknown_gene~ missing_functional_completeness</t>
  </si>
  <si>
    <t>CTR-CHG</t>
  </si>
  <si>
    <t>Cluster16575</t>
  </si>
  <si>
    <t>CTR-CG</t>
  </si>
  <si>
    <t>Cluster41671</t>
  </si>
  <si>
    <t>Ma08_g13830~ protein REVEILLE 5-like~ unknown_gene~ missing_functional_completeness</t>
  </si>
  <si>
    <t>Cluster36153</t>
  </si>
  <si>
    <t>Ma08_g03980~ probable ADP-ribosylation factor GTPase-activating protein AGD14~ unknown_gene~ missing_functional_completeness</t>
  </si>
  <si>
    <t>Cluster34783</t>
  </si>
  <si>
    <t>Cluster34784</t>
  </si>
  <si>
    <t>Ma05_g25870~ uncharacterized LOC103985414~ unknown_gene~ missing_functional_completeness</t>
  </si>
  <si>
    <t>Cluster23879</t>
  </si>
  <si>
    <t>Cluster18805</t>
  </si>
  <si>
    <t>Ma03_g31460~ uncharacterized LOC103980065~ unknown_gene~ missing_functional_completeness</t>
  </si>
  <si>
    <t>Cluster12633</t>
  </si>
  <si>
    <t>Ma03_g08720~ probable indole-3-pyruvate monooxygenase YUCCA10~ unknown_gene~ missing_functional_completeness</t>
  </si>
  <si>
    <t>Cluster9131</t>
  </si>
  <si>
    <t>Gene (Highlighted genes have DMR in UT and ST)</t>
  </si>
  <si>
    <t>methylation (Highlighted ones are Denovo methylated in salt stress)</t>
  </si>
  <si>
    <t>region</t>
  </si>
  <si>
    <t>AreaStat</t>
  </si>
  <si>
    <t>Differential Methylation</t>
  </si>
  <si>
    <t>ST-mean-methylation</t>
  </si>
  <si>
    <t>UT-meanmethylation</t>
  </si>
  <si>
    <t>nCG</t>
  </si>
  <si>
    <t>length</t>
  </si>
  <si>
    <t>end</t>
  </si>
  <si>
    <t>start</t>
  </si>
  <si>
    <t>chr</t>
  </si>
  <si>
    <t>siRNA-ovelap-length</t>
  </si>
  <si>
    <t>FC</t>
  </si>
  <si>
    <t>ST-abundance</t>
  </si>
  <si>
    <t>UT-abundance</t>
  </si>
  <si>
    <t>24ntcluster</t>
  </si>
  <si>
    <t>Differentially expressed genes</t>
  </si>
  <si>
    <t>DMR regions located upstream-2kb/downstream-2kb/intron</t>
  </si>
  <si>
    <t>DMR Overlapping siRNA clusters</t>
  </si>
  <si>
    <t xml:space="preserve">Table 1: Differentially expressed genes associated with DMR loci in upstream 2kb,intronic and downstream 2kb regions in Non-salt stress and salt stress </t>
  </si>
  <si>
    <t xml:space="preserve">Table 2:  Differentially expressed genes associated with DMR loci  and overlapping siRNA clusters in upstream 2kb,intronic and downstream 2kb regions in Non-salt stress and salt stress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</si>
</sst>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9C0006"/>
      <name val="Times New Roman"/>
      <family val="1"/>
    </font>
    <font>
      <b/>
      <sz val="12"/>
      <color rgb="FF000000"/>
      <name val="Times New Roman"/>
      <family val="1"/>
    </font>
  </fonts>
  <fills count="194">
    <fill>
      <patternFill patternType="none"/>
    </fill>
    <fill>
      <patternFill patternType="gray125"/>
    </fill>
    <fill>
      <patternFill patternType="solid">
        <fgColor rgb="FFFBEEF1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C2"/>
        <bgColor rgb="FF000000"/>
      </patternFill>
    </fill>
    <fill>
      <patternFill patternType="solid">
        <fgColor rgb="FFFBE1E4"/>
        <bgColor rgb="FF000000"/>
      </patternFill>
    </fill>
    <fill>
      <patternFill patternType="solid">
        <fgColor rgb="FFFBDFE2"/>
        <bgColor rgb="FF000000"/>
      </patternFill>
    </fill>
    <fill>
      <patternFill patternType="solid">
        <fgColor rgb="FFF7F9FE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FACDCF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8EAFD9"/>
        <bgColor rgb="FF000000"/>
      </patternFill>
    </fill>
    <fill>
      <patternFill patternType="solid">
        <fgColor rgb="FFF98F91"/>
        <bgColor rgb="FF000000"/>
      </patternFill>
    </fill>
    <fill>
      <patternFill patternType="solid">
        <fgColor rgb="FFC6D6EC"/>
        <bgColor rgb="FF000000"/>
      </patternFill>
    </fill>
    <fill>
      <patternFill patternType="solid">
        <fgColor rgb="FF6290C9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AC8CB"/>
        <bgColor rgb="FF000000"/>
      </patternFill>
    </fill>
    <fill>
      <patternFill patternType="solid">
        <fgColor rgb="FF80A5D4"/>
        <bgColor rgb="FF000000"/>
      </patternFill>
    </fill>
    <fill>
      <patternFill patternType="solid">
        <fgColor rgb="FFF9A0A2"/>
        <bgColor rgb="FF000000"/>
      </patternFill>
    </fill>
    <fill>
      <patternFill patternType="solid">
        <fgColor rgb="FFF9ACAF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F87375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6D97CD"/>
        <bgColor rgb="FF000000"/>
      </patternFill>
    </fill>
    <fill>
      <patternFill patternType="solid">
        <fgColor rgb="FFF9989B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85A9D6"/>
        <bgColor rgb="FF000000"/>
      </patternFill>
    </fill>
    <fill>
      <patternFill patternType="solid">
        <fgColor rgb="FFFAD2D4"/>
        <bgColor rgb="FF000000"/>
      </patternFill>
    </fill>
    <fill>
      <patternFill patternType="solid">
        <fgColor rgb="FFFBE4E7"/>
        <bgColor rgb="FF000000"/>
      </patternFill>
    </fill>
    <fill>
      <patternFill patternType="solid">
        <fgColor rgb="FFFBF1F3"/>
        <bgColor rgb="FF000000"/>
      </patternFill>
    </fill>
    <fill>
      <patternFill patternType="solid">
        <fgColor rgb="FFFAD4D6"/>
        <bgColor rgb="FF000000"/>
      </patternFill>
    </fill>
    <fill>
      <patternFill patternType="solid">
        <fgColor rgb="FFFBFAFD"/>
        <bgColor rgb="FF000000"/>
      </patternFill>
    </fill>
    <fill>
      <patternFill patternType="solid">
        <fgColor rgb="FF8CADD8"/>
        <bgColor rgb="FF000000"/>
      </patternFill>
    </fill>
    <fill>
      <patternFill patternType="solid">
        <fgColor rgb="FF8BACD7"/>
        <bgColor rgb="FF000000"/>
      </patternFill>
    </fill>
    <fill>
      <patternFill patternType="solid">
        <fgColor rgb="FFFAD3D6"/>
        <bgColor rgb="FF000000"/>
      </patternFill>
    </fill>
    <fill>
      <patternFill patternType="solid">
        <fgColor rgb="FFF6F8FD"/>
        <bgColor rgb="FF000000"/>
      </patternFill>
    </fill>
    <fill>
      <patternFill patternType="solid">
        <fgColor rgb="FFFABDC0"/>
        <bgColor rgb="FF000000"/>
      </patternFill>
    </fill>
    <fill>
      <patternFill patternType="solid">
        <fgColor rgb="FFF9AEB0"/>
        <bgColor rgb="FF000000"/>
      </patternFill>
    </fill>
    <fill>
      <patternFill patternType="solid">
        <fgColor rgb="FFE8EEF8"/>
        <bgColor rgb="FF000000"/>
      </patternFill>
    </fill>
    <fill>
      <patternFill patternType="solid">
        <fgColor rgb="FF6794CB"/>
        <bgColor rgb="FF000000"/>
      </patternFill>
    </fill>
    <fill>
      <patternFill patternType="solid">
        <fgColor rgb="FFFAB5B8"/>
        <bgColor rgb="FF000000"/>
      </patternFill>
    </fill>
    <fill>
      <patternFill patternType="solid">
        <fgColor rgb="FFFBE5E8"/>
        <bgColor rgb="FF000000"/>
      </patternFill>
    </fill>
    <fill>
      <patternFill patternType="solid">
        <fgColor rgb="FFFAB8BA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F88B8D"/>
        <bgColor rgb="FF000000"/>
      </patternFill>
    </fill>
    <fill>
      <patternFill patternType="solid">
        <fgColor rgb="FFF9B1B4"/>
        <bgColor rgb="FF000000"/>
      </patternFill>
    </fill>
    <fill>
      <patternFill patternType="solid">
        <fgColor rgb="FFEAEFF9"/>
        <bgColor rgb="FF000000"/>
      </patternFill>
    </fill>
    <fill>
      <patternFill patternType="solid">
        <fgColor rgb="FF8EAED8"/>
        <bgColor rgb="FF000000"/>
      </patternFill>
    </fill>
    <fill>
      <patternFill patternType="solid">
        <fgColor rgb="FFF99DA0"/>
        <bgColor rgb="FF000000"/>
      </patternFill>
    </fill>
    <fill>
      <patternFill patternType="solid">
        <fgColor rgb="FFF99092"/>
        <bgColor rgb="FF000000"/>
      </patternFill>
    </fill>
    <fill>
      <patternFill patternType="solid">
        <fgColor rgb="FFF9FAFE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5F8EC8"/>
        <bgColor rgb="FF000000"/>
      </patternFill>
    </fill>
    <fill>
      <patternFill patternType="solid">
        <fgColor rgb="FFC1D3EB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D9E3F3"/>
        <bgColor rgb="FF000000"/>
      </patternFill>
    </fill>
    <fill>
      <patternFill patternType="solid">
        <fgColor rgb="FF759DD0"/>
        <bgColor rgb="FF000000"/>
      </patternFill>
    </fill>
    <fill>
      <patternFill patternType="solid">
        <fgColor rgb="FFFAB9BC"/>
        <bgColor rgb="FF000000"/>
      </patternFill>
    </fill>
    <fill>
      <patternFill patternType="solid">
        <fgColor rgb="FFD2DFF1"/>
        <bgColor rgb="FF000000"/>
      </patternFill>
    </fill>
    <fill>
      <patternFill patternType="solid">
        <fgColor rgb="FF79A0D1"/>
        <bgColor rgb="FF000000"/>
      </patternFill>
    </fill>
    <fill>
      <patternFill patternType="solid">
        <fgColor rgb="FFFAFBFF"/>
        <bgColor rgb="FF000000"/>
      </patternFill>
    </fill>
    <fill>
      <patternFill patternType="solid">
        <fgColor rgb="FFFBDADD"/>
        <bgColor rgb="FF000000"/>
      </patternFill>
    </fill>
    <fill>
      <patternFill patternType="solid">
        <fgColor rgb="FFF99395"/>
        <bgColor rgb="FF000000"/>
      </patternFill>
    </fill>
    <fill>
      <patternFill patternType="solid">
        <fgColor rgb="FFF99698"/>
        <bgColor rgb="FF000000"/>
      </patternFill>
    </fill>
    <fill>
      <patternFill patternType="solid">
        <fgColor rgb="FFFABFC1"/>
        <bgColor rgb="FF000000"/>
      </patternFill>
    </fill>
    <fill>
      <patternFill patternType="solid">
        <fgColor rgb="FF8FAFD9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3F6FC"/>
        <bgColor rgb="FF000000"/>
      </patternFill>
    </fill>
    <fill>
      <patternFill patternType="solid">
        <fgColor rgb="FF6894CB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9A0A3"/>
        <bgColor rgb="FF000000"/>
      </patternFill>
    </fill>
    <fill>
      <patternFill patternType="solid">
        <fgColor rgb="FFFABBBE"/>
        <bgColor rgb="FF000000"/>
      </patternFill>
    </fill>
    <fill>
      <patternFill patternType="solid">
        <fgColor rgb="FFF87E80"/>
        <bgColor rgb="FF000000"/>
      </patternFill>
    </fill>
    <fill>
      <patternFill patternType="solid">
        <fgColor rgb="FFF87F81"/>
        <bgColor rgb="FF000000"/>
      </patternFill>
    </fill>
    <fill>
      <patternFill patternType="solid">
        <fgColor rgb="FFF99B9E"/>
        <bgColor rgb="FF000000"/>
      </patternFill>
    </fill>
    <fill>
      <patternFill patternType="solid">
        <fgColor rgb="FFD4E0F1"/>
        <bgColor rgb="FF000000"/>
      </patternFill>
    </fill>
    <fill>
      <patternFill patternType="solid">
        <fgColor rgb="FF739CCF"/>
        <bgColor rgb="FF000000"/>
      </patternFill>
    </fill>
    <fill>
      <patternFill patternType="solid">
        <fgColor rgb="FFF9AAAD"/>
        <bgColor rgb="FF000000"/>
      </patternFill>
    </fill>
    <fill>
      <patternFill patternType="solid">
        <fgColor rgb="FFFAC1C4"/>
        <bgColor rgb="FF000000"/>
      </patternFill>
    </fill>
    <fill>
      <patternFill patternType="solid">
        <fgColor rgb="FFFACCCE"/>
        <bgColor rgb="FF000000"/>
      </patternFill>
    </fill>
    <fill>
      <patternFill patternType="solid">
        <fgColor rgb="FF6C97CD"/>
        <bgColor rgb="FF000000"/>
      </patternFill>
    </fill>
    <fill>
      <patternFill patternType="solid">
        <fgColor rgb="FFB8CCE7"/>
        <bgColor rgb="FF000000"/>
      </patternFill>
    </fill>
    <fill>
      <patternFill patternType="solid">
        <fgColor rgb="FF7CA2D2"/>
        <bgColor rgb="FF000000"/>
      </patternFill>
    </fill>
    <fill>
      <patternFill patternType="solid">
        <fgColor rgb="FFFACED1"/>
        <bgColor rgb="FF000000"/>
      </patternFill>
    </fill>
    <fill>
      <patternFill patternType="solid">
        <fgColor rgb="FF7FA5D4"/>
        <bgColor rgb="FF000000"/>
      </patternFill>
    </fill>
    <fill>
      <patternFill patternType="solid">
        <fgColor rgb="FFFAD4D7"/>
        <bgColor rgb="FF000000"/>
      </patternFill>
    </fill>
    <fill>
      <patternFill patternType="solid">
        <fgColor rgb="FFF87577"/>
        <bgColor rgb="FF000000"/>
      </patternFill>
    </fill>
    <fill>
      <patternFill patternType="solid">
        <fgColor rgb="FFF9AFB2"/>
        <bgColor rgb="FF000000"/>
      </patternFill>
    </fill>
    <fill>
      <patternFill patternType="solid">
        <fgColor rgb="FFDCE6F4"/>
        <bgColor rgb="FF000000"/>
      </patternFill>
    </fill>
    <fill>
      <patternFill patternType="solid">
        <fgColor rgb="FFF5F7FD"/>
        <bgColor rgb="FF000000"/>
      </patternFill>
    </fill>
    <fill>
      <patternFill patternType="solid">
        <fgColor rgb="FFF9A3A5"/>
        <bgColor rgb="FF000000"/>
      </patternFill>
    </fill>
    <fill>
      <patternFill patternType="solid">
        <fgColor rgb="FFE4EBF7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FAD7D9"/>
        <bgColor rgb="FF000000"/>
      </patternFill>
    </fill>
    <fill>
      <patternFill patternType="solid">
        <fgColor rgb="FFFBDDE0"/>
        <bgColor rgb="FF000000"/>
      </patternFill>
    </fill>
    <fill>
      <patternFill patternType="solid">
        <fgColor rgb="FFFBF7FA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709ACE"/>
        <bgColor rgb="FF000000"/>
      </patternFill>
    </fill>
    <fill>
      <patternFill patternType="solid">
        <fgColor rgb="FFF9999C"/>
        <bgColor rgb="FF000000"/>
      </patternFill>
    </fill>
    <fill>
      <patternFill patternType="solid">
        <fgColor rgb="FFF8F9FE"/>
        <bgColor rgb="FF000000"/>
      </patternFill>
    </fill>
    <fill>
      <patternFill patternType="solid">
        <fgColor rgb="FFF5F8FD"/>
        <bgColor rgb="FF000000"/>
      </patternFill>
    </fill>
    <fill>
      <patternFill patternType="solid">
        <fgColor rgb="FFFAB3B6"/>
        <bgColor rgb="FF000000"/>
      </patternFill>
    </fill>
    <fill>
      <patternFill patternType="solid">
        <fgColor rgb="FF96B4DB"/>
        <bgColor rgb="FF000000"/>
      </patternFill>
    </fill>
    <fill>
      <patternFill patternType="solid">
        <fgColor rgb="FFF9979A"/>
        <bgColor rgb="FF000000"/>
      </patternFill>
    </fill>
    <fill>
      <patternFill patternType="solid">
        <fgColor rgb="FFFACBCE"/>
        <bgColor rgb="FF000000"/>
      </patternFill>
    </fill>
    <fill>
      <patternFill patternType="solid">
        <fgColor rgb="FFE0E8F5"/>
        <bgColor rgb="FF000000"/>
      </patternFill>
    </fill>
    <fill>
      <patternFill patternType="solid">
        <fgColor rgb="FFCFDDF0"/>
        <bgColor rgb="FF000000"/>
      </patternFill>
    </fill>
    <fill>
      <patternFill patternType="solid">
        <fgColor rgb="FFBED0E9"/>
        <bgColor rgb="FF000000"/>
      </patternFill>
    </fill>
    <fill>
      <patternFill patternType="solid">
        <fgColor rgb="FFC8D7ED"/>
        <bgColor rgb="FF000000"/>
      </patternFill>
    </fill>
    <fill>
      <patternFill patternType="solid">
        <fgColor rgb="FF99B7DD"/>
        <bgColor rgb="FF000000"/>
      </patternFill>
    </fill>
    <fill>
      <patternFill patternType="solid">
        <fgColor rgb="FFD3DFF1"/>
        <bgColor rgb="FF000000"/>
      </patternFill>
    </fill>
    <fill>
      <patternFill patternType="solid">
        <fgColor rgb="FF8AACD7"/>
        <bgColor rgb="FF000000"/>
      </patternFill>
    </fill>
    <fill>
      <patternFill patternType="solid">
        <fgColor rgb="FFCAD9EE"/>
        <bgColor rgb="FF000000"/>
      </patternFill>
    </fill>
    <fill>
      <patternFill patternType="solid">
        <fgColor rgb="FFF0F4FB"/>
        <bgColor rgb="FF000000"/>
      </patternFill>
    </fill>
    <fill>
      <patternFill patternType="solid">
        <fgColor rgb="FFFBEFF2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BEAEC"/>
        <bgColor rgb="FF000000"/>
      </patternFill>
    </fill>
    <fill>
      <patternFill patternType="solid">
        <fgColor rgb="FF87AAD6"/>
        <bgColor rgb="FF000000"/>
      </patternFill>
    </fill>
    <fill>
      <patternFill patternType="solid">
        <fgColor rgb="FF6994CB"/>
        <bgColor rgb="FF000000"/>
      </patternFill>
    </fill>
    <fill>
      <patternFill patternType="solid">
        <fgColor rgb="FF88ABD7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C3D4EB"/>
        <bgColor rgb="FF000000"/>
      </patternFill>
    </fill>
    <fill>
      <patternFill patternType="solid">
        <fgColor rgb="FFA3BEE0"/>
        <bgColor rgb="FF000000"/>
      </patternFill>
    </fill>
    <fill>
      <patternFill patternType="solid">
        <fgColor rgb="FFF9B1B3"/>
        <bgColor rgb="FF000000"/>
      </patternFill>
    </fill>
    <fill>
      <patternFill patternType="solid">
        <fgColor rgb="FFE6EDF8"/>
        <bgColor rgb="FF000000"/>
      </patternFill>
    </fill>
    <fill>
      <patternFill patternType="solid">
        <fgColor rgb="FF6592CA"/>
        <bgColor rgb="FF000000"/>
      </patternFill>
    </fill>
    <fill>
      <patternFill patternType="solid">
        <fgColor rgb="FFFACACD"/>
        <bgColor rgb="FF000000"/>
      </patternFill>
    </fill>
    <fill>
      <patternFill patternType="solid">
        <fgColor rgb="FF81A6D4"/>
        <bgColor rgb="FF000000"/>
      </patternFill>
    </fill>
    <fill>
      <patternFill patternType="solid">
        <fgColor rgb="FFADC5E4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A9C2E2"/>
        <bgColor rgb="FF000000"/>
      </patternFill>
    </fill>
    <fill>
      <patternFill patternType="solid">
        <fgColor rgb="FFF2F5FC"/>
        <bgColor rgb="FF000000"/>
      </patternFill>
    </fill>
    <fill>
      <patternFill patternType="solid">
        <fgColor rgb="FF769ED0"/>
        <bgColor rgb="FF000000"/>
      </patternFill>
    </fill>
    <fill>
      <patternFill patternType="solid">
        <fgColor rgb="FFA2BCDF"/>
        <bgColor rgb="FF000000"/>
      </patternFill>
    </fill>
    <fill>
      <patternFill patternType="solid">
        <fgColor rgb="FFC1D2EA"/>
        <bgColor rgb="FF000000"/>
      </patternFill>
    </fill>
    <fill>
      <patternFill patternType="solid">
        <fgColor rgb="FFA7C0E1"/>
        <bgColor rgb="FF000000"/>
      </patternFill>
    </fill>
    <fill>
      <patternFill patternType="solid">
        <fgColor rgb="FFF88183"/>
        <bgColor rgb="FF000000"/>
      </patternFill>
    </fill>
    <fill>
      <patternFill patternType="solid">
        <fgColor rgb="FFEDF2FA"/>
        <bgColor rgb="FF000000"/>
      </patternFill>
    </fill>
    <fill>
      <patternFill patternType="solid">
        <fgColor rgb="FFF9999B"/>
        <bgColor rgb="FF000000"/>
      </patternFill>
    </fill>
    <fill>
      <patternFill patternType="solid">
        <fgColor rgb="FFF1F4FB"/>
        <bgColor rgb="FF000000"/>
      </patternFill>
    </fill>
    <fill>
      <patternFill patternType="solid">
        <fgColor rgb="FFBACDE8"/>
        <bgColor rgb="FF000000"/>
      </patternFill>
    </fill>
    <fill>
      <patternFill patternType="solid">
        <fgColor rgb="FFEFF3FB"/>
        <bgColor rgb="FF000000"/>
      </patternFill>
    </fill>
    <fill>
      <patternFill patternType="solid">
        <fgColor rgb="FF6A96CC"/>
        <bgColor rgb="FF000000"/>
      </patternFill>
    </fill>
    <fill>
      <patternFill patternType="solid">
        <fgColor rgb="FF7DA3D3"/>
        <bgColor rgb="FF000000"/>
      </patternFill>
    </fill>
    <fill>
      <patternFill patternType="solid">
        <fgColor rgb="FFD1DEF0"/>
        <bgColor rgb="FF000000"/>
      </patternFill>
    </fill>
    <fill>
      <patternFill patternType="solid">
        <fgColor rgb="FF9DBADE"/>
        <bgColor rgb="FF000000"/>
      </patternFill>
    </fill>
    <fill>
      <patternFill patternType="solid">
        <fgColor rgb="FFFAC0C3"/>
        <bgColor rgb="FF000000"/>
      </patternFill>
    </fill>
    <fill>
      <patternFill patternType="solid">
        <fgColor rgb="FFB9CDE8"/>
        <bgColor rgb="FF000000"/>
      </patternFill>
    </fill>
    <fill>
      <patternFill patternType="solid">
        <fgColor rgb="FFA5BFE1"/>
        <bgColor rgb="FF000000"/>
      </patternFill>
    </fill>
    <fill>
      <patternFill patternType="solid">
        <fgColor rgb="FFEEF2FA"/>
        <bgColor rgb="FF000000"/>
      </patternFill>
    </fill>
    <fill>
      <patternFill patternType="solid">
        <fgColor rgb="FF9AB7DD"/>
        <bgColor rgb="FF000000"/>
      </patternFill>
    </fill>
    <fill>
      <patternFill patternType="solid">
        <fgColor rgb="FFF7F8FD"/>
        <bgColor rgb="FF000000"/>
      </patternFill>
    </fill>
    <fill>
      <patternFill patternType="solid">
        <fgColor rgb="FFFACFD2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7AA0D1"/>
        <bgColor rgb="FF000000"/>
      </patternFill>
    </fill>
    <fill>
      <patternFill patternType="solid">
        <fgColor rgb="FF7FA4D3"/>
        <bgColor rgb="FF000000"/>
      </patternFill>
    </fill>
    <fill>
      <patternFill patternType="solid">
        <fgColor rgb="FFEBF0F9"/>
        <bgColor rgb="FF000000"/>
      </patternFill>
    </fill>
    <fill>
      <patternFill patternType="solid">
        <fgColor rgb="FFDBE5F4"/>
        <bgColor rgb="FF000000"/>
      </patternFill>
    </fill>
    <fill>
      <patternFill patternType="solid">
        <fgColor rgb="FF86A9D6"/>
        <bgColor rgb="FF000000"/>
      </patternFill>
    </fill>
    <fill>
      <patternFill patternType="solid">
        <fgColor rgb="FFA4BEE0"/>
        <bgColor rgb="FF000000"/>
      </patternFill>
    </fill>
    <fill>
      <patternFill patternType="solid">
        <fgColor rgb="FFBDD0E9"/>
        <bgColor rgb="FF000000"/>
      </patternFill>
    </fill>
    <fill>
      <patternFill patternType="solid">
        <fgColor rgb="FFFAD6D8"/>
        <bgColor rgb="FF000000"/>
      </patternFill>
    </fill>
    <fill>
      <patternFill patternType="solid">
        <fgColor rgb="FFF4F7FD"/>
        <bgColor rgb="FF000000"/>
      </patternFill>
    </fill>
    <fill>
      <patternFill patternType="solid">
        <fgColor rgb="FFFBF9FC"/>
        <bgColor rgb="FF000000"/>
      </patternFill>
    </fill>
    <fill>
      <patternFill patternType="solid">
        <fgColor rgb="FFC0D2EA"/>
        <bgColor rgb="FF000000"/>
      </patternFill>
    </fill>
    <fill>
      <patternFill patternType="solid">
        <fgColor rgb="FFF0F3FB"/>
        <bgColor rgb="FF000000"/>
      </patternFill>
    </fill>
    <fill>
      <patternFill patternType="solid">
        <fgColor rgb="FF7AA1D2"/>
        <bgColor rgb="FF000000"/>
      </patternFill>
    </fill>
    <fill>
      <patternFill patternType="solid">
        <fgColor rgb="FF719BCF"/>
        <bgColor rgb="FF000000"/>
      </patternFill>
    </fill>
    <fill>
      <patternFill patternType="solid">
        <fgColor rgb="FFBFD1EA"/>
        <bgColor rgb="FF000000"/>
      </patternFill>
    </fill>
    <fill>
      <patternFill patternType="solid">
        <fgColor rgb="FFCBDAEE"/>
        <bgColor rgb="FF000000"/>
      </patternFill>
    </fill>
    <fill>
      <patternFill patternType="solid">
        <fgColor rgb="FFFBE7EA"/>
        <bgColor rgb="FF000000"/>
      </patternFill>
    </fill>
    <fill>
      <patternFill patternType="solid">
        <fgColor rgb="FFACC4E3"/>
        <bgColor rgb="FF000000"/>
      </patternFill>
    </fill>
    <fill>
      <patternFill patternType="solid">
        <fgColor rgb="FFDAE4F3"/>
        <bgColor rgb="FF000000"/>
      </patternFill>
    </fill>
    <fill>
      <patternFill patternType="solid">
        <fgColor rgb="FFB2C8E5"/>
        <bgColor rgb="FF000000"/>
      </patternFill>
    </fill>
    <fill>
      <patternFill patternType="solid">
        <fgColor rgb="FFEDF1FA"/>
        <bgColor rgb="FF000000"/>
      </patternFill>
    </fill>
    <fill>
      <patternFill patternType="solid">
        <fgColor rgb="FF82A6D4"/>
        <bgColor rgb="FF000000"/>
      </patternFill>
    </fill>
    <fill>
      <patternFill patternType="solid">
        <fgColor rgb="FFF1F5FC"/>
        <bgColor rgb="FF000000"/>
      </patternFill>
    </fill>
    <fill>
      <patternFill patternType="solid">
        <fgColor rgb="FFFBF1F4"/>
        <bgColor rgb="FF000000"/>
      </patternFill>
    </fill>
    <fill>
      <patternFill patternType="solid">
        <fgColor rgb="FFFBF0F3"/>
        <bgColor rgb="FF000000"/>
      </patternFill>
    </fill>
    <fill>
      <patternFill patternType="solid">
        <fgColor rgb="FFEEF3FB"/>
        <bgColor rgb="FF000000"/>
      </patternFill>
    </fill>
    <fill>
      <patternFill patternType="solid">
        <fgColor rgb="FF84A8D5"/>
        <bgColor rgb="FF000000"/>
      </patternFill>
    </fill>
    <fill>
      <patternFill patternType="solid">
        <fgColor rgb="FFFBEAED"/>
        <bgColor rgb="FF000000"/>
      </patternFill>
    </fill>
    <fill>
      <patternFill patternType="solid">
        <fgColor rgb="FFF9AEB1"/>
        <bgColor rgb="FF000000"/>
      </patternFill>
    </fill>
    <fill>
      <patternFill patternType="solid">
        <fgColor rgb="FFE3EAF6"/>
        <bgColor rgb="FF000000"/>
      </patternFill>
    </fill>
    <fill>
      <patternFill patternType="solid">
        <fgColor rgb="FFE3EBF7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6390C9"/>
        <bgColor rgb="FF000000"/>
      </patternFill>
    </fill>
    <fill>
      <patternFill patternType="solid">
        <fgColor rgb="FFECF1FA"/>
        <bgColor rgb="FF000000"/>
      </patternFill>
    </fill>
    <fill>
      <patternFill patternType="solid">
        <fgColor rgb="FFF9B2B4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0" xfId="0" applyFill="1" applyBorder="1"/>
    <xf numFmtId="0" fontId="0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/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/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/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0" borderId="0" xfId="0" applyNumberFormat="1" applyFont="1"/>
    <xf numFmtId="0" fontId="3" fillId="18" borderId="0" xfId="0" applyFont="1" applyFill="1"/>
    <xf numFmtId="0" fontId="3" fillId="1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2" borderId="0" xfId="0" applyFont="1" applyFill="1"/>
    <xf numFmtId="0" fontId="3" fillId="23" borderId="0" xfId="0" applyFont="1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25" borderId="0" xfId="0" applyFont="1" applyFill="1"/>
    <xf numFmtId="0" fontId="3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0" fontId="3" fillId="28" borderId="0" xfId="0" applyFont="1" applyFill="1"/>
    <xf numFmtId="0" fontId="3" fillId="29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0" fontId="3" fillId="31" borderId="0" xfId="0" applyFont="1" applyFill="1"/>
    <xf numFmtId="0" fontId="3" fillId="32" borderId="0" xfId="0" applyFont="1" applyFill="1" applyAlignment="1">
      <alignment horizontal="center" vertical="center"/>
    </xf>
    <xf numFmtId="0" fontId="3" fillId="33" borderId="0" xfId="0" applyFont="1" applyFill="1"/>
    <xf numFmtId="0" fontId="3" fillId="34" borderId="0" xfId="0" applyFont="1" applyFill="1" applyAlignment="1">
      <alignment horizontal="center" vertical="center"/>
    </xf>
    <xf numFmtId="0" fontId="3" fillId="35" borderId="0" xfId="0" applyFont="1" applyFill="1"/>
    <xf numFmtId="0" fontId="3" fillId="36" borderId="0" xfId="0" applyFont="1" applyFill="1" applyAlignment="1">
      <alignment horizontal="center" vertical="center"/>
    </xf>
    <xf numFmtId="0" fontId="3" fillId="37" borderId="0" xfId="0" applyFont="1" applyFill="1" applyAlignment="1">
      <alignment horizontal="center" vertical="center"/>
    </xf>
    <xf numFmtId="0" fontId="3" fillId="38" borderId="0" xfId="0" applyFont="1" applyFill="1"/>
    <xf numFmtId="0" fontId="3" fillId="39" borderId="0" xfId="0" applyFont="1" applyFill="1" applyAlignment="1">
      <alignment horizontal="center" vertical="center"/>
    </xf>
    <xf numFmtId="0" fontId="3" fillId="40" borderId="0" xfId="0" applyFont="1" applyFill="1" applyAlignment="1">
      <alignment horizontal="center" vertical="center"/>
    </xf>
    <xf numFmtId="0" fontId="3" fillId="41" borderId="0" xfId="0" applyFont="1" applyFill="1"/>
    <xf numFmtId="0" fontId="3" fillId="42" borderId="0" xfId="0" applyFont="1" applyFill="1" applyAlignment="1">
      <alignment horizontal="center" vertical="center"/>
    </xf>
    <xf numFmtId="0" fontId="3" fillId="43" borderId="0" xfId="0" applyFont="1" applyFill="1" applyAlignment="1">
      <alignment horizontal="center" vertical="center"/>
    </xf>
    <xf numFmtId="0" fontId="3" fillId="44" borderId="0" xfId="0" applyFont="1" applyFill="1" applyAlignment="1">
      <alignment horizontal="center" vertical="center"/>
    </xf>
    <xf numFmtId="0" fontId="3" fillId="45" borderId="0" xfId="0" applyFont="1" applyFill="1"/>
    <xf numFmtId="0" fontId="3" fillId="46" borderId="0" xfId="0" applyFont="1" applyFill="1" applyAlignment="1">
      <alignment horizontal="center" vertical="center"/>
    </xf>
    <xf numFmtId="0" fontId="3" fillId="47" borderId="0" xfId="0" applyFont="1" applyFill="1"/>
    <xf numFmtId="0" fontId="3" fillId="48" borderId="0" xfId="0" applyFont="1" applyFill="1" applyAlignment="1">
      <alignment horizontal="center" vertical="center"/>
    </xf>
    <xf numFmtId="0" fontId="3" fillId="49" borderId="0" xfId="0" applyFont="1" applyFill="1" applyAlignment="1">
      <alignment horizontal="center" vertical="center"/>
    </xf>
    <xf numFmtId="0" fontId="3" fillId="50" borderId="0" xfId="0" applyFont="1" applyFill="1"/>
    <xf numFmtId="0" fontId="3" fillId="51" borderId="0" xfId="0" applyFont="1" applyFill="1" applyAlignment="1">
      <alignment horizontal="center" vertical="center"/>
    </xf>
    <xf numFmtId="0" fontId="3" fillId="52" borderId="0" xfId="0" applyFont="1" applyFill="1" applyAlignment="1">
      <alignment horizontal="center" vertical="center"/>
    </xf>
    <xf numFmtId="0" fontId="3" fillId="53" borderId="0" xfId="0" applyFont="1" applyFill="1"/>
    <xf numFmtId="0" fontId="3" fillId="54" borderId="0" xfId="0" applyFont="1" applyFill="1" applyAlignment="1">
      <alignment horizontal="center" vertical="center"/>
    </xf>
    <xf numFmtId="0" fontId="3" fillId="55" borderId="0" xfId="0" applyFont="1" applyFill="1"/>
    <xf numFmtId="0" fontId="3" fillId="56" borderId="0" xfId="0" applyFont="1" applyFill="1" applyAlignment="1">
      <alignment horizontal="center" vertical="center"/>
    </xf>
    <xf numFmtId="0" fontId="3" fillId="57" borderId="0" xfId="0" applyFont="1" applyFill="1"/>
    <xf numFmtId="0" fontId="3" fillId="58" borderId="0" xfId="0" applyFont="1" applyFill="1" applyAlignment="1">
      <alignment horizontal="center" vertical="center"/>
    </xf>
    <xf numFmtId="0" fontId="3" fillId="59" borderId="0" xfId="0" applyFont="1" applyFill="1" applyAlignment="1">
      <alignment horizontal="center" vertical="center"/>
    </xf>
    <xf numFmtId="0" fontId="3" fillId="60" borderId="0" xfId="0" applyFont="1" applyFill="1"/>
    <xf numFmtId="0" fontId="3" fillId="61" borderId="0" xfId="0" applyFont="1" applyFill="1" applyAlignment="1">
      <alignment horizontal="center" vertical="center"/>
    </xf>
    <xf numFmtId="0" fontId="3" fillId="62" borderId="0" xfId="0" applyFont="1" applyFill="1" applyAlignment="1">
      <alignment horizontal="center" vertical="center"/>
    </xf>
    <xf numFmtId="0" fontId="3" fillId="63" borderId="0" xfId="0" applyFont="1" applyFill="1" applyAlignment="1">
      <alignment horizontal="center" vertical="center"/>
    </xf>
    <xf numFmtId="0" fontId="3" fillId="64" borderId="0" xfId="0" applyFont="1" applyFill="1"/>
    <xf numFmtId="0" fontId="3" fillId="65" borderId="0" xfId="0" applyFont="1" applyFill="1" applyAlignment="1">
      <alignment horizontal="center" vertical="center"/>
    </xf>
    <xf numFmtId="0" fontId="3" fillId="66" borderId="0" xfId="0" applyFont="1" applyFill="1"/>
    <xf numFmtId="0" fontId="3" fillId="67" borderId="0" xfId="0" applyFont="1" applyFill="1" applyAlignment="1">
      <alignment horizontal="center" vertical="center"/>
    </xf>
    <xf numFmtId="0" fontId="3" fillId="68" borderId="0" xfId="0" applyFont="1" applyFill="1" applyAlignment="1">
      <alignment horizontal="center" vertical="center"/>
    </xf>
    <xf numFmtId="0" fontId="3" fillId="69" borderId="0" xfId="0" applyFont="1" applyFill="1"/>
    <xf numFmtId="0" fontId="3" fillId="70" borderId="0" xfId="0" applyFont="1" applyFill="1" applyAlignment="1">
      <alignment horizontal="center" vertical="center"/>
    </xf>
    <xf numFmtId="0" fontId="3" fillId="71" borderId="0" xfId="0" applyFont="1" applyFill="1" applyAlignment="1">
      <alignment horizontal="center" vertical="center"/>
    </xf>
    <xf numFmtId="0" fontId="3" fillId="72" borderId="0" xfId="0" applyFont="1" applyFill="1"/>
    <xf numFmtId="0" fontId="3" fillId="73" borderId="0" xfId="0" applyFont="1" applyFill="1" applyAlignment="1">
      <alignment horizontal="center" vertical="center"/>
    </xf>
    <xf numFmtId="0" fontId="3" fillId="74" borderId="0" xfId="0" applyFont="1" applyFill="1" applyAlignment="1">
      <alignment horizontal="center" vertical="center"/>
    </xf>
    <xf numFmtId="0" fontId="3" fillId="75" borderId="0" xfId="0" applyFont="1" applyFill="1"/>
    <xf numFmtId="0" fontId="3" fillId="76" borderId="0" xfId="0" applyFont="1" applyFill="1" applyAlignment="1">
      <alignment horizontal="center" vertical="center"/>
    </xf>
    <xf numFmtId="0" fontId="3" fillId="77" borderId="0" xfId="0" applyFont="1" applyFill="1" applyAlignment="1">
      <alignment horizontal="center" vertical="center"/>
    </xf>
    <xf numFmtId="0" fontId="3" fillId="78" borderId="0" xfId="0" applyFont="1" applyFill="1"/>
    <xf numFmtId="0" fontId="3" fillId="79" borderId="0" xfId="0" applyFont="1" applyFill="1" applyAlignment="1">
      <alignment horizontal="center" vertical="center"/>
    </xf>
    <xf numFmtId="0" fontId="3" fillId="80" borderId="0" xfId="0" applyFont="1" applyFill="1" applyAlignment="1">
      <alignment horizontal="center" vertical="center"/>
    </xf>
    <xf numFmtId="0" fontId="3" fillId="81" borderId="0" xfId="0" applyFont="1" applyFill="1"/>
    <xf numFmtId="0" fontId="3" fillId="82" borderId="0" xfId="0" applyFont="1" applyFill="1" applyAlignment="1">
      <alignment horizontal="center" vertical="center"/>
    </xf>
    <xf numFmtId="0" fontId="3" fillId="83" borderId="0" xfId="0" applyFont="1" applyFill="1" applyAlignment="1">
      <alignment horizontal="center" vertical="center"/>
    </xf>
    <xf numFmtId="0" fontId="3" fillId="84" borderId="0" xfId="0" applyFont="1" applyFill="1" applyAlignment="1">
      <alignment horizontal="center" vertical="center"/>
    </xf>
    <xf numFmtId="0" fontId="3" fillId="85" borderId="0" xfId="0" applyFont="1" applyFill="1"/>
    <xf numFmtId="0" fontId="3" fillId="86" borderId="0" xfId="0" applyFont="1" applyFill="1" applyAlignment="1">
      <alignment horizontal="center" vertical="center"/>
    </xf>
    <xf numFmtId="0" fontId="3" fillId="87" borderId="0" xfId="0" applyFont="1" applyFill="1"/>
    <xf numFmtId="0" fontId="3" fillId="88" borderId="0" xfId="0" applyFont="1" applyFill="1" applyAlignment="1">
      <alignment horizontal="center" vertical="center"/>
    </xf>
    <xf numFmtId="0" fontId="3" fillId="89" borderId="0" xfId="0" applyFont="1" applyFill="1"/>
    <xf numFmtId="0" fontId="3" fillId="90" borderId="0" xfId="0" applyFont="1" applyFill="1" applyAlignment="1">
      <alignment horizontal="center" vertical="center"/>
    </xf>
    <xf numFmtId="0" fontId="3" fillId="91" borderId="0" xfId="0" applyFont="1" applyFill="1"/>
    <xf numFmtId="0" fontId="3" fillId="92" borderId="0" xfId="0" applyFont="1" applyFill="1" applyAlignment="1">
      <alignment horizontal="center" vertical="center"/>
    </xf>
    <xf numFmtId="0" fontId="3" fillId="93" borderId="0" xfId="0" applyFont="1" applyFill="1" applyAlignment="1">
      <alignment horizontal="center" vertical="center"/>
    </xf>
    <xf numFmtId="0" fontId="3" fillId="94" borderId="0" xfId="0" applyFont="1" applyFill="1"/>
    <xf numFmtId="0" fontId="3" fillId="95" borderId="0" xfId="0" applyFont="1" applyFill="1" applyAlignment="1">
      <alignment horizontal="center" vertical="center"/>
    </xf>
    <xf numFmtId="0" fontId="3" fillId="9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97" borderId="0" xfId="0" applyFont="1" applyFill="1" applyAlignment="1">
      <alignment horizontal="center" vertical="center"/>
    </xf>
    <xf numFmtId="0" fontId="3" fillId="98" borderId="0" xfId="0" applyFont="1" applyFill="1"/>
    <xf numFmtId="0" fontId="3" fillId="99" borderId="0" xfId="0" applyFont="1" applyFill="1" applyAlignment="1">
      <alignment horizontal="center" vertical="center"/>
    </xf>
    <xf numFmtId="0" fontId="3" fillId="100" borderId="0" xfId="0" applyFont="1" applyFill="1" applyAlignment="1">
      <alignment horizontal="center" vertical="center"/>
    </xf>
    <xf numFmtId="0" fontId="3" fillId="101" borderId="0" xfId="0" applyFont="1" applyFill="1" applyAlignment="1">
      <alignment horizontal="center" vertical="center"/>
    </xf>
    <xf numFmtId="0" fontId="3" fillId="102" borderId="0" xfId="0" applyFont="1" applyFill="1" applyAlignment="1">
      <alignment horizontal="center" vertical="center"/>
    </xf>
    <xf numFmtId="0" fontId="3" fillId="103" borderId="0" xfId="0" applyFont="1" applyFill="1"/>
    <xf numFmtId="0" fontId="3" fillId="104" borderId="0" xfId="0" applyFont="1" applyFill="1"/>
    <xf numFmtId="0" fontId="3" fillId="105" borderId="0" xfId="0" applyFont="1" applyFill="1" applyAlignment="1">
      <alignment horizontal="center" vertical="center"/>
    </xf>
    <xf numFmtId="0" fontId="3" fillId="106" borderId="0" xfId="0" applyFont="1" applyFill="1" applyAlignment="1">
      <alignment horizontal="center" vertical="center"/>
    </xf>
    <xf numFmtId="0" fontId="3" fillId="107" borderId="0" xfId="0" applyFont="1" applyFill="1" applyAlignment="1">
      <alignment horizontal="center" vertical="center"/>
    </xf>
    <xf numFmtId="0" fontId="3" fillId="108" borderId="0" xfId="0" applyFont="1" applyFill="1"/>
    <xf numFmtId="0" fontId="3" fillId="109" borderId="0" xfId="0" applyFont="1" applyFill="1"/>
    <xf numFmtId="0" fontId="3" fillId="18" borderId="0" xfId="0" applyFont="1" applyFill="1" applyAlignment="1">
      <alignment horizontal="center" vertical="center"/>
    </xf>
    <xf numFmtId="0" fontId="3" fillId="110" borderId="0" xfId="0" applyFont="1" applyFill="1" applyAlignment="1">
      <alignment horizontal="center" vertical="center"/>
    </xf>
    <xf numFmtId="0" fontId="3" fillId="44" borderId="0" xfId="0" applyFont="1" applyFill="1"/>
    <xf numFmtId="0" fontId="3" fillId="111" borderId="0" xfId="0" applyFont="1" applyFill="1" applyAlignment="1">
      <alignment horizontal="center" vertical="center"/>
    </xf>
    <xf numFmtId="0" fontId="3" fillId="112" borderId="0" xfId="0" applyFont="1" applyFill="1" applyAlignment="1">
      <alignment horizontal="center" vertical="center"/>
    </xf>
    <xf numFmtId="0" fontId="3" fillId="113" borderId="0" xfId="0" applyFont="1" applyFill="1" applyAlignment="1">
      <alignment horizontal="center" vertical="center"/>
    </xf>
    <xf numFmtId="0" fontId="3" fillId="17" borderId="0" xfId="0" applyFont="1" applyFill="1"/>
    <xf numFmtId="0" fontId="3" fillId="114" borderId="0" xfId="0" applyFont="1" applyFill="1" applyAlignment="1">
      <alignment horizontal="center" vertical="center"/>
    </xf>
    <xf numFmtId="0" fontId="3" fillId="115" borderId="0" xfId="0" applyFont="1" applyFill="1" applyAlignment="1">
      <alignment horizontal="center" vertical="center"/>
    </xf>
    <xf numFmtId="0" fontId="3" fillId="116" borderId="0" xfId="0" applyFont="1" applyFill="1"/>
    <xf numFmtId="0" fontId="3" fillId="117" borderId="0" xfId="0" applyFont="1" applyFill="1" applyAlignment="1">
      <alignment horizontal="center" vertical="center"/>
    </xf>
    <xf numFmtId="0" fontId="3" fillId="118" borderId="0" xfId="0" applyFont="1" applyFill="1" applyAlignment="1">
      <alignment horizontal="center" vertical="center"/>
    </xf>
    <xf numFmtId="0" fontId="3" fillId="119" borderId="0" xfId="0" applyFont="1" applyFill="1" applyAlignment="1">
      <alignment horizontal="center" vertical="center"/>
    </xf>
    <xf numFmtId="0" fontId="3" fillId="120" borderId="0" xfId="0" applyFont="1" applyFill="1" applyAlignment="1">
      <alignment horizontal="center" vertical="center"/>
    </xf>
    <xf numFmtId="0" fontId="3" fillId="121" borderId="0" xfId="0" applyFont="1" applyFill="1"/>
    <xf numFmtId="0" fontId="3" fillId="122" borderId="0" xfId="0" applyFont="1" applyFill="1" applyAlignment="1">
      <alignment horizontal="center" vertical="center"/>
    </xf>
    <xf numFmtId="0" fontId="3" fillId="94" borderId="0" xfId="0" applyFont="1" applyFill="1" applyAlignment="1">
      <alignment horizontal="center" vertical="center"/>
    </xf>
    <xf numFmtId="0" fontId="3" fillId="123" borderId="0" xfId="0" applyFont="1" applyFill="1"/>
    <xf numFmtId="0" fontId="3" fillId="124" borderId="0" xfId="0" applyFont="1" applyFill="1" applyAlignment="1">
      <alignment horizontal="center" vertical="center"/>
    </xf>
    <xf numFmtId="0" fontId="3" fillId="122" borderId="0" xfId="0" applyFont="1" applyFill="1"/>
    <xf numFmtId="0" fontId="3" fillId="125" borderId="0" xfId="0" applyFont="1" applyFill="1" applyAlignment="1">
      <alignment horizontal="center" vertical="center"/>
    </xf>
    <xf numFmtId="0" fontId="3" fillId="126" borderId="0" xfId="0" applyFont="1" applyFill="1" applyAlignment="1">
      <alignment horizontal="center" vertical="center"/>
    </xf>
    <xf numFmtId="0" fontId="3" fillId="127" borderId="0" xfId="0" applyFont="1" applyFill="1" applyAlignment="1">
      <alignment horizontal="center" vertical="center"/>
    </xf>
    <xf numFmtId="0" fontId="3" fillId="128" borderId="0" xfId="0" applyFont="1" applyFill="1"/>
    <xf numFmtId="0" fontId="3" fillId="15" borderId="0" xfId="0" applyFont="1" applyFill="1" applyAlignment="1">
      <alignment horizontal="center" vertical="center"/>
    </xf>
    <xf numFmtId="0" fontId="3" fillId="54" borderId="0" xfId="0" applyFont="1" applyFill="1"/>
    <xf numFmtId="0" fontId="3" fillId="12" borderId="0" xfId="0" applyFont="1" applyFill="1" applyAlignment="1">
      <alignment horizontal="center" vertical="center"/>
    </xf>
    <xf numFmtId="0" fontId="3" fillId="129" borderId="0" xfId="0" applyFont="1" applyFill="1" applyAlignment="1">
      <alignment horizontal="center" vertical="center"/>
    </xf>
    <xf numFmtId="0" fontId="3" fillId="99" borderId="0" xfId="0" applyFont="1" applyFill="1"/>
    <xf numFmtId="0" fontId="3" fillId="130" borderId="0" xfId="0" applyFont="1" applyFill="1" applyAlignment="1">
      <alignment horizontal="center" vertical="center"/>
    </xf>
    <xf numFmtId="0" fontId="3" fillId="131" borderId="0" xfId="0" applyFont="1" applyFill="1" applyAlignment="1">
      <alignment horizontal="center" vertical="center"/>
    </xf>
    <xf numFmtId="0" fontId="3" fillId="132" borderId="0" xfId="0" applyFont="1" applyFill="1"/>
    <xf numFmtId="0" fontId="3" fillId="133" borderId="0" xfId="0" applyFont="1" applyFill="1" applyAlignment="1">
      <alignment horizontal="center" vertical="center"/>
    </xf>
    <xf numFmtId="0" fontId="3" fillId="45" borderId="0" xfId="0" applyFont="1" applyFill="1" applyAlignment="1">
      <alignment horizontal="center" vertical="center"/>
    </xf>
    <xf numFmtId="0" fontId="3" fillId="134" borderId="0" xfId="0" applyFont="1" applyFill="1" applyAlignment="1">
      <alignment horizontal="center" vertical="center"/>
    </xf>
    <xf numFmtId="0" fontId="3" fillId="135" borderId="0" xfId="0" applyFont="1" applyFill="1" applyAlignment="1">
      <alignment horizontal="center" vertical="center"/>
    </xf>
    <xf numFmtId="0" fontId="3" fillId="136" borderId="0" xfId="0" applyFont="1" applyFill="1"/>
    <xf numFmtId="0" fontId="3" fillId="137" borderId="0" xfId="0" applyFont="1" applyFill="1" applyAlignment="1">
      <alignment horizontal="center" vertical="center"/>
    </xf>
    <xf numFmtId="0" fontId="3" fillId="138" borderId="0" xfId="0" applyFont="1" applyFill="1" applyAlignment="1">
      <alignment horizontal="center" vertical="center"/>
    </xf>
    <xf numFmtId="0" fontId="3" fillId="139" borderId="0" xfId="0" applyFont="1" applyFill="1" applyAlignment="1">
      <alignment horizontal="center" vertical="center"/>
    </xf>
    <xf numFmtId="0" fontId="3" fillId="74" borderId="0" xfId="0" applyFont="1" applyFill="1"/>
    <xf numFmtId="0" fontId="3" fillId="140" borderId="0" xfId="0" applyFont="1" applyFill="1" applyAlignment="1">
      <alignment horizontal="center" vertical="center"/>
    </xf>
    <xf numFmtId="0" fontId="3" fillId="141" borderId="0" xfId="0" applyFont="1" applyFill="1"/>
    <xf numFmtId="0" fontId="3" fillId="142" borderId="0" xfId="0" applyFont="1" applyFill="1" applyAlignment="1">
      <alignment horizontal="center" vertical="center"/>
    </xf>
    <xf numFmtId="0" fontId="3" fillId="143" borderId="0" xfId="0" applyFont="1" applyFill="1" applyAlignment="1">
      <alignment horizontal="center" vertical="center"/>
    </xf>
    <xf numFmtId="0" fontId="3" fillId="144" borderId="0" xfId="0" applyFont="1" applyFill="1" applyAlignment="1">
      <alignment horizontal="center" vertical="center"/>
    </xf>
    <xf numFmtId="0" fontId="3" fillId="145" borderId="0" xfId="0" applyFont="1" applyFill="1" applyAlignment="1">
      <alignment horizontal="center" vertical="center"/>
    </xf>
    <xf numFmtId="0" fontId="3" fillId="146" borderId="0" xfId="0" applyFont="1" applyFill="1" applyAlignment="1">
      <alignment horizontal="center" vertical="center"/>
    </xf>
    <xf numFmtId="0" fontId="3" fillId="147" borderId="0" xfId="0" applyFont="1" applyFill="1"/>
    <xf numFmtId="0" fontId="3" fillId="148" borderId="0" xfId="0" applyFont="1" applyFill="1"/>
    <xf numFmtId="0" fontId="3" fillId="149" borderId="0" xfId="0" applyFont="1" applyFill="1" applyAlignment="1">
      <alignment horizontal="center" vertical="center"/>
    </xf>
    <xf numFmtId="0" fontId="3" fillId="150" borderId="0" xfId="0" applyFont="1" applyFill="1" applyAlignment="1">
      <alignment horizontal="center" vertical="center"/>
    </xf>
    <xf numFmtId="0" fontId="3" fillId="151" borderId="0" xfId="0" applyFont="1" applyFill="1"/>
    <xf numFmtId="0" fontId="3" fillId="152" borderId="0" xfId="0" applyFont="1" applyFill="1" applyAlignment="1">
      <alignment horizontal="center" vertical="center"/>
    </xf>
    <xf numFmtId="0" fontId="3" fillId="153" borderId="0" xfId="0" applyFont="1" applyFill="1" applyAlignment="1">
      <alignment horizontal="center" vertical="center"/>
    </xf>
    <xf numFmtId="0" fontId="3" fillId="154" borderId="0" xfId="0" applyFont="1" applyFill="1" applyAlignment="1">
      <alignment horizontal="center" vertical="center"/>
    </xf>
    <xf numFmtId="0" fontId="3" fillId="155" borderId="0" xfId="0" applyFont="1" applyFill="1" applyAlignment="1">
      <alignment horizontal="center" vertical="center"/>
    </xf>
    <xf numFmtId="0" fontId="3" fillId="156" borderId="0" xfId="0" applyFont="1" applyFill="1"/>
    <xf numFmtId="0" fontId="3" fillId="33" borderId="0" xfId="0" applyFont="1" applyFill="1" applyAlignment="1">
      <alignment horizontal="center" vertical="center"/>
    </xf>
    <xf numFmtId="0" fontId="3" fillId="157" borderId="0" xfId="0" applyFont="1" applyFill="1"/>
    <xf numFmtId="0" fontId="3" fillId="132" borderId="0" xfId="0" applyFont="1" applyFill="1" applyAlignment="1">
      <alignment horizontal="center" vertical="center"/>
    </xf>
    <xf numFmtId="0" fontId="3" fillId="158" borderId="0" xfId="0" applyFont="1" applyFill="1" applyAlignment="1">
      <alignment horizontal="center" vertical="center"/>
    </xf>
    <xf numFmtId="0" fontId="3" fillId="159" borderId="0" xfId="0" applyFont="1" applyFill="1" applyAlignment="1">
      <alignment horizontal="center" vertical="center"/>
    </xf>
    <xf numFmtId="0" fontId="3" fillId="160" borderId="0" xfId="0" applyFont="1" applyFill="1"/>
    <xf numFmtId="0" fontId="3" fillId="161" borderId="0" xfId="0" applyFont="1" applyFill="1" applyAlignment="1">
      <alignment horizontal="center" vertical="center"/>
    </xf>
    <xf numFmtId="0" fontId="3" fillId="162" borderId="0" xfId="0" applyFont="1" applyFill="1" applyAlignment="1">
      <alignment horizontal="center" vertical="center"/>
    </xf>
    <xf numFmtId="0" fontId="3" fillId="163" borderId="0" xfId="0" applyFont="1" applyFill="1" applyAlignment="1">
      <alignment horizontal="center" vertical="center"/>
    </xf>
    <xf numFmtId="0" fontId="3" fillId="164" borderId="0" xfId="0" applyFont="1" applyFill="1" applyAlignment="1">
      <alignment horizontal="center" vertical="center"/>
    </xf>
    <xf numFmtId="0" fontId="3" fillId="34" borderId="0" xfId="0" applyFont="1" applyFill="1"/>
    <xf numFmtId="0" fontId="3" fillId="165" borderId="0" xfId="0" applyFont="1" applyFill="1" applyAlignment="1">
      <alignment horizontal="center" vertical="center"/>
    </xf>
    <xf numFmtId="0" fontId="3" fillId="57" borderId="0" xfId="0" applyFont="1" applyFill="1" applyAlignment="1">
      <alignment horizontal="center" vertical="center"/>
    </xf>
    <xf numFmtId="0" fontId="3" fillId="136" borderId="0" xfId="0" applyFont="1" applyFill="1" applyAlignment="1">
      <alignment horizontal="center" vertical="center"/>
    </xf>
    <xf numFmtId="0" fontId="3" fillId="166" borderId="0" xfId="0" applyFont="1" applyFill="1"/>
    <xf numFmtId="0" fontId="3" fillId="167" borderId="0" xfId="0" applyFont="1" applyFill="1" applyAlignment="1">
      <alignment horizontal="center" vertical="center"/>
    </xf>
    <xf numFmtId="0" fontId="3" fillId="168" borderId="0" xfId="0" applyFont="1" applyFill="1"/>
    <xf numFmtId="0" fontId="3" fillId="169" borderId="0" xfId="0" applyFont="1" applyFill="1" applyAlignment="1">
      <alignment horizontal="center" vertical="center"/>
    </xf>
    <xf numFmtId="0" fontId="3" fillId="170" borderId="0" xfId="0" applyFont="1" applyFill="1" applyAlignment="1">
      <alignment horizontal="center" vertical="center"/>
    </xf>
    <xf numFmtId="0" fontId="3" fillId="171" borderId="0" xfId="0" applyFont="1" applyFill="1"/>
    <xf numFmtId="0" fontId="3" fillId="172" borderId="0" xfId="0" applyFont="1" applyFill="1" applyAlignment="1">
      <alignment horizontal="center" vertical="center"/>
    </xf>
    <xf numFmtId="0" fontId="3" fillId="173" borderId="0" xfId="0" applyFont="1" applyFill="1" applyAlignment="1">
      <alignment horizontal="center" vertical="center"/>
    </xf>
    <xf numFmtId="0" fontId="3" fillId="134" borderId="0" xfId="0" applyFont="1" applyFill="1"/>
    <xf numFmtId="0" fontId="3" fillId="174" borderId="0" xfId="0" applyFont="1" applyFill="1" applyAlignment="1">
      <alignment horizontal="center" vertical="center"/>
    </xf>
    <xf numFmtId="0" fontId="3" fillId="175" borderId="0" xfId="0" applyFont="1" applyFill="1"/>
    <xf numFmtId="0" fontId="3" fillId="176" borderId="0" xfId="0" applyFont="1" applyFill="1" applyAlignment="1">
      <alignment horizontal="center" vertical="center"/>
    </xf>
    <xf numFmtId="0" fontId="3" fillId="177" borderId="0" xfId="0" applyFont="1" applyFill="1" applyAlignment="1">
      <alignment horizontal="center" vertical="center"/>
    </xf>
    <xf numFmtId="0" fontId="3" fillId="10" borderId="0" xfId="0" applyFont="1" applyFill="1"/>
    <xf numFmtId="0" fontId="3" fillId="178" borderId="0" xfId="0" applyFont="1" applyFill="1" applyAlignment="1">
      <alignment horizontal="center" vertical="center"/>
    </xf>
    <xf numFmtId="0" fontId="3" fillId="179" borderId="0" xfId="0" applyFont="1" applyFill="1" applyAlignment="1">
      <alignment horizontal="center" vertical="center"/>
    </xf>
    <xf numFmtId="0" fontId="3" fillId="71" borderId="0" xfId="0" applyFont="1" applyFill="1"/>
    <xf numFmtId="0" fontId="3" fillId="9" borderId="0" xfId="0" applyFont="1" applyFill="1" applyAlignment="1">
      <alignment horizontal="center" vertical="center"/>
    </xf>
    <xf numFmtId="0" fontId="3" fillId="85" borderId="0" xfId="0" applyFont="1" applyFill="1" applyAlignment="1">
      <alignment horizontal="center" vertical="center"/>
    </xf>
    <xf numFmtId="0" fontId="3" fillId="180" borderId="0" xfId="0" applyFont="1" applyFill="1"/>
    <xf numFmtId="0" fontId="3" fillId="181" borderId="0" xfId="0" applyFont="1" applyFill="1" applyAlignment="1">
      <alignment horizontal="center" vertical="center"/>
    </xf>
    <xf numFmtId="0" fontId="3" fillId="11" borderId="0" xfId="0" applyFont="1" applyFill="1"/>
    <xf numFmtId="0" fontId="3" fillId="182" borderId="0" xfId="0" applyFont="1" applyFill="1" applyAlignment="1">
      <alignment horizontal="center" vertical="center"/>
    </xf>
    <xf numFmtId="0" fontId="3" fillId="131" borderId="0" xfId="0" applyFont="1" applyFill="1"/>
    <xf numFmtId="0" fontId="3" fillId="183" borderId="0" xfId="0" applyFont="1" applyFill="1" applyAlignment="1">
      <alignment horizontal="center" vertical="center"/>
    </xf>
    <xf numFmtId="0" fontId="3" fillId="21" borderId="0" xfId="0" applyFont="1" applyFill="1"/>
    <xf numFmtId="0" fontId="3" fillId="184" borderId="0" xfId="0" applyFont="1" applyFill="1" applyAlignment="1">
      <alignment horizontal="center" vertical="center"/>
    </xf>
    <xf numFmtId="0" fontId="3" fillId="185" borderId="0" xfId="0" applyFont="1" applyFill="1"/>
    <xf numFmtId="0" fontId="3" fillId="186" borderId="0" xfId="0" applyFont="1" applyFill="1" applyAlignment="1">
      <alignment horizontal="center" vertical="center"/>
    </xf>
    <xf numFmtId="0" fontId="3" fillId="187" borderId="0" xfId="0" applyFont="1" applyFill="1" applyAlignment="1">
      <alignment horizontal="center" vertical="center"/>
    </xf>
    <xf numFmtId="0" fontId="3" fillId="95" borderId="0" xfId="0" applyFont="1" applyFill="1"/>
    <xf numFmtId="0" fontId="3" fillId="188" borderId="0" xfId="0" applyFont="1" applyFill="1" applyAlignment="1">
      <alignment horizontal="center" vertical="center"/>
    </xf>
    <xf numFmtId="0" fontId="3" fillId="189" borderId="0" xfId="0" applyFont="1" applyFill="1" applyAlignment="1">
      <alignment horizontal="center" vertical="center"/>
    </xf>
    <xf numFmtId="0" fontId="3" fillId="190" borderId="0" xfId="0" applyFont="1" applyFill="1" applyAlignment="1">
      <alignment horizontal="center" vertical="center"/>
    </xf>
    <xf numFmtId="0" fontId="3" fillId="191" borderId="0" xfId="0" applyFont="1" applyFill="1"/>
    <xf numFmtId="0" fontId="3" fillId="192" borderId="0" xfId="0" applyFont="1" applyFill="1" applyAlignment="1">
      <alignment horizontal="center" vertical="center"/>
    </xf>
    <xf numFmtId="0" fontId="3" fillId="19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1" xfId="0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0"/>
  <sheetViews>
    <sheetView workbookViewId="0">
      <selection activeCell="A259" sqref="A4:A259"/>
    </sheetView>
  </sheetViews>
  <sheetFormatPr baseColWidth="10" defaultRowHeight="16" x14ac:dyDescent="0.2"/>
  <cols>
    <col min="1" max="1" width="17.83203125" customWidth="1"/>
    <col min="2" max="2" width="18" customWidth="1"/>
    <col min="3" max="3" width="17.5" customWidth="1"/>
    <col min="4" max="4" width="27.83203125" customWidth="1"/>
    <col min="5" max="5" width="30.33203125" customWidth="1"/>
    <col min="6" max="6" width="22" customWidth="1"/>
    <col min="7" max="7" width="20.5" customWidth="1"/>
  </cols>
  <sheetData>
    <row r="1" spans="1:31" x14ac:dyDescent="0.2">
      <c r="A1" s="237" t="s">
        <v>724</v>
      </c>
      <c r="B1" s="237"/>
      <c r="C1" s="237"/>
      <c r="D1" s="237"/>
      <c r="E1" s="237"/>
      <c r="F1" s="237"/>
      <c r="G1" s="12"/>
      <c r="H1" s="238" t="s">
        <v>504</v>
      </c>
      <c r="I1" s="238"/>
      <c r="J1" s="238"/>
      <c r="K1" s="238"/>
      <c r="L1" s="238"/>
      <c r="M1" s="238"/>
      <c r="N1" s="238" t="s">
        <v>503</v>
      </c>
      <c r="O1" s="238"/>
      <c r="P1" s="238"/>
      <c r="Q1" s="238"/>
      <c r="R1" s="238"/>
      <c r="S1" s="238"/>
      <c r="T1" s="238" t="s">
        <v>502</v>
      </c>
      <c r="U1" s="238"/>
      <c r="V1" s="238"/>
      <c r="W1" s="238"/>
      <c r="X1" s="238"/>
      <c r="Y1" s="238"/>
      <c r="Z1" s="239" t="s">
        <v>501</v>
      </c>
      <c r="AA1" s="240"/>
      <c r="AB1" s="240"/>
      <c r="AC1" s="240"/>
      <c r="AD1" s="240"/>
      <c r="AE1" s="240"/>
    </row>
    <row r="2" spans="1:31" x14ac:dyDescent="0.2">
      <c r="A2" s="12"/>
      <c r="B2" s="12"/>
      <c r="C2" s="12"/>
      <c r="D2" s="12"/>
      <c r="E2" s="12"/>
      <c r="F2" s="12"/>
      <c r="G2" s="12"/>
      <c r="H2" s="238" t="s">
        <v>499</v>
      </c>
      <c r="I2" s="238"/>
      <c r="J2" s="238"/>
      <c r="K2" s="238" t="s">
        <v>500</v>
      </c>
      <c r="L2" s="238"/>
      <c r="M2" s="238"/>
      <c r="N2" s="238" t="s">
        <v>499</v>
      </c>
      <c r="O2" s="238"/>
      <c r="P2" s="238"/>
      <c r="Q2" s="238" t="s">
        <v>498</v>
      </c>
      <c r="R2" s="238"/>
      <c r="S2" s="238"/>
      <c r="T2" s="238" t="s">
        <v>499</v>
      </c>
      <c r="U2" s="238"/>
      <c r="V2" s="238"/>
      <c r="W2" s="238" t="s">
        <v>498</v>
      </c>
      <c r="X2" s="238"/>
      <c r="Y2" s="241"/>
      <c r="Z2" s="238" t="s">
        <v>499</v>
      </c>
      <c r="AA2" s="238"/>
      <c r="AB2" s="238"/>
      <c r="AC2" s="238" t="s">
        <v>498</v>
      </c>
      <c r="AD2" s="238"/>
      <c r="AE2" s="238"/>
    </row>
    <row r="3" spans="1:31" x14ac:dyDescent="0.2">
      <c r="A3" s="11" t="s">
        <v>497</v>
      </c>
      <c r="B3" s="11" t="s">
        <v>496</v>
      </c>
      <c r="C3" s="11" t="s">
        <v>495</v>
      </c>
      <c r="D3" s="10" t="s">
        <v>494</v>
      </c>
      <c r="E3" s="10" t="s">
        <v>493</v>
      </c>
      <c r="F3" s="10" t="s">
        <v>492</v>
      </c>
      <c r="G3" s="10" t="s">
        <v>491</v>
      </c>
      <c r="H3" s="8" t="s">
        <v>490</v>
      </c>
      <c r="I3" s="8" t="s">
        <v>488</v>
      </c>
      <c r="J3" s="8" t="s">
        <v>487</v>
      </c>
      <c r="K3" s="8" t="s">
        <v>489</v>
      </c>
      <c r="L3" s="8" t="s">
        <v>488</v>
      </c>
      <c r="M3" s="8" t="s">
        <v>487</v>
      </c>
      <c r="N3" s="8" t="s">
        <v>489</v>
      </c>
      <c r="O3" s="8" t="s">
        <v>488</v>
      </c>
      <c r="P3" s="8" t="s">
        <v>487</v>
      </c>
      <c r="Q3" s="8" t="s">
        <v>489</v>
      </c>
      <c r="R3" s="8" t="s">
        <v>488</v>
      </c>
      <c r="S3" s="8" t="s">
        <v>487</v>
      </c>
      <c r="T3" s="8" t="s">
        <v>489</v>
      </c>
      <c r="U3" s="8" t="s">
        <v>488</v>
      </c>
      <c r="V3" s="8" t="s">
        <v>487</v>
      </c>
      <c r="W3" s="8" t="s">
        <v>489</v>
      </c>
      <c r="X3" s="8" t="s">
        <v>488</v>
      </c>
      <c r="Y3" s="9" t="s">
        <v>487</v>
      </c>
      <c r="Z3" s="8" t="s">
        <v>489</v>
      </c>
      <c r="AA3" s="8" t="s">
        <v>488</v>
      </c>
      <c r="AB3" s="8" t="s">
        <v>487</v>
      </c>
      <c r="AC3" s="8" t="s">
        <v>489</v>
      </c>
      <c r="AD3" s="8" t="s">
        <v>488</v>
      </c>
      <c r="AE3" s="8" t="s">
        <v>487</v>
      </c>
    </row>
    <row r="4" spans="1:31" x14ac:dyDescent="0.2">
      <c r="A4" s="7" t="s">
        <v>486</v>
      </c>
      <c r="B4" s="7">
        <v>5.4789718049999996</v>
      </c>
      <c r="C4" s="7">
        <v>5.5421280000000003E-3</v>
      </c>
      <c r="D4" s="6" t="s">
        <v>485</v>
      </c>
      <c r="E4" s="6" t="s">
        <v>8</v>
      </c>
      <c r="F4" s="6" t="s">
        <v>1</v>
      </c>
      <c r="G4" s="6" t="s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4">
        <f t="shared" ref="Z4:Z67" si="0">SUM(H4,N4,T4)</f>
        <v>0</v>
      </c>
      <c r="AA4" s="4">
        <f t="shared" ref="AA4:AA67" si="1">SUM(I4,O4,U4)</f>
        <v>0</v>
      </c>
      <c r="AB4" s="4">
        <f t="shared" ref="AB4:AB67" si="2">SUM(J4,P4,V4)</f>
        <v>0</v>
      </c>
      <c r="AC4" s="4">
        <f t="shared" ref="AC4:AC67" si="3">SUM(K4,Q4,W4)</f>
        <v>1</v>
      </c>
      <c r="AD4" s="3">
        <f t="shared" ref="AD4:AD67" si="4">SUM(L4,R4,X4)</f>
        <v>0</v>
      </c>
      <c r="AE4" s="3">
        <f t="shared" ref="AE4:AE67" si="5">SUM(M4,S4,Y4)</f>
        <v>0</v>
      </c>
    </row>
    <row r="5" spans="1:31" x14ac:dyDescent="0.2">
      <c r="A5" s="7" t="s">
        <v>484</v>
      </c>
      <c r="B5" s="7">
        <v>4.9221978479999997</v>
      </c>
      <c r="C5" s="7">
        <v>3.5604245999999999E-2</v>
      </c>
      <c r="D5" s="6" t="s">
        <v>483</v>
      </c>
      <c r="E5" s="6" t="s">
        <v>8</v>
      </c>
      <c r="F5" s="6" t="s">
        <v>5</v>
      </c>
      <c r="G5" s="6" t="s">
        <v>23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4">
        <f t="shared" si="0"/>
        <v>0</v>
      </c>
      <c r="AA5" s="4">
        <f t="shared" si="1"/>
        <v>1</v>
      </c>
      <c r="AB5" s="4">
        <f t="shared" si="2"/>
        <v>0</v>
      </c>
      <c r="AC5" s="4">
        <f t="shared" si="3"/>
        <v>0</v>
      </c>
      <c r="AD5" s="3">
        <f t="shared" si="4"/>
        <v>0</v>
      </c>
      <c r="AE5" s="3">
        <f t="shared" si="5"/>
        <v>0</v>
      </c>
    </row>
    <row r="6" spans="1:31" x14ac:dyDescent="0.2">
      <c r="A6" s="7" t="s">
        <v>482</v>
      </c>
      <c r="B6" s="7">
        <v>4.1320283939999998</v>
      </c>
      <c r="C6" s="7">
        <v>3.7784569999999998E-3</v>
      </c>
      <c r="D6" s="6" t="s">
        <v>481</v>
      </c>
      <c r="E6" s="6" t="s">
        <v>184</v>
      </c>
      <c r="F6" s="6" t="s">
        <v>1</v>
      </c>
      <c r="G6" s="6" t="s">
        <v>0</v>
      </c>
      <c r="H6" s="5">
        <v>0</v>
      </c>
      <c r="I6" s="5">
        <v>0</v>
      </c>
      <c r="J6" s="5">
        <v>1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4">
        <f t="shared" si="0"/>
        <v>0</v>
      </c>
      <c r="AA6" s="4">
        <f t="shared" si="1"/>
        <v>0</v>
      </c>
      <c r="AB6" s="4">
        <f t="shared" si="2"/>
        <v>1</v>
      </c>
      <c r="AC6" s="4">
        <f t="shared" si="3"/>
        <v>1</v>
      </c>
      <c r="AD6" s="3">
        <f t="shared" si="4"/>
        <v>0</v>
      </c>
      <c r="AE6" s="3">
        <f t="shared" si="5"/>
        <v>0</v>
      </c>
    </row>
    <row r="7" spans="1:31" x14ac:dyDescent="0.2">
      <c r="A7" s="7" t="s">
        <v>480</v>
      </c>
      <c r="B7" s="7">
        <v>3.9434525389999999</v>
      </c>
      <c r="C7" s="7">
        <v>1.48E-6</v>
      </c>
      <c r="D7" s="6" t="s">
        <v>479</v>
      </c>
      <c r="E7" s="6" t="s">
        <v>8</v>
      </c>
      <c r="F7" s="6" t="s">
        <v>1</v>
      </c>
      <c r="G7" s="6" t="s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1</v>
      </c>
      <c r="X7" s="5">
        <v>0</v>
      </c>
      <c r="Y7" s="5">
        <v>0</v>
      </c>
      <c r="Z7" s="4">
        <f t="shared" si="0"/>
        <v>0</v>
      </c>
      <c r="AA7" s="4">
        <f t="shared" si="1"/>
        <v>0</v>
      </c>
      <c r="AB7" s="4">
        <f t="shared" si="2"/>
        <v>0</v>
      </c>
      <c r="AC7" s="4">
        <f t="shared" si="3"/>
        <v>1</v>
      </c>
      <c r="AD7" s="3">
        <f t="shared" si="4"/>
        <v>0</v>
      </c>
      <c r="AE7" s="3">
        <f t="shared" si="5"/>
        <v>0</v>
      </c>
    </row>
    <row r="8" spans="1:31" x14ac:dyDescent="0.2">
      <c r="A8" s="7" t="s">
        <v>478</v>
      </c>
      <c r="B8" s="7">
        <v>3.890481436</v>
      </c>
      <c r="C8" s="7">
        <v>5.4899999999999995E-7</v>
      </c>
      <c r="D8" s="6" t="s">
        <v>477</v>
      </c>
      <c r="E8" s="6" t="s">
        <v>0</v>
      </c>
      <c r="F8" s="6" t="s">
        <v>0</v>
      </c>
      <c r="G8" s="6" t="s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4">
        <f t="shared" si="0"/>
        <v>0</v>
      </c>
      <c r="AA8" s="4">
        <f t="shared" si="1"/>
        <v>0</v>
      </c>
      <c r="AB8" s="4">
        <f t="shared" si="2"/>
        <v>0</v>
      </c>
      <c r="AC8" s="4">
        <f t="shared" si="3"/>
        <v>1</v>
      </c>
      <c r="AD8" s="3">
        <f t="shared" si="4"/>
        <v>0</v>
      </c>
      <c r="AE8" s="3">
        <f t="shared" si="5"/>
        <v>0</v>
      </c>
    </row>
    <row r="9" spans="1:31" x14ac:dyDescent="0.2">
      <c r="A9" s="7" t="s">
        <v>476</v>
      </c>
      <c r="B9" s="7">
        <v>3.8345763910000001</v>
      </c>
      <c r="C9" s="7">
        <v>1.4275915E-2</v>
      </c>
      <c r="D9" s="6" t="s">
        <v>475</v>
      </c>
      <c r="E9" s="6" t="s">
        <v>35</v>
      </c>
      <c r="F9" s="6" t="s">
        <v>1</v>
      </c>
      <c r="G9" s="6" t="s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1</v>
      </c>
      <c r="Z9" s="4">
        <f t="shared" si="0"/>
        <v>0</v>
      </c>
      <c r="AA9" s="4">
        <f t="shared" si="1"/>
        <v>0</v>
      </c>
      <c r="AB9" s="4">
        <f t="shared" si="2"/>
        <v>0</v>
      </c>
      <c r="AC9" s="4">
        <f t="shared" si="3"/>
        <v>0</v>
      </c>
      <c r="AD9" s="3">
        <f t="shared" si="4"/>
        <v>0</v>
      </c>
      <c r="AE9" s="3">
        <f t="shared" si="5"/>
        <v>1</v>
      </c>
    </row>
    <row r="10" spans="1:31" x14ac:dyDescent="0.2">
      <c r="A10" s="7" t="s">
        <v>474</v>
      </c>
      <c r="B10" s="7">
        <v>3.8046043109999998</v>
      </c>
      <c r="C10" s="7">
        <v>1.6151026999999998E-2</v>
      </c>
      <c r="D10" s="6" t="s">
        <v>473</v>
      </c>
      <c r="E10" s="6" t="s">
        <v>2</v>
      </c>
      <c r="F10" s="6" t="s">
        <v>1</v>
      </c>
      <c r="G10" s="6" t="s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4">
        <f t="shared" si="0"/>
        <v>1</v>
      </c>
      <c r="AA10" s="4">
        <f t="shared" si="1"/>
        <v>0</v>
      </c>
      <c r="AB10" s="4">
        <f t="shared" si="2"/>
        <v>0</v>
      </c>
      <c r="AC10" s="4">
        <f t="shared" si="3"/>
        <v>0</v>
      </c>
      <c r="AD10" s="3">
        <f t="shared" si="4"/>
        <v>0</v>
      </c>
      <c r="AE10" s="3">
        <f t="shared" si="5"/>
        <v>0</v>
      </c>
    </row>
    <row r="11" spans="1:31" x14ac:dyDescent="0.2">
      <c r="A11" s="7" t="s">
        <v>472</v>
      </c>
      <c r="B11" s="7">
        <v>3.607231665</v>
      </c>
      <c r="C11" s="7">
        <v>3.2863305000000002E-2</v>
      </c>
      <c r="D11" s="6" t="s">
        <v>471</v>
      </c>
      <c r="E11" s="6" t="s">
        <v>35</v>
      </c>
      <c r="F11" s="6" t="s">
        <v>0</v>
      </c>
      <c r="G11" s="6" t="s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1</v>
      </c>
      <c r="X11" s="5">
        <v>0</v>
      </c>
      <c r="Y11" s="5">
        <v>0</v>
      </c>
      <c r="Z11" s="4">
        <f t="shared" si="0"/>
        <v>0</v>
      </c>
      <c r="AA11" s="4">
        <f t="shared" si="1"/>
        <v>0</v>
      </c>
      <c r="AB11" s="4">
        <f t="shared" si="2"/>
        <v>0</v>
      </c>
      <c r="AC11" s="4">
        <f t="shared" si="3"/>
        <v>1</v>
      </c>
      <c r="AD11" s="3">
        <f t="shared" si="4"/>
        <v>0</v>
      </c>
      <c r="AE11" s="3">
        <f t="shared" si="5"/>
        <v>0</v>
      </c>
    </row>
    <row r="12" spans="1:31" x14ac:dyDescent="0.2">
      <c r="A12" s="7" t="s">
        <v>470</v>
      </c>
      <c r="B12" s="7">
        <v>3.5720812089999998</v>
      </c>
      <c r="C12" s="7">
        <v>3.6897770000000003E-2</v>
      </c>
      <c r="D12" s="6" t="s">
        <v>469</v>
      </c>
      <c r="E12" s="6" t="s">
        <v>184</v>
      </c>
      <c r="F12" s="6" t="s">
        <v>1</v>
      </c>
      <c r="G12" s="6" t="s">
        <v>19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>
        <f t="shared" si="0"/>
        <v>0</v>
      </c>
      <c r="AA12" s="4">
        <f t="shared" si="1"/>
        <v>0</v>
      </c>
      <c r="AB12" s="4">
        <f t="shared" si="2"/>
        <v>0</v>
      </c>
      <c r="AC12" s="4">
        <f t="shared" si="3"/>
        <v>1</v>
      </c>
      <c r="AD12" s="3">
        <f t="shared" si="4"/>
        <v>0</v>
      </c>
      <c r="AE12" s="3">
        <f t="shared" si="5"/>
        <v>0</v>
      </c>
    </row>
    <row r="13" spans="1:31" x14ac:dyDescent="0.2">
      <c r="A13" s="7" t="s">
        <v>468</v>
      </c>
      <c r="B13" s="7">
        <v>3.5568331280000001</v>
      </c>
      <c r="C13" s="7">
        <v>5.1500000000000003E-13</v>
      </c>
      <c r="D13" s="6" t="s">
        <v>467</v>
      </c>
      <c r="E13" s="6" t="s">
        <v>184</v>
      </c>
      <c r="F13" s="6" t="s">
        <v>5</v>
      </c>
      <c r="G13" s="6" t="s">
        <v>23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0</v>
      </c>
      <c r="Z13" s="4">
        <f t="shared" si="0"/>
        <v>0</v>
      </c>
      <c r="AA13" s="4">
        <f t="shared" si="1"/>
        <v>0</v>
      </c>
      <c r="AB13" s="4">
        <f t="shared" si="2"/>
        <v>1</v>
      </c>
      <c r="AC13" s="4">
        <f t="shared" si="3"/>
        <v>0</v>
      </c>
      <c r="AD13" s="3">
        <f t="shared" si="4"/>
        <v>0</v>
      </c>
      <c r="AE13" s="3">
        <f t="shared" si="5"/>
        <v>0</v>
      </c>
    </row>
    <row r="14" spans="1:31" x14ac:dyDescent="0.2">
      <c r="A14" s="7" t="s">
        <v>466</v>
      </c>
      <c r="B14" s="7">
        <v>3.492155516</v>
      </c>
      <c r="C14" s="7">
        <v>3.7499999999999997E-9</v>
      </c>
      <c r="D14" s="6" t="s">
        <v>465</v>
      </c>
      <c r="E14" s="6" t="s">
        <v>0</v>
      </c>
      <c r="F14" s="6" t="s">
        <v>0</v>
      </c>
      <c r="G14" s="6" t="s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>
        <f t="shared" si="0"/>
        <v>0</v>
      </c>
      <c r="AA14" s="4">
        <f t="shared" si="1"/>
        <v>0</v>
      </c>
      <c r="AB14" s="4">
        <f t="shared" si="2"/>
        <v>1</v>
      </c>
      <c r="AC14" s="4">
        <f t="shared" si="3"/>
        <v>0</v>
      </c>
      <c r="AD14" s="3">
        <f t="shared" si="4"/>
        <v>0</v>
      </c>
      <c r="AE14" s="3">
        <f t="shared" si="5"/>
        <v>0</v>
      </c>
    </row>
    <row r="15" spans="1:31" x14ac:dyDescent="0.2">
      <c r="A15" s="7" t="s">
        <v>464</v>
      </c>
      <c r="B15" s="7">
        <v>3.4221700909999999</v>
      </c>
      <c r="C15" s="7">
        <v>5.1800000000000001E-12</v>
      </c>
      <c r="D15" s="6" t="s">
        <v>463</v>
      </c>
      <c r="E15" s="6" t="s">
        <v>20</v>
      </c>
      <c r="F15" s="6" t="s">
        <v>0</v>
      </c>
      <c r="G15" s="6" t="s">
        <v>19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1</v>
      </c>
      <c r="X15" s="5">
        <v>0</v>
      </c>
      <c r="Y15" s="5">
        <v>0</v>
      </c>
      <c r="Z15" s="4">
        <f t="shared" si="0"/>
        <v>0</v>
      </c>
      <c r="AA15" s="4">
        <f t="shared" si="1"/>
        <v>0</v>
      </c>
      <c r="AB15" s="4">
        <f t="shared" si="2"/>
        <v>0</v>
      </c>
      <c r="AC15" s="4">
        <f t="shared" si="3"/>
        <v>1</v>
      </c>
      <c r="AD15" s="3">
        <f t="shared" si="4"/>
        <v>0</v>
      </c>
      <c r="AE15" s="3">
        <f t="shared" si="5"/>
        <v>0</v>
      </c>
    </row>
    <row r="16" spans="1:31" x14ac:dyDescent="0.2">
      <c r="A16" s="7" t="s">
        <v>462</v>
      </c>
      <c r="B16" s="7">
        <v>3.4195388919999998</v>
      </c>
      <c r="C16" s="7">
        <v>2.0953216E-2</v>
      </c>
      <c r="D16" s="6" t="s">
        <v>180</v>
      </c>
      <c r="E16" s="6" t="s">
        <v>184</v>
      </c>
      <c r="F16" s="6" t="s">
        <v>1</v>
      </c>
      <c r="G16" s="6" t="s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4">
        <f t="shared" si="0"/>
        <v>0</v>
      </c>
      <c r="AA16" s="4">
        <f t="shared" si="1"/>
        <v>0</v>
      </c>
      <c r="AB16" s="4">
        <f t="shared" si="2"/>
        <v>0</v>
      </c>
      <c r="AC16" s="4">
        <f t="shared" si="3"/>
        <v>1</v>
      </c>
      <c r="AD16" s="3">
        <f t="shared" si="4"/>
        <v>0</v>
      </c>
      <c r="AE16" s="3">
        <f t="shared" si="5"/>
        <v>0</v>
      </c>
    </row>
    <row r="17" spans="1:31" x14ac:dyDescent="0.2">
      <c r="A17" s="7" t="s">
        <v>461</v>
      </c>
      <c r="B17" s="7">
        <v>3.389566812</v>
      </c>
      <c r="C17" s="7">
        <v>2.3546495000000001E-2</v>
      </c>
      <c r="D17" s="6" t="s">
        <v>460</v>
      </c>
      <c r="E17" s="6" t="s">
        <v>20</v>
      </c>
      <c r="F17" s="6" t="s">
        <v>1</v>
      </c>
      <c r="G17" s="6" t="s">
        <v>19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4">
        <f t="shared" si="0"/>
        <v>1</v>
      </c>
      <c r="AA17" s="4">
        <f t="shared" si="1"/>
        <v>0</v>
      </c>
      <c r="AB17" s="4">
        <f t="shared" si="2"/>
        <v>1</v>
      </c>
      <c r="AC17" s="4">
        <f t="shared" si="3"/>
        <v>0</v>
      </c>
      <c r="AD17" s="3">
        <f t="shared" si="4"/>
        <v>0</v>
      </c>
      <c r="AE17" s="3">
        <f t="shared" si="5"/>
        <v>0</v>
      </c>
    </row>
    <row r="18" spans="1:31" x14ac:dyDescent="0.2">
      <c r="A18" s="7" t="s">
        <v>459</v>
      </c>
      <c r="B18" s="7">
        <v>3.238474477</v>
      </c>
      <c r="C18" s="7">
        <v>7.4400000000000006E-5</v>
      </c>
      <c r="D18" s="6" t="s">
        <v>458</v>
      </c>
      <c r="E18" s="6" t="s">
        <v>0</v>
      </c>
      <c r="F18" s="6" t="s">
        <v>1</v>
      </c>
      <c r="G18" s="6" t="s">
        <v>23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1</v>
      </c>
      <c r="W18" s="5">
        <v>0</v>
      </c>
      <c r="X18" s="5">
        <v>0</v>
      </c>
      <c r="Y18" s="5">
        <v>0</v>
      </c>
      <c r="Z18" s="4">
        <f t="shared" si="0"/>
        <v>0</v>
      </c>
      <c r="AA18" s="4">
        <f t="shared" si="1"/>
        <v>0</v>
      </c>
      <c r="AB18" s="4">
        <f t="shared" si="2"/>
        <v>1</v>
      </c>
      <c r="AC18" s="4">
        <f t="shared" si="3"/>
        <v>0</v>
      </c>
      <c r="AD18" s="3">
        <f t="shared" si="4"/>
        <v>0</v>
      </c>
      <c r="AE18" s="3">
        <f t="shared" si="5"/>
        <v>0</v>
      </c>
    </row>
    <row r="19" spans="1:31" x14ac:dyDescent="0.2">
      <c r="A19" s="7" t="s">
        <v>457</v>
      </c>
      <c r="B19" s="7">
        <v>3.1971464699999999</v>
      </c>
      <c r="C19" s="7">
        <v>3.5577759999999999E-3</v>
      </c>
      <c r="D19" s="6" t="s">
        <v>456</v>
      </c>
      <c r="E19" s="6" t="s">
        <v>8</v>
      </c>
      <c r="F19" s="6" t="s">
        <v>1</v>
      </c>
      <c r="G19" s="6" t="s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4">
        <f t="shared" si="0"/>
        <v>0</v>
      </c>
      <c r="AA19" s="4">
        <f t="shared" si="1"/>
        <v>0</v>
      </c>
      <c r="AB19" s="4">
        <f t="shared" si="2"/>
        <v>1</v>
      </c>
      <c r="AC19" s="4">
        <f t="shared" si="3"/>
        <v>0</v>
      </c>
      <c r="AD19" s="3">
        <f t="shared" si="4"/>
        <v>0</v>
      </c>
      <c r="AE19" s="3">
        <f t="shared" si="5"/>
        <v>0</v>
      </c>
    </row>
    <row r="20" spans="1:31" x14ac:dyDescent="0.2">
      <c r="A20" s="7" t="s">
        <v>455</v>
      </c>
      <c r="B20" s="7">
        <v>3.1805722460000001</v>
      </c>
      <c r="C20" s="7">
        <v>9.1341459999999992E-3</v>
      </c>
      <c r="D20" s="6" t="s">
        <v>454</v>
      </c>
      <c r="E20" s="6" t="s">
        <v>8</v>
      </c>
      <c r="F20" s="6" t="s">
        <v>5</v>
      </c>
      <c r="G20" s="6" t="s">
        <v>23</v>
      </c>
      <c r="H20" s="5">
        <v>0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4">
        <f t="shared" si="0"/>
        <v>0</v>
      </c>
      <c r="AA20" s="4">
        <f t="shared" si="1"/>
        <v>0</v>
      </c>
      <c r="AB20" s="4">
        <f t="shared" si="2"/>
        <v>0</v>
      </c>
      <c r="AC20" s="4">
        <f t="shared" si="3"/>
        <v>2</v>
      </c>
      <c r="AD20" s="3">
        <f t="shared" si="4"/>
        <v>0</v>
      </c>
      <c r="AE20" s="3">
        <f t="shared" si="5"/>
        <v>0</v>
      </c>
    </row>
    <row r="21" spans="1:31" x14ac:dyDescent="0.2">
      <c r="A21" s="7" t="s">
        <v>453</v>
      </c>
      <c r="B21" s="7">
        <v>3.138919617</v>
      </c>
      <c r="C21" s="7">
        <v>3.5299999999999997E-5</v>
      </c>
      <c r="D21" s="6" t="s">
        <v>452</v>
      </c>
      <c r="E21" s="6" t="s">
        <v>8</v>
      </c>
      <c r="F21" s="6" t="s">
        <v>1</v>
      </c>
      <c r="G21" s="6" t="s">
        <v>0</v>
      </c>
      <c r="H21" s="5">
        <v>0</v>
      </c>
      <c r="I21" s="5">
        <v>0</v>
      </c>
      <c r="J21" s="5">
        <v>1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4">
        <f t="shared" si="0"/>
        <v>0</v>
      </c>
      <c r="AA21" s="4">
        <f t="shared" si="1"/>
        <v>0</v>
      </c>
      <c r="AB21" s="4">
        <f t="shared" si="2"/>
        <v>2</v>
      </c>
      <c r="AC21" s="4">
        <f t="shared" si="3"/>
        <v>1</v>
      </c>
      <c r="AD21" s="3">
        <f t="shared" si="4"/>
        <v>0</v>
      </c>
      <c r="AE21" s="3">
        <f t="shared" si="5"/>
        <v>0</v>
      </c>
    </row>
    <row r="22" spans="1:31" x14ac:dyDescent="0.2">
      <c r="A22" s="7" t="s">
        <v>451</v>
      </c>
      <c r="B22" s="7">
        <v>3.1383230040000001</v>
      </c>
      <c r="C22" s="7">
        <v>2.2138180000000002E-3</v>
      </c>
      <c r="D22" s="6" t="s">
        <v>378</v>
      </c>
      <c r="E22" s="6" t="s">
        <v>0</v>
      </c>
      <c r="F22" s="6" t="s">
        <v>0</v>
      </c>
      <c r="G22" s="6" t="s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4">
        <f t="shared" si="0"/>
        <v>0</v>
      </c>
      <c r="AA22" s="4">
        <f t="shared" si="1"/>
        <v>0</v>
      </c>
      <c r="AB22" s="4">
        <f t="shared" si="2"/>
        <v>1</v>
      </c>
      <c r="AC22" s="4">
        <f t="shared" si="3"/>
        <v>0</v>
      </c>
      <c r="AD22" s="3">
        <f t="shared" si="4"/>
        <v>0</v>
      </c>
      <c r="AE22" s="3">
        <f t="shared" si="5"/>
        <v>0</v>
      </c>
    </row>
    <row r="23" spans="1:31" x14ac:dyDescent="0.2">
      <c r="A23" s="7" t="s">
        <v>450</v>
      </c>
      <c r="B23" s="7">
        <v>3.053758653</v>
      </c>
      <c r="C23" s="7">
        <v>3.9400000000000002E-5</v>
      </c>
      <c r="D23" s="6" t="s">
        <v>449</v>
      </c>
      <c r="E23" s="6" t="s">
        <v>0</v>
      </c>
      <c r="F23" s="6" t="s">
        <v>1</v>
      </c>
      <c r="G23" s="6" t="s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4">
        <f t="shared" si="0"/>
        <v>0</v>
      </c>
      <c r="AA23" s="4">
        <f t="shared" si="1"/>
        <v>0</v>
      </c>
      <c r="AB23" s="4">
        <f t="shared" si="2"/>
        <v>0</v>
      </c>
      <c r="AC23" s="4">
        <f t="shared" si="3"/>
        <v>1</v>
      </c>
      <c r="AD23" s="3">
        <f t="shared" si="4"/>
        <v>0</v>
      </c>
      <c r="AE23" s="3">
        <f t="shared" si="5"/>
        <v>0</v>
      </c>
    </row>
    <row r="24" spans="1:31" x14ac:dyDescent="0.2">
      <c r="A24" s="7" t="s">
        <v>448</v>
      </c>
      <c r="B24" s="7">
        <v>3.0250287939999998</v>
      </c>
      <c r="C24" s="7">
        <v>4.4109559999999997E-3</v>
      </c>
      <c r="D24" s="6" t="s">
        <v>447</v>
      </c>
      <c r="E24" s="6" t="s">
        <v>0</v>
      </c>
      <c r="F24" s="6" t="s">
        <v>1</v>
      </c>
      <c r="G24" s="6" t="s">
        <v>19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4">
        <f t="shared" si="0"/>
        <v>0</v>
      </c>
      <c r="AA24" s="4">
        <f t="shared" si="1"/>
        <v>1</v>
      </c>
      <c r="AB24" s="4">
        <f t="shared" si="2"/>
        <v>0</v>
      </c>
      <c r="AC24" s="4">
        <f t="shared" si="3"/>
        <v>0</v>
      </c>
      <c r="AD24" s="3">
        <f t="shared" si="4"/>
        <v>0</v>
      </c>
      <c r="AE24" s="3">
        <f t="shared" si="5"/>
        <v>0</v>
      </c>
    </row>
    <row r="25" spans="1:31" x14ac:dyDescent="0.2">
      <c r="A25" s="7" t="s">
        <v>446</v>
      </c>
      <c r="B25" s="7">
        <v>2.9318751600000001</v>
      </c>
      <c r="C25" s="7">
        <v>6.9900000000000005E-5</v>
      </c>
      <c r="D25" s="6" t="s">
        <v>445</v>
      </c>
      <c r="E25" s="6" t="s">
        <v>0</v>
      </c>
      <c r="F25" s="6" t="s">
        <v>0</v>
      </c>
      <c r="G25" s="6" t="s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4">
        <f t="shared" si="0"/>
        <v>0</v>
      </c>
      <c r="AA25" s="4">
        <f t="shared" si="1"/>
        <v>0</v>
      </c>
      <c r="AB25" s="4">
        <f t="shared" si="2"/>
        <v>1</v>
      </c>
      <c r="AC25" s="4">
        <f t="shared" si="3"/>
        <v>0</v>
      </c>
      <c r="AD25" s="3">
        <f t="shared" si="4"/>
        <v>0</v>
      </c>
      <c r="AE25" s="3">
        <f t="shared" si="5"/>
        <v>0</v>
      </c>
    </row>
    <row r="26" spans="1:31" x14ac:dyDescent="0.2">
      <c r="A26" s="7" t="s">
        <v>444</v>
      </c>
      <c r="B26" s="7">
        <v>2.9011082429999999</v>
      </c>
      <c r="C26" s="7">
        <v>8.8091279999999994E-3</v>
      </c>
      <c r="D26" s="6" t="s">
        <v>443</v>
      </c>
      <c r="E26" s="6" t="s">
        <v>8</v>
      </c>
      <c r="F26" s="6" t="s">
        <v>1</v>
      </c>
      <c r="G26" s="6" t="s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1</v>
      </c>
      <c r="V26" s="5">
        <v>0</v>
      </c>
      <c r="W26" s="5">
        <v>1</v>
      </c>
      <c r="X26" s="5">
        <v>0</v>
      </c>
      <c r="Y26" s="5">
        <v>0</v>
      </c>
      <c r="Z26" s="4">
        <f t="shared" si="0"/>
        <v>0</v>
      </c>
      <c r="AA26" s="4">
        <f t="shared" si="1"/>
        <v>1</v>
      </c>
      <c r="AB26" s="4">
        <f t="shared" si="2"/>
        <v>0</v>
      </c>
      <c r="AC26" s="4">
        <f t="shared" si="3"/>
        <v>1</v>
      </c>
      <c r="AD26" s="3">
        <f t="shared" si="4"/>
        <v>0</v>
      </c>
      <c r="AE26" s="3">
        <f t="shared" si="5"/>
        <v>0</v>
      </c>
    </row>
    <row r="27" spans="1:31" x14ac:dyDescent="0.2">
      <c r="A27" s="7" t="s">
        <v>442</v>
      </c>
      <c r="B27" s="7">
        <v>2.8585802450000002</v>
      </c>
      <c r="C27" s="7">
        <v>3.317347E-3</v>
      </c>
      <c r="D27" s="6" t="s">
        <v>441</v>
      </c>
      <c r="E27" s="6" t="s">
        <v>35</v>
      </c>
      <c r="F27" s="6" t="s">
        <v>5</v>
      </c>
      <c r="G27" s="6" t="s">
        <v>23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1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4">
        <f t="shared" si="0"/>
        <v>0</v>
      </c>
      <c r="AA27" s="4">
        <f t="shared" si="1"/>
        <v>0</v>
      </c>
      <c r="AB27" s="4">
        <f t="shared" si="2"/>
        <v>0</v>
      </c>
      <c r="AC27" s="4">
        <f t="shared" si="3"/>
        <v>1</v>
      </c>
      <c r="AD27" s="3">
        <f t="shared" si="4"/>
        <v>0</v>
      </c>
      <c r="AE27" s="3">
        <f t="shared" si="5"/>
        <v>0</v>
      </c>
    </row>
    <row r="28" spans="1:31" x14ac:dyDescent="0.2">
      <c r="A28" s="7" t="s">
        <v>440</v>
      </c>
      <c r="B28" s="7">
        <v>2.837785947</v>
      </c>
      <c r="C28" s="7">
        <v>2.8200000000000001E-5</v>
      </c>
      <c r="D28" s="6" t="s">
        <v>439</v>
      </c>
      <c r="E28" s="6" t="s">
        <v>35</v>
      </c>
      <c r="F28" s="6" t="s">
        <v>1</v>
      </c>
      <c r="G28" s="6" t="s">
        <v>23</v>
      </c>
      <c r="H28" s="5">
        <v>0</v>
      </c>
      <c r="I28" s="5">
        <v>0</v>
      </c>
      <c r="J28" s="5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4">
        <f t="shared" si="0"/>
        <v>0</v>
      </c>
      <c r="AA28" s="4">
        <f t="shared" si="1"/>
        <v>0</v>
      </c>
      <c r="AB28" s="4">
        <f t="shared" si="2"/>
        <v>1</v>
      </c>
      <c r="AC28" s="4">
        <f t="shared" si="3"/>
        <v>0</v>
      </c>
      <c r="AD28" s="3">
        <f t="shared" si="4"/>
        <v>0</v>
      </c>
      <c r="AE28" s="3">
        <f t="shared" si="5"/>
        <v>0</v>
      </c>
    </row>
    <row r="29" spans="1:31" x14ac:dyDescent="0.2">
      <c r="A29" s="7" t="s">
        <v>438</v>
      </c>
      <c r="B29" s="7">
        <v>2.83534665</v>
      </c>
      <c r="C29" s="7">
        <v>2.2550232999999999E-2</v>
      </c>
      <c r="D29" s="6" t="s">
        <v>437</v>
      </c>
      <c r="E29" s="6" t="s">
        <v>35</v>
      </c>
      <c r="F29" s="6" t="s">
        <v>0</v>
      </c>
      <c r="G29" s="6" t="s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4">
        <f t="shared" si="0"/>
        <v>0</v>
      </c>
      <c r="AA29" s="4">
        <f t="shared" si="1"/>
        <v>0</v>
      </c>
      <c r="AB29" s="4">
        <f t="shared" si="2"/>
        <v>1</v>
      </c>
      <c r="AC29" s="4">
        <f t="shared" si="3"/>
        <v>0</v>
      </c>
      <c r="AD29" s="3">
        <f t="shared" si="4"/>
        <v>0</v>
      </c>
      <c r="AE29" s="3">
        <f t="shared" si="5"/>
        <v>0</v>
      </c>
    </row>
    <row r="30" spans="1:31" x14ac:dyDescent="0.2">
      <c r="A30" s="7" t="s">
        <v>436</v>
      </c>
      <c r="B30" s="7">
        <v>2.8085321520000002</v>
      </c>
      <c r="C30" s="7">
        <v>2.5225447000000002E-2</v>
      </c>
      <c r="D30" s="6" t="s">
        <v>435</v>
      </c>
      <c r="E30" s="6" t="s">
        <v>184</v>
      </c>
      <c r="F30" s="6" t="s">
        <v>1</v>
      </c>
      <c r="G30" s="6" t="s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1</v>
      </c>
      <c r="X30" s="5">
        <v>0</v>
      </c>
      <c r="Y30" s="5">
        <v>0</v>
      </c>
      <c r="Z30" s="4">
        <f t="shared" si="0"/>
        <v>0</v>
      </c>
      <c r="AA30" s="4">
        <f t="shared" si="1"/>
        <v>0</v>
      </c>
      <c r="AB30" s="4">
        <f t="shared" si="2"/>
        <v>0</v>
      </c>
      <c r="AC30" s="4">
        <f t="shared" si="3"/>
        <v>1</v>
      </c>
      <c r="AD30" s="3">
        <f t="shared" si="4"/>
        <v>0</v>
      </c>
      <c r="AE30" s="3">
        <f t="shared" si="5"/>
        <v>0</v>
      </c>
    </row>
    <row r="31" spans="1:31" x14ac:dyDescent="0.2">
      <c r="A31" s="7" t="s">
        <v>434</v>
      </c>
      <c r="B31" s="7">
        <v>2.797141109</v>
      </c>
      <c r="C31" s="7">
        <v>8.5532399999999997E-4</v>
      </c>
      <c r="D31" s="6" t="s">
        <v>433</v>
      </c>
      <c r="E31" s="6" t="s">
        <v>8</v>
      </c>
      <c r="F31" s="6" t="s">
        <v>1</v>
      </c>
      <c r="G31" s="6" t="s">
        <v>23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1</v>
      </c>
      <c r="W31" s="5">
        <v>0</v>
      </c>
      <c r="X31" s="5">
        <v>0</v>
      </c>
      <c r="Y31" s="5">
        <v>0</v>
      </c>
      <c r="Z31" s="4">
        <f t="shared" si="0"/>
        <v>0</v>
      </c>
      <c r="AA31" s="4">
        <f t="shared" si="1"/>
        <v>0</v>
      </c>
      <c r="AB31" s="4">
        <f t="shared" si="2"/>
        <v>1</v>
      </c>
      <c r="AC31" s="4">
        <f t="shared" si="3"/>
        <v>0</v>
      </c>
      <c r="AD31" s="3">
        <f t="shared" si="4"/>
        <v>0</v>
      </c>
      <c r="AE31" s="3">
        <f t="shared" si="5"/>
        <v>0</v>
      </c>
    </row>
    <row r="32" spans="1:31" x14ac:dyDescent="0.2">
      <c r="A32" s="7" t="s">
        <v>432</v>
      </c>
      <c r="B32" s="7">
        <v>2.7824085649999999</v>
      </c>
      <c r="C32" s="7">
        <v>2.8015828999999999E-2</v>
      </c>
      <c r="D32" s="6" t="s">
        <v>431</v>
      </c>
      <c r="E32" s="6" t="s">
        <v>8</v>
      </c>
      <c r="F32" s="6" t="s">
        <v>1</v>
      </c>
      <c r="G32" s="6" t="s">
        <v>19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1</v>
      </c>
      <c r="X32" s="5">
        <v>0</v>
      </c>
      <c r="Y32" s="5">
        <v>0</v>
      </c>
      <c r="Z32" s="4">
        <f t="shared" si="0"/>
        <v>0</v>
      </c>
      <c r="AA32" s="4">
        <f t="shared" si="1"/>
        <v>0</v>
      </c>
      <c r="AB32" s="4">
        <f t="shared" si="2"/>
        <v>0</v>
      </c>
      <c r="AC32" s="4">
        <f t="shared" si="3"/>
        <v>1</v>
      </c>
      <c r="AD32" s="3">
        <f t="shared" si="4"/>
        <v>0</v>
      </c>
      <c r="AE32" s="3">
        <f t="shared" si="5"/>
        <v>0</v>
      </c>
    </row>
    <row r="33" spans="1:31" x14ac:dyDescent="0.2">
      <c r="A33" s="7" t="s">
        <v>430</v>
      </c>
      <c r="B33" s="7">
        <v>2.7420062110000001</v>
      </c>
      <c r="C33" s="7">
        <v>1.9485128000000001E-2</v>
      </c>
      <c r="D33" s="6" t="s">
        <v>429</v>
      </c>
      <c r="E33" s="6" t="s">
        <v>184</v>
      </c>
      <c r="F33" s="6" t="s">
        <v>0</v>
      </c>
      <c r="G33" s="6" t="s">
        <v>23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4">
        <f t="shared" si="0"/>
        <v>0</v>
      </c>
      <c r="AA33" s="4">
        <f t="shared" si="1"/>
        <v>0</v>
      </c>
      <c r="AB33" s="4">
        <f t="shared" si="2"/>
        <v>1</v>
      </c>
      <c r="AC33" s="4">
        <f t="shared" si="3"/>
        <v>0</v>
      </c>
      <c r="AD33" s="3">
        <f t="shared" si="4"/>
        <v>0</v>
      </c>
      <c r="AE33" s="3">
        <f t="shared" si="5"/>
        <v>0</v>
      </c>
    </row>
    <row r="34" spans="1:31" x14ac:dyDescent="0.2">
      <c r="A34" s="7" t="s">
        <v>428</v>
      </c>
      <c r="B34" s="7">
        <v>2.7376095110000001</v>
      </c>
      <c r="C34" s="7">
        <v>1.1891911999999999E-2</v>
      </c>
      <c r="D34" s="6" t="s">
        <v>427</v>
      </c>
      <c r="E34" s="6" t="s">
        <v>8</v>
      </c>
      <c r="F34" s="6" t="s">
        <v>5</v>
      </c>
      <c r="G34" s="6" t="s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4">
        <f t="shared" si="0"/>
        <v>0</v>
      </c>
      <c r="AA34" s="4">
        <f t="shared" si="1"/>
        <v>0</v>
      </c>
      <c r="AB34" s="4">
        <f t="shared" si="2"/>
        <v>0</v>
      </c>
      <c r="AC34" s="4">
        <f t="shared" si="3"/>
        <v>1</v>
      </c>
      <c r="AD34" s="3">
        <f t="shared" si="4"/>
        <v>0</v>
      </c>
      <c r="AE34" s="3">
        <f t="shared" si="5"/>
        <v>0</v>
      </c>
    </row>
    <row r="35" spans="1:31" x14ac:dyDescent="0.2">
      <c r="A35" s="7" t="s">
        <v>426</v>
      </c>
      <c r="B35" s="7">
        <v>2.6883556500000001</v>
      </c>
      <c r="C35" s="7">
        <v>9.1323640000000005E-3</v>
      </c>
      <c r="D35" s="6" t="s">
        <v>425</v>
      </c>
      <c r="E35" s="6" t="s">
        <v>0</v>
      </c>
      <c r="F35" s="6" t="s">
        <v>0</v>
      </c>
      <c r="G35" s="6" t="s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1</v>
      </c>
      <c r="Q35" s="5">
        <v>1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4">
        <f t="shared" si="0"/>
        <v>0</v>
      </c>
      <c r="AA35" s="4">
        <f t="shared" si="1"/>
        <v>0</v>
      </c>
      <c r="AB35" s="4">
        <f t="shared" si="2"/>
        <v>1</v>
      </c>
      <c r="AC35" s="4">
        <f t="shared" si="3"/>
        <v>1</v>
      </c>
      <c r="AD35" s="3">
        <f t="shared" si="4"/>
        <v>0</v>
      </c>
      <c r="AE35" s="3">
        <f t="shared" si="5"/>
        <v>0</v>
      </c>
    </row>
    <row r="36" spans="1:31" x14ac:dyDescent="0.2">
      <c r="A36" s="7" t="s">
        <v>424</v>
      </c>
      <c r="B36" s="7">
        <v>2.677654398</v>
      </c>
      <c r="C36" s="7">
        <v>2.142176E-3</v>
      </c>
      <c r="D36" s="6" t="s">
        <v>423</v>
      </c>
      <c r="E36" s="6" t="s">
        <v>8</v>
      </c>
      <c r="F36" s="6" t="s">
        <v>1</v>
      </c>
      <c r="G36" s="6" t="s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1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4">
        <f t="shared" si="0"/>
        <v>0</v>
      </c>
      <c r="AA36" s="4">
        <f t="shared" si="1"/>
        <v>0</v>
      </c>
      <c r="AB36" s="4">
        <f t="shared" si="2"/>
        <v>0</v>
      </c>
      <c r="AC36" s="4">
        <f t="shared" si="3"/>
        <v>2</v>
      </c>
      <c r="AD36" s="3">
        <f t="shared" si="4"/>
        <v>0</v>
      </c>
      <c r="AE36" s="3">
        <f t="shared" si="5"/>
        <v>0</v>
      </c>
    </row>
    <row r="37" spans="1:31" x14ac:dyDescent="0.2">
      <c r="A37" s="7" t="s">
        <v>422</v>
      </c>
      <c r="B37" s="7">
        <v>2.671616883</v>
      </c>
      <c r="C37" s="7">
        <v>4.3528587000000001E-2</v>
      </c>
      <c r="D37" s="6" t="s">
        <v>421</v>
      </c>
      <c r="E37" s="6" t="s">
        <v>0</v>
      </c>
      <c r="F37" s="6" t="s">
        <v>5</v>
      </c>
      <c r="G37" s="6" t="s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1</v>
      </c>
      <c r="X37" s="5">
        <v>0</v>
      </c>
      <c r="Y37" s="5">
        <v>0</v>
      </c>
      <c r="Z37" s="4">
        <f t="shared" si="0"/>
        <v>0</v>
      </c>
      <c r="AA37" s="4">
        <f t="shared" si="1"/>
        <v>0</v>
      </c>
      <c r="AB37" s="4">
        <f t="shared" si="2"/>
        <v>0</v>
      </c>
      <c r="AC37" s="4">
        <f t="shared" si="3"/>
        <v>1</v>
      </c>
      <c r="AD37" s="3">
        <f t="shared" si="4"/>
        <v>0</v>
      </c>
      <c r="AE37" s="3">
        <f t="shared" si="5"/>
        <v>0</v>
      </c>
    </row>
    <row r="38" spans="1:31" x14ac:dyDescent="0.2">
      <c r="A38" s="7" t="s">
        <v>420</v>
      </c>
      <c r="B38" s="7">
        <v>2.645488506</v>
      </c>
      <c r="C38" s="7">
        <v>3.69339E-4</v>
      </c>
      <c r="D38" s="6" t="s">
        <v>419</v>
      </c>
      <c r="E38" s="6" t="s">
        <v>8</v>
      </c>
      <c r="F38" s="6" t="s">
        <v>1</v>
      </c>
      <c r="G38" s="6" t="s">
        <v>23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1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4">
        <f t="shared" si="0"/>
        <v>0</v>
      </c>
      <c r="AA38" s="4">
        <f t="shared" si="1"/>
        <v>0</v>
      </c>
      <c r="AB38" s="4">
        <f t="shared" si="2"/>
        <v>0</v>
      </c>
      <c r="AC38" s="4">
        <f t="shared" si="3"/>
        <v>1</v>
      </c>
      <c r="AD38" s="3">
        <f t="shared" si="4"/>
        <v>0</v>
      </c>
      <c r="AE38" s="3">
        <f t="shared" si="5"/>
        <v>0</v>
      </c>
    </row>
    <row r="39" spans="1:31" x14ac:dyDescent="0.2">
      <c r="A39" s="7" t="s">
        <v>418</v>
      </c>
      <c r="B39" s="7">
        <v>2.642701572</v>
      </c>
      <c r="C39" s="7">
        <v>3.0077249E-2</v>
      </c>
      <c r="D39" s="6" t="s">
        <v>417</v>
      </c>
      <c r="E39" s="6" t="s">
        <v>35</v>
      </c>
      <c r="F39" s="6" t="s">
        <v>1</v>
      </c>
      <c r="G39" s="6" t="s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1</v>
      </c>
      <c r="W39" s="5">
        <v>0</v>
      </c>
      <c r="X39" s="5">
        <v>0</v>
      </c>
      <c r="Y39" s="5">
        <v>0</v>
      </c>
      <c r="Z39" s="4">
        <f t="shared" si="0"/>
        <v>0</v>
      </c>
      <c r="AA39" s="4">
        <f t="shared" si="1"/>
        <v>0</v>
      </c>
      <c r="AB39" s="4">
        <f t="shared" si="2"/>
        <v>1</v>
      </c>
      <c r="AC39" s="4">
        <f t="shared" si="3"/>
        <v>0</v>
      </c>
      <c r="AD39" s="3">
        <f t="shared" si="4"/>
        <v>0</v>
      </c>
      <c r="AE39" s="3">
        <f t="shared" si="5"/>
        <v>0</v>
      </c>
    </row>
    <row r="40" spans="1:31" x14ac:dyDescent="0.2">
      <c r="A40" s="7" t="s">
        <v>416</v>
      </c>
      <c r="B40" s="7">
        <v>2.6346910339999998</v>
      </c>
      <c r="C40" s="7">
        <v>9.3200000000000002E-5</v>
      </c>
      <c r="D40" s="6" t="s">
        <v>415</v>
      </c>
      <c r="E40" s="6" t="s">
        <v>0</v>
      </c>
      <c r="F40" s="6" t="s">
        <v>0</v>
      </c>
      <c r="G40" s="6" t="s">
        <v>0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4">
        <f t="shared" si="0"/>
        <v>0</v>
      </c>
      <c r="AA40" s="4">
        <f t="shared" si="1"/>
        <v>0</v>
      </c>
      <c r="AB40" s="4">
        <f t="shared" si="2"/>
        <v>0</v>
      </c>
      <c r="AC40" s="4">
        <f t="shared" si="3"/>
        <v>1</v>
      </c>
      <c r="AD40" s="3">
        <f t="shared" si="4"/>
        <v>0</v>
      </c>
      <c r="AE40" s="3">
        <f t="shared" si="5"/>
        <v>0</v>
      </c>
    </row>
    <row r="41" spans="1:31" x14ac:dyDescent="0.2">
      <c r="A41" s="7" t="s">
        <v>414</v>
      </c>
      <c r="B41" s="7">
        <v>2.6329535630000001</v>
      </c>
      <c r="C41" s="7">
        <v>4.5600000000000003E-11</v>
      </c>
      <c r="D41" s="6" t="s">
        <v>413</v>
      </c>
      <c r="E41" s="6" t="s">
        <v>35</v>
      </c>
      <c r="F41" s="6" t="s">
        <v>1</v>
      </c>
      <c r="G41" s="6" t="s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4">
        <f t="shared" si="0"/>
        <v>0</v>
      </c>
      <c r="AA41" s="4">
        <f t="shared" si="1"/>
        <v>0</v>
      </c>
      <c r="AB41" s="4">
        <f t="shared" si="2"/>
        <v>0</v>
      </c>
      <c r="AC41" s="4">
        <f t="shared" si="3"/>
        <v>0</v>
      </c>
      <c r="AD41" s="3">
        <f t="shared" si="4"/>
        <v>0</v>
      </c>
      <c r="AE41" s="3">
        <f t="shared" si="5"/>
        <v>1</v>
      </c>
    </row>
    <row r="42" spans="1:31" x14ac:dyDescent="0.2">
      <c r="A42" s="7" t="s">
        <v>412</v>
      </c>
      <c r="B42" s="7">
        <v>2.5881727059999999</v>
      </c>
      <c r="C42" s="7">
        <v>3.2399999999999999E-7</v>
      </c>
      <c r="D42" s="6" t="s">
        <v>411</v>
      </c>
      <c r="E42" s="6" t="s">
        <v>24</v>
      </c>
      <c r="F42" s="6" t="s">
        <v>5</v>
      </c>
      <c r="G42" s="6" t="s">
        <v>0</v>
      </c>
      <c r="H42" s="5">
        <v>0</v>
      </c>
      <c r="I42" s="5">
        <v>0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4">
        <f t="shared" si="0"/>
        <v>0</v>
      </c>
      <c r="AA42" s="4">
        <f t="shared" si="1"/>
        <v>0</v>
      </c>
      <c r="AB42" s="4">
        <f t="shared" si="2"/>
        <v>1</v>
      </c>
      <c r="AC42" s="4">
        <f t="shared" si="3"/>
        <v>0</v>
      </c>
      <c r="AD42" s="3">
        <f t="shared" si="4"/>
        <v>0</v>
      </c>
      <c r="AE42" s="3">
        <f t="shared" si="5"/>
        <v>0</v>
      </c>
    </row>
    <row r="43" spans="1:31" x14ac:dyDescent="0.2">
      <c r="A43" s="7" t="s">
        <v>410</v>
      </c>
      <c r="B43" s="7">
        <v>2.5849625010000001</v>
      </c>
      <c r="C43" s="7">
        <v>1.5815408999999999E-2</v>
      </c>
      <c r="D43" s="6" t="s">
        <v>409</v>
      </c>
      <c r="E43" s="6" t="s">
        <v>0</v>
      </c>
      <c r="F43" s="6" t="s">
        <v>0</v>
      </c>
      <c r="G43" s="6" t="s">
        <v>0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4">
        <f t="shared" si="0"/>
        <v>0</v>
      </c>
      <c r="AA43" s="4">
        <f t="shared" si="1"/>
        <v>0</v>
      </c>
      <c r="AB43" s="4">
        <f t="shared" si="2"/>
        <v>0</v>
      </c>
      <c r="AC43" s="4">
        <f t="shared" si="3"/>
        <v>1</v>
      </c>
      <c r="AD43" s="3">
        <f t="shared" si="4"/>
        <v>0</v>
      </c>
      <c r="AE43" s="3">
        <f t="shared" si="5"/>
        <v>0</v>
      </c>
    </row>
    <row r="44" spans="1:31" x14ac:dyDescent="0.2">
      <c r="A44" s="7" t="s">
        <v>408</v>
      </c>
      <c r="B44" s="7">
        <v>2.5631581300000001</v>
      </c>
      <c r="C44" s="7">
        <v>4.1546160999999998E-2</v>
      </c>
      <c r="D44" s="6" t="s">
        <v>364</v>
      </c>
      <c r="E44" s="6" t="s">
        <v>0</v>
      </c>
      <c r="F44" s="6" t="s">
        <v>0</v>
      </c>
      <c r="G44" s="6" t="s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4">
        <f t="shared" si="0"/>
        <v>0</v>
      </c>
      <c r="AA44" s="4">
        <f t="shared" si="1"/>
        <v>0</v>
      </c>
      <c r="AB44" s="4">
        <f t="shared" si="2"/>
        <v>1</v>
      </c>
      <c r="AC44" s="4">
        <f t="shared" si="3"/>
        <v>0</v>
      </c>
      <c r="AD44" s="3">
        <f t="shared" si="4"/>
        <v>0</v>
      </c>
      <c r="AE44" s="3">
        <f t="shared" si="5"/>
        <v>0</v>
      </c>
    </row>
    <row r="45" spans="1:31" x14ac:dyDescent="0.2">
      <c r="A45" s="7" t="s">
        <v>407</v>
      </c>
      <c r="B45" s="7">
        <v>2.5481321299999999</v>
      </c>
      <c r="C45" s="7">
        <v>5.1008549999999996E-3</v>
      </c>
      <c r="D45" s="6" t="s">
        <v>406</v>
      </c>
      <c r="E45" s="6" t="s">
        <v>0</v>
      </c>
      <c r="F45" s="6" t="s">
        <v>5</v>
      </c>
      <c r="G45" s="6" t="s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4">
        <f t="shared" si="0"/>
        <v>0</v>
      </c>
      <c r="AA45" s="4">
        <f t="shared" si="1"/>
        <v>0</v>
      </c>
      <c r="AB45" s="4">
        <f t="shared" si="2"/>
        <v>1</v>
      </c>
      <c r="AC45" s="4">
        <f t="shared" si="3"/>
        <v>1</v>
      </c>
      <c r="AD45" s="3">
        <f t="shared" si="4"/>
        <v>0</v>
      </c>
      <c r="AE45" s="3">
        <f t="shared" si="5"/>
        <v>0</v>
      </c>
    </row>
    <row r="46" spans="1:31" x14ac:dyDescent="0.2">
      <c r="A46" s="7" t="s">
        <v>405</v>
      </c>
      <c r="B46" s="7">
        <v>2.5246619899999998</v>
      </c>
      <c r="C46" s="7">
        <v>1.668445E-3</v>
      </c>
      <c r="D46" s="6" t="s">
        <v>404</v>
      </c>
      <c r="E46" s="6" t="s">
        <v>0</v>
      </c>
      <c r="F46" s="6" t="s">
        <v>0</v>
      </c>
      <c r="G46" s="6" t="s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1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4">
        <f t="shared" si="0"/>
        <v>0</v>
      </c>
      <c r="AA46" s="4">
        <f t="shared" si="1"/>
        <v>0</v>
      </c>
      <c r="AB46" s="4">
        <f t="shared" si="2"/>
        <v>0</v>
      </c>
      <c r="AC46" s="4">
        <f t="shared" si="3"/>
        <v>1</v>
      </c>
      <c r="AD46" s="3">
        <f t="shared" si="4"/>
        <v>0</v>
      </c>
      <c r="AE46" s="3">
        <f t="shared" si="5"/>
        <v>0</v>
      </c>
    </row>
    <row r="47" spans="1:31" x14ac:dyDescent="0.2">
      <c r="A47" s="7" t="s">
        <v>403</v>
      </c>
      <c r="B47" s="7">
        <v>2.5165878230000001</v>
      </c>
      <c r="C47" s="7">
        <v>7.6499999999999999E-27</v>
      </c>
      <c r="D47" s="6" t="s">
        <v>402</v>
      </c>
      <c r="E47" s="6" t="s">
        <v>8</v>
      </c>
      <c r="F47" s="6" t="s">
        <v>1</v>
      </c>
      <c r="G47" s="6" t="s">
        <v>23</v>
      </c>
      <c r="H47" s="5">
        <v>0</v>
      </c>
      <c r="I47" s="5">
        <v>0</v>
      </c>
      <c r="J47" s="5">
        <v>1</v>
      </c>
      <c r="K47" s="5">
        <v>1</v>
      </c>
      <c r="L47" s="5">
        <v>0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4">
        <f t="shared" si="0"/>
        <v>0</v>
      </c>
      <c r="AA47" s="4">
        <f t="shared" si="1"/>
        <v>1</v>
      </c>
      <c r="AB47" s="4">
        <f t="shared" si="2"/>
        <v>1</v>
      </c>
      <c r="AC47" s="4">
        <f t="shared" si="3"/>
        <v>1</v>
      </c>
      <c r="AD47" s="3">
        <f t="shared" si="4"/>
        <v>0</v>
      </c>
      <c r="AE47" s="3">
        <f t="shared" si="5"/>
        <v>0</v>
      </c>
    </row>
    <row r="48" spans="1:31" x14ac:dyDescent="0.2">
      <c r="A48" s="7" t="s">
        <v>401</v>
      </c>
      <c r="B48" s="7">
        <v>2.5047671089999999</v>
      </c>
      <c r="C48" s="7">
        <v>7.4399999999999996E-13</v>
      </c>
      <c r="D48" s="6" t="s">
        <v>400</v>
      </c>
      <c r="E48" s="6" t="s">
        <v>0</v>
      </c>
      <c r="F48" s="6" t="s">
        <v>1</v>
      </c>
      <c r="G48" s="6" t="s">
        <v>23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4">
        <f t="shared" si="0"/>
        <v>1</v>
      </c>
      <c r="AA48" s="4">
        <f t="shared" si="1"/>
        <v>0</v>
      </c>
      <c r="AB48" s="4">
        <f t="shared" si="2"/>
        <v>0</v>
      </c>
      <c r="AC48" s="4">
        <f t="shared" si="3"/>
        <v>0</v>
      </c>
      <c r="AD48" s="3">
        <f t="shared" si="4"/>
        <v>0</v>
      </c>
      <c r="AE48" s="3">
        <f t="shared" si="5"/>
        <v>0</v>
      </c>
    </row>
    <row r="49" spans="1:31" x14ac:dyDescent="0.2">
      <c r="A49" s="7" t="s">
        <v>399</v>
      </c>
      <c r="B49" s="7">
        <v>2.504393393</v>
      </c>
      <c r="C49" s="7">
        <v>3.5197714999999997E-2</v>
      </c>
      <c r="D49" s="6" t="s">
        <v>398</v>
      </c>
      <c r="E49" s="6" t="s">
        <v>184</v>
      </c>
      <c r="F49" s="6" t="s">
        <v>5</v>
      </c>
      <c r="G49" s="6" t="s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1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4">
        <f t="shared" si="0"/>
        <v>0</v>
      </c>
      <c r="AA49" s="4">
        <f t="shared" si="1"/>
        <v>0</v>
      </c>
      <c r="AB49" s="4">
        <f t="shared" si="2"/>
        <v>0</v>
      </c>
      <c r="AC49" s="4">
        <f t="shared" si="3"/>
        <v>1</v>
      </c>
      <c r="AD49" s="3">
        <f t="shared" si="4"/>
        <v>0</v>
      </c>
      <c r="AE49" s="3">
        <f t="shared" si="5"/>
        <v>0</v>
      </c>
    </row>
    <row r="50" spans="1:31" x14ac:dyDescent="0.2">
      <c r="A50" s="7" t="s">
        <v>397</v>
      </c>
      <c r="B50" s="7">
        <v>2.4963524829999999</v>
      </c>
      <c r="C50" s="7">
        <v>2.4381198999999999E-2</v>
      </c>
      <c r="D50" s="6" t="s">
        <v>396</v>
      </c>
      <c r="E50" s="6" t="s">
        <v>0</v>
      </c>
      <c r="F50" s="6" t="s">
        <v>0</v>
      </c>
      <c r="G50" s="6" t="s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1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4">
        <f t="shared" si="0"/>
        <v>0</v>
      </c>
      <c r="AA50" s="4">
        <f t="shared" si="1"/>
        <v>0</v>
      </c>
      <c r="AB50" s="4">
        <f t="shared" si="2"/>
        <v>0</v>
      </c>
      <c r="AC50" s="4">
        <f t="shared" si="3"/>
        <v>0</v>
      </c>
      <c r="AD50" s="3">
        <f t="shared" si="4"/>
        <v>0</v>
      </c>
      <c r="AE50" s="3">
        <f t="shared" si="5"/>
        <v>1</v>
      </c>
    </row>
    <row r="51" spans="1:31" x14ac:dyDescent="0.2">
      <c r="A51" s="7" t="s">
        <v>395</v>
      </c>
      <c r="B51" s="7">
        <v>2.4910261</v>
      </c>
      <c r="C51" s="7">
        <v>4.8560249999999999E-3</v>
      </c>
      <c r="D51" s="6" t="s">
        <v>394</v>
      </c>
      <c r="E51" s="6" t="s">
        <v>184</v>
      </c>
      <c r="F51" s="6" t="s">
        <v>1</v>
      </c>
      <c r="G51" s="6" t="s">
        <v>23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1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4">
        <f t="shared" si="0"/>
        <v>0</v>
      </c>
      <c r="AA51" s="4">
        <f t="shared" si="1"/>
        <v>0</v>
      </c>
      <c r="AB51" s="4">
        <f t="shared" si="2"/>
        <v>0</v>
      </c>
      <c r="AC51" s="4">
        <f t="shared" si="3"/>
        <v>1</v>
      </c>
      <c r="AD51" s="3">
        <f t="shared" si="4"/>
        <v>0</v>
      </c>
      <c r="AE51" s="3">
        <f t="shared" si="5"/>
        <v>0</v>
      </c>
    </row>
    <row r="52" spans="1:31" x14ac:dyDescent="0.2">
      <c r="A52" s="7" t="s">
        <v>393</v>
      </c>
      <c r="B52" s="7">
        <v>2.4841598130000002</v>
      </c>
      <c r="C52" s="7">
        <v>4.3000000000000003E-6</v>
      </c>
      <c r="D52" s="6" t="s">
        <v>392</v>
      </c>
      <c r="E52" s="6" t="s">
        <v>0</v>
      </c>
      <c r="F52" s="6" t="s">
        <v>0</v>
      </c>
      <c r="G52" s="6" t="s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1</v>
      </c>
      <c r="X52" s="5">
        <v>0</v>
      </c>
      <c r="Y52" s="5">
        <v>0</v>
      </c>
      <c r="Z52" s="4">
        <f t="shared" si="0"/>
        <v>0</v>
      </c>
      <c r="AA52" s="4">
        <f t="shared" si="1"/>
        <v>0</v>
      </c>
      <c r="AB52" s="4">
        <f t="shared" si="2"/>
        <v>0</v>
      </c>
      <c r="AC52" s="4">
        <f t="shared" si="3"/>
        <v>1</v>
      </c>
      <c r="AD52" s="3">
        <f t="shared" si="4"/>
        <v>0</v>
      </c>
      <c r="AE52" s="3">
        <f t="shared" si="5"/>
        <v>0</v>
      </c>
    </row>
    <row r="53" spans="1:31" x14ac:dyDescent="0.2">
      <c r="A53" s="7" t="s">
        <v>391</v>
      </c>
      <c r="B53" s="7">
        <v>2.4766724899999999</v>
      </c>
      <c r="C53" s="7">
        <v>2.6100000000000001E-5</v>
      </c>
      <c r="D53" s="6" t="s">
        <v>390</v>
      </c>
      <c r="E53" s="6" t="s">
        <v>8</v>
      </c>
      <c r="F53" s="6" t="s">
        <v>1</v>
      </c>
      <c r="G53" s="6" t="s">
        <v>23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1</v>
      </c>
      <c r="X53" s="5">
        <v>0</v>
      </c>
      <c r="Y53" s="5">
        <v>0</v>
      </c>
      <c r="Z53" s="4">
        <f t="shared" si="0"/>
        <v>0</v>
      </c>
      <c r="AA53" s="4">
        <f t="shared" si="1"/>
        <v>0</v>
      </c>
      <c r="AB53" s="4">
        <f t="shared" si="2"/>
        <v>0</v>
      </c>
      <c r="AC53" s="4">
        <f t="shared" si="3"/>
        <v>1</v>
      </c>
      <c r="AD53" s="3">
        <f t="shared" si="4"/>
        <v>0</v>
      </c>
      <c r="AE53" s="3">
        <f t="shared" si="5"/>
        <v>0</v>
      </c>
    </row>
    <row r="54" spans="1:31" x14ac:dyDescent="0.2">
      <c r="A54" s="7" t="s">
        <v>389</v>
      </c>
      <c r="B54" s="7">
        <v>2.4616970519999999</v>
      </c>
      <c r="C54" s="7">
        <v>1.58E-81</v>
      </c>
      <c r="D54" s="6" t="s">
        <v>388</v>
      </c>
      <c r="E54" s="6" t="s">
        <v>8</v>
      </c>
      <c r="F54" s="6" t="s">
        <v>1</v>
      </c>
      <c r="G54" s="6" t="s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4">
        <f t="shared" si="0"/>
        <v>0</v>
      </c>
      <c r="AA54" s="4">
        <f t="shared" si="1"/>
        <v>0</v>
      </c>
      <c r="AB54" s="4">
        <f t="shared" si="2"/>
        <v>0</v>
      </c>
      <c r="AC54" s="4">
        <f t="shared" si="3"/>
        <v>1</v>
      </c>
      <c r="AD54" s="3">
        <f t="shared" si="4"/>
        <v>0</v>
      </c>
      <c r="AE54" s="3">
        <f t="shared" si="5"/>
        <v>0</v>
      </c>
    </row>
    <row r="55" spans="1:31" x14ac:dyDescent="0.2">
      <c r="A55" s="7" t="s">
        <v>387</v>
      </c>
      <c r="B55" s="7">
        <v>2.4531726279999999</v>
      </c>
      <c r="C55" s="7">
        <v>2.8247860000000001E-3</v>
      </c>
      <c r="D55" s="6" t="s">
        <v>386</v>
      </c>
      <c r="E55" s="6" t="s">
        <v>24</v>
      </c>
      <c r="F55" s="6" t="s">
        <v>0</v>
      </c>
      <c r="G55" s="6" t="s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1</v>
      </c>
      <c r="W55" s="5">
        <v>0</v>
      </c>
      <c r="X55" s="5">
        <v>0</v>
      </c>
      <c r="Y55" s="5">
        <v>0</v>
      </c>
      <c r="Z55" s="4">
        <f t="shared" si="0"/>
        <v>0</v>
      </c>
      <c r="AA55" s="4">
        <f t="shared" si="1"/>
        <v>0</v>
      </c>
      <c r="AB55" s="4">
        <f t="shared" si="2"/>
        <v>1</v>
      </c>
      <c r="AC55" s="4">
        <f t="shared" si="3"/>
        <v>0</v>
      </c>
      <c r="AD55" s="3">
        <f t="shared" si="4"/>
        <v>0</v>
      </c>
      <c r="AE55" s="3">
        <f t="shared" si="5"/>
        <v>0</v>
      </c>
    </row>
    <row r="56" spans="1:31" x14ac:dyDescent="0.2">
      <c r="A56" s="7" t="s">
        <v>385</v>
      </c>
      <c r="B56" s="7">
        <v>2.4477633110000001</v>
      </c>
      <c r="C56" s="7">
        <v>9.0476499999999997E-4</v>
      </c>
      <c r="D56" s="6" t="s">
        <v>384</v>
      </c>
      <c r="E56" s="6" t="s">
        <v>0</v>
      </c>
      <c r="F56" s="6" t="s">
        <v>0</v>
      </c>
      <c r="G56" s="6" t="s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4">
        <f t="shared" si="0"/>
        <v>0</v>
      </c>
      <c r="AA56" s="4">
        <f t="shared" si="1"/>
        <v>0</v>
      </c>
      <c r="AB56" s="4">
        <f t="shared" si="2"/>
        <v>1</v>
      </c>
      <c r="AC56" s="4">
        <f t="shared" si="3"/>
        <v>0</v>
      </c>
      <c r="AD56" s="3">
        <f t="shared" si="4"/>
        <v>0</v>
      </c>
      <c r="AE56" s="3">
        <f t="shared" si="5"/>
        <v>0</v>
      </c>
    </row>
    <row r="57" spans="1:31" x14ac:dyDescent="0.2">
      <c r="A57" s="7" t="s">
        <v>383</v>
      </c>
      <c r="B57" s="7">
        <v>2.4385730140000001</v>
      </c>
      <c r="C57" s="7">
        <v>3.1535449999999998E-3</v>
      </c>
      <c r="D57" s="6" t="s">
        <v>382</v>
      </c>
      <c r="E57" s="6" t="s">
        <v>0</v>
      </c>
      <c r="F57" s="6" t="s">
        <v>0</v>
      </c>
      <c r="G57" s="6" t="s">
        <v>0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4">
        <f t="shared" si="0"/>
        <v>1</v>
      </c>
      <c r="AA57" s="4">
        <f t="shared" si="1"/>
        <v>0</v>
      </c>
      <c r="AB57" s="4">
        <f t="shared" si="2"/>
        <v>0</v>
      </c>
      <c r="AC57" s="4">
        <f t="shared" si="3"/>
        <v>0</v>
      </c>
      <c r="AD57" s="3">
        <f t="shared" si="4"/>
        <v>0</v>
      </c>
      <c r="AE57" s="3">
        <f t="shared" si="5"/>
        <v>0</v>
      </c>
    </row>
    <row r="58" spans="1:31" x14ac:dyDescent="0.2">
      <c r="A58" s="7" t="s">
        <v>381</v>
      </c>
      <c r="B58" s="7">
        <v>2.4028097970000002</v>
      </c>
      <c r="C58" s="7">
        <v>2.5664446E-2</v>
      </c>
      <c r="D58" s="6" t="s">
        <v>380</v>
      </c>
      <c r="E58" s="6" t="s">
        <v>35</v>
      </c>
      <c r="F58" s="6" t="s">
        <v>1</v>
      </c>
      <c r="G58" s="6" t="s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1</v>
      </c>
      <c r="W58" s="5">
        <v>0</v>
      </c>
      <c r="X58" s="5">
        <v>0</v>
      </c>
      <c r="Y58" s="5">
        <v>0</v>
      </c>
      <c r="Z58" s="4">
        <f t="shared" si="0"/>
        <v>0</v>
      </c>
      <c r="AA58" s="4">
        <f t="shared" si="1"/>
        <v>0</v>
      </c>
      <c r="AB58" s="4">
        <f t="shared" si="2"/>
        <v>1</v>
      </c>
      <c r="AC58" s="4">
        <f t="shared" si="3"/>
        <v>0</v>
      </c>
      <c r="AD58" s="3">
        <f t="shared" si="4"/>
        <v>0</v>
      </c>
      <c r="AE58" s="3">
        <f t="shared" si="5"/>
        <v>0</v>
      </c>
    </row>
    <row r="59" spans="1:31" x14ac:dyDescent="0.2">
      <c r="A59" s="7" t="s">
        <v>379</v>
      </c>
      <c r="B59" s="7">
        <v>2.3972368570000002</v>
      </c>
      <c r="C59" s="7">
        <v>1.4028689999999999E-3</v>
      </c>
      <c r="D59" s="6" t="s">
        <v>378</v>
      </c>
      <c r="E59" s="6" t="s">
        <v>0</v>
      </c>
      <c r="F59" s="6" t="s">
        <v>0</v>
      </c>
      <c r="G59" s="6" t="s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4">
        <f t="shared" si="0"/>
        <v>1</v>
      </c>
      <c r="AA59" s="4">
        <f t="shared" si="1"/>
        <v>0</v>
      </c>
      <c r="AB59" s="4">
        <f t="shared" si="2"/>
        <v>0</v>
      </c>
      <c r="AC59" s="4">
        <f t="shared" si="3"/>
        <v>0</v>
      </c>
      <c r="AD59" s="3">
        <f t="shared" si="4"/>
        <v>0</v>
      </c>
      <c r="AE59" s="3">
        <f t="shared" si="5"/>
        <v>0</v>
      </c>
    </row>
    <row r="60" spans="1:31" x14ac:dyDescent="0.2">
      <c r="A60" s="7" t="s">
        <v>377</v>
      </c>
      <c r="B60" s="7">
        <v>2.394300415</v>
      </c>
      <c r="C60" s="7">
        <v>2.2699999999999999E-27</v>
      </c>
      <c r="D60" s="6" t="s">
        <v>376</v>
      </c>
      <c r="E60" s="6" t="s">
        <v>20</v>
      </c>
      <c r="F60" s="6" t="s">
        <v>0</v>
      </c>
      <c r="G60" s="6" t="s">
        <v>19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0</v>
      </c>
      <c r="Z60" s="4">
        <f t="shared" si="0"/>
        <v>0</v>
      </c>
      <c r="AA60" s="4">
        <f t="shared" si="1"/>
        <v>0</v>
      </c>
      <c r="AB60" s="4">
        <f t="shared" si="2"/>
        <v>0</v>
      </c>
      <c r="AC60" s="4">
        <f t="shared" si="3"/>
        <v>0</v>
      </c>
      <c r="AD60" s="3">
        <f t="shared" si="4"/>
        <v>1</v>
      </c>
      <c r="AE60" s="3">
        <f t="shared" si="5"/>
        <v>0</v>
      </c>
    </row>
    <row r="61" spans="1:31" x14ac:dyDescent="0.2">
      <c r="A61" s="7" t="s">
        <v>375</v>
      </c>
      <c r="B61" s="7">
        <v>2.3807375369999999</v>
      </c>
      <c r="C61" s="7">
        <v>2.8304119999999999E-2</v>
      </c>
      <c r="D61" s="6" t="s">
        <v>374</v>
      </c>
      <c r="E61" s="6" t="s">
        <v>2</v>
      </c>
      <c r="F61" s="6" t="s">
        <v>1</v>
      </c>
      <c r="G61" s="6" t="s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4">
        <f t="shared" si="0"/>
        <v>0</v>
      </c>
      <c r="AA61" s="4">
        <f t="shared" si="1"/>
        <v>0</v>
      </c>
      <c r="AB61" s="4">
        <f t="shared" si="2"/>
        <v>0</v>
      </c>
      <c r="AC61" s="4">
        <f t="shared" si="3"/>
        <v>1</v>
      </c>
      <c r="AD61" s="3">
        <f t="shared" si="4"/>
        <v>0</v>
      </c>
      <c r="AE61" s="3">
        <f t="shared" si="5"/>
        <v>0</v>
      </c>
    </row>
    <row r="62" spans="1:31" x14ac:dyDescent="0.2">
      <c r="A62" s="7" t="s">
        <v>373</v>
      </c>
      <c r="B62" s="7">
        <v>2.3381080220000001</v>
      </c>
      <c r="C62" s="7">
        <v>2.4000000000000001E-5</v>
      </c>
      <c r="D62" s="6" t="s">
        <v>372</v>
      </c>
      <c r="E62" s="6" t="s">
        <v>0</v>
      </c>
      <c r="F62" s="6" t="s">
        <v>0</v>
      </c>
      <c r="G62" s="6" t="s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1</v>
      </c>
      <c r="X62" s="5">
        <v>0</v>
      </c>
      <c r="Y62" s="5">
        <v>0</v>
      </c>
      <c r="Z62" s="4">
        <f t="shared" si="0"/>
        <v>0</v>
      </c>
      <c r="AA62" s="4">
        <f t="shared" si="1"/>
        <v>0</v>
      </c>
      <c r="AB62" s="4">
        <f t="shared" si="2"/>
        <v>0</v>
      </c>
      <c r="AC62" s="4">
        <f t="shared" si="3"/>
        <v>1</v>
      </c>
      <c r="AD62" s="3">
        <f t="shared" si="4"/>
        <v>0</v>
      </c>
      <c r="AE62" s="3">
        <f t="shared" si="5"/>
        <v>0</v>
      </c>
    </row>
    <row r="63" spans="1:31" x14ac:dyDescent="0.2">
      <c r="A63" s="7" t="s">
        <v>371</v>
      </c>
      <c r="B63" s="7">
        <v>2.3345098169999998</v>
      </c>
      <c r="C63" s="7">
        <v>3.4909073999999998E-2</v>
      </c>
      <c r="D63" s="6" t="s">
        <v>370</v>
      </c>
      <c r="E63" s="6" t="s">
        <v>8</v>
      </c>
      <c r="F63" s="6" t="s">
        <v>1</v>
      </c>
      <c r="G63" s="6" t="s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1</v>
      </c>
      <c r="W63" s="5">
        <v>0</v>
      </c>
      <c r="X63" s="5">
        <v>0</v>
      </c>
      <c r="Y63" s="5">
        <v>0</v>
      </c>
      <c r="Z63" s="4">
        <f t="shared" si="0"/>
        <v>0</v>
      </c>
      <c r="AA63" s="4">
        <f t="shared" si="1"/>
        <v>0</v>
      </c>
      <c r="AB63" s="4">
        <f t="shared" si="2"/>
        <v>1</v>
      </c>
      <c r="AC63" s="4">
        <f t="shared" si="3"/>
        <v>0</v>
      </c>
      <c r="AD63" s="3">
        <f t="shared" si="4"/>
        <v>0</v>
      </c>
      <c r="AE63" s="3">
        <f t="shared" si="5"/>
        <v>0</v>
      </c>
    </row>
    <row r="64" spans="1:31" x14ac:dyDescent="0.2">
      <c r="A64" s="7" t="s">
        <v>369</v>
      </c>
      <c r="B64" s="7">
        <v>2.323983949</v>
      </c>
      <c r="C64" s="7">
        <v>3.1E-7</v>
      </c>
      <c r="D64" s="6" t="s">
        <v>368</v>
      </c>
      <c r="E64" s="6" t="s">
        <v>35</v>
      </c>
      <c r="F64" s="6" t="s">
        <v>1</v>
      </c>
      <c r="G64" s="6" t="s">
        <v>0</v>
      </c>
      <c r="H64" s="5">
        <v>0</v>
      </c>
      <c r="I64" s="5">
        <v>0</v>
      </c>
      <c r="J64" s="5">
        <v>1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4">
        <f t="shared" si="0"/>
        <v>0</v>
      </c>
      <c r="AA64" s="4">
        <f t="shared" si="1"/>
        <v>0</v>
      </c>
      <c r="AB64" s="4">
        <f t="shared" si="2"/>
        <v>1</v>
      </c>
      <c r="AC64" s="4">
        <f t="shared" si="3"/>
        <v>0</v>
      </c>
      <c r="AD64" s="3">
        <f t="shared" si="4"/>
        <v>0</v>
      </c>
      <c r="AE64" s="3">
        <f t="shared" si="5"/>
        <v>0</v>
      </c>
    </row>
    <row r="65" spans="1:31" x14ac:dyDescent="0.2">
      <c r="A65" s="7" t="s">
        <v>367</v>
      </c>
      <c r="B65" s="7">
        <v>2.3230841010000001</v>
      </c>
      <c r="C65" s="7">
        <v>1.8181409999999999E-3</v>
      </c>
      <c r="D65" s="6" t="s">
        <v>366</v>
      </c>
      <c r="E65" s="6" t="s">
        <v>24</v>
      </c>
      <c r="F65" s="6" t="s">
        <v>5</v>
      </c>
      <c r="G65" s="6" t="s">
        <v>23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1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4">
        <f t="shared" si="0"/>
        <v>0</v>
      </c>
      <c r="AA65" s="4">
        <f t="shared" si="1"/>
        <v>0</v>
      </c>
      <c r="AB65" s="4">
        <f t="shared" si="2"/>
        <v>0</v>
      </c>
      <c r="AC65" s="4">
        <f t="shared" si="3"/>
        <v>1</v>
      </c>
      <c r="AD65" s="3">
        <f t="shared" si="4"/>
        <v>0</v>
      </c>
      <c r="AE65" s="3">
        <f t="shared" si="5"/>
        <v>0</v>
      </c>
    </row>
    <row r="66" spans="1:31" x14ac:dyDescent="0.2">
      <c r="A66" s="7" t="s">
        <v>365</v>
      </c>
      <c r="B66" s="7">
        <v>2.3209627589999999</v>
      </c>
      <c r="C66" s="7">
        <v>2.6729948999999999E-2</v>
      </c>
      <c r="D66" s="6" t="s">
        <v>364</v>
      </c>
      <c r="E66" s="6" t="s">
        <v>0</v>
      </c>
      <c r="F66" s="6" t="s">
        <v>0</v>
      </c>
      <c r="G66" s="6" t="s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1</v>
      </c>
      <c r="W66" s="5">
        <v>0</v>
      </c>
      <c r="X66" s="5">
        <v>0</v>
      </c>
      <c r="Y66" s="5">
        <v>0</v>
      </c>
      <c r="Z66" s="4">
        <f t="shared" si="0"/>
        <v>0</v>
      </c>
      <c r="AA66" s="4">
        <f t="shared" si="1"/>
        <v>0</v>
      </c>
      <c r="AB66" s="4">
        <f t="shared" si="2"/>
        <v>2</v>
      </c>
      <c r="AC66" s="4">
        <f t="shared" si="3"/>
        <v>0</v>
      </c>
      <c r="AD66" s="3">
        <f t="shared" si="4"/>
        <v>0</v>
      </c>
      <c r="AE66" s="3">
        <f t="shared" si="5"/>
        <v>0</v>
      </c>
    </row>
    <row r="67" spans="1:31" x14ac:dyDescent="0.2">
      <c r="A67" s="7" t="s">
        <v>363</v>
      </c>
      <c r="B67" s="7">
        <v>2.3113588530000002</v>
      </c>
      <c r="C67" s="7">
        <v>3.8606960000000003E-2</v>
      </c>
      <c r="D67" s="6" t="s">
        <v>362</v>
      </c>
      <c r="E67" s="6" t="s">
        <v>8</v>
      </c>
      <c r="F67" s="6" t="s">
        <v>1</v>
      </c>
      <c r="G67" s="6" t="s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1</v>
      </c>
      <c r="P67" s="5">
        <v>0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4">
        <f t="shared" si="0"/>
        <v>0</v>
      </c>
      <c r="AA67" s="4">
        <f t="shared" si="1"/>
        <v>1</v>
      </c>
      <c r="AB67" s="4">
        <f t="shared" si="2"/>
        <v>0</v>
      </c>
      <c r="AC67" s="4">
        <f t="shared" si="3"/>
        <v>1</v>
      </c>
      <c r="AD67" s="3">
        <f t="shared" si="4"/>
        <v>0</v>
      </c>
      <c r="AE67" s="3">
        <f t="shared" si="5"/>
        <v>0</v>
      </c>
    </row>
    <row r="68" spans="1:31" x14ac:dyDescent="0.2">
      <c r="A68" s="7" t="s">
        <v>361</v>
      </c>
      <c r="B68" s="7">
        <v>2.2999234099999999</v>
      </c>
      <c r="C68" s="7">
        <v>1.78E-32</v>
      </c>
      <c r="D68" s="6" t="s">
        <v>360</v>
      </c>
      <c r="E68" s="6" t="s">
        <v>2</v>
      </c>
      <c r="F68" s="6" t="s">
        <v>1</v>
      </c>
      <c r="G68" s="6" t="s">
        <v>0</v>
      </c>
      <c r="H68" s="5">
        <v>0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4">
        <f t="shared" ref="Z68:Z131" si="6">SUM(H68,N68,T68)</f>
        <v>0</v>
      </c>
      <c r="AA68" s="4">
        <f t="shared" ref="AA68:AA131" si="7">SUM(I68,O68,U68)</f>
        <v>0</v>
      </c>
      <c r="AB68" s="4">
        <f t="shared" ref="AB68:AB131" si="8">SUM(J68,P68,V68)</f>
        <v>0</v>
      </c>
      <c r="AC68" s="4">
        <f t="shared" ref="AC68:AC131" si="9">SUM(K68,Q68,W68)</f>
        <v>1</v>
      </c>
      <c r="AD68" s="3">
        <f t="shared" ref="AD68:AD131" si="10">SUM(L68,R68,X68)</f>
        <v>0</v>
      </c>
      <c r="AE68" s="3">
        <f t="shared" ref="AE68:AE131" si="11">SUM(M68,S68,Y68)</f>
        <v>0</v>
      </c>
    </row>
    <row r="69" spans="1:31" x14ac:dyDescent="0.2">
      <c r="A69" s="7" t="s">
        <v>359</v>
      </c>
      <c r="B69" s="7">
        <v>2.2628150009999999</v>
      </c>
      <c r="C69" s="7">
        <v>4.7484031000000003E-2</v>
      </c>
      <c r="D69" s="6" t="s">
        <v>358</v>
      </c>
      <c r="E69" s="6" t="s">
        <v>184</v>
      </c>
      <c r="F69" s="6" t="s">
        <v>0</v>
      </c>
      <c r="G69" s="6" t="s">
        <v>23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1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4">
        <f t="shared" si="6"/>
        <v>0</v>
      </c>
      <c r="AA69" s="4">
        <f t="shared" si="7"/>
        <v>0</v>
      </c>
      <c r="AB69" s="4">
        <f t="shared" si="8"/>
        <v>0</v>
      </c>
      <c r="AC69" s="4">
        <f t="shared" si="9"/>
        <v>1</v>
      </c>
      <c r="AD69" s="3">
        <f t="shared" si="10"/>
        <v>0</v>
      </c>
      <c r="AE69" s="3">
        <f t="shared" si="11"/>
        <v>0</v>
      </c>
    </row>
    <row r="70" spans="1:31" x14ac:dyDescent="0.2">
      <c r="A70" s="7" t="s">
        <v>357</v>
      </c>
      <c r="B70" s="7">
        <v>2.2556478129999999</v>
      </c>
      <c r="C70" s="7">
        <v>2.6999999999999999E-5</v>
      </c>
      <c r="D70" s="6" t="s">
        <v>356</v>
      </c>
      <c r="E70" s="6" t="s">
        <v>24</v>
      </c>
      <c r="F70" s="6" t="s">
        <v>5</v>
      </c>
      <c r="G70" s="6" t="s">
        <v>23</v>
      </c>
      <c r="H70" s="5">
        <v>0</v>
      </c>
      <c r="I70" s="5">
        <v>0</v>
      </c>
      <c r="J70" s="5">
        <v>1</v>
      </c>
      <c r="K70" s="5">
        <v>1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4">
        <f t="shared" si="6"/>
        <v>0</v>
      </c>
      <c r="AA70" s="4">
        <f t="shared" si="7"/>
        <v>0</v>
      </c>
      <c r="AB70" s="4">
        <f t="shared" si="8"/>
        <v>1</v>
      </c>
      <c r="AC70" s="4">
        <f t="shared" si="9"/>
        <v>1</v>
      </c>
      <c r="AD70" s="3">
        <f t="shared" si="10"/>
        <v>0</v>
      </c>
      <c r="AE70" s="3">
        <f t="shared" si="11"/>
        <v>0</v>
      </c>
    </row>
    <row r="71" spans="1:31" x14ac:dyDescent="0.2">
      <c r="A71" s="7" t="s">
        <v>355</v>
      </c>
      <c r="B71" s="7">
        <v>2.253969498</v>
      </c>
      <c r="C71" s="7">
        <v>2.6499999999999998E-13</v>
      </c>
      <c r="D71" s="6" t="s">
        <v>354</v>
      </c>
      <c r="E71" s="6" t="s">
        <v>0</v>
      </c>
      <c r="F71" s="6" t="s">
        <v>0</v>
      </c>
      <c r="G71" s="6" t="s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1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4">
        <f t="shared" si="6"/>
        <v>0</v>
      </c>
      <c r="AA71" s="4">
        <f t="shared" si="7"/>
        <v>0</v>
      </c>
      <c r="AB71" s="4">
        <f t="shared" si="8"/>
        <v>1</v>
      </c>
      <c r="AC71" s="4">
        <f t="shared" si="9"/>
        <v>0</v>
      </c>
      <c r="AD71" s="3">
        <f t="shared" si="10"/>
        <v>0</v>
      </c>
      <c r="AE71" s="3">
        <f t="shared" si="11"/>
        <v>0</v>
      </c>
    </row>
    <row r="72" spans="1:31" x14ac:dyDescent="0.2">
      <c r="A72" s="7" t="s">
        <v>353</v>
      </c>
      <c r="B72" s="7">
        <v>2.235617543</v>
      </c>
      <c r="C72" s="7">
        <v>1.9000000000000001E-5</v>
      </c>
      <c r="D72" s="6" t="s">
        <v>352</v>
      </c>
      <c r="E72" s="6" t="s">
        <v>0</v>
      </c>
      <c r="F72" s="6" t="s">
        <v>0</v>
      </c>
      <c r="G72" s="6" t="s">
        <v>23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1</v>
      </c>
      <c r="Q72" s="5">
        <v>1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4">
        <f t="shared" si="6"/>
        <v>0</v>
      </c>
      <c r="AA72" s="4">
        <f t="shared" si="7"/>
        <v>1</v>
      </c>
      <c r="AB72" s="4">
        <f t="shared" si="8"/>
        <v>1</v>
      </c>
      <c r="AC72" s="4">
        <f t="shared" si="9"/>
        <v>1</v>
      </c>
      <c r="AD72" s="3">
        <f t="shared" si="10"/>
        <v>0</v>
      </c>
      <c r="AE72" s="3">
        <f t="shared" si="11"/>
        <v>0</v>
      </c>
    </row>
    <row r="73" spans="1:31" x14ac:dyDescent="0.2">
      <c r="A73" s="7" t="s">
        <v>351</v>
      </c>
      <c r="B73" s="7">
        <v>2.2352847339999999</v>
      </c>
      <c r="C73" s="7">
        <v>1.6213436000000001E-2</v>
      </c>
      <c r="D73" s="6" t="s">
        <v>350</v>
      </c>
      <c r="E73" s="6" t="s">
        <v>2</v>
      </c>
      <c r="F73" s="6" t="s">
        <v>1</v>
      </c>
      <c r="G73" s="6" t="s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1</v>
      </c>
      <c r="Q73" s="5">
        <v>1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4">
        <f t="shared" si="6"/>
        <v>0</v>
      </c>
      <c r="AA73" s="4">
        <f t="shared" si="7"/>
        <v>0</v>
      </c>
      <c r="AB73" s="4">
        <f t="shared" si="8"/>
        <v>1</v>
      </c>
      <c r="AC73" s="4">
        <f t="shared" si="9"/>
        <v>1</v>
      </c>
      <c r="AD73" s="3">
        <f t="shared" si="10"/>
        <v>0</v>
      </c>
      <c r="AE73" s="3">
        <f t="shared" si="11"/>
        <v>0</v>
      </c>
    </row>
    <row r="74" spans="1:31" x14ac:dyDescent="0.2">
      <c r="A74" s="7" t="s">
        <v>349</v>
      </c>
      <c r="B74" s="7">
        <v>2.2228513670000001</v>
      </c>
      <c r="C74" s="7">
        <v>7.1054259999999998E-3</v>
      </c>
      <c r="D74" s="6" t="s">
        <v>316</v>
      </c>
      <c r="E74" s="6" t="s">
        <v>35</v>
      </c>
      <c r="F74" s="6" t="s">
        <v>1</v>
      </c>
      <c r="G74" s="6" t="s">
        <v>0</v>
      </c>
      <c r="H74" s="5">
        <v>0</v>
      </c>
      <c r="I74" s="5">
        <v>0</v>
      </c>
      <c r="J74" s="5">
        <v>0</v>
      </c>
      <c r="K74" s="5">
        <v>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4">
        <f t="shared" si="6"/>
        <v>0</v>
      </c>
      <c r="AA74" s="4">
        <f t="shared" si="7"/>
        <v>0</v>
      </c>
      <c r="AB74" s="4">
        <f t="shared" si="8"/>
        <v>0</v>
      </c>
      <c r="AC74" s="4">
        <f t="shared" si="9"/>
        <v>1</v>
      </c>
      <c r="AD74" s="3">
        <f t="shared" si="10"/>
        <v>0</v>
      </c>
      <c r="AE74" s="3">
        <f t="shared" si="11"/>
        <v>0</v>
      </c>
    </row>
    <row r="75" spans="1:31" x14ac:dyDescent="0.2">
      <c r="A75" s="7" t="s">
        <v>348</v>
      </c>
      <c r="B75" s="7">
        <v>2.2115937350000001</v>
      </c>
      <c r="C75" s="7">
        <v>5.1199999999999998E-21</v>
      </c>
      <c r="D75" s="6" t="s">
        <v>347</v>
      </c>
      <c r="E75" s="6" t="s">
        <v>184</v>
      </c>
      <c r="F75" s="6" t="s">
        <v>1</v>
      </c>
      <c r="G75" s="6" t="s">
        <v>23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1</v>
      </c>
      <c r="W75" s="5">
        <v>0</v>
      </c>
      <c r="X75" s="5">
        <v>0</v>
      </c>
      <c r="Y75" s="5">
        <v>0</v>
      </c>
      <c r="Z75" s="4">
        <f t="shared" si="6"/>
        <v>0</v>
      </c>
      <c r="AA75" s="4">
        <f t="shared" si="7"/>
        <v>0</v>
      </c>
      <c r="AB75" s="4">
        <f t="shared" si="8"/>
        <v>1</v>
      </c>
      <c r="AC75" s="4">
        <f t="shared" si="9"/>
        <v>0</v>
      </c>
      <c r="AD75" s="3">
        <f t="shared" si="10"/>
        <v>0</v>
      </c>
      <c r="AE75" s="3">
        <f t="shared" si="11"/>
        <v>0</v>
      </c>
    </row>
    <row r="76" spans="1:31" x14ac:dyDescent="0.2">
      <c r="A76" s="7" t="s">
        <v>346</v>
      </c>
      <c r="B76" s="7">
        <v>2.2085402260000002</v>
      </c>
      <c r="C76" s="7">
        <v>4.4283042000000002E-2</v>
      </c>
      <c r="D76" s="6" t="s">
        <v>345</v>
      </c>
      <c r="E76" s="6" t="s">
        <v>0</v>
      </c>
      <c r="F76" s="6" t="s">
        <v>0</v>
      </c>
      <c r="G76" s="6" t="s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1</v>
      </c>
      <c r="W76" s="5">
        <v>0</v>
      </c>
      <c r="X76" s="5">
        <v>0</v>
      </c>
      <c r="Y76" s="5">
        <v>0</v>
      </c>
      <c r="Z76" s="4">
        <f t="shared" si="6"/>
        <v>0</v>
      </c>
      <c r="AA76" s="4">
        <f t="shared" si="7"/>
        <v>0</v>
      </c>
      <c r="AB76" s="4">
        <f t="shared" si="8"/>
        <v>1</v>
      </c>
      <c r="AC76" s="4">
        <f t="shared" si="9"/>
        <v>0</v>
      </c>
      <c r="AD76" s="3">
        <f t="shared" si="10"/>
        <v>0</v>
      </c>
      <c r="AE76" s="3">
        <f t="shared" si="11"/>
        <v>0</v>
      </c>
    </row>
    <row r="77" spans="1:31" x14ac:dyDescent="0.2">
      <c r="A77" s="7" t="s">
        <v>344</v>
      </c>
      <c r="B77" s="7">
        <v>2.2012743559999999</v>
      </c>
      <c r="C77" s="7">
        <v>2.5975304000000001E-2</v>
      </c>
      <c r="D77" s="6" t="s">
        <v>343</v>
      </c>
      <c r="E77" s="6" t="s">
        <v>0</v>
      </c>
      <c r="F77" s="6" t="s">
        <v>0</v>
      </c>
      <c r="G77" s="6" t="s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1</v>
      </c>
      <c r="X77" s="5">
        <v>0</v>
      </c>
      <c r="Y77" s="5">
        <v>0</v>
      </c>
      <c r="Z77" s="4">
        <f t="shared" si="6"/>
        <v>0</v>
      </c>
      <c r="AA77" s="4">
        <f t="shared" si="7"/>
        <v>0</v>
      </c>
      <c r="AB77" s="4">
        <f t="shared" si="8"/>
        <v>0</v>
      </c>
      <c r="AC77" s="4">
        <f t="shared" si="9"/>
        <v>1</v>
      </c>
      <c r="AD77" s="3">
        <f t="shared" si="10"/>
        <v>0</v>
      </c>
      <c r="AE77" s="3">
        <f t="shared" si="11"/>
        <v>0</v>
      </c>
    </row>
    <row r="78" spans="1:31" x14ac:dyDescent="0.2">
      <c r="A78" s="7" t="s">
        <v>342</v>
      </c>
      <c r="B78" s="7">
        <v>2.1923235860000001</v>
      </c>
      <c r="C78" s="7">
        <v>3.23E-6</v>
      </c>
      <c r="D78" s="6" t="s">
        <v>341</v>
      </c>
      <c r="E78" s="6" t="s">
        <v>2</v>
      </c>
      <c r="F78" s="6" t="s">
        <v>1</v>
      </c>
      <c r="G78" s="6" t="s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1</v>
      </c>
      <c r="W78" s="5">
        <v>0</v>
      </c>
      <c r="X78" s="5">
        <v>0</v>
      </c>
      <c r="Y78" s="5">
        <v>0</v>
      </c>
      <c r="Z78" s="4">
        <f t="shared" si="6"/>
        <v>0</v>
      </c>
      <c r="AA78" s="4">
        <f t="shared" si="7"/>
        <v>0</v>
      </c>
      <c r="AB78" s="4">
        <f t="shared" si="8"/>
        <v>1</v>
      </c>
      <c r="AC78" s="4">
        <f t="shared" si="9"/>
        <v>0</v>
      </c>
      <c r="AD78" s="3">
        <f t="shared" si="10"/>
        <v>0</v>
      </c>
      <c r="AE78" s="3">
        <f t="shared" si="11"/>
        <v>0</v>
      </c>
    </row>
    <row r="79" spans="1:31" x14ac:dyDescent="0.2">
      <c r="A79" s="7" t="s">
        <v>340</v>
      </c>
      <c r="B79" s="7">
        <v>2.1853892620000002</v>
      </c>
      <c r="C79" s="7">
        <v>4.8877209999999997E-2</v>
      </c>
      <c r="D79" s="6" t="s">
        <v>339</v>
      </c>
      <c r="E79" s="6" t="s">
        <v>8</v>
      </c>
      <c r="F79" s="6" t="s">
        <v>1</v>
      </c>
      <c r="G79" s="6" t="s">
        <v>23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1</v>
      </c>
      <c r="P79" s="5">
        <v>0</v>
      </c>
      <c r="Q79" s="5">
        <v>0</v>
      </c>
      <c r="R79" s="5">
        <v>1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4">
        <f t="shared" si="6"/>
        <v>0</v>
      </c>
      <c r="AA79" s="4">
        <f t="shared" si="7"/>
        <v>1</v>
      </c>
      <c r="AB79" s="4">
        <f t="shared" si="8"/>
        <v>0</v>
      </c>
      <c r="AC79" s="4">
        <f t="shared" si="9"/>
        <v>0</v>
      </c>
      <c r="AD79" s="3">
        <f t="shared" si="10"/>
        <v>1</v>
      </c>
      <c r="AE79" s="3">
        <f t="shared" si="11"/>
        <v>0</v>
      </c>
    </row>
    <row r="80" spans="1:31" x14ac:dyDescent="0.2">
      <c r="A80" s="7" t="s">
        <v>338</v>
      </c>
      <c r="B80" s="7">
        <v>2.1759815150000001</v>
      </c>
      <c r="C80" s="7">
        <v>9.6526189999999994E-3</v>
      </c>
      <c r="D80" s="6" t="s">
        <v>337</v>
      </c>
      <c r="E80" s="6" t="s">
        <v>0</v>
      </c>
      <c r="F80" s="6" t="s">
        <v>5</v>
      </c>
      <c r="G80" s="6" t="s">
        <v>0</v>
      </c>
      <c r="H80" s="5">
        <v>0</v>
      </c>
      <c r="I80" s="5">
        <v>0</v>
      </c>
      <c r="J80" s="5">
        <v>1</v>
      </c>
      <c r="K80" s="5">
        <v>1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4">
        <f t="shared" si="6"/>
        <v>0</v>
      </c>
      <c r="AA80" s="4">
        <f t="shared" si="7"/>
        <v>0</v>
      </c>
      <c r="AB80" s="4">
        <f t="shared" si="8"/>
        <v>1</v>
      </c>
      <c r="AC80" s="4">
        <f t="shared" si="9"/>
        <v>1</v>
      </c>
      <c r="AD80" s="3">
        <f t="shared" si="10"/>
        <v>0</v>
      </c>
      <c r="AE80" s="3">
        <f t="shared" si="11"/>
        <v>0</v>
      </c>
    </row>
    <row r="81" spans="1:31" x14ac:dyDescent="0.2">
      <c r="A81" s="7" t="s">
        <v>336</v>
      </c>
      <c r="B81" s="7">
        <v>2.159080925</v>
      </c>
      <c r="C81" s="7">
        <v>3.5926589999999998E-3</v>
      </c>
      <c r="D81" s="6" t="s">
        <v>335</v>
      </c>
      <c r="E81" s="6" t="s">
        <v>0</v>
      </c>
      <c r="F81" s="6" t="s">
        <v>0</v>
      </c>
      <c r="G81" s="6" t="s">
        <v>0</v>
      </c>
      <c r="H81" s="5">
        <v>0</v>
      </c>
      <c r="I81" s="5">
        <v>1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4">
        <f t="shared" si="6"/>
        <v>0</v>
      </c>
      <c r="AA81" s="4">
        <f t="shared" si="7"/>
        <v>1</v>
      </c>
      <c r="AB81" s="4">
        <f t="shared" si="8"/>
        <v>0</v>
      </c>
      <c r="AC81" s="4">
        <f t="shared" si="9"/>
        <v>0</v>
      </c>
      <c r="AD81" s="3">
        <f t="shared" si="10"/>
        <v>0</v>
      </c>
      <c r="AE81" s="3">
        <f t="shared" si="11"/>
        <v>0</v>
      </c>
    </row>
    <row r="82" spans="1:31" x14ac:dyDescent="0.2">
      <c r="A82" s="7" t="s">
        <v>334</v>
      </c>
      <c r="B82" s="7">
        <v>2.1485987500000001</v>
      </c>
      <c r="C82" s="7">
        <v>0</v>
      </c>
      <c r="D82" s="6" t="s">
        <v>333</v>
      </c>
      <c r="E82" s="6" t="s">
        <v>8</v>
      </c>
      <c r="F82" s="6" t="s">
        <v>1</v>
      </c>
      <c r="G82" s="6" t="s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</v>
      </c>
      <c r="W82" s="5">
        <v>0</v>
      </c>
      <c r="X82" s="5">
        <v>0</v>
      </c>
      <c r="Y82" s="5">
        <v>0</v>
      </c>
      <c r="Z82" s="4">
        <f t="shared" si="6"/>
        <v>0</v>
      </c>
      <c r="AA82" s="4">
        <f t="shared" si="7"/>
        <v>0</v>
      </c>
      <c r="AB82" s="4">
        <f t="shared" si="8"/>
        <v>1</v>
      </c>
      <c r="AC82" s="4">
        <f t="shared" si="9"/>
        <v>0</v>
      </c>
      <c r="AD82" s="3">
        <f t="shared" si="10"/>
        <v>0</v>
      </c>
      <c r="AE82" s="3">
        <f t="shared" si="11"/>
        <v>0</v>
      </c>
    </row>
    <row r="83" spans="1:31" x14ac:dyDescent="0.2">
      <c r="A83" s="7" t="s">
        <v>332</v>
      </c>
      <c r="B83" s="7">
        <v>2.1437458650000001</v>
      </c>
      <c r="C83" s="7">
        <v>1.36E-13</v>
      </c>
      <c r="D83" s="6" t="s">
        <v>331</v>
      </c>
      <c r="E83" s="6" t="s">
        <v>20</v>
      </c>
      <c r="F83" s="6" t="s">
        <v>0</v>
      </c>
      <c r="G83" s="6" t="s">
        <v>23</v>
      </c>
      <c r="H83" s="5">
        <v>0</v>
      </c>
      <c r="I83" s="5">
        <v>0</v>
      </c>
      <c r="J83" s="5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4">
        <f t="shared" si="6"/>
        <v>0</v>
      </c>
      <c r="AA83" s="4">
        <f t="shared" si="7"/>
        <v>0</v>
      </c>
      <c r="AB83" s="4">
        <f t="shared" si="8"/>
        <v>1</v>
      </c>
      <c r="AC83" s="4">
        <f t="shared" si="9"/>
        <v>0</v>
      </c>
      <c r="AD83" s="3">
        <f t="shared" si="10"/>
        <v>0</v>
      </c>
      <c r="AE83" s="3">
        <f t="shared" si="11"/>
        <v>0</v>
      </c>
    </row>
    <row r="84" spans="1:31" x14ac:dyDescent="0.2">
      <c r="A84" s="7" t="s">
        <v>330</v>
      </c>
      <c r="B84" s="7">
        <v>2.141934258</v>
      </c>
      <c r="C84" s="7">
        <v>2.0459258000000001E-2</v>
      </c>
      <c r="D84" s="6" t="s">
        <v>329</v>
      </c>
      <c r="E84" s="6" t="s">
        <v>8</v>
      </c>
      <c r="F84" s="6" t="s">
        <v>1</v>
      </c>
      <c r="G84" s="6" t="s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  <c r="Q84" s="5">
        <v>1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4">
        <f t="shared" si="6"/>
        <v>0</v>
      </c>
      <c r="AA84" s="4">
        <f t="shared" si="7"/>
        <v>0</v>
      </c>
      <c r="AB84" s="4">
        <f t="shared" si="8"/>
        <v>1</v>
      </c>
      <c r="AC84" s="4">
        <f t="shared" si="9"/>
        <v>1</v>
      </c>
      <c r="AD84" s="3">
        <f t="shared" si="10"/>
        <v>0</v>
      </c>
      <c r="AE84" s="3">
        <f t="shared" si="11"/>
        <v>0</v>
      </c>
    </row>
    <row r="85" spans="1:31" x14ac:dyDescent="0.2">
      <c r="A85" s="7" t="s">
        <v>328</v>
      </c>
      <c r="B85" s="7">
        <v>2.1253891010000001</v>
      </c>
      <c r="C85" s="7">
        <v>1.7201698000000001E-2</v>
      </c>
      <c r="D85" s="6" t="s">
        <v>327</v>
      </c>
      <c r="E85" s="6" t="s">
        <v>0</v>
      </c>
      <c r="F85" s="6" t="s">
        <v>1</v>
      </c>
      <c r="G85" s="6" t="s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1</v>
      </c>
      <c r="X85" s="5">
        <v>0</v>
      </c>
      <c r="Y85" s="5">
        <v>0</v>
      </c>
      <c r="Z85" s="4">
        <f t="shared" si="6"/>
        <v>0</v>
      </c>
      <c r="AA85" s="4">
        <f t="shared" si="7"/>
        <v>0</v>
      </c>
      <c r="AB85" s="4">
        <f t="shared" si="8"/>
        <v>0</v>
      </c>
      <c r="AC85" s="4">
        <f t="shared" si="9"/>
        <v>2</v>
      </c>
      <c r="AD85" s="3">
        <f t="shared" si="10"/>
        <v>0</v>
      </c>
      <c r="AE85" s="3">
        <f t="shared" si="11"/>
        <v>0</v>
      </c>
    </row>
    <row r="86" spans="1:31" x14ac:dyDescent="0.2">
      <c r="A86" s="7" t="s">
        <v>326</v>
      </c>
      <c r="B86" s="7">
        <v>2.119458131</v>
      </c>
      <c r="C86" s="7">
        <v>5.2800000000000001E-21</v>
      </c>
      <c r="D86" s="6" t="s">
        <v>325</v>
      </c>
      <c r="E86" s="6" t="s">
        <v>35</v>
      </c>
      <c r="F86" s="6" t="s">
        <v>1</v>
      </c>
      <c r="G86" s="6" t="s">
        <v>0</v>
      </c>
      <c r="H86" s="5">
        <v>0</v>
      </c>
      <c r="I86" s="5">
        <v>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4">
        <f t="shared" si="6"/>
        <v>0</v>
      </c>
      <c r="AA86" s="4">
        <f t="shared" si="7"/>
        <v>0</v>
      </c>
      <c r="AB86" s="4">
        <f t="shared" si="8"/>
        <v>1</v>
      </c>
      <c r="AC86" s="4">
        <f t="shared" si="9"/>
        <v>0</v>
      </c>
      <c r="AD86" s="3">
        <f t="shared" si="10"/>
        <v>0</v>
      </c>
      <c r="AE86" s="3">
        <f t="shared" si="11"/>
        <v>0</v>
      </c>
    </row>
    <row r="87" spans="1:31" x14ac:dyDescent="0.2">
      <c r="A87" s="7" t="s">
        <v>324</v>
      </c>
      <c r="B87" s="7">
        <v>2.104792228</v>
      </c>
      <c r="C87" s="7">
        <v>3.8299999999999998E-22</v>
      </c>
      <c r="D87" s="6" t="s">
        <v>133</v>
      </c>
      <c r="E87" s="6" t="s">
        <v>2</v>
      </c>
      <c r="F87" s="6" t="s">
        <v>1</v>
      </c>
      <c r="G87" s="6" t="s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1</v>
      </c>
      <c r="O87" s="5">
        <v>0</v>
      </c>
      <c r="P87" s="5">
        <v>1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4">
        <f t="shared" si="6"/>
        <v>1</v>
      </c>
      <c r="AA87" s="4">
        <f t="shared" si="7"/>
        <v>0</v>
      </c>
      <c r="AB87" s="4">
        <f t="shared" si="8"/>
        <v>1</v>
      </c>
      <c r="AC87" s="4">
        <f t="shared" si="9"/>
        <v>0</v>
      </c>
      <c r="AD87" s="3">
        <f t="shared" si="10"/>
        <v>0</v>
      </c>
      <c r="AE87" s="3">
        <f t="shared" si="11"/>
        <v>0</v>
      </c>
    </row>
    <row r="88" spans="1:31" x14ac:dyDescent="0.2">
      <c r="A88" s="7" t="s">
        <v>323</v>
      </c>
      <c r="B88" s="7">
        <v>2.0922468799999998</v>
      </c>
      <c r="C88" s="7">
        <v>5.8504550000000001E-3</v>
      </c>
      <c r="D88" s="6" t="s">
        <v>322</v>
      </c>
      <c r="E88" s="6" t="s">
        <v>8</v>
      </c>
      <c r="F88" s="6" t="s">
        <v>5</v>
      </c>
      <c r="G88" s="6" t="s">
        <v>23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1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4">
        <f t="shared" si="6"/>
        <v>0</v>
      </c>
      <c r="AA88" s="4">
        <f t="shared" si="7"/>
        <v>0</v>
      </c>
      <c r="AB88" s="4">
        <f t="shared" si="8"/>
        <v>0</v>
      </c>
      <c r="AC88" s="4">
        <f t="shared" si="9"/>
        <v>1</v>
      </c>
      <c r="AD88" s="3">
        <f t="shared" si="10"/>
        <v>0</v>
      </c>
      <c r="AE88" s="3">
        <f t="shared" si="11"/>
        <v>0</v>
      </c>
    </row>
    <row r="89" spans="1:31" x14ac:dyDescent="0.2">
      <c r="A89" s="7" t="s">
        <v>321</v>
      </c>
      <c r="B89" s="7">
        <v>2.0855908689999998</v>
      </c>
      <c r="C89" s="7">
        <v>1.0182617999999999E-2</v>
      </c>
      <c r="D89" s="6" t="s">
        <v>320</v>
      </c>
      <c r="E89" s="6" t="s">
        <v>0</v>
      </c>
      <c r="F89" s="6" t="s">
        <v>5</v>
      </c>
      <c r="G89" s="6" t="s">
        <v>0</v>
      </c>
      <c r="H89" s="5">
        <v>0</v>
      </c>
      <c r="I89" s="5">
        <v>0</v>
      </c>
      <c r="J89" s="5">
        <v>0</v>
      </c>
      <c r="K89" s="5">
        <v>1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4">
        <f t="shared" si="6"/>
        <v>0</v>
      </c>
      <c r="AA89" s="4">
        <f t="shared" si="7"/>
        <v>0</v>
      </c>
      <c r="AB89" s="4">
        <f t="shared" si="8"/>
        <v>0</v>
      </c>
      <c r="AC89" s="4">
        <f t="shared" si="9"/>
        <v>1</v>
      </c>
      <c r="AD89" s="3">
        <f t="shared" si="10"/>
        <v>0</v>
      </c>
      <c r="AE89" s="3">
        <f t="shared" si="11"/>
        <v>0</v>
      </c>
    </row>
    <row r="90" spans="1:31" x14ac:dyDescent="0.2">
      <c r="A90" s="7" t="s">
        <v>319</v>
      </c>
      <c r="B90" s="7">
        <v>2.0729794450000001</v>
      </c>
      <c r="C90" s="7">
        <v>2.3078272E-2</v>
      </c>
      <c r="D90" s="6" t="s">
        <v>318</v>
      </c>
      <c r="E90" s="6" t="s">
        <v>0</v>
      </c>
      <c r="F90" s="6" t="s">
        <v>0</v>
      </c>
      <c r="G90" s="6" t="s">
        <v>19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4">
        <f t="shared" si="6"/>
        <v>0</v>
      </c>
      <c r="AA90" s="4">
        <f t="shared" si="7"/>
        <v>0</v>
      </c>
      <c r="AB90" s="4">
        <f t="shared" si="8"/>
        <v>1</v>
      </c>
      <c r="AC90" s="4">
        <f t="shared" si="9"/>
        <v>0</v>
      </c>
      <c r="AD90" s="3">
        <f t="shared" si="10"/>
        <v>0</v>
      </c>
      <c r="AE90" s="3">
        <f t="shared" si="11"/>
        <v>0</v>
      </c>
    </row>
    <row r="91" spans="1:31" x14ac:dyDescent="0.2">
      <c r="A91" s="7" t="s">
        <v>317</v>
      </c>
      <c r="B91" s="7">
        <v>2.0633259349999999</v>
      </c>
      <c r="C91" s="7">
        <v>3.5014320000000001E-3</v>
      </c>
      <c r="D91" s="6" t="s">
        <v>316</v>
      </c>
      <c r="E91" s="6" t="s">
        <v>0</v>
      </c>
      <c r="F91" s="6" t="s">
        <v>0</v>
      </c>
      <c r="G91" s="6" t="s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1</v>
      </c>
      <c r="X91" s="5">
        <v>0</v>
      </c>
      <c r="Y91" s="5">
        <v>0</v>
      </c>
      <c r="Z91" s="4">
        <f t="shared" si="6"/>
        <v>0</v>
      </c>
      <c r="AA91" s="4">
        <f t="shared" si="7"/>
        <v>0</v>
      </c>
      <c r="AB91" s="4">
        <f t="shared" si="8"/>
        <v>0</v>
      </c>
      <c r="AC91" s="4">
        <f t="shared" si="9"/>
        <v>1</v>
      </c>
      <c r="AD91" s="3">
        <f t="shared" si="10"/>
        <v>0</v>
      </c>
      <c r="AE91" s="3">
        <f t="shared" si="11"/>
        <v>0</v>
      </c>
    </row>
    <row r="92" spans="1:31" x14ac:dyDescent="0.2">
      <c r="A92" s="7" t="s">
        <v>315</v>
      </c>
      <c r="B92" s="7">
        <v>2.0630765929999999</v>
      </c>
      <c r="C92" s="7">
        <v>1.86286E-4</v>
      </c>
      <c r="D92" s="6" t="s">
        <v>314</v>
      </c>
      <c r="E92" s="6" t="s">
        <v>0</v>
      </c>
      <c r="F92" s="6" t="s">
        <v>5</v>
      </c>
      <c r="G92" s="6" t="s">
        <v>0</v>
      </c>
      <c r="H92" s="5">
        <v>0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4">
        <f t="shared" si="6"/>
        <v>0</v>
      </c>
      <c r="AA92" s="4">
        <f t="shared" si="7"/>
        <v>0</v>
      </c>
      <c r="AB92" s="4">
        <f t="shared" si="8"/>
        <v>0</v>
      </c>
      <c r="AC92" s="4">
        <f t="shared" si="9"/>
        <v>1</v>
      </c>
      <c r="AD92" s="3">
        <f t="shared" si="10"/>
        <v>0</v>
      </c>
      <c r="AE92" s="3">
        <f t="shared" si="11"/>
        <v>0</v>
      </c>
    </row>
    <row r="93" spans="1:31" x14ac:dyDescent="0.2">
      <c r="A93" s="7" t="s">
        <v>313</v>
      </c>
      <c r="B93" s="7">
        <v>2.0605635499999999</v>
      </c>
      <c r="C93" s="7">
        <v>1.9415696999999999E-2</v>
      </c>
      <c r="D93" s="6" t="s">
        <v>312</v>
      </c>
      <c r="E93" s="6" t="s">
        <v>8</v>
      </c>
      <c r="F93" s="6" t="s">
        <v>1</v>
      </c>
      <c r="G93" s="6" t="s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1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4">
        <f t="shared" si="6"/>
        <v>0</v>
      </c>
      <c r="AA93" s="4">
        <f t="shared" si="7"/>
        <v>0</v>
      </c>
      <c r="AB93" s="4">
        <f t="shared" si="8"/>
        <v>0</v>
      </c>
      <c r="AC93" s="4">
        <f t="shared" si="9"/>
        <v>1</v>
      </c>
      <c r="AD93" s="3">
        <f t="shared" si="10"/>
        <v>0</v>
      </c>
      <c r="AE93" s="3">
        <f t="shared" si="11"/>
        <v>0</v>
      </c>
    </row>
    <row r="94" spans="1:31" x14ac:dyDescent="0.2">
      <c r="A94" s="7" t="s">
        <v>311</v>
      </c>
      <c r="B94" s="7">
        <v>2.0399453279999999</v>
      </c>
      <c r="C94" s="7">
        <v>4.3370040999999998E-2</v>
      </c>
      <c r="D94" s="6" t="s">
        <v>310</v>
      </c>
      <c r="E94" s="6" t="s">
        <v>0</v>
      </c>
      <c r="F94" s="6" t="s">
        <v>5</v>
      </c>
      <c r="G94" s="6" t="s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1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4">
        <f t="shared" si="6"/>
        <v>1</v>
      </c>
      <c r="AA94" s="4">
        <f t="shared" si="7"/>
        <v>0</v>
      </c>
      <c r="AB94" s="4">
        <f t="shared" si="8"/>
        <v>0</v>
      </c>
      <c r="AC94" s="4">
        <f t="shared" si="9"/>
        <v>0</v>
      </c>
      <c r="AD94" s="3">
        <f t="shared" si="10"/>
        <v>0</v>
      </c>
      <c r="AE94" s="3">
        <f t="shared" si="11"/>
        <v>0</v>
      </c>
    </row>
    <row r="95" spans="1:31" x14ac:dyDescent="0.2">
      <c r="A95" s="7" t="s">
        <v>309</v>
      </c>
      <c r="B95" s="7">
        <v>2.0288710320000001</v>
      </c>
      <c r="C95" s="7">
        <v>6.9500000000000002E-7</v>
      </c>
      <c r="D95" s="6" t="s">
        <v>308</v>
      </c>
      <c r="E95" s="6" t="s">
        <v>2</v>
      </c>
      <c r="F95" s="6" t="s">
        <v>1</v>
      </c>
      <c r="G95" s="6" t="s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1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4">
        <f t="shared" si="6"/>
        <v>0</v>
      </c>
      <c r="AA95" s="4">
        <f t="shared" si="7"/>
        <v>0</v>
      </c>
      <c r="AB95" s="4">
        <f t="shared" si="8"/>
        <v>0</v>
      </c>
      <c r="AC95" s="4">
        <f t="shared" si="9"/>
        <v>0</v>
      </c>
      <c r="AD95" s="3">
        <f t="shared" si="10"/>
        <v>0</v>
      </c>
      <c r="AE95" s="3">
        <f t="shared" si="11"/>
        <v>1</v>
      </c>
    </row>
    <row r="96" spans="1:31" x14ac:dyDescent="0.2">
      <c r="A96" s="7" t="s">
        <v>307</v>
      </c>
      <c r="B96" s="7">
        <v>2.0252199900000001</v>
      </c>
      <c r="C96" s="7">
        <v>1.903205E-3</v>
      </c>
      <c r="D96" s="6" t="s">
        <v>306</v>
      </c>
      <c r="E96" s="6" t="s">
        <v>184</v>
      </c>
      <c r="F96" s="6" t="s">
        <v>5</v>
      </c>
      <c r="G96" s="6" t="s">
        <v>0</v>
      </c>
      <c r="H96" s="5">
        <v>0</v>
      </c>
      <c r="I96" s="5">
        <v>0</v>
      </c>
      <c r="J96" s="5">
        <v>0</v>
      </c>
      <c r="K96" s="5">
        <v>1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4">
        <f t="shared" si="6"/>
        <v>0</v>
      </c>
      <c r="AA96" s="4">
        <f t="shared" si="7"/>
        <v>0</v>
      </c>
      <c r="AB96" s="4">
        <f t="shared" si="8"/>
        <v>0</v>
      </c>
      <c r="AC96" s="4">
        <f t="shared" si="9"/>
        <v>1</v>
      </c>
      <c r="AD96" s="3">
        <f t="shared" si="10"/>
        <v>0</v>
      </c>
      <c r="AE96" s="3">
        <f t="shared" si="11"/>
        <v>0</v>
      </c>
    </row>
    <row r="97" spans="1:31" x14ac:dyDescent="0.2">
      <c r="A97" s="7" t="s">
        <v>305</v>
      </c>
      <c r="B97" s="7">
        <v>2.0130877379999998</v>
      </c>
      <c r="C97" s="7">
        <v>8.3816399999999997E-4</v>
      </c>
      <c r="D97" s="6" t="s">
        <v>304</v>
      </c>
      <c r="E97" s="6" t="s">
        <v>0</v>
      </c>
      <c r="F97" s="6" t="s">
        <v>1</v>
      </c>
      <c r="G97" s="6" t="s">
        <v>19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1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4">
        <f t="shared" si="6"/>
        <v>1</v>
      </c>
      <c r="AA97" s="4">
        <f t="shared" si="7"/>
        <v>0</v>
      </c>
      <c r="AB97" s="4">
        <f t="shared" si="8"/>
        <v>0</v>
      </c>
      <c r="AC97" s="4">
        <f t="shared" si="9"/>
        <v>0</v>
      </c>
      <c r="AD97" s="3">
        <f t="shared" si="10"/>
        <v>0</v>
      </c>
      <c r="AE97" s="3">
        <f t="shared" si="11"/>
        <v>0</v>
      </c>
    </row>
    <row r="98" spans="1:31" x14ac:dyDescent="0.2">
      <c r="A98" s="7" t="s">
        <v>303</v>
      </c>
      <c r="B98" s="7">
        <v>2.0081126459999998</v>
      </c>
      <c r="C98" s="7">
        <v>4.0109206000000001E-2</v>
      </c>
      <c r="D98" s="6" t="s">
        <v>302</v>
      </c>
      <c r="E98" s="6" t="s">
        <v>0</v>
      </c>
      <c r="F98" s="6" t="s">
        <v>1</v>
      </c>
      <c r="G98" s="6" t="s">
        <v>0</v>
      </c>
      <c r="H98" s="5">
        <v>0</v>
      </c>
      <c r="I98" s="5">
        <v>0</v>
      </c>
      <c r="J98" s="5">
        <v>1</v>
      </c>
      <c r="K98" s="5">
        <v>1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4">
        <f t="shared" si="6"/>
        <v>0</v>
      </c>
      <c r="AA98" s="4">
        <f t="shared" si="7"/>
        <v>0</v>
      </c>
      <c r="AB98" s="4">
        <f t="shared" si="8"/>
        <v>1</v>
      </c>
      <c r="AC98" s="4">
        <f t="shared" si="9"/>
        <v>1</v>
      </c>
      <c r="AD98" s="3">
        <f t="shared" si="10"/>
        <v>0</v>
      </c>
      <c r="AE98" s="3">
        <f t="shared" si="11"/>
        <v>0</v>
      </c>
    </row>
    <row r="99" spans="1:31" x14ac:dyDescent="0.2">
      <c r="A99" s="7" t="s">
        <v>301</v>
      </c>
      <c r="B99" s="7">
        <v>2.0029900430000001</v>
      </c>
      <c r="C99" s="7">
        <v>2.3055609999999998E-3</v>
      </c>
      <c r="D99" s="6" t="s">
        <v>300</v>
      </c>
      <c r="E99" s="6" t="s">
        <v>0</v>
      </c>
      <c r="F99" s="6" t="s">
        <v>0</v>
      </c>
      <c r="G99" s="6" t="s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1</v>
      </c>
      <c r="X99" s="5">
        <v>0</v>
      </c>
      <c r="Y99" s="5">
        <v>0</v>
      </c>
      <c r="Z99" s="4">
        <f t="shared" si="6"/>
        <v>0</v>
      </c>
      <c r="AA99" s="4">
        <f t="shared" si="7"/>
        <v>0</v>
      </c>
      <c r="AB99" s="4">
        <f t="shared" si="8"/>
        <v>0</v>
      </c>
      <c r="AC99" s="4">
        <f t="shared" si="9"/>
        <v>1</v>
      </c>
      <c r="AD99" s="3">
        <f t="shared" si="10"/>
        <v>0</v>
      </c>
      <c r="AE99" s="3">
        <f t="shared" si="11"/>
        <v>0</v>
      </c>
    </row>
    <row r="100" spans="1:31" x14ac:dyDescent="0.2">
      <c r="A100" s="7" t="s">
        <v>299</v>
      </c>
      <c r="B100" s="7">
        <v>-2.009671735</v>
      </c>
      <c r="C100" s="7">
        <v>2.6323974999999999E-2</v>
      </c>
      <c r="D100" s="6" t="s">
        <v>17</v>
      </c>
      <c r="E100" s="6" t="s">
        <v>0</v>
      </c>
      <c r="F100" s="6" t="s">
        <v>0</v>
      </c>
      <c r="G100" s="6" t="s">
        <v>0</v>
      </c>
      <c r="H100" s="5">
        <v>0</v>
      </c>
      <c r="I100" s="5">
        <v>0</v>
      </c>
      <c r="J100" s="5">
        <v>1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4">
        <f t="shared" si="6"/>
        <v>0</v>
      </c>
      <c r="AA100" s="4">
        <f t="shared" si="7"/>
        <v>0</v>
      </c>
      <c r="AB100" s="4">
        <f t="shared" si="8"/>
        <v>1</v>
      </c>
      <c r="AC100" s="4">
        <f t="shared" si="9"/>
        <v>0</v>
      </c>
      <c r="AD100" s="3">
        <f t="shared" si="10"/>
        <v>0</v>
      </c>
      <c r="AE100" s="3">
        <f t="shared" si="11"/>
        <v>0</v>
      </c>
    </row>
    <row r="101" spans="1:31" x14ac:dyDescent="0.2">
      <c r="A101" s="7" t="s">
        <v>298</v>
      </c>
      <c r="B101" s="7">
        <v>-2.0152383760000001</v>
      </c>
      <c r="C101" s="7">
        <v>1.47E-12</v>
      </c>
      <c r="D101" s="6" t="s">
        <v>297</v>
      </c>
      <c r="E101" s="6" t="s">
        <v>8</v>
      </c>
      <c r="F101" s="6" t="s">
        <v>1</v>
      </c>
      <c r="G101" s="6" t="s">
        <v>23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1</v>
      </c>
      <c r="O101" s="5">
        <v>0</v>
      </c>
      <c r="P101" s="5">
        <v>1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4">
        <f t="shared" si="6"/>
        <v>1</v>
      </c>
      <c r="AA101" s="4">
        <f t="shared" si="7"/>
        <v>0</v>
      </c>
      <c r="AB101" s="4">
        <f t="shared" si="8"/>
        <v>1</v>
      </c>
      <c r="AC101" s="4">
        <f t="shared" si="9"/>
        <v>0</v>
      </c>
      <c r="AD101" s="3">
        <f t="shared" si="10"/>
        <v>0</v>
      </c>
      <c r="AE101" s="3">
        <f t="shared" si="11"/>
        <v>0</v>
      </c>
    </row>
    <row r="102" spans="1:31" x14ac:dyDescent="0.2">
      <c r="A102" s="7" t="s">
        <v>296</v>
      </c>
      <c r="B102" s="7">
        <v>-2.023484431</v>
      </c>
      <c r="C102" s="7">
        <v>3.21482E-4</v>
      </c>
      <c r="D102" s="6" t="s">
        <v>295</v>
      </c>
      <c r="E102" s="6" t="s">
        <v>24</v>
      </c>
      <c r="F102" s="6" t="s">
        <v>5</v>
      </c>
      <c r="G102" s="6" t="s">
        <v>23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1</v>
      </c>
      <c r="X102" s="5">
        <v>0</v>
      </c>
      <c r="Y102" s="5">
        <v>0</v>
      </c>
      <c r="Z102" s="4">
        <f t="shared" si="6"/>
        <v>0</v>
      </c>
      <c r="AA102" s="4">
        <f t="shared" si="7"/>
        <v>0</v>
      </c>
      <c r="AB102" s="4">
        <f t="shared" si="8"/>
        <v>0</v>
      </c>
      <c r="AC102" s="4">
        <f t="shared" si="9"/>
        <v>1</v>
      </c>
      <c r="AD102" s="3">
        <f t="shared" si="10"/>
        <v>0</v>
      </c>
      <c r="AE102" s="3">
        <f t="shared" si="11"/>
        <v>0</v>
      </c>
    </row>
    <row r="103" spans="1:31" x14ac:dyDescent="0.2">
      <c r="A103" s="7" t="s">
        <v>294</v>
      </c>
      <c r="B103" s="7">
        <v>-2.0358151339999999</v>
      </c>
      <c r="C103" s="7">
        <v>1.527769E-3</v>
      </c>
      <c r="D103" s="6" t="s">
        <v>293</v>
      </c>
      <c r="E103" s="6" t="s">
        <v>0</v>
      </c>
      <c r="F103" s="6" t="s">
        <v>0</v>
      </c>
      <c r="G103" s="6" t="s">
        <v>0</v>
      </c>
      <c r="H103" s="5">
        <v>1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4">
        <f t="shared" si="6"/>
        <v>1</v>
      </c>
      <c r="AA103" s="4">
        <f t="shared" si="7"/>
        <v>0</v>
      </c>
      <c r="AB103" s="4">
        <f t="shared" si="8"/>
        <v>0</v>
      </c>
      <c r="AC103" s="4">
        <f t="shared" si="9"/>
        <v>0</v>
      </c>
      <c r="AD103" s="3">
        <f t="shared" si="10"/>
        <v>0</v>
      </c>
      <c r="AE103" s="3">
        <f t="shared" si="11"/>
        <v>0</v>
      </c>
    </row>
    <row r="104" spans="1:31" x14ac:dyDescent="0.2">
      <c r="A104" s="7" t="s">
        <v>292</v>
      </c>
      <c r="B104" s="7">
        <v>-2.041917389</v>
      </c>
      <c r="C104" s="7">
        <v>2.7093237999999999E-2</v>
      </c>
      <c r="D104" s="6" t="s">
        <v>291</v>
      </c>
      <c r="E104" s="6" t="s">
        <v>8</v>
      </c>
      <c r="F104" s="6" t="s">
        <v>1</v>
      </c>
      <c r="G104" s="6" t="s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1</v>
      </c>
      <c r="U104" s="5">
        <v>0</v>
      </c>
      <c r="V104" s="5">
        <v>1</v>
      </c>
      <c r="W104" s="5">
        <v>0</v>
      </c>
      <c r="X104" s="5">
        <v>0</v>
      </c>
      <c r="Y104" s="5">
        <v>0</v>
      </c>
      <c r="Z104" s="4">
        <f t="shared" si="6"/>
        <v>1</v>
      </c>
      <c r="AA104" s="4">
        <f t="shared" si="7"/>
        <v>0</v>
      </c>
      <c r="AB104" s="4">
        <f t="shared" si="8"/>
        <v>1</v>
      </c>
      <c r="AC104" s="4">
        <f t="shared" si="9"/>
        <v>0</v>
      </c>
      <c r="AD104" s="3">
        <f t="shared" si="10"/>
        <v>0</v>
      </c>
      <c r="AE104" s="3">
        <f t="shared" si="11"/>
        <v>0</v>
      </c>
    </row>
    <row r="105" spans="1:31" x14ac:dyDescent="0.2">
      <c r="A105" s="7" t="s">
        <v>290</v>
      </c>
      <c r="B105" s="7">
        <v>-2.0506260730000001</v>
      </c>
      <c r="C105" s="7">
        <v>4.7659069999999998E-3</v>
      </c>
      <c r="D105" s="6" t="s">
        <v>289</v>
      </c>
      <c r="E105" s="6" t="s">
        <v>8</v>
      </c>
      <c r="F105" s="6" t="s">
        <v>5</v>
      </c>
      <c r="G105" s="6" t="s">
        <v>23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1</v>
      </c>
      <c r="X105" s="5">
        <v>0</v>
      </c>
      <c r="Y105" s="5">
        <v>0</v>
      </c>
      <c r="Z105" s="4">
        <f t="shared" si="6"/>
        <v>0</v>
      </c>
      <c r="AA105" s="4">
        <f t="shared" si="7"/>
        <v>0</v>
      </c>
      <c r="AB105" s="4">
        <f t="shared" si="8"/>
        <v>0</v>
      </c>
      <c r="AC105" s="4">
        <f t="shared" si="9"/>
        <v>1</v>
      </c>
      <c r="AD105" s="3">
        <f t="shared" si="10"/>
        <v>0</v>
      </c>
      <c r="AE105" s="3">
        <f t="shared" si="11"/>
        <v>0</v>
      </c>
    </row>
    <row r="106" spans="1:31" x14ac:dyDescent="0.2">
      <c r="A106" s="7" t="s">
        <v>288</v>
      </c>
      <c r="B106" s="7">
        <v>-2.0517195039999998</v>
      </c>
      <c r="C106" s="7">
        <v>2.5899999999999999E-5</v>
      </c>
      <c r="D106" s="6" t="s">
        <v>17</v>
      </c>
      <c r="E106" s="6" t="s">
        <v>0</v>
      </c>
      <c r="F106" s="6" t="s">
        <v>0</v>
      </c>
      <c r="G106" s="6" t="s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1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4">
        <f t="shared" si="6"/>
        <v>0</v>
      </c>
      <c r="AA106" s="4">
        <f t="shared" si="7"/>
        <v>1</v>
      </c>
      <c r="AB106" s="4">
        <f t="shared" si="8"/>
        <v>0</v>
      </c>
      <c r="AC106" s="4">
        <f t="shared" si="9"/>
        <v>0</v>
      </c>
      <c r="AD106" s="3">
        <f t="shared" si="10"/>
        <v>0</v>
      </c>
      <c r="AE106" s="3">
        <f t="shared" si="11"/>
        <v>0</v>
      </c>
    </row>
    <row r="107" spans="1:31" x14ac:dyDescent="0.2">
      <c r="A107" s="7" t="s">
        <v>287</v>
      </c>
      <c r="B107" s="7">
        <v>-2.053876915</v>
      </c>
      <c r="C107" s="7">
        <v>3.02E-50</v>
      </c>
      <c r="D107" s="6" t="s">
        <v>286</v>
      </c>
      <c r="E107" s="6" t="s">
        <v>2</v>
      </c>
      <c r="F107" s="6" t="s">
        <v>1</v>
      </c>
      <c r="G107" s="6" t="s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1</v>
      </c>
      <c r="W107" s="5">
        <v>0</v>
      </c>
      <c r="X107" s="5">
        <v>0</v>
      </c>
      <c r="Y107" s="5">
        <v>0</v>
      </c>
      <c r="Z107" s="4">
        <f t="shared" si="6"/>
        <v>0</v>
      </c>
      <c r="AA107" s="4">
        <f t="shared" si="7"/>
        <v>0</v>
      </c>
      <c r="AB107" s="4">
        <f t="shared" si="8"/>
        <v>1</v>
      </c>
      <c r="AC107" s="4">
        <f t="shared" si="9"/>
        <v>0</v>
      </c>
      <c r="AD107" s="3">
        <f t="shared" si="10"/>
        <v>0</v>
      </c>
      <c r="AE107" s="3">
        <f t="shared" si="11"/>
        <v>0</v>
      </c>
    </row>
    <row r="108" spans="1:31" x14ac:dyDescent="0.2">
      <c r="A108" s="7" t="s">
        <v>285</v>
      </c>
      <c r="B108" s="7">
        <v>-2.0555400009999998</v>
      </c>
      <c r="C108" s="7">
        <v>2.7E-10</v>
      </c>
      <c r="D108" s="6" t="s">
        <v>284</v>
      </c>
      <c r="E108" s="6" t="s">
        <v>0</v>
      </c>
      <c r="F108" s="6" t="s">
        <v>5</v>
      </c>
      <c r="G108" s="6" t="s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1</v>
      </c>
      <c r="Q108" s="5">
        <v>1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4">
        <f t="shared" si="6"/>
        <v>0</v>
      </c>
      <c r="AA108" s="4">
        <f t="shared" si="7"/>
        <v>0</v>
      </c>
      <c r="AB108" s="4">
        <f t="shared" si="8"/>
        <v>1</v>
      </c>
      <c r="AC108" s="4">
        <f t="shared" si="9"/>
        <v>1</v>
      </c>
      <c r="AD108" s="3">
        <f t="shared" si="10"/>
        <v>0</v>
      </c>
      <c r="AE108" s="3">
        <f t="shared" si="11"/>
        <v>0</v>
      </c>
    </row>
    <row r="109" spans="1:31" x14ac:dyDescent="0.2">
      <c r="A109" s="7" t="s">
        <v>283</v>
      </c>
      <c r="B109" s="7">
        <v>-2.0871238650000001</v>
      </c>
      <c r="C109" s="7">
        <v>2.6700000000000001E-30</v>
      </c>
      <c r="D109" s="6" t="s">
        <v>282</v>
      </c>
      <c r="E109" s="6" t="s">
        <v>281</v>
      </c>
      <c r="F109" s="6" t="s">
        <v>5</v>
      </c>
      <c r="G109" s="6" t="s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1</v>
      </c>
      <c r="W109" s="5">
        <v>0</v>
      </c>
      <c r="X109" s="5">
        <v>0</v>
      </c>
      <c r="Y109" s="5">
        <v>0</v>
      </c>
      <c r="Z109" s="4">
        <f t="shared" si="6"/>
        <v>0</v>
      </c>
      <c r="AA109" s="4">
        <f t="shared" si="7"/>
        <v>0</v>
      </c>
      <c r="AB109" s="4">
        <f t="shared" si="8"/>
        <v>1</v>
      </c>
      <c r="AC109" s="4">
        <f t="shared" si="9"/>
        <v>0</v>
      </c>
      <c r="AD109" s="3">
        <f t="shared" si="10"/>
        <v>0</v>
      </c>
      <c r="AE109" s="3">
        <f t="shared" si="11"/>
        <v>0</v>
      </c>
    </row>
    <row r="110" spans="1:31" x14ac:dyDescent="0.2">
      <c r="A110" s="7" t="s">
        <v>280</v>
      </c>
      <c r="B110" s="7">
        <v>-2.097527436</v>
      </c>
      <c r="C110" s="7">
        <v>2.1137479999999999E-3</v>
      </c>
      <c r="D110" s="6" t="s">
        <v>279</v>
      </c>
      <c r="E110" s="6" t="s">
        <v>35</v>
      </c>
      <c r="F110" s="6" t="s">
        <v>5</v>
      </c>
      <c r="G110" s="6" t="s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1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4">
        <f t="shared" si="6"/>
        <v>0</v>
      </c>
      <c r="AA110" s="4">
        <f t="shared" si="7"/>
        <v>0</v>
      </c>
      <c r="AB110" s="4">
        <f t="shared" si="8"/>
        <v>0</v>
      </c>
      <c r="AC110" s="4">
        <f t="shared" si="9"/>
        <v>1</v>
      </c>
      <c r="AD110" s="3">
        <f t="shared" si="10"/>
        <v>0</v>
      </c>
      <c r="AE110" s="3">
        <f t="shared" si="11"/>
        <v>0</v>
      </c>
    </row>
    <row r="111" spans="1:31" x14ac:dyDescent="0.2">
      <c r="A111" s="7" t="s">
        <v>278</v>
      </c>
      <c r="B111" s="7">
        <v>-2.1165828719999999</v>
      </c>
      <c r="C111" s="7">
        <v>6.6599999999999997E-9</v>
      </c>
      <c r="D111" s="6" t="s">
        <v>277</v>
      </c>
      <c r="E111" s="6" t="s">
        <v>8</v>
      </c>
      <c r="F111" s="6" t="s">
        <v>1</v>
      </c>
      <c r="G111" s="6" t="s">
        <v>23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4">
        <f t="shared" si="6"/>
        <v>0</v>
      </c>
      <c r="AA111" s="4">
        <f t="shared" si="7"/>
        <v>0</v>
      </c>
      <c r="AB111" s="4">
        <f t="shared" si="8"/>
        <v>1</v>
      </c>
      <c r="AC111" s="4">
        <f t="shared" si="9"/>
        <v>0</v>
      </c>
      <c r="AD111" s="3">
        <f t="shared" si="10"/>
        <v>0</v>
      </c>
      <c r="AE111" s="3">
        <f t="shared" si="11"/>
        <v>0</v>
      </c>
    </row>
    <row r="112" spans="1:31" x14ac:dyDescent="0.2">
      <c r="A112" s="7" t="s">
        <v>276</v>
      </c>
      <c r="B112" s="7">
        <v>-2.1186945819999998</v>
      </c>
      <c r="C112" s="7">
        <v>2.8267556999999999E-2</v>
      </c>
      <c r="D112" s="6" t="s">
        <v>275</v>
      </c>
      <c r="E112" s="6" t="s">
        <v>0</v>
      </c>
      <c r="F112" s="6" t="s">
        <v>0</v>
      </c>
      <c r="G112" s="6" t="s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1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4">
        <f t="shared" si="6"/>
        <v>0</v>
      </c>
      <c r="AA112" s="4">
        <f t="shared" si="7"/>
        <v>0</v>
      </c>
      <c r="AB112" s="4">
        <f t="shared" si="8"/>
        <v>1</v>
      </c>
      <c r="AC112" s="4">
        <f t="shared" si="9"/>
        <v>0</v>
      </c>
      <c r="AD112" s="3">
        <f t="shared" si="10"/>
        <v>0</v>
      </c>
      <c r="AE112" s="3">
        <f t="shared" si="11"/>
        <v>0</v>
      </c>
    </row>
    <row r="113" spans="1:31" x14ac:dyDescent="0.2">
      <c r="A113" s="7" t="s">
        <v>274</v>
      </c>
      <c r="B113" s="7">
        <v>-2.1223213259999998</v>
      </c>
      <c r="C113" s="7">
        <v>2.5442599999999998E-4</v>
      </c>
      <c r="D113" s="6" t="s">
        <v>273</v>
      </c>
      <c r="E113" s="6" t="s">
        <v>2</v>
      </c>
      <c r="F113" s="6" t="s">
        <v>1</v>
      </c>
      <c r="G113" s="6" t="s">
        <v>0</v>
      </c>
      <c r="H113" s="5">
        <v>0</v>
      </c>
      <c r="I113" s="5">
        <v>0</v>
      </c>
      <c r="J113" s="5">
        <v>0</v>
      </c>
      <c r="K113" s="5">
        <v>1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4">
        <f t="shared" si="6"/>
        <v>0</v>
      </c>
      <c r="AA113" s="4">
        <f t="shared" si="7"/>
        <v>0</v>
      </c>
      <c r="AB113" s="4">
        <f t="shared" si="8"/>
        <v>0</v>
      </c>
      <c r="AC113" s="4">
        <f t="shared" si="9"/>
        <v>1</v>
      </c>
      <c r="AD113" s="3">
        <f t="shared" si="10"/>
        <v>0</v>
      </c>
      <c r="AE113" s="3">
        <f t="shared" si="11"/>
        <v>0</v>
      </c>
    </row>
    <row r="114" spans="1:31" x14ac:dyDescent="0.2">
      <c r="A114" s="7" t="s">
        <v>272</v>
      </c>
      <c r="B114" s="7">
        <v>-2.1280500029999998</v>
      </c>
      <c r="C114" s="7">
        <v>3.76E-6</v>
      </c>
      <c r="D114" s="6" t="s">
        <v>17</v>
      </c>
      <c r="E114" s="6" t="s">
        <v>0</v>
      </c>
      <c r="F114" s="6" t="s">
        <v>0</v>
      </c>
      <c r="G114" s="6" t="s">
        <v>0</v>
      </c>
      <c r="H114" s="5">
        <v>0</v>
      </c>
      <c r="I114" s="5">
        <v>0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1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1</v>
      </c>
      <c r="W114" s="5">
        <v>0</v>
      </c>
      <c r="X114" s="5">
        <v>0</v>
      </c>
      <c r="Y114" s="5">
        <v>0</v>
      </c>
      <c r="Z114" s="4">
        <f t="shared" si="6"/>
        <v>0</v>
      </c>
      <c r="AA114" s="4">
        <f t="shared" si="7"/>
        <v>0</v>
      </c>
      <c r="AB114" s="4">
        <f t="shared" si="8"/>
        <v>3</v>
      </c>
      <c r="AC114" s="4">
        <f t="shared" si="9"/>
        <v>0</v>
      </c>
      <c r="AD114" s="3">
        <f t="shared" si="10"/>
        <v>0</v>
      </c>
      <c r="AE114" s="3">
        <f t="shared" si="11"/>
        <v>0</v>
      </c>
    </row>
    <row r="115" spans="1:31" x14ac:dyDescent="0.2">
      <c r="A115" s="7" t="s">
        <v>271</v>
      </c>
      <c r="B115" s="7">
        <v>-2.1334950519999998</v>
      </c>
      <c r="C115" s="7">
        <v>3.9884070000000002E-3</v>
      </c>
      <c r="D115" s="6" t="s">
        <v>270</v>
      </c>
      <c r="E115" s="6" t="s">
        <v>8</v>
      </c>
      <c r="F115" s="6" t="s">
        <v>1</v>
      </c>
      <c r="G115" s="6" t="s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4">
        <f t="shared" si="6"/>
        <v>0</v>
      </c>
      <c r="AA115" s="4">
        <f t="shared" si="7"/>
        <v>0</v>
      </c>
      <c r="AB115" s="4">
        <f t="shared" si="8"/>
        <v>1</v>
      </c>
      <c r="AC115" s="4">
        <f t="shared" si="9"/>
        <v>0</v>
      </c>
      <c r="AD115" s="3">
        <f t="shared" si="10"/>
        <v>0</v>
      </c>
      <c r="AE115" s="3">
        <f t="shared" si="11"/>
        <v>0</v>
      </c>
    </row>
    <row r="116" spans="1:31" x14ac:dyDescent="0.2">
      <c r="A116" s="7" t="s">
        <v>269</v>
      </c>
      <c r="B116" s="7">
        <v>-2.1364089709999998</v>
      </c>
      <c r="C116" s="7">
        <v>6.3499999999999997E-87</v>
      </c>
      <c r="D116" s="6" t="s">
        <v>268</v>
      </c>
      <c r="E116" s="6" t="s">
        <v>8</v>
      </c>
      <c r="F116" s="6" t="s">
        <v>1</v>
      </c>
      <c r="G116" s="6" t="s">
        <v>0</v>
      </c>
      <c r="H116" s="5">
        <v>1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4">
        <f t="shared" si="6"/>
        <v>1</v>
      </c>
      <c r="AA116" s="4">
        <f t="shared" si="7"/>
        <v>0</v>
      </c>
      <c r="AB116" s="4">
        <f t="shared" si="8"/>
        <v>1</v>
      </c>
      <c r="AC116" s="4">
        <f t="shared" si="9"/>
        <v>0</v>
      </c>
      <c r="AD116" s="3">
        <f t="shared" si="10"/>
        <v>0</v>
      </c>
      <c r="AE116" s="3">
        <f t="shared" si="11"/>
        <v>0</v>
      </c>
    </row>
    <row r="117" spans="1:31" x14ac:dyDescent="0.2">
      <c r="A117" s="7" t="s">
        <v>267</v>
      </c>
      <c r="B117" s="7">
        <v>-2.1516840789999998</v>
      </c>
      <c r="C117" s="7">
        <v>3.4100000000000001E-8</v>
      </c>
      <c r="D117" s="6" t="s">
        <v>266</v>
      </c>
      <c r="E117" s="6" t="s">
        <v>8</v>
      </c>
      <c r="F117" s="6" t="s">
        <v>1</v>
      </c>
      <c r="G117" s="6" t="s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1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4">
        <f t="shared" si="6"/>
        <v>0</v>
      </c>
      <c r="AA117" s="4">
        <f t="shared" si="7"/>
        <v>0</v>
      </c>
      <c r="AB117" s="4">
        <f t="shared" si="8"/>
        <v>0</v>
      </c>
      <c r="AC117" s="4">
        <f t="shared" si="9"/>
        <v>1</v>
      </c>
      <c r="AD117" s="3">
        <f t="shared" si="10"/>
        <v>0</v>
      </c>
      <c r="AE117" s="3">
        <f t="shared" si="11"/>
        <v>0</v>
      </c>
    </row>
    <row r="118" spans="1:31" x14ac:dyDescent="0.2">
      <c r="A118" s="7" t="s">
        <v>265</v>
      </c>
      <c r="B118" s="7">
        <v>-2.1772461120000002</v>
      </c>
      <c r="C118" s="7">
        <v>5.9399999999999999E-6</v>
      </c>
      <c r="D118" s="6" t="s">
        <v>264</v>
      </c>
      <c r="E118" s="6" t="s">
        <v>0</v>
      </c>
      <c r="F118" s="6" t="s">
        <v>0</v>
      </c>
      <c r="G118" s="6" t="s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1</v>
      </c>
      <c r="X118" s="5">
        <v>0</v>
      </c>
      <c r="Y118" s="5">
        <v>0</v>
      </c>
      <c r="Z118" s="4">
        <f t="shared" si="6"/>
        <v>0</v>
      </c>
      <c r="AA118" s="4">
        <f t="shared" si="7"/>
        <v>0</v>
      </c>
      <c r="AB118" s="4">
        <f t="shared" si="8"/>
        <v>0</v>
      </c>
      <c r="AC118" s="4">
        <f t="shared" si="9"/>
        <v>1</v>
      </c>
      <c r="AD118" s="3">
        <f t="shared" si="10"/>
        <v>0</v>
      </c>
      <c r="AE118" s="3">
        <f t="shared" si="11"/>
        <v>0</v>
      </c>
    </row>
    <row r="119" spans="1:31" x14ac:dyDescent="0.2">
      <c r="A119" s="7" t="s">
        <v>263</v>
      </c>
      <c r="B119" s="7">
        <v>-2.1810036089999998</v>
      </c>
      <c r="C119" s="7">
        <v>6.0300000000000001E-9</v>
      </c>
      <c r="D119" s="6" t="s">
        <v>262</v>
      </c>
      <c r="E119" s="6" t="s">
        <v>0</v>
      </c>
      <c r="F119" s="6" t="s">
        <v>0</v>
      </c>
      <c r="G119" s="6" t="s">
        <v>0</v>
      </c>
      <c r="H119" s="5">
        <v>0</v>
      </c>
      <c r="I119" s="5">
        <v>0</v>
      </c>
      <c r="J119" s="5">
        <v>0</v>
      </c>
      <c r="K119" s="5">
        <v>1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4">
        <f t="shared" si="6"/>
        <v>0</v>
      </c>
      <c r="AA119" s="4">
        <f t="shared" si="7"/>
        <v>0</v>
      </c>
      <c r="AB119" s="4">
        <f t="shared" si="8"/>
        <v>0</v>
      </c>
      <c r="AC119" s="4">
        <f t="shared" si="9"/>
        <v>1</v>
      </c>
      <c r="AD119" s="3">
        <f t="shared" si="10"/>
        <v>0</v>
      </c>
      <c r="AE119" s="3">
        <f t="shared" si="11"/>
        <v>0</v>
      </c>
    </row>
    <row r="120" spans="1:31" x14ac:dyDescent="0.2">
      <c r="A120" s="7" t="s">
        <v>261</v>
      </c>
      <c r="B120" s="7">
        <v>-2.181547369</v>
      </c>
      <c r="C120" s="7">
        <v>2.3799999999999999E-23</v>
      </c>
      <c r="D120" s="6" t="s">
        <v>260</v>
      </c>
      <c r="E120" s="6" t="s">
        <v>0</v>
      </c>
      <c r="F120" s="6" t="s">
        <v>0</v>
      </c>
      <c r="G120" s="6" t="s">
        <v>0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4">
        <f t="shared" si="6"/>
        <v>1</v>
      </c>
      <c r="AA120" s="4">
        <f t="shared" si="7"/>
        <v>0</v>
      </c>
      <c r="AB120" s="4">
        <f t="shared" si="8"/>
        <v>0</v>
      </c>
      <c r="AC120" s="4">
        <f t="shared" si="9"/>
        <v>0</v>
      </c>
      <c r="AD120" s="3">
        <f t="shared" si="10"/>
        <v>0</v>
      </c>
      <c r="AE120" s="3">
        <f t="shared" si="11"/>
        <v>0</v>
      </c>
    </row>
    <row r="121" spans="1:31" x14ac:dyDescent="0.2">
      <c r="A121" s="7" t="s">
        <v>259</v>
      </c>
      <c r="B121" s="7">
        <v>-2.193905897</v>
      </c>
      <c r="C121" s="7">
        <v>5.4499999999999997E-37</v>
      </c>
      <c r="D121" s="6" t="s">
        <v>51</v>
      </c>
      <c r="E121" s="6" t="s">
        <v>0</v>
      </c>
      <c r="F121" s="6" t="s">
        <v>0</v>
      </c>
      <c r="G121" s="6" t="s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1</v>
      </c>
      <c r="W121" s="5">
        <v>0</v>
      </c>
      <c r="X121" s="5">
        <v>0</v>
      </c>
      <c r="Y121" s="5">
        <v>0</v>
      </c>
      <c r="Z121" s="4">
        <f t="shared" si="6"/>
        <v>0</v>
      </c>
      <c r="AA121" s="4">
        <f t="shared" si="7"/>
        <v>0</v>
      </c>
      <c r="AB121" s="4">
        <f t="shared" si="8"/>
        <v>1</v>
      </c>
      <c r="AC121" s="4">
        <f t="shared" si="9"/>
        <v>0</v>
      </c>
      <c r="AD121" s="3">
        <f t="shared" si="10"/>
        <v>0</v>
      </c>
      <c r="AE121" s="3">
        <f t="shared" si="11"/>
        <v>0</v>
      </c>
    </row>
    <row r="122" spans="1:31" x14ac:dyDescent="0.2">
      <c r="A122" s="7" t="s">
        <v>258</v>
      </c>
      <c r="B122" s="7">
        <v>-2.2134469879999998</v>
      </c>
      <c r="C122" s="7">
        <v>3.7207232E-2</v>
      </c>
      <c r="D122" s="6" t="s">
        <v>25</v>
      </c>
      <c r="E122" s="6" t="s">
        <v>0</v>
      </c>
      <c r="F122" s="6" t="s">
        <v>0</v>
      </c>
      <c r="G122" s="6" t="s">
        <v>0</v>
      </c>
      <c r="H122" s="5">
        <v>0</v>
      </c>
      <c r="I122" s="5">
        <v>0</v>
      </c>
      <c r="J122" s="5">
        <v>0</v>
      </c>
      <c r="K122" s="5">
        <v>1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4">
        <f t="shared" si="6"/>
        <v>0</v>
      </c>
      <c r="AA122" s="4">
        <f t="shared" si="7"/>
        <v>0</v>
      </c>
      <c r="AB122" s="4">
        <f t="shared" si="8"/>
        <v>0</v>
      </c>
      <c r="AC122" s="4">
        <f t="shared" si="9"/>
        <v>1</v>
      </c>
      <c r="AD122" s="3">
        <f t="shared" si="10"/>
        <v>0</v>
      </c>
      <c r="AE122" s="3">
        <f t="shared" si="11"/>
        <v>0</v>
      </c>
    </row>
    <row r="123" spans="1:31" x14ac:dyDescent="0.2">
      <c r="A123" s="7" t="s">
        <v>257</v>
      </c>
      <c r="B123" s="7">
        <v>-2.2156250449999999</v>
      </c>
      <c r="C123" s="7">
        <v>4.7707922999999999E-2</v>
      </c>
      <c r="D123" s="6" t="s">
        <v>256</v>
      </c>
      <c r="E123" s="6" t="s">
        <v>2</v>
      </c>
      <c r="F123" s="6" t="s">
        <v>1</v>
      </c>
      <c r="G123" s="6" t="s">
        <v>19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1</v>
      </c>
      <c r="W123" s="5">
        <v>0</v>
      </c>
      <c r="X123" s="5">
        <v>0</v>
      </c>
      <c r="Y123" s="5">
        <v>0</v>
      </c>
      <c r="Z123" s="4">
        <f t="shared" si="6"/>
        <v>0</v>
      </c>
      <c r="AA123" s="4">
        <f t="shared" si="7"/>
        <v>0</v>
      </c>
      <c r="AB123" s="4">
        <f t="shared" si="8"/>
        <v>1</v>
      </c>
      <c r="AC123" s="4">
        <f t="shared" si="9"/>
        <v>0</v>
      </c>
      <c r="AD123" s="3">
        <f t="shared" si="10"/>
        <v>0</v>
      </c>
      <c r="AE123" s="3">
        <f t="shared" si="11"/>
        <v>0</v>
      </c>
    </row>
    <row r="124" spans="1:31" x14ac:dyDescent="0.2">
      <c r="A124" s="7" t="s">
        <v>255</v>
      </c>
      <c r="B124" s="7">
        <v>-2.223986434</v>
      </c>
      <c r="C124" s="7">
        <v>1.28E-17</v>
      </c>
      <c r="D124" s="6" t="s">
        <v>131</v>
      </c>
      <c r="E124" s="6" t="s">
        <v>24</v>
      </c>
      <c r="F124" s="6" t="s">
        <v>5</v>
      </c>
      <c r="G124" s="6" t="s">
        <v>23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1</v>
      </c>
      <c r="X124" s="5">
        <v>0</v>
      </c>
      <c r="Y124" s="5">
        <v>0</v>
      </c>
      <c r="Z124" s="4">
        <f t="shared" si="6"/>
        <v>0</v>
      </c>
      <c r="AA124" s="4">
        <f t="shared" si="7"/>
        <v>0</v>
      </c>
      <c r="AB124" s="4">
        <f t="shared" si="8"/>
        <v>0</v>
      </c>
      <c r="AC124" s="4">
        <f t="shared" si="9"/>
        <v>1</v>
      </c>
      <c r="AD124" s="3">
        <f t="shared" si="10"/>
        <v>0</v>
      </c>
      <c r="AE124" s="3">
        <f t="shared" si="11"/>
        <v>0</v>
      </c>
    </row>
    <row r="125" spans="1:31" x14ac:dyDescent="0.2">
      <c r="A125" s="7" t="s">
        <v>253</v>
      </c>
      <c r="B125" s="7">
        <v>-2.2435737379999998</v>
      </c>
      <c r="C125" s="7">
        <v>3.4300000000000002E-6</v>
      </c>
      <c r="D125" s="6" t="s">
        <v>254</v>
      </c>
      <c r="E125" s="6" t="s">
        <v>8</v>
      </c>
      <c r="F125" s="6" t="s">
        <v>1</v>
      </c>
      <c r="G125" s="6" t="s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4">
        <f t="shared" si="6"/>
        <v>0</v>
      </c>
      <c r="AA125" s="4">
        <f t="shared" si="7"/>
        <v>0</v>
      </c>
      <c r="AB125" s="4">
        <f t="shared" si="8"/>
        <v>0</v>
      </c>
      <c r="AC125" s="4">
        <f t="shared" si="9"/>
        <v>1</v>
      </c>
      <c r="AD125" s="3">
        <f t="shared" si="10"/>
        <v>0</v>
      </c>
      <c r="AE125" s="3">
        <f t="shared" si="11"/>
        <v>0</v>
      </c>
    </row>
    <row r="126" spans="1:31" x14ac:dyDescent="0.2">
      <c r="A126" s="7" t="s">
        <v>253</v>
      </c>
      <c r="B126" s="7">
        <v>-2.2435737379999998</v>
      </c>
      <c r="C126" s="7">
        <v>3.4300000000000002E-6</v>
      </c>
      <c r="D126" s="6" t="s">
        <v>252</v>
      </c>
      <c r="E126" s="6" t="s">
        <v>8</v>
      </c>
      <c r="F126" s="6" t="s">
        <v>1</v>
      </c>
      <c r="G126" s="6" t="s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4">
        <f t="shared" si="6"/>
        <v>0</v>
      </c>
      <c r="AA126" s="4">
        <f t="shared" si="7"/>
        <v>0</v>
      </c>
      <c r="AB126" s="4">
        <f t="shared" si="8"/>
        <v>0</v>
      </c>
      <c r="AC126" s="4">
        <f t="shared" si="9"/>
        <v>1</v>
      </c>
      <c r="AD126" s="3">
        <f t="shared" si="10"/>
        <v>0</v>
      </c>
      <c r="AE126" s="3">
        <f t="shared" si="11"/>
        <v>0</v>
      </c>
    </row>
    <row r="127" spans="1:31" x14ac:dyDescent="0.2">
      <c r="A127" s="7" t="s">
        <v>251</v>
      </c>
      <c r="B127" s="7">
        <v>-2.2523205769999999</v>
      </c>
      <c r="C127" s="7">
        <v>1.9099999999999999E-15</v>
      </c>
      <c r="D127" s="6" t="s">
        <v>250</v>
      </c>
      <c r="E127" s="6" t="s">
        <v>8</v>
      </c>
      <c r="F127" s="6" t="s">
        <v>0</v>
      </c>
      <c r="G127" s="6" t="s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1</v>
      </c>
      <c r="W127" s="5">
        <v>1</v>
      </c>
      <c r="X127" s="5">
        <v>0</v>
      </c>
      <c r="Y127" s="5">
        <v>0</v>
      </c>
      <c r="Z127" s="4">
        <f t="shared" si="6"/>
        <v>0</v>
      </c>
      <c r="AA127" s="4">
        <f t="shared" si="7"/>
        <v>0</v>
      </c>
      <c r="AB127" s="4">
        <f t="shared" si="8"/>
        <v>1</v>
      </c>
      <c r="AC127" s="4">
        <f t="shared" si="9"/>
        <v>1</v>
      </c>
      <c r="AD127" s="3">
        <f t="shared" si="10"/>
        <v>0</v>
      </c>
      <c r="AE127" s="3">
        <f t="shared" si="11"/>
        <v>0</v>
      </c>
    </row>
    <row r="128" spans="1:31" x14ac:dyDescent="0.2">
      <c r="A128" s="7" t="s">
        <v>249</v>
      </c>
      <c r="B128" s="7">
        <v>-2.2647309309999999</v>
      </c>
      <c r="C128" s="7">
        <v>7.7621600000000004E-4</v>
      </c>
      <c r="D128" s="6" t="s">
        <v>248</v>
      </c>
      <c r="E128" s="6" t="s">
        <v>0</v>
      </c>
      <c r="F128" s="6" t="s">
        <v>0</v>
      </c>
      <c r="G128" s="6" t="s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1</v>
      </c>
      <c r="X128" s="5">
        <v>0</v>
      </c>
      <c r="Y128" s="5">
        <v>0</v>
      </c>
      <c r="Z128" s="4">
        <f t="shared" si="6"/>
        <v>0</v>
      </c>
      <c r="AA128" s="4">
        <f t="shared" si="7"/>
        <v>0</v>
      </c>
      <c r="AB128" s="4">
        <f t="shared" si="8"/>
        <v>0</v>
      </c>
      <c r="AC128" s="4">
        <f t="shared" si="9"/>
        <v>1</v>
      </c>
      <c r="AD128" s="3">
        <f t="shared" si="10"/>
        <v>0</v>
      </c>
      <c r="AE128" s="3">
        <f t="shared" si="11"/>
        <v>0</v>
      </c>
    </row>
    <row r="129" spans="1:31" x14ac:dyDescent="0.2">
      <c r="A129" s="7" t="s">
        <v>247</v>
      </c>
      <c r="B129" s="7">
        <v>-2.2740006180000001</v>
      </c>
      <c r="C129" s="7">
        <v>1.279231E-3</v>
      </c>
      <c r="D129" s="6" t="s">
        <v>246</v>
      </c>
      <c r="E129" s="6" t="s">
        <v>2</v>
      </c>
      <c r="F129" s="6" t="s">
        <v>1</v>
      </c>
      <c r="G129" s="6" t="s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1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4">
        <f t="shared" si="6"/>
        <v>0</v>
      </c>
      <c r="AA129" s="4">
        <f t="shared" si="7"/>
        <v>1</v>
      </c>
      <c r="AB129" s="4">
        <f t="shared" si="8"/>
        <v>0</v>
      </c>
      <c r="AC129" s="4">
        <f t="shared" si="9"/>
        <v>0</v>
      </c>
      <c r="AD129" s="3">
        <f t="shared" si="10"/>
        <v>0</v>
      </c>
      <c r="AE129" s="3">
        <f t="shared" si="11"/>
        <v>0</v>
      </c>
    </row>
    <row r="130" spans="1:31" x14ac:dyDescent="0.2">
      <c r="A130" s="7" t="s">
        <v>245</v>
      </c>
      <c r="B130" s="7">
        <v>-2.2740006180000001</v>
      </c>
      <c r="C130" s="7">
        <v>1.279231E-3</v>
      </c>
      <c r="D130" s="6" t="s">
        <v>244</v>
      </c>
      <c r="E130" s="6" t="s">
        <v>24</v>
      </c>
      <c r="F130" s="6" t="s">
        <v>5</v>
      </c>
      <c r="G130" s="6" t="s">
        <v>23</v>
      </c>
      <c r="H130" s="5">
        <v>0</v>
      </c>
      <c r="I130" s="5">
        <v>0</v>
      </c>
      <c r="J130" s="5">
        <v>0</v>
      </c>
      <c r="K130" s="5">
        <v>1</v>
      </c>
      <c r="L130" s="5">
        <v>0</v>
      </c>
      <c r="M130" s="5">
        <v>0</v>
      </c>
      <c r="N130" s="5">
        <v>0</v>
      </c>
      <c r="O130" s="5">
        <v>0</v>
      </c>
      <c r="P130" s="5">
        <v>1</v>
      </c>
      <c r="Q130" s="5">
        <v>1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4">
        <f t="shared" si="6"/>
        <v>0</v>
      </c>
      <c r="AA130" s="4">
        <f t="shared" si="7"/>
        <v>0</v>
      </c>
      <c r="AB130" s="4">
        <f t="shared" si="8"/>
        <v>1</v>
      </c>
      <c r="AC130" s="4">
        <f t="shared" si="9"/>
        <v>2</v>
      </c>
      <c r="AD130" s="3">
        <f t="shared" si="10"/>
        <v>0</v>
      </c>
      <c r="AE130" s="3">
        <f t="shared" si="11"/>
        <v>0</v>
      </c>
    </row>
    <row r="131" spans="1:31" x14ac:dyDescent="0.2">
      <c r="A131" s="7" t="s">
        <v>243</v>
      </c>
      <c r="B131" s="7">
        <v>-2.281713855</v>
      </c>
      <c r="C131" s="7">
        <v>1.56117E-4</v>
      </c>
      <c r="D131" s="6" t="s">
        <v>25</v>
      </c>
      <c r="E131" s="6" t="s">
        <v>0</v>
      </c>
      <c r="F131" s="6" t="s">
        <v>0</v>
      </c>
      <c r="G131" s="6" t="s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1</v>
      </c>
      <c r="X131" s="5">
        <v>0</v>
      </c>
      <c r="Y131" s="5">
        <v>0</v>
      </c>
      <c r="Z131" s="4">
        <f t="shared" si="6"/>
        <v>0</v>
      </c>
      <c r="AA131" s="4">
        <f t="shared" si="7"/>
        <v>0</v>
      </c>
      <c r="AB131" s="4">
        <f t="shared" si="8"/>
        <v>0</v>
      </c>
      <c r="AC131" s="4">
        <f t="shared" si="9"/>
        <v>1</v>
      </c>
      <c r="AD131" s="3">
        <f t="shared" si="10"/>
        <v>0</v>
      </c>
      <c r="AE131" s="3">
        <f t="shared" si="11"/>
        <v>0</v>
      </c>
    </row>
    <row r="132" spans="1:31" x14ac:dyDescent="0.2">
      <c r="A132" s="7" t="s">
        <v>242</v>
      </c>
      <c r="B132" s="7">
        <v>-2.2847061050000002</v>
      </c>
      <c r="C132" s="7">
        <v>2.0166699999999999E-4</v>
      </c>
      <c r="D132" s="6" t="s">
        <v>241</v>
      </c>
      <c r="E132" s="6" t="s">
        <v>2</v>
      </c>
      <c r="F132" s="6" t="s">
        <v>1</v>
      </c>
      <c r="G132" s="6" t="s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1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1</v>
      </c>
      <c r="X132" s="5">
        <v>0</v>
      </c>
      <c r="Y132" s="5">
        <v>0</v>
      </c>
      <c r="Z132" s="4">
        <f t="shared" ref="Z132:Z195" si="12">SUM(H132,N132,T132)</f>
        <v>0</v>
      </c>
      <c r="AA132" s="4">
        <f t="shared" ref="AA132:AA195" si="13">SUM(I132,O132,U132)</f>
        <v>0</v>
      </c>
      <c r="AB132" s="4">
        <f t="shared" ref="AB132:AB195" si="14">SUM(J132,P132,V132)</f>
        <v>1</v>
      </c>
      <c r="AC132" s="4">
        <f t="shared" ref="AC132:AC195" si="15">SUM(K132,Q132,W132)</f>
        <v>1</v>
      </c>
      <c r="AD132" s="3">
        <f t="shared" ref="AD132:AD195" si="16">SUM(L132,R132,X132)</f>
        <v>0</v>
      </c>
      <c r="AE132" s="3">
        <f t="shared" ref="AE132:AE195" si="17">SUM(M132,S132,Y132)</f>
        <v>0</v>
      </c>
    </row>
    <row r="133" spans="1:31" x14ac:dyDescent="0.2">
      <c r="A133" s="7" t="s">
        <v>240</v>
      </c>
      <c r="B133" s="7">
        <v>-2.2976805489999998</v>
      </c>
      <c r="C133" s="7">
        <v>4.22915E-4</v>
      </c>
      <c r="D133" s="6" t="s">
        <v>239</v>
      </c>
      <c r="E133" s="6" t="s">
        <v>0</v>
      </c>
      <c r="F133" s="6" t="s">
        <v>0</v>
      </c>
      <c r="G133" s="6" t="s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1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4">
        <f t="shared" si="12"/>
        <v>0</v>
      </c>
      <c r="AA133" s="4">
        <f t="shared" si="13"/>
        <v>0</v>
      </c>
      <c r="AB133" s="4">
        <f t="shared" si="14"/>
        <v>1</v>
      </c>
      <c r="AC133" s="4">
        <f t="shared" si="15"/>
        <v>0</v>
      </c>
      <c r="AD133" s="3">
        <f t="shared" si="16"/>
        <v>0</v>
      </c>
      <c r="AE133" s="3">
        <f t="shared" si="17"/>
        <v>0</v>
      </c>
    </row>
    <row r="134" spans="1:31" x14ac:dyDescent="0.2">
      <c r="A134" s="7" t="s">
        <v>238</v>
      </c>
      <c r="B134" s="7">
        <v>-2.3172143639999998</v>
      </c>
      <c r="C134" s="7">
        <v>2.4700000000000001E-6</v>
      </c>
      <c r="D134" s="6" t="s">
        <v>237</v>
      </c>
      <c r="E134" s="6" t="s">
        <v>24</v>
      </c>
      <c r="F134" s="6" t="s">
        <v>1</v>
      </c>
      <c r="G134" s="6" t="s">
        <v>0</v>
      </c>
      <c r="H134" s="5">
        <v>0</v>
      </c>
      <c r="I134" s="5">
        <v>0</v>
      </c>
      <c r="J134" s="5">
        <v>1</v>
      </c>
      <c r="K134" s="5">
        <v>1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4">
        <f t="shared" si="12"/>
        <v>0</v>
      </c>
      <c r="AA134" s="4">
        <f t="shared" si="13"/>
        <v>0</v>
      </c>
      <c r="AB134" s="4">
        <f t="shared" si="14"/>
        <v>1</v>
      </c>
      <c r="AC134" s="4">
        <f t="shared" si="15"/>
        <v>1</v>
      </c>
      <c r="AD134" s="3">
        <f t="shared" si="16"/>
        <v>0</v>
      </c>
      <c r="AE134" s="3">
        <f t="shared" si="17"/>
        <v>0</v>
      </c>
    </row>
    <row r="135" spans="1:31" x14ac:dyDescent="0.2">
      <c r="A135" s="7" t="s">
        <v>236</v>
      </c>
      <c r="B135" s="7">
        <v>-2.3185949510000001</v>
      </c>
      <c r="C135" s="7">
        <v>4.0000000000000003E-5</v>
      </c>
      <c r="D135" s="6" t="s">
        <v>235</v>
      </c>
      <c r="E135" s="6" t="s">
        <v>0</v>
      </c>
      <c r="F135" s="6" t="s">
        <v>0</v>
      </c>
      <c r="G135" s="6" t="s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1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4">
        <f t="shared" si="12"/>
        <v>0</v>
      </c>
      <c r="AA135" s="4">
        <f t="shared" si="13"/>
        <v>1</v>
      </c>
      <c r="AB135" s="4">
        <f t="shared" si="14"/>
        <v>0</v>
      </c>
      <c r="AC135" s="4">
        <f t="shared" si="15"/>
        <v>0</v>
      </c>
      <c r="AD135" s="3">
        <f t="shared" si="16"/>
        <v>0</v>
      </c>
      <c r="AE135" s="3">
        <f t="shared" si="17"/>
        <v>0</v>
      </c>
    </row>
    <row r="136" spans="1:31" x14ac:dyDescent="0.2">
      <c r="A136" s="7" t="s">
        <v>234</v>
      </c>
      <c r="B136" s="7">
        <v>-2.3189401169999999</v>
      </c>
      <c r="C136" s="7">
        <v>3.0280623E-2</v>
      </c>
      <c r="D136" s="6" t="s">
        <v>233</v>
      </c>
      <c r="E136" s="6" t="s">
        <v>0</v>
      </c>
      <c r="F136" s="6" t="s">
        <v>0</v>
      </c>
      <c r="G136" s="6" t="s">
        <v>19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1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4">
        <f t="shared" si="12"/>
        <v>0</v>
      </c>
      <c r="AA136" s="4">
        <f t="shared" si="13"/>
        <v>0</v>
      </c>
      <c r="AB136" s="4">
        <f t="shared" si="14"/>
        <v>0</v>
      </c>
      <c r="AC136" s="4">
        <f t="shared" si="15"/>
        <v>1</v>
      </c>
      <c r="AD136" s="3">
        <f t="shared" si="16"/>
        <v>0</v>
      </c>
      <c r="AE136" s="3">
        <f t="shared" si="17"/>
        <v>0</v>
      </c>
    </row>
    <row r="137" spans="1:31" x14ac:dyDescent="0.2">
      <c r="A137" s="7" t="s">
        <v>232</v>
      </c>
      <c r="B137" s="7">
        <v>-2.3227372339999999</v>
      </c>
      <c r="C137" s="7">
        <v>9.59E-5</v>
      </c>
      <c r="D137" s="6" t="s">
        <v>231</v>
      </c>
      <c r="E137" s="6" t="s">
        <v>0</v>
      </c>
      <c r="F137" s="6" t="s">
        <v>1</v>
      </c>
      <c r="G137" s="6" t="s">
        <v>19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1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4">
        <f t="shared" si="12"/>
        <v>0</v>
      </c>
      <c r="AA137" s="4">
        <f t="shared" si="13"/>
        <v>0</v>
      </c>
      <c r="AB137" s="4">
        <f t="shared" si="14"/>
        <v>0</v>
      </c>
      <c r="AC137" s="4">
        <f t="shared" si="15"/>
        <v>1</v>
      </c>
      <c r="AD137" s="3">
        <f t="shared" si="16"/>
        <v>0</v>
      </c>
      <c r="AE137" s="3">
        <f t="shared" si="17"/>
        <v>0</v>
      </c>
    </row>
    <row r="138" spans="1:31" x14ac:dyDescent="0.2">
      <c r="A138" s="7" t="s">
        <v>230</v>
      </c>
      <c r="B138" s="7">
        <v>-2.3282610560000001</v>
      </c>
      <c r="C138" s="7">
        <v>1.2200000000000001E-7</v>
      </c>
      <c r="D138" s="6" t="s">
        <v>229</v>
      </c>
      <c r="E138" s="6" t="s">
        <v>8</v>
      </c>
      <c r="F138" s="6" t="s">
        <v>1</v>
      </c>
      <c r="G138" s="6" t="s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</v>
      </c>
      <c r="Q138" s="5">
        <v>1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4">
        <f t="shared" si="12"/>
        <v>0</v>
      </c>
      <c r="AA138" s="4">
        <f t="shared" si="13"/>
        <v>0</v>
      </c>
      <c r="AB138" s="4">
        <f t="shared" si="14"/>
        <v>1</v>
      </c>
      <c r="AC138" s="4">
        <f t="shared" si="15"/>
        <v>1</v>
      </c>
      <c r="AD138" s="3">
        <f t="shared" si="16"/>
        <v>0</v>
      </c>
      <c r="AE138" s="3">
        <f t="shared" si="17"/>
        <v>0</v>
      </c>
    </row>
    <row r="139" spans="1:31" x14ac:dyDescent="0.2">
      <c r="A139" s="7" t="s">
        <v>228</v>
      </c>
      <c r="B139" s="7">
        <v>-2.3720847699999998</v>
      </c>
      <c r="C139" s="7">
        <v>3.5116230000000002E-3</v>
      </c>
      <c r="D139" s="6" t="s">
        <v>227</v>
      </c>
      <c r="E139" s="6" t="s">
        <v>35</v>
      </c>
      <c r="F139" s="6" t="s">
        <v>1</v>
      </c>
      <c r="G139" s="6" t="s">
        <v>0</v>
      </c>
      <c r="H139" s="5">
        <v>0</v>
      </c>
      <c r="I139" s="5">
        <v>0</v>
      </c>
      <c r="J139" s="5">
        <v>0</v>
      </c>
      <c r="K139" s="5">
        <v>1</v>
      </c>
      <c r="L139" s="5">
        <v>0</v>
      </c>
      <c r="M139" s="5">
        <v>0</v>
      </c>
      <c r="N139" s="5">
        <v>0</v>
      </c>
      <c r="O139" s="5">
        <v>0</v>
      </c>
      <c r="P139" s="5">
        <v>1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4">
        <f t="shared" si="12"/>
        <v>0</v>
      </c>
      <c r="AA139" s="4">
        <f t="shared" si="13"/>
        <v>0</v>
      </c>
      <c r="AB139" s="4">
        <f t="shared" si="14"/>
        <v>1</v>
      </c>
      <c r="AC139" s="4">
        <f t="shared" si="15"/>
        <v>1</v>
      </c>
      <c r="AD139" s="3">
        <f t="shared" si="16"/>
        <v>0</v>
      </c>
      <c r="AE139" s="3">
        <f t="shared" si="17"/>
        <v>0</v>
      </c>
    </row>
    <row r="140" spans="1:31" x14ac:dyDescent="0.2">
      <c r="A140" s="7" t="s">
        <v>226</v>
      </c>
      <c r="B140" s="7">
        <v>-2.387772349</v>
      </c>
      <c r="C140" s="7">
        <v>3.35E-19</v>
      </c>
      <c r="D140" s="6" t="s">
        <v>225</v>
      </c>
      <c r="E140" s="6" t="s">
        <v>0</v>
      </c>
      <c r="F140" s="6" t="s">
        <v>5</v>
      </c>
      <c r="G140" s="6" t="s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4">
        <f t="shared" si="12"/>
        <v>0</v>
      </c>
      <c r="AA140" s="4">
        <f t="shared" si="13"/>
        <v>0</v>
      </c>
      <c r="AB140" s="4">
        <f t="shared" si="14"/>
        <v>1</v>
      </c>
      <c r="AC140" s="4">
        <f t="shared" si="15"/>
        <v>0</v>
      </c>
      <c r="AD140" s="3">
        <f t="shared" si="16"/>
        <v>0</v>
      </c>
      <c r="AE140" s="3">
        <f t="shared" si="17"/>
        <v>0</v>
      </c>
    </row>
    <row r="141" spans="1:31" x14ac:dyDescent="0.2">
      <c r="A141" s="7" t="s">
        <v>224</v>
      </c>
      <c r="B141" s="7">
        <v>-2.3970608150000001</v>
      </c>
      <c r="C141" s="7">
        <v>5.6013500000000002E-4</v>
      </c>
      <c r="D141" s="6" t="s">
        <v>223</v>
      </c>
      <c r="E141" s="6" t="s">
        <v>8</v>
      </c>
      <c r="F141" s="6" t="s">
        <v>1</v>
      </c>
      <c r="G141" s="6" t="s">
        <v>23</v>
      </c>
      <c r="H141" s="5">
        <v>0</v>
      </c>
      <c r="I141" s="5">
        <v>0</v>
      </c>
      <c r="J141" s="5">
        <v>1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4">
        <f t="shared" si="12"/>
        <v>0</v>
      </c>
      <c r="AA141" s="4">
        <f t="shared" si="13"/>
        <v>0</v>
      </c>
      <c r="AB141" s="4">
        <f t="shared" si="14"/>
        <v>1</v>
      </c>
      <c r="AC141" s="4">
        <f t="shared" si="15"/>
        <v>0</v>
      </c>
      <c r="AD141" s="3">
        <f t="shared" si="16"/>
        <v>0</v>
      </c>
      <c r="AE141" s="3">
        <f t="shared" si="17"/>
        <v>0</v>
      </c>
    </row>
    <row r="142" spans="1:31" x14ac:dyDescent="0.2">
      <c r="A142" s="7" t="s">
        <v>222</v>
      </c>
      <c r="B142" s="7">
        <v>-2.4148820280000001</v>
      </c>
      <c r="C142" s="7">
        <v>2.3914699999999999E-4</v>
      </c>
      <c r="D142" s="6" t="s">
        <v>221</v>
      </c>
      <c r="E142" s="6" t="s">
        <v>2</v>
      </c>
      <c r="F142" s="6" t="s">
        <v>1</v>
      </c>
      <c r="G142" s="6" t="s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1</v>
      </c>
      <c r="W142" s="5">
        <v>0</v>
      </c>
      <c r="X142" s="5">
        <v>0</v>
      </c>
      <c r="Y142" s="5">
        <v>0</v>
      </c>
      <c r="Z142" s="4">
        <f t="shared" si="12"/>
        <v>0</v>
      </c>
      <c r="AA142" s="4">
        <f t="shared" si="13"/>
        <v>0</v>
      </c>
      <c r="AB142" s="4">
        <f t="shared" si="14"/>
        <v>1</v>
      </c>
      <c r="AC142" s="4">
        <f t="shared" si="15"/>
        <v>0</v>
      </c>
      <c r="AD142" s="3">
        <f t="shared" si="16"/>
        <v>0</v>
      </c>
      <c r="AE142" s="3">
        <f t="shared" si="17"/>
        <v>0</v>
      </c>
    </row>
    <row r="143" spans="1:31" x14ac:dyDescent="0.2">
      <c r="A143" s="7" t="s">
        <v>220</v>
      </c>
      <c r="B143" s="7">
        <v>-2.4323343230000001</v>
      </c>
      <c r="C143" s="7">
        <v>5.6211100000000001E-4</v>
      </c>
      <c r="D143" s="6" t="s">
        <v>25</v>
      </c>
      <c r="E143" s="6" t="s">
        <v>0</v>
      </c>
      <c r="F143" s="6" t="s">
        <v>0</v>
      </c>
      <c r="G143" s="6" t="s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1</v>
      </c>
      <c r="X143" s="5">
        <v>0</v>
      </c>
      <c r="Y143" s="5">
        <v>0</v>
      </c>
      <c r="Z143" s="4">
        <f t="shared" si="12"/>
        <v>0</v>
      </c>
      <c r="AA143" s="4">
        <f t="shared" si="13"/>
        <v>0</v>
      </c>
      <c r="AB143" s="4">
        <f t="shared" si="14"/>
        <v>0</v>
      </c>
      <c r="AC143" s="4">
        <f t="shared" si="15"/>
        <v>1</v>
      </c>
      <c r="AD143" s="3">
        <f t="shared" si="16"/>
        <v>0</v>
      </c>
      <c r="AE143" s="3">
        <f t="shared" si="17"/>
        <v>0</v>
      </c>
    </row>
    <row r="144" spans="1:31" x14ac:dyDescent="0.2">
      <c r="A144" s="7" t="s">
        <v>219</v>
      </c>
      <c r="B144" s="7">
        <v>-2.4392951539999999</v>
      </c>
      <c r="C144" s="7">
        <v>1.5234630000000001E-3</v>
      </c>
      <c r="D144" s="6" t="s">
        <v>218</v>
      </c>
      <c r="E144" s="6" t="s">
        <v>20</v>
      </c>
      <c r="F144" s="6" t="s">
        <v>1</v>
      </c>
      <c r="G144" s="6" t="s">
        <v>19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1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4">
        <f t="shared" si="12"/>
        <v>0</v>
      </c>
      <c r="AA144" s="4">
        <f t="shared" si="13"/>
        <v>1</v>
      </c>
      <c r="AB144" s="4">
        <f t="shared" si="14"/>
        <v>0</v>
      </c>
      <c r="AC144" s="4">
        <f t="shared" si="15"/>
        <v>0</v>
      </c>
      <c r="AD144" s="3">
        <f t="shared" si="16"/>
        <v>0</v>
      </c>
      <c r="AE144" s="3">
        <f t="shared" si="17"/>
        <v>0</v>
      </c>
    </row>
    <row r="145" spans="1:31" x14ac:dyDescent="0.2">
      <c r="A145" s="7" t="s">
        <v>217</v>
      </c>
      <c r="B145" s="7">
        <v>-2.4450750330000002</v>
      </c>
      <c r="C145" s="7">
        <v>9.0099999999999993E-15</v>
      </c>
      <c r="D145" s="6" t="s">
        <v>216</v>
      </c>
      <c r="E145" s="6" t="s">
        <v>0</v>
      </c>
      <c r="F145" s="6" t="s">
        <v>0</v>
      </c>
      <c r="G145" s="6" t="s">
        <v>0</v>
      </c>
      <c r="H145" s="5">
        <v>0</v>
      </c>
      <c r="I145" s="5">
        <v>0</v>
      </c>
      <c r="J145" s="5">
        <v>1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4">
        <f t="shared" si="12"/>
        <v>0</v>
      </c>
      <c r="AA145" s="4">
        <f t="shared" si="13"/>
        <v>0</v>
      </c>
      <c r="AB145" s="4">
        <f t="shared" si="14"/>
        <v>1</v>
      </c>
      <c r="AC145" s="4">
        <f t="shared" si="15"/>
        <v>0</v>
      </c>
      <c r="AD145" s="3">
        <f t="shared" si="16"/>
        <v>0</v>
      </c>
      <c r="AE145" s="3">
        <f t="shared" si="17"/>
        <v>0</v>
      </c>
    </row>
    <row r="146" spans="1:31" x14ac:dyDescent="0.2">
      <c r="A146" s="7" t="s">
        <v>215</v>
      </c>
      <c r="B146" s="7">
        <v>-2.4473690870000002</v>
      </c>
      <c r="C146" s="7">
        <v>3.4404999999999999E-4</v>
      </c>
      <c r="D146" s="6" t="s">
        <v>214</v>
      </c>
      <c r="E146" s="6" t="s">
        <v>2</v>
      </c>
      <c r="F146" s="6" t="s">
        <v>1</v>
      </c>
      <c r="G146" s="6" t="s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4">
        <f t="shared" si="12"/>
        <v>0</v>
      </c>
      <c r="AA146" s="4">
        <f t="shared" si="13"/>
        <v>0</v>
      </c>
      <c r="AB146" s="4">
        <f t="shared" si="14"/>
        <v>1</v>
      </c>
      <c r="AC146" s="4">
        <f t="shared" si="15"/>
        <v>0</v>
      </c>
      <c r="AD146" s="3">
        <f t="shared" si="16"/>
        <v>0</v>
      </c>
      <c r="AE146" s="3">
        <f t="shared" si="17"/>
        <v>0</v>
      </c>
    </row>
    <row r="147" spans="1:31" x14ac:dyDescent="0.2">
      <c r="A147" s="7" t="s">
        <v>213</v>
      </c>
      <c r="B147" s="7">
        <v>-2.4481953949999999</v>
      </c>
      <c r="C147" s="7">
        <v>7.4300000000000002E-7</v>
      </c>
      <c r="D147" s="6" t="s">
        <v>212</v>
      </c>
      <c r="E147" s="6" t="s">
        <v>8</v>
      </c>
      <c r="F147" s="6" t="s">
        <v>1</v>
      </c>
      <c r="G147" s="6" t="s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1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4">
        <f t="shared" si="12"/>
        <v>0</v>
      </c>
      <c r="AA147" s="4">
        <f t="shared" si="13"/>
        <v>0</v>
      </c>
      <c r="AB147" s="4">
        <f t="shared" si="14"/>
        <v>0</v>
      </c>
      <c r="AC147" s="4">
        <f t="shared" si="15"/>
        <v>1</v>
      </c>
      <c r="AD147" s="3">
        <f t="shared" si="16"/>
        <v>0</v>
      </c>
      <c r="AE147" s="3">
        <f t="shared" si="17"/>
        <v>0</v>
      </c>
    </row>
    <row r="148" spans="1:31" x14ac:dyDescent="0.2">
      <c r="A148" s="7" t="s">
        <v>211</v>
      </c>
      <c r="B148" s="7">
        <v>-2.4541286699999998</v>
      </c>
      <c r="C148" s="7">
        <v>3.7100000000000001E-5</v>
      </c>
      <c r="D148" s="6" t="s">
        <v>210</v>
      </c>
      <c r="E148" s="6" t="s">
        <v>8</v>
      </c>
      <c r="F148" s="6" t="s">
        <v>1</v>
      </c>
      <c r="G148" s="6" t="s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1</v>
      </c>
      <c r="Q148" s="5">
        <v>1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4">
        <f t="shared" si="12"/>
        <v>0</v>
      </c>
      <c r="AA148" s="4">
        <f t="shared" si="13"/>
        <v>0</v>
      </c>
      <c r="AB148" s="4">
        <f t="shared" si="14"/>
        <v>1</v>
      </c>
      <c r="AC148" s="4">
        <f t="shared" si="15"/>
        <v>1</v>
      </c>
      <c r="AD148" s="3">
        <f t="shared" si="16"/>
        <v>0</v>
      </c>
      <c r="AE148" s="3">
        <f t="shared" si="17"/>
        <v>0</v>
      </c>
    </row>
    <row r="149" spans="1:31" x14ac:dyDescent="0.2">
      <c r="A149" s="7" t="s">
        <v>209</v>
      </c>
      <c r="B149" s="7">
        <v>-2.472238999</v>
      </c>
      <c r="C149" s="7">
        <v>1.4000000000000001E-12</v>
      </c>
      <c r="D149" s="6" t="s">
        <v>180</v>
      </c>
      <c r="E149" s="6" t="s">
        <v>8</v>
      </c>
      <c r="F149" s="6" t="s">
        <v>1</v>
      </c>
      <c r="G149" s="6" t="s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1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4">
        <f t="shared" si="12"/>
        <v>0</v>
      </c>
      <c r="AA149" s="4">
        <f t="shared" si="13"/>
        <v>0</v>
      </c>
      <c r="AB149" s="4">
        <f t="shared" si="14"/>
        <v>0</v>
      </c>
      <c r="AC149" s="4">
        <f t="shared" si="15"/>
        <v>0</v>
      </c>
      <c r="AD149" s="3">
        <f t="shared" si="16"/>
        <v>1</v>
      </c>
      <c r="AE149" s="3">
        <f t="shared" si="17"/>
        <v>0</v>
      </c>
    </row>
    <row r="150" spans="1:31" x14ac:dyDescent="0.2">
      <c r="A150" s="7" t="s">
        <v>208</v>
      </c>
      <c r="B150" s="7">
        <v>-2.4784281130000001</v>
      </c>
      <c r="C150" s="7">
        <v>1.6599999999999999E-63</v>
      </c>
      <c r="D150" s="6" t="s">
        <v>207</v>
      </c>
      <c r="E150" s="6" t="s">
        <v>8</v>
      </c>
      <c r="F150" s="6" t="s">
        <v>1</v>
      </c>
      <c r="G150" s="6" t="s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1</v>
      </c>
      <c r="U150" s="5">
        <v>0</v>
      </c>
      <c r="V150" s="5">
        <v>1</v>
      </c>
      <c r="W150" s="5">
        <v>0</v>
      </c>
      <c r="X150" s="5">
        <v>0</v>
      </c>
      <c r="Y150" s="5">
        <v>0</v>
      </c>
      <c r="Z150" s="4">
        <f t="shared" si="12"/>
        <v>1</v>
      </c>
      <c r="AA150" s="4">
        <f t="shared" si="13"/>
        <v>0</v>
      </c>
      <c r="AB150" s="4">
        <f t="shared" si="14"/>
        <v>1</v>
      </c>
      <c r="AC150" s="4">
        <f t="shared" si="15"/>
        <v>0</v>
      </c>
      <c r="AD150" s="3">
        <f t="shared" si="16"/>
        <v>0</v>
      </c>
      <c r="AE150" s="3">
        <f t="shared" si="17"/>
        <v>0</v>
      </c>
    </row>
    <row r="151" spans="1:31" x14ac:dyDescent="0.2">
      <c r="A151" s="7" t="s">
        <v>206</v>
      </c>
      <c r="B151" s="7">
        <v>-2.4844356250000001</v>
      </c>
      <c r="C151" s="7">
        <v>5.3699999999999997E-5</v>
      </c>
      <c r="D151" s="6" t="s">
        <v>205</v>
      </c>
      <c r="E151" s="6" t="s">
        <v>0</v>
      </c>
      <c r="F151" s="6" t="s">
        <v>5</v>
      </c>
      <c r="G151" s="6" t="s">
        <v>0</v>
      </c>
      <c r="H151" s="5">
        <v>0</v>
      </c>
      <c r="I151" s="5">
        <v>0</v>
      </c>
      <c r="J151" s="5">
        <v>0</v>
      </c>
      <c r="K151" s="5">
        <v>1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4">
        <f t="shared" si="12"/>
        <v>0</v>
      </c>
      <c r="AA151" s="4">
        <f t="shared" si="13"/>
        <v>0</v>
      </c>
      <c r="AB151" s="4">
        <f t="shared" si="14"/>
        <v>0</v>
      </c>
      <c r="AC151" s="4">
        <f t="shared" si="15"/>
        <v>1</v>
      </c>
      <c r="AD151" s="3">
        <f t="shared" si="16"/>
        <v>0</v>
      </c>
      <c r="AE151" s="3">
        <f t="shared" si="17"/>
        <v>0</v>
      </c>
    </row>
    <row r="152" spans="1:31" x14ac:dyDescent="0.2">
      <c r="A152" s="7" t="s">
        <v>204</v>
      </c>
      <c r="B152" s="7">
        <v>-2.511983055</v>
      </c>
      <c r="C152" s="7">
        <v>1.7399999999999999E-5</v>
      </c>
      <c r="D152" s="6" t="s">
        <v>80</v>
      </c>
      <c r="E152" s="6" t="s">
        <v>2</v>
      </c>
      <c r="F152" s="6" t="s">
        <v>1</v>
      </c>
      <c r="G152" s="6" t="s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1</v>
      </c>
      <c r="X152" s="5">
        <v>0</v>
      </c>
      <c r="Y152" s="5">
        <v>0</v>
      </c>
      <c r="Z152" s="4">
        <f t="shared" si="12"/>
        <v>0</v>
      </c>
      <c r="AA152" s="4">
        <f t="shared" si="13"/>
        <v>0</v>
      </c>
      <c r="AB152" s="4">
        <f t="shared" si="14"/>
        <v>0</v>
      </c>
      <c r="AC152" s="4">
        <f t="shared" si="15"/>
        <v>1</v>
      </c>
      <c r="AD152" s="3">
        <f t="shared" si="16"/>
        <v>0</v>
      </c>
      <c r="AE152" s="3">
        <f t="shared" si="17"/>
        <v>0</v>
      </c>
    </row>
    <row r="153" spans="1:31" x14ac:dyDescent="0.2">
      <c r="A153" s="7" t="s">
        <v>203</v>
      </c>
      <c r="B153" s="7">
        <v>-2.528235413</v>
      </c>
      <c r="C153" s="7">
        <v>1.5154226999999999E-2</v>
      </c>
      <c r="D153" s="6" t="s">
        <v>202</v>
      </c>
      <c r="E153" s="6" t="s">
        <v>0</v>
      </c>
      <c r="F153" s="6" t="s">
        <v>0</v>
      </c>
      <c r="G153" s="6" t="s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1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4">
        <f t="shared" si="12"/>
        <v>0</v>
      </c>
      <c r="AA153" s="4">
        <f t="shared" si="13"/>
        <v>0</v>
      </c>
      <c r="AB153" s="4">
        <f t="shared" si="14"/>
        <v>0</v>
      </c>
      <c r="AC153" s="4">
        <f t="shared" si="15"/>
        <v>1</v>
      </c>
      <c r="AD153" s="3">
        <f t="shared" si="16"/>
        <v>0</v>
      </c>
      <c r="AE153" s="3">
        <f t="shared" si="17"/>
        <v>0</v>
      </c>
    </row>
    <row r="154" spans="1:31" x14ac:dyDescent="0.2">
      <c r="A154" s="7" t="s">
        <v>201</v>
      </c>
      <c r="B154" s="7">
        <v>-2.5661066749999999</v>
      </c>
      <c r="C154" s="7">
        <v>3.1300000000000001E-49</v>
      </c>
      <c r="D154" s="6" t="s">
        <v>200</v>
      </c>
      <c r="E154" s="6" t="s">
        <v>0</v>
      </c>
      <c r="F154" s="6" t="s">
        <v>0</v>
      </c>
      <c r="G154" s="6" t="s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1</v>
      </c>
      <c r="W154" s="5">
        <v>0</v>
      </c>
      <c r="X154" s="5">
        <v>0</v>
      </c>
      <c r="Y154" s="5">
        <v>0</v>
      </c>
      <c r="Z154" s="4">
        <f t="shared" si="12"/>
        <v>0</v>
      </c>
      <c r="AA154" s="4">
        <f t="shared" si="13"/>
        <v>0</v>
      </c>
      <c r="AB154" s="4">
        <f t="shared" si="14"/>
        <v>1</v>
      </c>
      <c r="AC154" s="4">
        <f t="shared" si="15"/>
        <v>0</v>
      </c>
      <c r="AD154" s="3">
        <f t="shared" si="16"/>
        <v>0</v>
      </c>
      <c r="AE154" s="3">
        <f t="shared" si="17"/>
        <v>0</v>
      </c>
    </row>
    <row r="155" spans="1:31" x14ac:dyDescent="0.2">
      <c r="A155" s="7" t="s">
        <v>199</v>
      </c>
      <c r="B155" s="7">
        <v>-2.5664456910000002</v>
      </c>
      <c r="C155" s="7">
        <v>1.717866E-3</v>
      </c>
      <c r="D155" s="6" t="s">
        <v>198</v>
      </c>
      <c r="E155" s="6" t="s">
        <v>35</v>
      </c>
      <c r="F155" s="6" t="s">
        <v>0</v>
      </c>
      <c r="G155" s="6" t="s">
        <v>19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1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4">
        <f t="shared" si="12"/>
        <v>0</v>
      </c>
      <c r="AA155" s="4">
        <f t="shared" si="13"/>
        <v>0</v>
      </c>
      <c r="AB155" s="4">
        <f t="shared" si="14"/>
        <v>1</v>
      </c>
      <c r="AC155" s="4">
        <f t="shared" si="15"/>
        <v>0</v>
      </c>
      <c r="AD155" s="3">
        <f t="shared" si="16"/>
        <v>0</v>
      </c>
      <c r="AE155" s="3">
        <f t="shared" si="17"/>
        <v>0</v>
      </c>
    </row>
    <row r="156" spans="1:31" x14ac:dyDescent="0.2">
      <c r="A156" s="7" t="s">
        <v>197</v>
      </c>
      <c r="B156" s="7">
        <v>-2.5691222919999999</v>
      </c>
      <c r="C156" s="7">
        <v>4.1900000000000002E-5</v>
      </c>
      <c r="D156" s="6" t="s">
        <v>196</v>
      </c>
      <c r="E156" s="6" t="s">
        <v>0</v>
      </c>
      <c r="F156" s="6" t="s">
        <v>5</v>
      </c>
      <c r="G156" s="6" t="s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4">
        <f t="shared" si="12"/>
        <v>0</v>
      </c>
      <c r="AA156" s="4">
        <f t="shared" si="13"/>
        <v>0</v>
      </c>
      <c r="AB156" s="4">
        <f t="shared" si="14"/>
        <v>1</v>
      </c>
      <c r="AC156" s="4">
        <f t="shared" si="15"/>
        <v>0</v>
      </c>
      <c r="AD156" s="3">
        <f t="shared" si="16"/>
        <v>0</v>
      </c>
      <c r="AE156" s="3">
        <f t="shared" si="17"/>
        <v>0</v>
      </c>
    </row>
    <row r="157" spans="1:31" x14ac:dyDescent="0.2">
      <c r="A157" s="7" t="s">
        <v>195</v>
      </c>
      <c r="B157" s="7">
        <v>-2.5802677520000001</v>
      </c>
      <c r="C157" s="7">
        <v>1.2893E-4</v>
      </c>
      <c r="D157" s="6" t="s">
        <v>194</v>
      </c>
      <c r="E157" s="6" t="s">
        <v>0</v>
      </c>
      <c r="F157" s="6" t="s">
        <v>5</v>
      </c>
      <c r="G157" s="6" t="s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1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4">
        <f t="shared" si="12"/>
        <v>1</v>
      </c>
      <c r="AA157" s="4">
        <f t="shared" si="13"/>
        <v>0</v>
      </c>
      <c r="AB157" s="4">
        <f t="shared" si="14"/>
        <v>0</v>
      </c>
      <c r="AC157" s="4">
        <f t="shared" si="15"/>
        <v>0</v>
      </c>
      <c r="AD157" s="3">
        <f t="shared" si="16"/>
        <v>0</v>
      </c>
      <c r="AE157" s="3">
        <f t="shared" si="17"/>
        <v>0</v>
      </c>
    </row>
    <row r="158" spans="1:31" x14ac:dyDescent="0.2">
      <c r="A158" s="7" t="s">
        <v>193</v>
      </c>
      <c r="B158" s="7">
        <v>-2.596287094</v>
      </c>
      <c r="C158" s="7">
        <v>9.7299999999999998E-110</v>
      </c>
      <c r="D158" s="6" t="s">
        <v>192</v>
      </c>
      <c r="E158" s="6" t="s">
        <v>2</v>
      </c>
      <c r="F158" s="6" t="s">
        <v>1</v>
      </c>
      <c r="G158" s="6" t="s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1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4">
        <f t="shared" si="12"/>
        <v>0</v>
      </c>
      <c r="AA158" s="4">
        <f t="shared" si="13"/>
        <v>0</v>
      </c>
      <c r="AB158" s="4">
        <f t="shared" si="14"/>
        <v>1</v>
      </c>
      <c r="AC158" s="4">
        <f t="shared" si="15"/>
        <v>0</v>
      </c>
      <c r="AD158" s="3">
        <f t="shared" si="16"/>
        <v>0</v>
      </c>
      <c r="AE158" s="3">
        <f t="shared" si="17"/>
        <v>0</v>
      </c>
    </row>
    <row r="159" spans="1:31" x14ac:dyDescent="0.2">
      <c r="A159" s="7" t="s">
        <v>191</v>
      </c>
      <c r="B159" s="7">
        <v>-2.6035901969999999</v>
      </c>
      <c r="C159" s="7">
        <v>9.9400000000000004E-5</v>
      </c>
      <c r="D159" s="6" t="s">
        <v>143</v>
      </c>
      <c r="E159" s="6" t="s">
        <v>0</v>
      </c>
      <c r="F159" s="6" t="s">
        <v>0</v>
      </c>
      <c r="G159" s="6" t="s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1</v>
      </c>
      <c r="W159" s="5">
        <v>1</v>
      </c>
      <c r="X159" s="5">
        <v>0</v>
      </c>
      <c r="Y159" s="5">
        <v>0</v>
      </c>
      <c r="Z159" s="4">
        <f t="shared" si="12"/>
        <v>0</v>
      </c>
      <c r="AA159" s="4">
        <f t="shared" si="13"/>
        <v>0</v>
      </c>
      <c r="AB159" s="4">
        <f t="shared" si="14"/>
        <v>1</v>
      </c>
      <c r="AC159" s="4">
        <f t="shared" si="15"/>
        <v>1</v>
      </c>
      <c r="AD159" s="3">
        <f t="shared" si="16"/>
        <v>0</v>
      </c>
      <c r="AE159" s="3">
        <f t="shared" si="17"/>
        <v>0</v>
      </c>
    </row>
    <row r="160" spans="1:31" x14ac:dyDescent="0.2">
      <c r="A160" s="7" t="s">
        <v>190</v>
      </c>
      <c r="B160" s="7">
        <v>-2.6154645890000001</v>
      </c>
      <c r="C160" s="7">
        <v>2.1030300000000001E-4</v>
      </c>
      <c r="D160" s="6" t="s">
        <v>189</v>
      </c>
      <c r="E160" s="6" t="s">
        <v>2</v>
      </c>
      <c r="F160" s="6" t="s">
        <v>1</v>
      </c>
      <c r="G160" s="6" t="s">
        <v>0</v>
      </c>
      <c r="H160" s="5">
        <v>0</v>
      </c>
      <c r="I160" s="5">
        <v>0</v>
      </c>
      <c r="J160" s="5">
        <v>0</v>
      </c>
      <c r="K160" s="5">
        <v>1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4">
        <f t="shared" si="12"/>
        <v>0</v>
      </c>
      <c r="AA160" s="4">
        <f t="shared" si="13"/>
        <v>0</v>
      </c>
      <c r="AB160" s="4">
        <f t="shared" si="14"/>
        <v>0</v>
      </c>
      <c r="AC160" s="4">
        <f t="shared" si="15"/>
        <v>1</v>
      </c>
      <c r="AD160" s="3">
        <f t="shared" si="16"/>
        <v>0</v>
      </c>
      <c r="AE160" s="3">
        <f t="shared" si="17"/>
        <v>0</v>
      </c>
    </row>
    <row r="161" spans="1:31" x14ac:dyDescent="0.2">
      <c r="A161" s="7" t="s">
        <v>188</v>
      </c>
      <c r="B161" s="7">
        <v>-2.622239585</v>
      </c>
      <c r="C161" s="7">
        <v>3.9365290000000002E-3</v>
      </c>
      <c r="D161" s="6" t="s">
        <v>187</v>
      </c>
      <c r="E161" s="6" t="s">
        <v>24</v>
      </c>
      <c r="F161" s="6" t="s">
        <v>5</v>
      </c>
      <c r="G161" s="6" t="s">
        <v>23</v>
      </c>
      <c r="H161" s="5">
        <v>0</v>
      </c>
      <c r="I161" s="5">
        <v>1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4">
        <f t="shared" si="12"/>
        <v>0</v>
      </c>
      <c r="AA161" s="4">
        <f t="shared" si="13"/>
        <v>1</v>
      </c>
      <c r="AB161" s="4">
        <f t="shared" si="14"/>
        <v>0</v>
      </c>
      <c r="AC161" s="4">
        <f t="shared" si="15"/>
        <v>0</v>
      </c>
      <c r="AD161" s="3">
        <f t="shared" si="16"/>
        <v>0</v>
      </c>
      <c r="AE161" s="3">
        <f t="shared" si="17"/>
        <v>0</v>
      </c>
    </row>
    <row r="162" spans="1:31" x14ac:dyDescent="0.2">
      <c r="A162" s="7" t="s">
        <v>186</v>
      </c>
      <c r="B162" s="7">
        <v>-2.6236143790000002</v>
      </c>
      <c r="C162" s="7">
        <v>4.9055332E-2</v>
      </c>
      <c r="D162" s="6" t="s">
        <v>185</v>
      </c>
      <c r="E162" s="6" t="s">
        <v>184</v>
      </c>
      <c r="F162" s="6" t="s">
        <v>1</v>
      </c>
      <c r="G162" s="6" t="s">
        <v>23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1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4">
        <f t="shared" si="12"/>
        <v>0</v>
      </c>
      <c r="AA162" s="4">
        <f t="shared" si="13"/>
        <v>0</v>
      </c>
      <c r="AB162" s="4">
        <f t="shared" si="14"/>
        <v>0</v>
      </c>
      <c r="AC162" s="4">
        <f t="shared" si="15"/>
        <v>1</v>
      </c>
      <c r="AD162" s="3">
        <f t="shared" si="16"/>
        <v>0</v>
      </c>
      <c r="AE162" s="3">
        <f t="shared" si="17"/>
        <v>0</v>
      </c>
    </row>
    <row r="163" spans="1:31" x14ac:dyDescent="0.2">
      <c r="A163" s="7" t="s">
        <v>183</v>
      </c>
      <c r="B163" s="7">
        <v>-2.6527071069999999</v>
      </c>
      <c r="C163" s="7">
        <v>1.4369299999999999E-4</v>
      </c>
      <c r="D163" s="6" t="s">
        <v>182</v>
      </c>
      <c r="E163" s="6" t="s">
        <v>0</v>
      </c>
      <c r="F163" s="6" t="s">
        <v>0</v>
      </c>
      <c r="G163" s="6" t="s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1</v>
      </c>
      <c r="W163" s="5">
        <v>0</v>
      </c>
      <c r="X163" s="5">
        <v>0</v>
      </c>
      <c r="Y163" s="5">
        <v>0</v>
      </c>
      <c r="Z163" s="4">
        <f t="shared" si="12"/>
        <v>0</v>
      </c>
      <c r="AA163" s="4">
        <f t="shared" si="13"/>
        <v>0</v>
      </c>
      <c r="AB163" s="4">
        <f t="shared" si="14"/>
        <v>1</v>
      </c>
      <c r="AC163" s="4">
        <f t="shared" si="15"/>
        <v>0</v>
      </c>
      <c r="AD163" s="3">
        <f t="shared" si="16"/>
        <v>0</v>
      </c>
      <c r="AE163" s="3">
        <f t="shared" si="17"/>
        <v>0</v>
      </c>
    </row>
    <row r="164" spans="1:31" x14ac:dyDescent="0.2">
      <c r="A164" s="7" t="s">
        <v>181</v>
      </c>
      <c r="B164" s="7">
        <v>-2.6649106570000001</v>
      </c>
      <c r="C164" s="7">
        <v>7.5800000000000007E-9</v>
      </c>
      <c r="D164" s="6" t="s">
        <v>180</v>
      </c>
      <c r="E164" s="6" t="s">
        <v>0</v>
      </c>
      <c r="F164" s="6" t="s">
        <v>0</v>
      </c>
      <c r="G164" s="6" t="s">
        <v>19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1</v>
      </c>
      <c r="Q164" s="5">
        <v>1</v>
      </c>
      <c r="R164" s="5">
        <v>1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4">
        <f t="shared" si="12"/>
        <v>0</v>
      </c>
      <c r="AA164" s="4">
        <f t="shared" si="13"/>
        <v>0</v>
      </c>
      <c r="AB164" s="4">
        <f t="shared" si="14"/>
        <v>1</v>
      </c>
      <c r="AC164" s="4">
        <f t="shared" si="15"/>
        <v>1</v>
      </c>
      <c r="AD164" s="3">
        <f t="shared" si="16"/>
        <v>1</v>
      </c>
      <c r="AE164" s="3">
        <f t="shared" si="17"/>
        <v>0</v>
      </c>
    </row>
    <row r="165" spans="1:31" x14ac:dyDescent="0.2">
      <c r="A165" s="7" t="s">
        <v>179</v>
      </c>
      <c r="B165" s="7">
        <v>-2.6869954059999999</v>
      </c>
      <c r="C165" s="7">
        <v>0</v>
      </c>
      <c r="D165" s="6" t="s">
        <v>178</v>
      </c>
      <c r="E165" s="6" t="s">
        <v>0</v>
      </c>
      <c r="F165" s="6" t="s">
        <v>1</v>
      </c>
      <c r="G165" s="6" t="s">
        <v>19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1</v>
      </c>
      <c r="W165" s="5">
        <v>0</v>
      </c>
      <c r="X165" s="5">
        <v>0</v>
      </c>
      <c r="Y165" s="5">
        <v>0</v>
      </c>
      <c r="Z165" s="4">
        <f t="shared" si="12"/>
        <v>0</v>
      </c>
      <c r="AA165" s="4">
        <f t="shared" si="13"/>
        <v>0</v>
      </c>
      <c r="AB165" s="4">
        <f t="shared" si="14"/>
        <v>1</v>
      </c>
      <c r="AC165" s="4">
        <f t="shared" si="15"/>
        <v>0</v>
      </c>
      <c r="AD165" s="3">
        <f t="shared" si="16"/>
        <v>0</v>
      </c>
      <c r="AE165" s="3">
        <f t="shared" si="17"/>
        <v>0</v>
      </c>
    </row>
    <row r="166" spans="1:31" x14ac:dyDescent="0.2">
      <c r="A166" s="7" t="s">
        <v>177</v>
      </c>
      <c r="B166" s="7">
        <v>-2.6896847529999999</v>
      </c>
      <c r="C166" s="7">
        <v>3.916971E-3</v>
      </c>
      <c r="D166" s="6" t="s">
        <v>176</v>
      </c>
      <c r="E166" s="6" t="s">
        <v>35</v>
      </c>
      <c r="F166" s="6" t="s">
        <v>1</v>
      </c>
      <c r="G166" s="6" t="s">
        <v>23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1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4">
        <f t="shared" si="12"/>
        <v>1</v>
      </c>
      <c r="AA166" s="4">
        <f t="shared" si="13"/>
        <v>0</v>
      </c>
      <c r="AB166" s="4">
        <f t="shared" si="14"/>
        <v>0</v>
      </c>
      <c r="AC166" s="4">
        <f t="shared" si="15"/>
        <v>0</v>
      </c>
      <c r="AD166" s="3">
        <f t="shared" si="16"/>
        <v>0</v>
      </c>
      <c r="AE166" s="3">
        <f t="shared" si="17"/>
        <v>0</v>
      </c>
    </row>
    <row r="167" spans="1:31" x14ac:dyDescent="0.2">
      <c r="A167" s="7" t="s">
        <v>175</v>
      </c>
      <c r="B167" s="7">
        <v>-2.7152222109999999</v>
      </c>
      <c r="C167" s="7">
        <v>2.2200000000000002E-15</v>
      </c>
      <c r="D167" s="6" t="s">
        <v>174</v>
      </c>
      <c r="E167" s="6" t="s">
        <v>8</v>
      </c>
      <c r="F167" s="6" t="s">
        <v>1</v>
      </c>
      <c r="G167" s="6" t="s">
        <v>23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1</v>
      </c>
      <c r="P167" s="5">
        <v>1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4">
        <f t="shared" si="12"/>
        <v>0</v>
      </c>
      <c r="AA167" s="4">
        <f t="shared" si="13"/>
        <v>1</v>
      </c>
      <c r="AB167" s="4">
        <f t="shared" si="14"/>
        <v>1</v>
      </c>
      <c r="AC167" s="4">
        <f t="shared" si="15"/>
        <v>0</v>
      </c>
      <c r="AD167" s="3">
        <f t="shared" si="16"/>
        <v>0</v>
      </c>
      <c r="AE167" s="3">
        <f t="shared" si="17"/>
        <v>0</v>
      </c>
    </row>
    <row r="168" spans="1:31" x14ac:dyDescent="0.2">
      <c r="A168" s="7" t="s">
        <v>173</v>
      </c>
      <c r="B168" s="7">
        <v>-2.7210480349999999</v>
      </c>
      <c r="C168" s="7">
        <v>2.9390800000000001E-4</v>
      </c>
      <c r="D168" s="6" t="s">
        <v>51</v>
      </c>
      <c r="E168" s="6" t="s">
        <v>0</v>
      </c>
      <c r="F168" s="6" t="s">
        <v>0</v>
      </c>
      <c r="G168" s="6" t="s">
        <v>23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1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4">
        <f t="shared" si="12"/>
        <v>0</v>
      </c>
      <c r="AA168" s="4">
        <f t="shared" si="13"/>
        <v>0</v>
      </c>
      <c r="AB168" s="4">
        <f t="shared" si="14"/>
        <v>1</v>
      </c>
      <c r="AC168" s="4">
        <f t="shared" si="15"/>
        <v>0</v>
      </c>
      <c r="AD168" s="3">
        <f t="shared" si="16"/>
        <v>0</v>
      </c>
      <c r="AE168" s="3">
        <f t="shared" si="17"/>
        <v>0</v>
      </c>
    </row>
    <row r="169" spans="1:31" x14ac:dyDescent="0.2">
      <c r="A169" s="7" t="s">
        <v>172</v>
      </c>
      <c r="B169" s="7">
        <v>-2.7229078320000002</v>
      </c>
      <c r="C169" s="7">
        <v>1.02E-15</v>
      </c>
      <c r="D169" s="6" t="s">
        <v>131</v>
      </c>
      <c r="E169" s="6" t="s">
        <v>24</v>
      </c>
      <c r="F169" s="6" t="s">
        <v>5</v>
      </c>
      <c r="G169" s="6" t="s">
        <v>23</v>
      </c>
      <c r="H169" s="5">
        <v>0</v>
      </c>
      <c r="I169" s="5">
        <v>0</v>
      </c>
      <c r="J169" s="5">
        <v>1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4">
        <f t="shared" si="12"/>
        <v>0</v>
      </c>
      <c r="AA169" s="4">
        <f t="shared" si="13"/>
        <v>0</v>
      </c>
      <c r="AB169" s="4">
        <f t="shared" si="14"/>
        <v>1</v>
      </c>
      <c r="AC169" s="4">
        <f t="shared" si="15"/>
        <v>0</v>
      </c>
      <c r="AD169" s="3">
        <f t="shared" si="16"/>
        <v>0</v>
      </c>
      <c r="AE169" s="3">
        <f t="shared" si="17"/>
        <v>0</v>
      </c>
    </row>
    <row r="170" spans="1:31" x14ac:dyDescent="0.2">
      <c r="A170" s="7" t="s">
        <v>171</v>
      </c>
      <c r="B170" s="7">
        <v>-2.724259306</v>
      </c>
      <c r="C170" s="7">
        <v>4.9659839999999997E-3</v>
      </c>
      <c r="D170" s="6" t="s">
        <v>170</v>
      </c>
      <c r="E170" s="6" t="s">
        <v>8</v>
      </c>
      <c r="F170" s="6" t="s">
        <v>1</v>
      </c>
      <c r="G170" s="6" t="s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1</v>
      </c>
      <c r="Q170" s="5">
        <v>0</v>
      </c>
      <c r="R170" s="5">
        <v>0</v>
      </c>
      <c r="S170" s="5">
        <v>1</v>
      </c>
      <c r="T170" s="5">
        <v>0</v>
      </c>
      <c r="U170" s="5">
        <v>0</v>
      </c>
      <c r="V170" s="5">
        <v>1</v>
      </c>
      <c r="W170" s="5">
        <v>1</v>
      </c>
      <c r="X170" s="5">
        <v>0</v>
      </c>
      <c r="Y170" s="5">
        <v>1</v>
      </c>
      <c r="Z170" s="4">
        <f t="shared" si="12"/>
        <v>0</v>
      </c>
      <c r="AA170" s="4">
        <f t="shared" si="13"/>
        <v>0</v>
      </c>
      <c r="AB170" s="4">
        <f t="shared" si="14"/>
        <v>2</v>
      </c>
      <c r="AC170" s="4">
        <f t="shared" si="15"/>
        <v>1</v>
      </c>
      <c r="AD170" s="3">
        <f t="shared" si="16"/>
        <v>0</v>
      </c>
      <c r="AE170" s="3">
        <f t="shared" si="17"/>
        <v>2</v>
      </c>
    </row>
    <row r="171" spans="1:31" x14ac:dyDescent="0.2">
      <c r="A171" s="7" t="s">
        <v>169</v>
      </c>
      <c r="B171" s="7">
        <v>-2.7392603879999999</v>
      </c>
      <c r="C171" s="7">
        <v>3.7399999999999999E-7</v>
      </c>
      <c r="D171" s="6" t="s">
        <v>168</v>
      </c>
      <c r="E171" s="6" t="s">
        <v>0</v>
      </c>
      <c r="F171" s="6" t="s">
        <v>5</v>
      </c>
      <c r="G171" s="6" t="s">
        <v>0</v>
      </c>
      <c r="H171" s="5">
        <v>0</v>
      </c>
      <c r="I171" s="5">
        <v>0</v>
      </c>
      <c r="J171" s="5">
        <v>0</v>
      </c>
      <c r="K171" s="5">
        <v>1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4">
        <f t="shared" si="12"/>
        <v>0</v>
      </c>
      <c r="AA171" s="4">
        <f t="shared" si="13"/>
        <v>0</v>
      </c>
      <c r="AB171" s="4">
        <f t="shared" si="14"/>
        <v>0</v>
      </c>
      <c r="AC171" s="4">
        <f t="shared" si="15"/>
        <v>1</v>
      </c>
      <c r="AD171" s="3">
        <f t="shared" si="16"/>
        <v>0</v>
      </c>
      <c r="AE171" s="3">
        <f t="shared" si="17"/>
        <v>0</v>
      </c>
    </row>
    <row r="172" spans="1:31" x14ac:dyDescent="0.2">
      <c r="A172" s="7" t="s">
        <v>167</v>
      </c>
      <c r="B172" s="7">
        <v>-2.747154095</v>
      </c>
      <c r="C172" s="7">
        <v>1.1200000000000001E-15</v>
      </c>
      <c r="D172" s="6" t="s">
        <v>166</v>
      </c>
      <c r="E172" s="6" t="s">
        <v>0</v>
      </c>
      <c r="F172" s="6" t="s">
        <v>1</v>
      </c>
      <c r="G172" s="6" t="s">
        <v>19</v>
      </c>
      <c r="H172" s="5">
        <v>0</v>
      </c>
      <c r="I172" s="5">
        <v>0</v>
      </c>
      <c r="J172" s="5">
        <v>1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1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4">
        <f t="shared" si="12"/>
        <v>0</v>
      </c>
      <c r="AA172" s="4">
        <f t="shared" si="13"/>
        <v>0</v>
      </c>
      <c r="AB172" s="4">
        <f t="shared" si="14"/>
        <v>2</v>
      </c>
      <c r="AC172" s="4">
        <f t="shared" si="15"/>
        <v>0</v>
      </c>
      <c r="AD172" s="3">
        <f t="shared" si="16"/>
        <v>0</v>
      </c>
      <c r="AE172" s="3">
        <f t="shared" si="17"/>
        <v>0</v>
      </c>
    </row>
    <row r="173" spans="1:31" x14ac:dyDescent="0.2">
      <c r="A173" s="7" t="s">
        <v>165</v>
      </c>
      <c r="B173" s="7">
        <v>-2.771792638</v>
      </c>
      <c r="C173" s="7">
        <v>2.19E-24</v>
      </c>
      <c r="D173" s="6" t="s">
        <v>164</v>
      </c>
      <c r="E173" s="6" t="s">
        <v>0</v>
      </c>
      <c r="F173" s="6" t="s">
        <v>0</v>
      </c>
      <c r="G173" s="6" t="s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4">
        <f t="shared" si="12"/>
        <v>0</v>
      </c>
      <c r="AA173" s="4">
        <f t="shared" si="13"/>
        <v>0</v>
      </c>
      <c r="AB173" s="4">
        <f t="shared" si="14"/>
        <v>1</v>
      </c>
      <c r="AC173" s="4">
        <f t="shared" si="15"/>
        <v>0</v>
      </c>
      <c r="AD173" s="3">
        <f t="shared" si="16"/>
        <v>0</v>
      </c>
      <c r="AE173" s="3">
        <f t="shared" si="17"/>
        <v>0</v>
      </c>
    </row>
    <row r="174" spans="1:31" x14ac:dyDescent="0.2">
      <c r="A174" s="7" t="s">
        <v>163</v>
      </c>
      <c r="B174" s="7">
        <v>-2.7875334810000001</v>
      </c>
      <c r="C174" s="7">
        <v>1.11E-5</v>
      </c>
      <c r="D174" s="6" t="s">
        <v>162</v>
      </c>
      <c r="E174" s="6" t="s">
        <v>8</v>
      </c>
      <c r="F174" s="6" t="s">
        <v>1</v>
      </c>
      <c r="G174" s="6" t="s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1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4">
        <f t="shared" si="12"/>
        <v>1</v>
      </c>
      <c r="AA174" s="4">
        <f t="shared" si="13"/>
        <v>0</v>
      </c>
      <c r="AB174" s="4">
        <f t="shared" si="14"/>
        <v>0</v>
      </c>
      <c r="AC174" s="4">
        <f t="shared" si="15"/>
        <v>0</v>
      </c>
      <c r="AD174" s="3">
        <f t="shared" si="16"/>
        <v>0</v>
      </c>
      <c r="AE174" s="3">
        <f t="shared" si="17"/>
        <v>0</v>
      </c>
    </row>
    <row r="175" spans="1:31" x14ac:dyDescent="0.2">
      <c r="A175" s="7" t="s">
        <v>161</v>
      </c>
      <c r="B175" s="7">
        <v>-2.8134473930000001</v>
      </c>
      <c r="C175" s="7">
        <v>1.02E-25</v>
      </c>
      <c r="D175" s="6" t="s">
        <v>160</v>
      </c>
      <c r="E175" s="6" t="s">
        <v>35</v>
      </c>
      <c r="F175" s="6" t="s">
        <v>1</v>
      </c>
      <c r="G175" s="6" t="s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1</v>
      </c>
      <c r="W175" s="5">
        <v>0</v>
      </c>
      <c r="X175" s="5">
        <v>0</v>
      </c>
      <c r="Y175" s="5">
        <v>0</v>
      </c>
      <c r="Z175" s="4">
        <f t="shared" si="12"/>
        <v>0</v>
      </c>
      <c r="AA175" s="4">
        <f t="shared" si="13"/>
        <v>0</v>
      </c>
      <c r="AB175" s="4">
        <f t="shared" si="14"/>
        <v>1</v>
      </c>
      <c r="AC175" s="4">
        <f t="shared" si="15"/>
        <v>0</v>
      </c>
      <c r="AD175" s="3">
        <f t="shared" si="16"/>
        <v>0</v>
      </c>
      <c r="AE175" s="3">
        <f t="shared" si="17"/>
        <v>0</v>
      </c>
    </row>
    <row r="176" spans="1:31" x14ac:dyDescent="0.2">
      <c r="A176" s="7" t="s">
        <v>159</v>
      </c>
      <c r="B176" s="7">
        <v>-2.822812517</v>
      </c>
      <c r="C176" s="7">
        <v>2.3499999999999999E-6</v>
      </c>
      <c r="D176" s="6" t="s">
        <v>158</v>
      </c>
      <c r="E176" s="6" t="s">
        <v>2</v>
      </c>
      <c r="F176" s="6" t="s">
        <v>1</v>
      </c>
      <c r="G176" s="6" t="s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0</v>
      </c>
      <c r="Q176" s="5">
        <v>1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4">
        <f t="shared" si="12"/>
        <v>0</v>
      </c>
      <c r="AA176" s="4">
        <f t="shared" si="13"/>
        <v>1</v>
      </c>
      <c r="AB176" s="4">
        <f t="shared" si="14"/>
        <v>0</v>
      </c>
      <c r="AC176" s="4">
        <f t="shared" si="15"/>
        <v>1</v>
      </c>
      <c r="AD176" s="3">
        <f t="shared" si="16"/>
        <v>0</v>
      </c>
      <c r="AE176" s="3">
        <f t="shared" si="17"/>
        <v>0</v>
      </c>
    </row>
    <row r="177" spans="1:31" x14ac:dyDescent="0.2">
      <c r="A177" s="7" t="s">
        <v>157</v>
      </c>
      <c r="B177" s="7">
        <v>-2.8331999049999999</v>
      </c>
      <c r="C177" s="7">
        <v>4.2813620000000004E-3</v>
      </c>
      <c r="D177" s="6" t="s">
        <v>25</v>
      </c>
      <c r="E177" s="6" t="s">
        <v>0</v>
      </c>
      <c r="F177" s="6" t="s">
        <v>5</v>
      </c>
      <c r="G177" s="6" t="s">
        <v>0</v>
      </c>
      <c r="H177" s="5">
        <v>0</v>
      </c>
      <c r="I177" s="5">
        <v>0</v>
      </c>
      <c r="J177" s="5">
        <v>0</v>
      </c>
      <c r="K177" s="5">
        <v>1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4">
        <f t="shared" si="12"/>
        <v>0</v>
      </c>
      <c r="AA177" s="4">
        <f t="shared" si="13"/>
        <v>0</v>
      </c>
      <c r="AB177" s="4">
        <f t="shared" si="14"/>
        <v>0</v>
      </c>
      <c r="AC177" s="4">
        <f t="shared" si="15"/>
        <v>1</v>
      </c>
      <c r="AD177" s="3">
        <f t="shared" si="16"/>
        <v>0</v>
      </c>
      <c r="AE177" s="3">
        <f t="shared" si="17"/>
        <v>0</v>
      </c>
    </row>
    <row r="178" spans="1:31" x14ac:dyDescent="0.2">
      <c r="A178" s="7" t="s">
        <v>155</v>
      </c>
      <c r="B178" s="7">
        <v>-2.8468832860000002</v>
      </c>
      <c r="C178" s="7">
        <v>1.5699999999999999E-5</v>
      </c>
      <c r="D178" s="6" t="s">
        <v>156</v>
      </c>
      <c r="E178" s="6" t="s">
        <v>24</v>
      </c>
      <c r="F178" s="6" t="s">
        <v>5</v>
      </c>
      <c r="G178" s="6" t="s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1</v>
      </c>
      <c r="X178" s="5">
        <v>0</v>
      </c>
      <c r="Y178" s="5">
        <v>0</v>
      </c>
      <c r="Z178" s="4">
        <f t="shared" si="12"/>
        <v>0</v>
      </c>
      <c r="AA178" s="4">
        <f t="shared" si="13"/>
        <v>0</v>
      </c>
      <c r="AB178" s="4">
        <f t="shared" si="14"/>
        <v>0</v>
      </c>
      <c r="AC178" s="4">
        <f t="shared" si="15"/>
        <v>1</v>
      </c>
      <c r="AD178" s="3">
        <f t="shared" si="16"/>
        <v>0</v>
      </c>
      <c r="AE178" s="3">
        <f t="shared" si="17"/>
        <v>0</v>
      </c>
    </row>
    <row r="179" spans="1:31" x14ac:dyDescent="0.2">
      <c r="A179" s="7" t="s">
        <v>155</v>
      </c>
      <c r="B179" s="7">
        <v>-2.8468832860000002</v>
      </c>
      <c r="C179" s="7">
        <v>1.5699999999999999E-5</v>
      </c>
      <c r="D179" s="6" t="s">
        <v>154</v>
      </c>
      <c r="E179" s="6" t="s">
        <v>24</v>
      </c>
      <c r="F179" s="6" t="s">
        <v>5</v>
      </c>
      <c r="G179" s="6" t="s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1</v>
      </c>
      <c r="X179" s="5">
        <v>0</v>
      </c>
      <c r="Y179" s="5">
        <v>0</v>
      </c>
      <c r="Z179" s="4">
        <f t="shared" si="12"/>
        <v>0</v>
      </c>
      <c r="AA179" s="4">
        <f t="shared" si="13"/>
        <v>0</v>
      </c>
      <c r="AB179" s="4">
        <f t="shared" si="14"/>
        <v>0</v>
      </c>
      <c r="AC179" s="4">
        <f t="shared" si="15"/>
        <v>1</v>
      </c>
      <c r="AD179" s="3">
        <f t="shared" si="16"/>
        <v>0</v>
      </c>
      <c r="AE179" s="3">
        <f t="shared" si="17"/>
        <v>0</v>
      </c>
    </row>
    <row r="180" spans="1:31" x14ac:dyDescent="0.2">
      <c r="A180" s="7" t="s">
        <v>153</v>
      </c>
      <c r="B180" s="7">
        <v>-2.8607879559999998</v>
      </c>
      <c r="C180" s="7">
        <v>1.0499999999999999E-20</v>
      </c>
      <c r="D180" s="6" t="s">
        <v>152</v>
      </c>
      <c r="E180" s="6" t="s">
        <v>24</v>
      </c>
      <c r="F180" s="6" t="s">
        <v>5</v>
      </c>
      <c r="G180" s="6" t="s">
        <v>23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1</v>
      </c>
      <c r="X180" s="5">
        <v>0</v>
      </c>
      <c r="Y180" s="5">
        <v>0</v>
      </c>
      <c r="Z180" s="4">
        <f t="shared" si="12"/>
        <v>0</v>
      </c>
      <c r="AA180" s="4">
        <f t="shared" si="13"/>
        <v>0</v>
      </c>
      <c r="AB180" s="4">
        <f t="shared" si="14"/>
        <v>0</v>
      </c>
      <c r="AC180" s="4">
        <f t="shared" si="15"/>
        <v>1</v>
      </c>
      <c r="AD180" s="3">
        <f t="shared" si="16"/>
        <v>0</v>
      </c>
      <c r="AE180" s="3">
        <f t="shared" si="17"/>
        <v>0</v>
      </c>
    </row>
    <row r="181" spans="1:31" x14ac:dyDescent="0.2">
      <c r="A181" s="7" t="s">
        <v>151</v>
      </c>
      <c r="B181" s="7">
        <v>-2.8632020859999998</v>
      </c>
      <c r="C181" s="7">
        <v>3.6600000000000001E-54</v>
      </c>
      <c r="D181" s="6" t="s">
        <v>150</v>
      </c>
      <c r="E181" s="6" t="s">
        <v>24</v>
      </c>
      <c r="F181" s="6" t="s">
        <v>5</v>
      </c>
      <c r="G181" s="6" t="s">
        <v>23</v>
      </c>
      <c r="H181" s="5">
        <v>0</v>
      </c>
      <c r="I181" s="5">
        <v>0</v>
      </c>
      <c r="J181" s="5">
        <v>0</v>
      </c>
      <c r="K181" s="5">
        <v>1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4">
        <f t="shared" si="12"/>
        <v>0</v>
      </c>
      <c r="AA181" s="4">
        <f t="shared" si="13"/>
        <v>0</v>
      </c>
      <c r="AB181" s="4">
        <f t="shared" si="14"/>
        <v>0</v>
      </c>
      <c r="AC181" s="4">
        <f t="shared" si="15"/>
        <v>1</v>
      </c>
      <c r="AD181" s="3">
        <f t="shared" si="16"/>
        <v>0</v>
      </c>
      <c r="AE181" s="3">
        <f t="shared" si="17"/>
        <v>0</v>
      </c>
    </row>
    <row r="182" spans="1:31" x14ac:dyDescent="0.2">
      <c r="A182" s="7" t="s">
        <v>149</v>
      </c>
      <c r="B182" s="7">
        <v>-2.8699394589999998</v>
      </c>
      <c r="C182" s="7">
        <v>1.107888E-3</v>
      </c>
      <c r="D182" s="6" t="s">
        <v>148</v>
      </c>
      <c r="E182" s="6" t="s">
        <v>2</v>
      </c>
      <c r="F182" s="6" t="s">
        <v>1</v>
      </c>
      <c r="G182" s="6" t="s">
        <v>0</v>
      </c>
      <c r="H182" s="5">
        <v>0</v>
      </c>
      <c r="I182" s="5">
        <v>0</v>
      </c>
      <c r="J182" s="5">
        <v>0</v>
      </c>
      <c r="K182" s="5">
        <v>1</v>
      </c>
      <c r="L182" s="5">
        <v>0</v>
      </c>
      <c r="M182" s="5">
        <v>0</v>
      </c>
      <c r="N182" s="5">
        <v>0</v>
      </c>
      <c r="O182" s="5">
        <v>0</v>
      </c>
      <c r="P182" s="5">
        <v>1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4">
        <f t="shared" si="12"/>
        <v>0</v>
      </c>
      <c r="AA182" s="4">
        <f t="shared" si="13"/>
        <v>0</v>
      </c>
      <c r="AB182" s="4">
        <f t="shared" si="14"/>
        <v>1</v>
      </c>
      <c r="AC182" s="4">
        <f t="shared" si="15"/>
        <v>1</v>
      </c>
      <c r="AD182" s="3">
        <f t="shared" si="16"/>
        <v>0</v>
      </c>
      <c r="AE182" s="3">
        <f t="shared" si="17"/>
        <v>0</v>
      </c>
    </row>
    <row r="183" spans="1:31" x14ac:dyDescent="0.2">
      <c r="A183" s="7" t="s">
        <v>147</v>
      </c>
      <c r="B183" s="7">
        <v>-2.8968068150000001</v>
      </c>
      <c r="C183" s="7">
        <v>4.7684148000000003E-2</v>
      </c>
      <c r="D183" s="6" t="s">
        <v>51</v>
      </c>
      <c r="E183" s="6" t="s">
        <v>24</v>
      </c>
      <c r="F183" s="6" t="s">
        <v>5</v>
      </c>
      <c r="G183" s="6" t="s">
        <v>23</v>
      </c>
      <c r="H183" s="5">
        <v>0</v>
      </c>
      <c r="I183" s="5">
        <v>0</v>
      </c>
      <c r="J183" s="5">
        <v>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1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4">
        <f t="shared" si="12"/>
        <v>0</v>
      </c>
      <c r="AA183" s="4">
        <f t="shared" si="13"/>
        <v>0</v>
      </c>
      <c r="AB183" s="4">
        <f t="shared" si="14"/>
        <v>2</v>
      </c>
      <c r="AC183" s="4">
        <f t="shared" si="15"/>
        <v>0</v>
      </c>
      <c r="AD183" s="3">
        <f t="shared" si="16"/>
        <v>0</v>
      </c>
      <c r="AE183" s="3">
        <f t="shared" si="17"/>
        <v>0</v>
      </c>
    </row>
    <row r="184" spans="1:31" x14ac:dyDescent="0.2">
      <c r="A184" s="7" t="s">
        <v>146</v>
      </c>
      <c r="B184" s="7">
        <v>-2.9329559039999999</v>
      </c>
      <c r="C184" s="7">
        <v>2.267804E-3</v>
      </c>
      <c r="D184" s="6" t="s">
        <v>145</v>
      </c>
      <c r="E184" s="6" t="s">
        <v>24</v>
      </c>
      <c r="F184" s="6" t="s">
        <v>0</v>
      </c>
      <c r="G184" s="6" t="s">
        <v>23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1</v>
      </c>
      <c r="X184" s="5">
        <v>0</v>
      </c>
      <c r="Y184" s="5">
        <v>0</v>
      </c>
      <c r="Z184" s="4">
        <f t="shared" si="12"/>
        <v>0</v>
      </c>
      <c r="AA184" s="4">
        <f t="shared" si="13"/>
        <v>0</v>
      </c>
      <c r="AB184" s="4">
        <f t="shared" si="14"/>
        <v>0</v>
      </c>
      <c r="AC184" s="4">
        <f t="shared" si="15"/>
        <v>1</v>
      </c>
      <c r="AD184" s="3">
        <f t="shared" si="16"/>
        <v>0</v>
      </c>
      <c r="AE184" s="3">
        <f t="shared" si="17"/>
        <v>0</v>
      </c>
    </row>
    <row r="185" spans="1:31" x14ac:dyDescent="0.2">
      <c r="A185" s="7" t="s">
        <v>144</v>
      </c>
      <c r="B185" s="7">
        <v>-2.946331335</v>
      </c>
      <c r="C185" s="7">
        <v>1.2518598000000001E-2</v>
      </c>
      <c r="D185" s="6" t="s">
        <v>143</v>
      </c>
      <c r="E185" s="6" t="s">
        <v>2</v>
      </c>
      <c r="F185" s="6" t="s">
        <v>1</v>
      </c>
      <c r="G185" s="6" t="s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1</v>
      </c>
      <c r="Z185" s="4">
        <f t="shared" si="12"/>
        <v>0</v>
      </c>
      <c r="AA185" s="4">
        <f t="shared" si="13"/>
        <v>0</v>
      </c>
      <c r="AB185" s="4">
        <f t="shared" si="14"/>
        <v>0</v>
      </c>
      <c r="AC185" s="4">
        <f t="shared" si="15"/>
        <v>0</v>
      </c>
      <c r="AD185" s="3">
        <f t="shared" si="16"/>
        <v>0</v>
      </c>
      <c r="AE185" s="3">
        <f t="shared" si="17"/>
        <v>1</v>
      </c>
    </row>
    <row r="186" spans="1:31" x14ac:dyDescent="0.2">
      <c r="A186" s="7" t="s">
        <v>142</v>
      </c>
      <c r="B186" s="7">
        <v>-2.9911055759999998</v>
      </c>
      <c r="C186" s="7">
        <v>9.1199999999999998E-79</v>
      </c>
      <c r="D186" s="6" t="s">
        <v>141</v>
      </c>
      <c r="E186" s="6" t="s">
        <v>20</v>
      </c>
      <c r="F186" s="6" t="s">
        <v>1</v>
      </c>
      <c r="G186" s="6" t="s">
        <v>19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1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4">
        <f t="shared" si="12"/>
        <v>0</v>
      </c>
      <c r="AA186" s="4">
        <f t="shared" si="13"/>
        <v>0</v>
      </c>
      <c r="AB186" s="4">
        <f t="shared" si="14"/>
        <v>1</v>
      </c>
      <c r="AC186" s="4">
        <f t="shared" si="15"/>
        <v>0</v>
      </c>
      <c r="AD186" s="3">
        <f t="shared" si="16"/>
        <v>0</v>
      </c>
      <c r="AE186" s="3">
        <f t="shared" si="17"/>
        <v>0</v>
      </c>
    </row>
    <row r="187" spans="1:31" x14ac:dyDescent="0.2">
      <c r="A187" s="7" t="s">
        <v>140</v>
      </c>
      <c r="B187" s="7">
        <v>-2.994328066</v>
      </c>
      <c r="C187" s="7">
        <v>8.1300000000000003E-12</v>
      </c>
      <c r="D187" s="6" t="s">
        <v>139</v>
      </c>
      <c r="E187" s="6" t="s">
        <v>0</v>
      </c>
      <c r="F187" s="6" t="s">
        <v>1</v>
      </c>
      <c r="G187" s="6" t="s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1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1</v>
      </c>
      <c r="X187" s="5">
        <v>0</v>
      </c>
      <c r="Y187" s="5">
        <v>0</v>
      </c>
      <c r="Z187" s="4">
        <f t="shared" si="12"/>
        <v>0</v>
      </c>
      <c r="AA187" s="4">
        <f t="shared" si="13"/>
        <v>0</v>
      </c>
      <c r="AB187" s="4">
        <f t="shared" si="14"/>
        <v>1</v>
      </c>
      <c r="AC187" s="4">
        <f t="shared" si="15"/>
        <v>1</v>
      </c>
      <c r="AD187" s="3">
        <f t="shared" si="16"/>
        <v>0</v>
      </c>
      <c r="AE187" s="3">
        <f t="shared" si="17"/>
        <v>0</v>
      </c>
    </row>
    <row r="188" spans="1:31" x14ac:dyDescent="0.2">
      <c r="A188" s="7" t="s">
        <v>138</v>
      </c>
      <c r="B188" s="7">
        <v>-3.063895815</v>
      </c>
      <c r="C188" s="7">
        <v>3.63E-29</v>
      </c>
      <c r="D188" s="6" t="s">
        <v>137</v>
      </c>
      <c r="E188" s="6" t="s">
        <v>0</v>
      </c>
      <c r="F188" s="6" t="s">
        <v>0</v>
      </c>
      <c r="G188" s="6" t="s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1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4">
        <f t="shared" si="12"/>
        <v>0</v>
      </c>
      <c r="AA188" s="4">
        <f t="shared" si="13"/>
        <v>0</v>
      </c>
      <c r="AB188" s="4">
        <f t="shared" si="14"/>
        <v>0</v>
      </c>
      <c r="AC188" s="4">
        <f t="shared" si="15"/>
        <v>1</v>
      </c>
      <c r="AD188" s="3">
        <f t="shared" si="16"/>
        <v>0</v>
      </c>
      <c r="AE188" s="3">
        <f t="shared" si="17"/>
        <v>0</v>
      </c>
    </row>
    <row r="189" spans="1:31" x14ac:dyDescent="0.2">
      <c r="A189" s="7" t="s">
        <v>136</v>
      </c>
      <c r="B189" s="7">
        <v>-3.0653868640000002</v>
      </c>
      <c r="C189" s="7">
        <v>1.64E-10</v>
      </c>
      <c r="D189" s="6" t="s">
        <v>135</v>
      </c>
      <c r="E189" s="6" t="s">
        <v>8</v>
      </c>
      <c r="F189" s="6" t="s">
        <v>1</v>
      </c>
      <c r="G189" s="6" t="s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4">
        <f t="shared" si="12"/>
        <v>0</v>
      </c>
      <c r="AA189" s="4">
        <f t="shared" si="13"/>
        <v>0</v>
      </c>
      <c r="AB189" s="4">
        <f t="shared" si="14"/>
        <v>1</v>
      </c>
      <c r="AC189" s="4">
        <f t="shared" si="15"/>
        <v>0</v>
      </c>
      <c r="AD189" s="3">
        <f t="shared" si="16"/>
        <v>0</v>
      </c>
      <c r="AE189" s="3">
        <f t="shared" si="17"/>
        <v>0</v>
      </c>
    </row>
    <row r="190" spans="1:31" x14ac:dyDescent="0.2">
      <c r="A190" s="7" t="s">
        <v>134</v>
      </c>
      <c r="B190" s="7">
        <v>-3.0721250750000002</v>
      </c>
      <c r="C190" s="7">
        <v>6.4872819999999996E-3</v>
      </c>
      <c r="D190" s="6" t="s">
        <v>133</v>
      </c>
      <c r="E190" s="6" t="s">
        <v>2</v>
      </c>
      <c r="F190" s="6" t="s">
        <v>1</v>
      </c>
      <c r="G190" s="6" t="s">
        <v>0</v>
      </c>
      <c r="H190" s="5">
        <v>0</v>
      </c>
      <c r="I190" s="5">
        <v>0</v>
      </c>
      <c r="J190" s="5">
        <v>1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4">
        <f t="shared" si="12"/>
        <v>0</v>
      </c>
      <c r="AA190" s="4">
        <f t="shared" si="13"/>
        <v>0</v>
      </c>
      <c r="AB190" s="4">
        <f t="shared" si="14"/>
        <v>1</v>
      </c>
      <c r="AC190" s="4">
        <f t="shared" si="15"/>
        <v>0</v>
      </c>
      <c r="AD190" s="3">
        <f t="shared" si="16"/>
        <v>0</v>
      </c>
      <c r="AE190" s="3">
        <f t="shared" si="17"/>
        <v>0</v>
      </c>
    </row>
    <row r="191" spans="1:31" x14ac:dyDescent="0.2">
      <c r="A191" s="7" t="s">
        <v>132</v>
      </c>
      <c r="B191" s="7">
        <v>-3.118913687</v>
      </c>
      <c r="C191" s="7">
        <v>2.2000000000000002E-11</v>
      </c>
      <c r="D191" s="6" t="s">
        <v>131</v>
      </c>
      <c r="E191" s="6" t="s">
        <v>24</v>
      </c>
      <c r="F191" s="6" t="s">
        <v>5</v>
      </c>
      <c r="G191" s="6" t="s">
        <v>23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1</v>
      </c>
      <c r="X191" s="5">
        <v>0</v>
      </c>
      <c r="Y191" s="5">
        <v>0</v>
      </c>
      <c r="Z191" s="4">
        <f t="shared" si="12"/>
        <v>0</v>
      </c>
      <c r="AA191" s="4">
        <f t="shared" si="13"/>
        <v>0</v>
      </c>
      <c r="AB191" s="4">
        <f t="shared" si="14"/>
        <v>0</v>
      </c>
      <c r="AC191" s="4">
        <f t="shared" si="15"/>
        <v>1</v>
      </c>
      <c r="AD191" s="3">
        <f t="shared" si="16"/>
        <v>0</v>
      </c>
      <c r="AE191" s="3">
        <f t="shared" si="17"/>
        <v>0</v>
      </c>
    </row>
    <row r="192" spans="1:31" x14ac:dyDescent="0.2">
      <c r="A192" s="7" t="s">
        <v>130</v>
      </c>
      <c r="B192" s="7">
        <v>-3.1280500029999998</v>
      </c>
      <c r="C192" s="7">
        <v>3.4499999999999999E-9</v>
      </c>
      <c r="D192" s="6" t="s">
        <v>129</v>
      </c>
      <c r="E192" s="6" t="s">
        <v>8</v>
      </c>
      <c r="F192" s="6" t="s">
        <v>1</v>
      </c>
      <c r="G192" s="6" t="s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1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4">
        <f t="shared" si="12"/>
        <v>0</v>
      </c>
      <c r="AA192" s="4">
        <f t="shared" si="13"/>
        <v>0</v>
      </c>
      <c r="AB192" s="4">
        <f t="shared" si="14"/>
        <v>1</v>
      </c>
      <c r="AC192" s="4">
        <f t="shared" si="15"/>
        <v>0</v>
      </c>
      <c r="AD192" s="3">
        <f t="shared" si="16"/>
        <v>0</v>
      </c>
      <c r="AE192" s="3">
        <f t="shared" si="17"/>
        <v>0</v>
      </c>
    </row>
    <row r="193" spans="1:31" x14ac:dyDescent="0.2">
      <c r="A193" s="7" t="s">
        <v>128</v>
      </c>
      <c r="B193" s="7">
        <v>-3.12981138</v>
      </c>
      <c r="C193" s="7">
        <v>1.5900000000000001E-9</v>
      </c>
      <c r="D193" s="6" t="s">
        <v>92</v>
      </c>
      <c r="E193" s="6" t="s">
        <v>0</v>
      </c>
      <c r="F193" s="6" t="s">
        <v>0</v>
      </c>
      <c r="G193" s="6" t="s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1</v>
      </c>
      <c r="X193" s="5">
        <v>0</v>
      </c>
      <c r="Y193" s="5">
        <v>0</v>
      </c>
      <c r="Z193" s="4">
        <f t="shared" si="12"/>
        <v>0</v>
      </c>
      <c r="AA193" s="4">
        <f t="shared" si="13"/>
        <v>0</v>
      </c>
      <c r="AB193" s="4">
        <f t="shared" si="14"/>
        <v>0</v>
      </c>
      <c r="AC193" s="4">
        <f t="shared" si="15"/>
        <v>1</v>
      </c>
      <c r="AD193" s="3">
        <f t="shared" si="16"/>
        <v>0</v>
      </c>
      <c r="AE193" s="3">
        <f t="shared" si="17"/>
        <v>0</v>
      </c>
    </row>
    <row r="194" spans="1:31" x14ac:dyDescent="0.2">
      <c r="A194" s="7" t="s">
        <v>128</v>
      </c>
      <c r="B194" s="7">
        <v>-3.12981138</v>
      </c>
      <c r="C194" s="7">
        <v>1.5900000000000001E-9</v>
      </c>
      <c r="D194" s="6" t="s">
        <v>127</v>
      </c>
      <c r="E194" s="6" t="s">
        <v>0</v>
      </c>
      <c r="F194" s="6" t="s">
        <v>0</v>
      </c>
      <c r="G194" s="6" t="s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1</v>
      </c>
      <c r="X194" s="5">
        <v>0</v>
      </c>
      <c r="Y194" s="5">
        <v>0</v>
      </c>
      <c r="Z194" s="4">
        <f t="shared" si="12"/>
        <v>0</v>
      </c>
      <c r="AA194" s="4">
        <f t="shared" si="13"/>
        <v>0</v>
      </c>
      <c r="AB194" s="4">
        <f t="shared" si="14"/>
        <v>0</v>
      </c>
      <c r="AC194" s="4">
        <f t="shared" si="15"/>
        <v>1</v>
      </c>
      <c r="AD194" s="3">
        <f t="shared" si="16"/>
        <v>0</v>
      </c>
      <c r="AE194" s="3">
        <f t="shared" si="17"/>
        <v>0</v>
      </c>
    </row>
    <row r="195" spans="1:31" x14ac:dyDescent="0.2">
      <c r="A195" s="7" t="s">
        <v>126</v>
      </c>
      <c r="B195" s="7">
        <v>-3.1318801280000002</v>
      </c>
      <c r="C195" s="7">
        <v>4.0279346000000001E-2</v>
      </c>
      <c r="D195" s="6" t="s">
        <v>125</v>
      </c>
      <c r="E195" s="6" t="s">
        <v>8</v>
      </c>
      <c r="F195" s="6" t="s">
        <v>1</v>
      </c>
      <c r="G195" s="6" t="s">
        <v>23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4">
        <f t="shared" si="12"/>
        <v>1</v>
      </c>
      <c r="AA195" s="4">
        <f t="shared" si="13"/>
        <v>0</v>
      </c>
      <c r="AB195" s="4">
        <f t="shared" si="14"/>
        <v>0</v>
      </c>
      <c r="AC195" s="4">
        <f t="shared" si="15"/>
        <v>0</v>
      </c>
      <c r="AD195" s="3">
        <f t="shared" si="16"/>
        <v>0</v>
      </c>
      <c r="AE195" s="3">
        <f t="shared" si="17"/>
        <v>0</v>
      </c>
    </row>
    <row r="196" spans="1:31" x14ac:dyDescent="0.2">
      <c r="A196" s="7" t="s">
        <v>124</v>
      </c>
      <c r="B196" s="7">
        <v>-3.1462718199999999</v>
      </c>
      <c r="C196" s="7">
        <v>1.07E-190</v>
      </c>
      <c r="D196" s="6" t="s">
        <v>70</v>
      </c>
      <c r="E196" s="6" t="s">
        <v>0</v>
      </c>
      <c r="F196" s="6" t="s">
        <v>0</v>
      </c>
      <c r="G196" s="6" t="s">
        <v>0</v>
      </c>
      <c r="H196" s="5">
        <v>0</v>
      </c>
      <c r="I196" s="5">
        <v>0</v>
      </c>
      <c r="J196" s="5">
        <v>0</v>
      </c>
      <c r="K196" s="5">
        <v>1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4">
        <f t="shared" ref="Z196:Z260" si="18">SUM(H196,N196,T196)</f>
        <v>0</v>
      </c>
      <c r="AA196" s="4">
        <f t="shared" ref="AA196:AA260" si="19">SUM(I196,O196,U196)</f>
        <v>0</v>
      </c>
      <c r="AB196" s="4">
        <f t="shared" ref="AB196:AB260" si="20">SUM(J196,P196,V196)</f>
        <v>0</v>
      </c>
      <c r="AC196" s="4">
        <f t="shared" ref="AC196:AC260" si="21">SUM(K196,Q196,W196)</f>
        <v>1</v>
      </c>
      <c r="AD196" s="3">
        <f t="shared" ref="AD196:AD260" si="22">SUM(L196,R196,X196)</f>
        <v>0</v>
      </c>
      <c r="AE196" s="3">
        <f t="shared" ref="AE196:AE260" si="23">SUM(M196,S196,Y196)</f>
        <v>0</v>
      </c>
    </row>
    <row r="197" spans="1:31" x14ac:dyDescent="0.2">
      <c r="A197" s="7" t="s">
        <v>123</v>
      </c>
      <c r="B197" s="7">
        <v>-3.1495763559999999</v>
      </c>
      <c r="C197" s="7">
        <v>1.0200000000000001E-5</v>
      </c>
      <c r="D197" s="6" t="s">
        <v>122</v>
      </c>
      <c r="E197" s="6" t="s">
        <v>35</v>
      </c>
      <c r="F197" s="6" t="s">
        <v>5</v>
      </c>
      <c r="G197" s="6" t="s">
        <v>23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4">
        <f t="shared" si="18"/>
        <v>0</v>
      </c>
      <c r="AA197" s="4">
        <f t="shared" si="19"/>
        <v>0</v>
      </c>
      <c r="AB197" s="4">
        <f t="shared" si="20"/>
        <v>1</v>
      </c>
      <c r="AC197" s="4">
        <f t="shared" si="21"/>
        <v>0</v>
      </c>
      <c r="AD197" s="3">
        <f t="shared" si="22"/>
        <v>0</v>
      </c>
      <c r="AE197" s="3">
        <f t="shared" si="23"/>
        <v>0</v>
      </c>
    </row>
    <row r="198" spans="1:31" x14ac:dyDescent="0.2">
      <c r="A198" s="7" t="s">
        <v>121</v>
      </c>
      <c r="B198" s="7">
        <v>-3.1684801390000001</v>
      </c>
      <c r="C198" s="7">
        <v>3.5403174000000003E-2</v>
      </c>
      <c r="D198" s="6" t="s">
        <v>25</v>
      </c>
      <c r="E198" s="6" t="s">
        <v>0</v>
      </c>
      <c r="F198" s="6" t="s">
        <v>0</v>
      </c>
      <c r="G198" s="6" t="s">
        <v>0</v>
      </c>
      <c r="H198" s="5">
        <v>0</v>
      </c>
      <c r="I198" s="5">
        <v>0</v>
      </c>
      <c r="J198" s="5">
        <v>1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4">
        <f t="shared" si="18"/>
        <v>0</v>
      </c>
      <c r="AA198" s="4">
        <f t="shared" si="19"/>
        <v>0</v>
      </c>
      <c r="AB198" s="4">
        <f t="shared" si="20"/>
        <v>1</v>
      </c>
      <c r="AC198" s="4">
        <f t="shared" si="21"/>
        <v>0</v>
      </c>
      <c r="AD198" s="3">
        <f t="shared" si="22"/>
        <v>0</v>
      </c>
      <c r="AE198" s="3">
        <f t="shared" si="23"/>
        <v>0</v>
      </c>
    </row>
    <row r="199" spans="1:31" x14ac:dyDescent="0.2">
      <c r="A199" s="7" t="s">
        <v>120</v>
      </c>
      <c r="B199" s="7">
        <v>-3.1771018889999998</v>
      </c>
      <c r="C199" s="7">
        <v>6.2300000000000002E-9</v>
      </c>
      <c r="D199" s="6" t="s">
        <v>119</v>
      </c>
      <c r="E199" s="6" t="s">
        <v>0</v>
      </c>
      <c r="F199" s="6" t="s">
        <v>0</v>
      </c>
      <c r="G199" s="6" t="s">
        <v>0</v>
      </c>
      <c r="H199" s="5">
        <v>0</v>
      </c>
      <c r="I199" s="5">
        <v>0</v>
      </c>
      <c r="J199" s="5">
        <v>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4">
        <f t="shared" si="18"/>
        <v>0</v>
      </c>
      <c r="AA199" s="4">
        <f t="shared" si="19"/>
        <v>0</v>
      </c>
      <c r="AB199" s="4">
        <f t="shared" si="20"/>
        <v>1</v>
      </c>
      <c r="AC199" s="4">
        <f t="shared" si="21"/>
        <v>0</v>
      </c>
      <c r="AD199" s="3">
        <f t="shared" si="22"/>
        <v>0</v>
      </c>
      <c r="AE199" s="3">
        <f t="shared" si="23"/>
        <v>0</v>
      </c>
    </row>
    <row r="200" spans="1:31" x14ac:dyDescent="0.2">
      <c r="A200" s="7" t="s">
        <v>118</v>
      </c>
      <c r="B200" s="7">
        <v>-3.1889393789999998</v>
      </c>
      <c r="C200" s="7">
        <v>1.5145690999999999E-2</v>
      </c>
      <c r="D200" s="6" t="s">
        <v>117</v>
      </c>
      <c r="E200" s="6" t="s">
        <v>20</v>
      </c>
      <c r="F200" s="6" t="s">
        <v>0</v>
      </c>
      <c r="G200" s="6" t="s">
        <v>23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1</v>
      </c>
      <c r="P200" s="5">
        <v>0</v>
      </c>
      <c r="Q200" s="5">
        <v>1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4">
        <f t="shared" si="18"/>
        <v>0</v>
      </c>
      <c r="AA200" s="4">
        <f t="shared" si="19"/>
        <v>1</v>
      </c>
      <c r="AB200" s="4">
        <f t="shared" si="20"/>
        <v>0</v>
      </c>
      <c r="AC200" s="4">
        <f t="shared" si="21"/>
        <v>1</v>
      </c>
      <c r="AD200" s="3">
        <f t="shared" si="22"/>
        <v>0</v>
      </c>
      <c r="AE200" s="3">
        <f t="shared" si="23"/>
        <v>0</v>
      </c>
    </row>
    <row r="201" spans="1:31" x14ac:dyDescent="0.2">
      <c r="A201" s="7" t="s">
        <v>116</v>
      </c>
      <c r="B201" s="7">
        <v>-3.204066949</v>
      </c>
      <c r="C201" s="7">
        <v>3.6999999999999998E-24</v>
      </c>
      <c r="D201" s="6" t="s">
        <v>115</v>
      </c>
      <c r="E201" s="6" t="s">
        <v>0</v>
      </c>
      <c r="F201" s="6" t="s">
        <v>5</v>
      </c>
      <c r="G201" s="6" t="s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1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4">
        <f t="shared" si="18"/>
        <v>1</v>
      </c>
      <c r="AA201" s="4">
        <f t="shared" si="19"/>
        <v>0</v>
      </c>
      <c r="AB201" s="4">
        <f t="shared" si="20"/>
        <v>0</v>
      </c>
      <c r="AC201" s="4">
        <f t="shared" si="21"/>
        <v>0</v>
      </c>
      <c r="AD201" s="3">
        <f t="shared" si="22"/>
        <v>0</v>
      </c>
      <c r="AE201" s="3">
        <f t="shared" si="23"/>
        <v>0</v>
      </c>
    </row>
    <row r="202" spans="1:31" x14ac:dyDescent="0.2">
      <c r="A202" s="7" t="s">
        <v>114</v>
      </c>
      <c r="B202" s="7">
        <v>-3.2181565590000001</v>
      </c>
      <c r="C202" s="7">
        <v>1.3324645E-2</v>
      </c>
      <c r="D202" s="6" t="s">
        <v>17</v>
      </c>
      <c r="E202" s="6" t="s">
        <v>0</v>
      </c>
      <c r="F202" s="6" t="s">
        <v>0</v>
      </c>
      <c r="G202" s="6" t="s">
        <v>0</v>
      </c>
      <c r="H202" s="5">
        <v>0</v>
      </c>
      <c r="I202" s="5">
        <v>0</v>
      </c>
      <c r="J202" s="5">
        <v>1</v>
      </c>
      <c r="K202" s="5">
        <v>1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4">
        <f t="shared" si="18"/>
        <v>0</v>
      </c>
      <c r="AA202" s="4">
        <f t="shared" si="19"/>
        <v>0</v>
      </c>
      <c r="AB202" s="4">
        <f t="shared" si="20"/>
        <v>1</v>
      </c>
      <c r="AC202" s="4">
        <f t="shared" si="21"/>
        <v>1</v>
      </c>
      <c r="AD202" s="3">
        <f t="shared" si="22"/>
        <v>0</v>
      </c>
      <c r="AE202" s="3">
        <f t="shared" si="23"/>
        <v>0</v>
      </c>
    </row>
    <row r="203" spans="1:31" x14ac:dyDescent="0.2">
      <c r="A203" s="7" t="s">
        <v>113</v>
      </c>
      <c r="B203" s="7">
        <v>-3.242381688</v>
      </c>
      <c r="C203" s="7">
        <v>3.9300000000000003E-9</v>
      </c>
      <c r="D203" s="6" t="s">
        <v>51</v>
      </c>
      <c r="E203" s="6" t="s">
        <v>2</v>
      </c>
      <c r="F203" s="6" t="s">
        <v>1</v>
      </c>
      <c r="G203" s="6" t="s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1</v>
      </c>
      <c r="W203" s="5">
        <v>0</v>
      </c>
      <c r="X203" s="5">
        <v>0</v>
      </c>
      <c r="Y203" s="5">
        <v>0</v>
      </c>
      <c r="Z203" s="4">
        <f t="shared" si="18"/>
        <v>0</v>
      </c>
      <c r="AA203" s="4">
        <f t="shared" si="19"/>
        <v>0</v>
      </c>
      <c r="AB203" s="4">
        <f t="shared" si="20"/>
        <v>1</v>
      </c>
      <c r="AC203" s="4">
        <f t="shared" si="21"/>
        <v>0</v>
      </c>
      <c r="AD203" s="3">
        <f t="shared" si="22"/>
        <v>0</v>
      </c>
      <c r="AE203" s="3">
        <f t="shared" si="23"/>
        <v>0</v>
      </c>
    </row>
    <row r="204" spans="1:31" x14ac:dyDescent="0.2">
      <c r="A204" s="7" t="s">
        <v>112</v>
      </c>
      <c r="B204" s="7">
        <v>-3.2540745879999999</v>
      </c>
      <c r="C204" s="7">
        <v>7.65E-97</v>
      </c>
      <c r="D204" s="6" t="s">
        <v>15</v>
      </c>
      <c r="E204" s="6" t="s">
        <v>0</v>
      </c>
      <c r="F204" s="6" t="s">
        <v>0</v>
      </c>
      <c r="G204" s="6" t="s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1</v>
      </c>
      <c r="X204" s="5">
        <v>0</v>
      </c>
      <c r="Y204" s="5">
        <v>0</v>
      </c>
      <c r="Z204" s="4">
        <f t="shared" si="18"/>
        <v>0</v>
      </c>
      <c r="AA204" s="4">
        <f t="shared" si="19"/>
        <v>0</v>
      </c>
      <c r="AB204" s="4">
        <f t="shared" si="20"/>
        <v>0</v>
      </c>
      <c r="AC204" s="4">
        <f t="shared" si="21"/>
        <v>1</v>
      </c>
      <c r="AD204" s="3">
        <f t="shared" si="22"/>
        <v>0</v>
      </c>
      <c r="AE204" s="3">
        <f t="shared" si="23"/>
        <v>0</v>
      </c>
    </row>
    <row r="205" spans="1:31" x14ac:dyDescent="0.2">
      <c r="A205" s="7" t="s">
        <v>111</v>
      </c>
      <c r="B205" s="7">
        <v>-3.2877066230000001</v>
      </c>
      <c r="C205" s="7">
        <v>3.15E-7</v>
      </c>
      <c r="D205" s="6" t="s">
        <v>110</v>
      </c>
      <c r="E205" s="6" t="s">
        <v>0</v>
      </c>
      <c r="F205" s="6" t="s">
        <v>0</v>
      </c>
      <c r="G205" s="6" t="s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1</v>
      </c>
      <c r="X205" s="5">
        <v>0</v>
      </c>
      <c r="Y205" s="5">
        <v>0</v>
      </c>
      <c r="Z205" s="4">
        <f t="shared" si="18"/>
        <v>0</v>
      </c>
      <c r="AA205" s="4">
        <f t="shared" si="19"/>
        <v>0</v>
      </c>
      <c r="AB205" s="4">
        <f t="shared" si="20"/>
        <v>0</v>
      </c>
      <c r="AC205" s="4">
        <f t="shared" si="21"/>
        <v>1</v>
      </c>
      <c r="AD205" s="3">
        <f t="shared" si="22"/>
        <v>0</v>
      </c>
      <c r="AE205" s="3">
        <f t="shared" si="23"/>
        <v>0</v>
      </c>
    </row>
    <row r="206" spans="1:31" x14ac:dyDescent="0.2">
      <c r="A206" s="7" t="s">
        <v>109</v>
      </c>
      <c r="B206" s="7">
        <v>-3.297716425</v>
      </c>
      <c r="C206" s="7">
        <v>8.7699999999999996E-254</v>
      </c>
      <c r="D206" s="6" t="s">
        <v>108</v>
      </c>
      <c r="E206" s="6" t="s">
        <v>24</v>
      </c>
      <c r="F206" s="6" t="s">
        <v>0</v>
      </c>
      <c r="G206" s="6" t="s">
        <v>0</v>
      </c>
      <c r="H206" s="5">
        <v>0</v>
      </c>
      <c r="I206" s="5">
        <v>0</v>
      </c>
      <c r="J206" s="5">
        <v>0</v>
      </c>
      <c r="K206" s="5">
        <v>1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1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4">
        <f t="shared" si="18"/>
        <v>0</v>
      </c>
      <c r="AA206" s="4">
        <f t="shared" si="19"/>
        <v>0</v>
      </c>
      <c r="AB206" s="4">
        <f t="shared" si="20"/>
        <v>0</v>
      </c>
      <c r="AC206" s="4">
        <f t="shared" si="21"/>
        <v>2</v>
      </c>
      <c r="AD206" s="3">
        <f t="shared" si="22"/>
        <v>0</v>
      </c>
      <c r="AE206" s="3">
        <f t="shared" si="23"/>
        <v>0</v>
      </c>
    </row>
    <row r="207" spans="1:31" x14ac:dyDescent="0.2">
      <c r="A207" s="7" t="s">
        <v>107</v>
      </c>
      <c r="B207" s="7">
        <v>-3.3089223849999998</v>
      </c>
      <c r="C207" s="7">
        <v>3.7225779999999998E-3</v>
      </c>
      <c r="D207" s="6" t="s">
        <v>106</v>
      </c>
      <c r="E207" s="6" t="s">
        <v>0</v>
      </c>
      <c r="F207" s="6" t="s">
        <v>5</v>
      </c>
      <c r="G207" s="6" t="s">
        <v>0</v>
      </c>
      <c r="H207" s="5">
        <v>0</v>
      </c>
      <c r="I207" s="5">
        <v>0</v>
      </c>
      <c r="J207" s="5">
        <v>1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4">
        <f t="shared" si="18"/>
        <v>0</v>
      </c>
      <c r="AA207" s="4">
        <f t="shared" si="19"/>
        <v>0</v>
      </c>
      <c r="AB207" s="4">
        <f t="shared" si="20"/>
        <v>1</v>
      </c>
      <c r="AC207" s="4">
        <f t="shared" si="21"/>
        <v>0</v>
      </c>
      <c r="AD207" s="3">
        <f t="shared" si="22"/>
        <v>0</v>
      </c>
      <c r="AE207" s="3">
        <f t="shared" si="23"/>
        <v>0</v>
      </c>
    </row>
    <row r="208" spans="1:31" x14ac:dyDescent="0.2">
      <c r="A208" s="7" t="s">
        <v>105</v>
      </c>
      <c r="B208" s="7">
        <v>-3.3115967309999998</v>
      </c>
      <c r="C208" s="7">
        <v>3.8799999999999999E-35</v>
      </c>
      <c r="D208" s="6" t="s">
        <v>25</v>
      </c>
      <c r="E208" s="6" t="s">
        <v>0</v>
      </c>
      <c r="F208" s="6" t="s">
        <v>0</v>
      </c>
      <c r="G208" s="6" t="s">
        <v>0</v>
      </c>
      <c r="H208" s="5">
        <v>0</v>
      </c>
      <c r="I208" s="5">
        <v>0</v>
      </c>
      <c r="J208" s="5">
        <v>0</v>
      </c>
      <c r="K208" s="5">
        <v>1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4">
        <f t="shared" si="18"/>
        <v>0</v>
      </c>
      <c r="AA208" s="4">
        <f t="shared" si="19"/>
        <v>0</v>
      </c>
      <c r="AB208" s="4">
        <f t="shared" si="20"/>
        <v>0</v>
      </c>
      <c r="AC208" s="4">
        <f t="shared" si="21"/>
        <v>1</v>
      </c>
      <c r="AD208" s="3">
        <f t="shared" si="22"/>
        <v>0</v>
      </c>
      <c r="AE208" s="3">
        <f t="shared" si="23"/>
        <v>0</v>
      </c>
    </row>
    <row r="209" spans="1:31" x14ac:dyDescent="0.2">
      <c r="A209" s="7" t="s">
        <v>104</v>
      </c>
      <c r="B209" s="7">
        <v>-3.3226570049999999</v>
      </c>
      <c r="C209" s="7">
        <v>1.1899999999999999E-28</v>
      </c>
      <c r="D209" s="6" t="s">
        <v>17</v>
      </c>
      <c r="E209" s="6" t="s">
        <v>0</v>
      </c>
      <c r="F209" s="6" t="s">
        <v>0</v>
      </c>
      <c r="G209" s="6" t="s">
        <v>0</v>
      </c>
      <c r="H209" s="5">
        <v>0</v>
      </c>
      <c r="I209" s="5">
        <v>0</v>
      </c>
      <c r="J209" s="5">
        <v>1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4">
        <f t="shared" si="18"/>
        <v>0</v>
      </c>
      <c r="AA209" s="4">
        <f t="shared" si="19"/>
        <v>0</v>
      </c>
      <c r="AB209" s="4">
        <f t="shared" si="20"/>
        <v>1</v>
      </c>
      <c r="AC209" s="4">
        <f t="shared" si="21"/>
        <v>0</v>
      </c>
      <c r="AD209" s="3">
        <f t="shared" si="22"/>
        <v>0</v>
      </c>
      <c r="AE209" s="3">
        <f t="shared" si="23"/>
        <v>0</v>
      </c>
    </row>
    <row r="210" spans="1:31" x14ac:dyDescent="0.2">
      <c r="A210" s="7" t="s">
        <v>103</v>
      </c>
      <c r="B210" s="7">
        <v>-3.3750177849999998</v>
      </c>
      <c r="C210" s="7">
        <v>2.2900000000000001E-15</v>
      </c>
      <c r="D210" s="6" t="s">
        <v>102</v>
      </c>
      <c r="E210" s="6" t="s">
        <v>0</v>
      </c>
      <c r="F210" s="6" t="s">
        <v>0</v>
      </c>
      <c r="G210" s="6" t="s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1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1</v>
      </c>
      <c r="W210" s="5">
        <v>0</v>
      </c>
      <c r="X210" s="5">
        <v>0</v>
      </c>
      <c r="Y210" s="5">
        <v>0</v>
      </c>
      <c r="Z210" s="4">
        <f t="shared" si="18"/>
        <v>0</v>
      </c>
      <c r="AA210" s="4">
        <f t="shared" si="19"/>
        <v>0</v>
      </c>
      <c r="AB210" s="4">
        <f t="shared" si="20"/>
        <v>2</v>
      </c>
      <c r="AC210" s="4">
        <f t="shared" si="21"/>
        <v>0</v>
      </c>
      <c r="AD210" s="3">
        <f t="shared" si="22"/>
        <v>0</v>
      </c>
      <c r="AE210" s="3">
        <f t="shared" si="23"/>
        <v>0</v>
      </c>
    </row>
    <row r="211" spans="1:31" x14ac:dyDescent="0.2">
      <c r="A211" s="7" t="s">
        <v>101</v>
      </c>
      <c r="B211" s="7">
        <v>-3.4298887339999999</v>
      </c>
      <c r="C211" s="7">
        <v>3.6699999999999998E-78</v>
      </c>
      <c r="D211" s="6" t="s">
        <v>100</v>
      </c>
      <c r="E211" s="6" t="s">
        <v>20</v>
      </c>
      <c r="F211" s="6" t="s">
        <v>0</v>
      </c>
      <c r="G211" s="6" t="s">
        <v>23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1</v>
      </c>
      <c r="W211" s="5">
        <v>0</v>
      </c>
      <c r="X211" s="5">
        <v>0</v>
      </c>
      <c r="Y211" s="5">
        <v>0</v>
      </c>
      <c r="Z211" s="4">
        <f t="shared" si="18"/>
        <v>0</v>
      </c>
      <c r="AA211" s="4">
        <f t="shared" si="19"/>
        <v>0</v>
      </c>
      <c r="AB211" s="4">
        <f t="shared" si="20"/>
        <v>1</v>
      </c>
      <c r="AC211" s="4">
        <f t="shared" si="21"/>
        <v>0</v>
      </c>
      <c r="AD211" s="3">
        <f t="shared" si="22"/>
        <v>0</v>
      </c>
      <c r="AE211" s="3">
        <f t="shared" si="23"/>
        <v>0</v>
      </c>
    </row>
    <row r="212" spans="1:31" x14ac:dyDescent="0.2">
      <c r="A212" s="7" t="s">
        <v>99</v>
      </c>
      <c r="B212" s="7">
        <v>-3.445445651</v>
      </c>
      <c r="C212" s="7">
        <v>3.0599999999999998E-5</v>
      </c>
      <c r="D212" s="6" t="s">
        <v>98</v>
      </c>
      <c r="E212" s="6" t="s">
        <v>8</v>
      </c>
      <c r="F212" s="6" t="s">
        <v>1</v>
      </c>
      <c r="G212" s="6" t="s">
        <v>23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1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4">
        <f t="shared" si="18"/>
        <v>0</v>
      </c>
      <c r="AA212" s="4">
        <f t="shared" si="19"/>
        <v>0</v>
      </c>
      <c r="AB212" s="4">
        <f t="shared" si="20"/>
        <v>1</v>
      </c>
      <c r="AC212" s="4">
        <f t="shared" si="21"/>
        <v>0</v>
      </c>
      <c r="AD212" s="3">
        <f t="shared" si="22"/>
        <v>0</v>
      </c>
      <c r="AE212" s="3">
        <f t="shared" si="23"/>
        <v>0</v>
      </c>
    </row>
    <row r="213" spans="1:31" x14ac:dyDescent="0.2">
      <c r="A213" s="7" t="s">
        <v>97</v>
      </c>
      <c r="B213" s="7">
        <v>-3.4666804899999999</v>
      </c>
      <c r="C213" s="7">
        <v>4.8900000000000001E-8</v>
      </c>
      <c r="D213" s="6" t="s">
        <v>96</v>
      </c>
      <c r="E213" s="6" t="s">
        <v>8</v>
      </c>
      <c r="F213" s="6" t="s">
        <v>1</v>
      </c>
      <c r="G213" s="6" t="s">
        <v>23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1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4">
        <f t="shared" si="18"/>
        <v>0</v>
      </c>
      <c r="AA213" s="4">
        <f t="shared" si="19"/>
        <v>0</v>
      </c>
      <c r="AB213" s="4">
        <f t="shared" si="20"/>
        <v>1</v>
      </c>
      <c r="AC213" s="4">
        <f t="shared" si="21"/>
        <v>0</v>
      </c>
      <c r="AD213" s="3">
        <f t="shared" si="22"/>
        <v>0</v>
      </c>
      <c r="AE213" s="3">
        <f t="shared" si="23"/>
        <v>0</v>
      </c>
    </row>
    <row r="214" spans="1:31" x14ac:dyDescent="0.2">
      <c r="A214" s="7" t="s">
        <v>95</v>
      </c>
      <c r="B214" s="7">
        <v>-3.4688112210000002</v>
      </c>
      <c r="C214" s="7">
        <v>6.6299999999999999E-5</v>
      </c>
      <c r="D214" s="6" t="s">
        <v>94</v>
      </c>
      <c r="E214" s="6" t="s">
        <v>0</v>
      </c>
      <c r="F214" s="6" t="s">
        <v>1</v>
      </c>
      <c r="G214" s="6" t="s">
        <v>19</v>
      </c>
      <c r="H214" s="5">
        <v>0</v>
      </c>
      <c r="I214" s="5">
        <v>0</v>
      </c>
      <c r="J214" s="5">
        <v>1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4">
        <f t="shared" si="18"/>
        <v>0</v>
      </c>
      <c r="AA214" s="4">
        <f t="shared" si="19"/>
        <v>0</v>
      </c>
      <c r="AB214" s="4">
        <f t="shared" si="20"/>
        <v>1</v>
      </c>
      <c r="AC214" s="4">
        <f t="shared" si="21"/>
        <v>0</v>
      </c>
      <c r="AD214" s="3">
        <f t="shared" si="22"/>
        <v>0</v>
      </c>
      <c r="AE214" s="3">
        <f t="shared" si="23"/>
        <v>0</v>
      </c>
    </row>
    <row r="215" spans="1:31" x14ac:dyDescent="0.2">
      <c r="A215" s="7" t="s">
        <v>93</v>
      </c>
      <c r="B215" s="7">
        <v>-3.4898298830000001</v>
      </c>
      <c r="C215" s="7">
        <v>9.5313919999999996E-3</v>
      </c>
      <c r="D215" s="6" t="s">
        <v>92</v>
      </c>
      <c r="E215" s="6" t="s">
        <v>0</v>
      </c>
      <c r="F215" s="6" t="s">
        <v>5</v>
      </c>
      <c r="G215" s="6" t="s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1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4">
        <f t="shared" si="18"/>
        <v>1</v>
      </c>
      <c r="AA215" s="4">
        <f t="shared" si="19"/>
        <v>0</v>
      </c>
      <c r="AB215" s="4">
        <f t="shared" si="20"/>
        <v>0</v>
      </c>
      <c r="AC215" s="4">
        <f t="shared" si="21"/>
        <v>0</v>
      </c>
      <c r="AD215" s="3">
        <f t="shared" si="22"/>
        <v>0</v>
      </c>
      <c r="AE215" s="3">
        <f t="shared" si="23"/>
        <v>0</v>
      </c>
    </row>
    <row r="216" spans="1:31" x14ac:dyDescent="0.2">
      <c r="A216" s="7" t="s">
        <v>91</v>
      </c>
      <c r="B216" s="7">
        <v>-3.493661795</v>
      </c>
      <c r="C216" s="7">
        <v>4.1099999999999997E-42</v>
      </c>
      <c r="D216" s="6" t="s">
        <v>90</v>
      </c>
      <c r="E216" s="6" t="s">
        <v>2</v>
      </c>
      <c r="F216" s="6" t="s">
        <v>1</v>
      </c>
      <c r="G216" s="6" t="s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</v>
      </c>
      <c r="R216" s="5">
        <v>0</v>
      </c>
      <c r="S216" s="5">
        <v>0</v>
      </c>
      <c r="T216" s="5">
        <v>0</v>
      </c>
      <c r="U216" s="5">
        <v>1</v>
      </c>
      <c r="V216" s="5">
        <v>0</v>
      </c>
      <c r="W216" s="5">
        <v>0</v>
      </c>
      <c r="X216" s="5">
        <v>0</v>
      </c>
      <c r="Y216" s="5">
        <v>0</v>
      </c>
      <c r="Z216" s="4">
        <f t="shared" si="18"/>
        <v>0</v>
      </c>
      <c r="AA216" s="4">
        <f t="shared" si="19"/>
        <v>1</v>
      </c>
      <c r="AB216" s="4">
        <f t="shared" si="20"/>
        <v>0</v>
      </c>
      <c r="AC216" s="4">
        <f t="shared" si="21"/>
        <v>1</v>
      </c>
      <c r="AD216" s="3">
        <f t="shared" si="22"/>
        <v>0</v>
      </c>
      <c r="AE216" s="3">
        <f t="shared" si="23"/>
        <v>0</v>
      </c>
    </row>
    <row r="217" spans="1:31" x14ac:dyDescent="0.2">
      <c r="A217" s="7" t="s">
        <v>89</v>
      </c>
      <c r="B217" s="7">
        <v>-3.5252856600000002</v>
      </c>
      <c r="C217" s="7">
        <v>3.3699999999999999E-15</v>
      </c>
      <c r="D217" s="6" t="s">
        <v>25</v>
      </c>
      <c r="E217" s="6" t="s">
        <v>35</v>
      </c>
      <c r="F217" s="6" t="s">
        <v>0</v>
      </c>
      <c r="G217" s="6" t="s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1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4">
        <f t="shared" si="18"/>
        <v>0</v>
      </c>
      <c r="AA217" s="4">
        <f t="shared" si="19"/>
        <v>0</v>
      </c>
      <c r="AB217" s="4">
        <f t="shared" si="20"/>
        <v>1</v>
      </c>
      <c r="AC217" s="4">
        <f t="shared" si="21"/>
        <v>0</v>
      </c>
      <c r="AD217" s="3">
        <f t="shared" si="22"/>
        <v>0</v>
      </c>
      <c r="AE217" s="3">
        <f t="shared" si="23"/>
        <v>0</v>
      </c>
    </row>
    <row r="218" spans="1:31" x14ac:dyDescent="0.2">
      <c r="A218" s="7" t="s">
        <v>88</v>
      </c>
      <c r="B218" s="7">
        <v>-3.528235413</v>
      </c>
      <c r="C218" s="7">
        <v>2.6938119999999999E-3</v>
      </c>
      <c r="D218" s="6" t="s">
        <v>87</v>
      </c>
      <c r="E218" s="6" t="s">
        <v>0</v>
      </c>
      <c r="F218" s="6" t="s">
        <v>0</v>
      </c>
      <c r="G218" s="6" t="s">
        <v>0</v>
      </c>
      <c r="H218" s="5">
        <v>0</v>
      </c>
      <c r="I218" s="5">
        <v>0</v>
      </c>
      <c r="J218" s="5">
        <v>1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4">
        <f t="shared" si="18"/>
        <v>0</v>
      </c>
      <c r="AA218" s="4">
        <f t="shared" si="19"/>
        <v>0</v>
      </c>
      <c r="AB218" s="4">
        <f t="shared" si="20"/>
        <v>1</v>
      </c>
      <c r="AC218" s="4">
        <f t="shared" si="21"/>
        <v>0</v>
      </c>
      <c r="AD218" s="3">
        <f t="shared" si="22"/>
        <v>0</v>
      </c>
      <c r="AE218" s="3">
        <f t="shared" si="23"/>
        <v>0</v>
      </c>
    </row>
    <row r="219" spans="1:31" x14ac:dyDescent="0.2">
      <c r="A219" s="7" t="s">
        <v>86</v>
      </c>
      <c r="B219" s="7">
        <v>-3.5643938030000002</v>
      </c>
      <c r="C219" s="7">
        <v>2.84E-7</v>
      </c>
      <c r="D219" s="6" t="s">
        <v>25</v>
      </c>
      <c r="E219" s="6" t="s">
        <v>0</v>
      </c>
      <c r="F219" s="6" t="s">
        <v>0</v>
      </c>
      <c r="G219" s="6" t="s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1</v>
      </c>
      <c r="W219" s="5">
        <v>0</v>
      </c>
      <c r="X219" s="5">
        <v>0</v>
      </c>
      <c r="Y219" s="5">
        <v>0</v>
      </c>
      <c r="Z219" s="4">
        <f t="shared" si="18"/>
        <v>0</v>
      </c>
      <c r="AA219" s="4">
        <f t="shared" si="19"/>
        <v>0</v>
      </c>
      <c r="AB219" s="4">
        <f t="shared" si="20"/>
        <v>1</v>
      </c>
      <c r="AC219" s="4">
        <f t="shared" si="21"/>
        <v>0</v>
      </c>
      <c r="AD219" s="3">
        <f t="shared" si="22"/>
        <v>0</v>
      </c>
      <c r="AE219" s="3">
        <f t="shared" si="23"/>
        <v>0</v>
      </c>
    </row>
    <row r="220" spans="1:31" x14ac:dyDescent="0.2">
      <c r="A220" s="7" t="s">
        <v>85</v>
      </c>
      <c r="B220" s="7">
        <v>-3.7037486529999999</v>
      </c>
      <c r="C220" s="7">
        <v>3.6177609999999999E-2</v>
      </c>
      <c r="D220" s="6" t="s">
        <v>25</v>
      </c>
      <c r="E220" s="6" t="s">
        <v>0</v>
      </c>
      <c r="F220" s="6" t="s">
        <v>5</v>
      </c>
      <c r="G220" s="6" t="s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4">
        <f t="shared" si="18"/>
        <v>0</v>
      </c>
      <c r="AA220" s="4">
        <f t="shared" si="19"/>
        <v>0</v>
      </c>
      <c r="AB220" s="4">
        <f t="shared" si="20"/>
        <v>0</v>
      </c>
      <c r="AC220" s="4">
        <f t="shared" si="21"/>
        <v>1</v>
      </c>
      <c r="AD220" s="3">
        <f t="shared" si="22"/>
        <v>0</v>
      </c>
      <c r="AE220" s="3">
        <f t="shared" si="23"/>
        <v>0</v>
      </c>
    </row>
    <row r="221" spans="1:31" x14ac:dyDescent="0.2">
      <c r="A221" s="7" t="s">
        <v>84</v>
      </c>
      <c r="B221" s="7">
        <v>-3.7039922810000001</v>
      </c>
      <c r="C221" s="7">
        <v>3.4100000000000001E-8</v>
      </c>
      <c r="D221" s="6" t="s">
        <v>25</v>
      </c>
      <c r="E221" s="6" t="s">
        <v>0</v>
      </c>
      <c r="F221" s="6" t="s">
        <v>0</v>
      </c>
      <c r="G221" s="6" t="s">
        <v>0</v>
      </c>
      <c r="H221" s="5">
        <v>0</v>
      </c>
      <c r="I221" s="5">
        <v>0</v>
      </c>
      <c r="J221" s="5">
        <v>1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4">
        <f t="shared" si="18"/>
        <v>0</v>
      </c>
      <c r="AA221" s="4">
        <f t="shared" si="19"/>
        <v>0</v>
      </c>
      <c r="AB221" s="4">
        <f t="shared" si="20"/>
        <v>1</v>
      </c>
      <c r="AC221" s="4">
        <f t="shared" si="21"/>
        <v>0</v>
      </c>
      <c r="AD221" s="3">
        <f t="shared" si="22"/>
        <v>0</v>
      </c>
      <c r="AE221" s="3">
        <f t="shared" si="23"/>
        <v>0</v>
      </c>
    </row>
    <row r="222" spans="1:31" x14ac:dyDescent="0.2">
      <c r="A222" s="7" t="s">
        <v>83</v>
      </c>
      <c r="B222" s="7">
        <v>-3.7494740059999998</v>
      </c>
      <c r="C222" s="7">
        <v>4.9799999999999998E-5</v>
      </c>
      <c r="D222" s="6" t="s">
        <v>82</v>
      </c>
      <c r="E222" s="6" t="s">
        <v>20</v>
      </c>
      <c r="F222" s="6" t="s">
        <v>1</v>
      </c>
      <c r="G222" s="6" t="s">
        <v>19</v>
      </c>
      <c r="H222" s="5">
        <v>0</v>
      </c>
      <c r="I222" s="5">
        <v>0</v>
      </c>
      <c r="J222" s="5">
        <v>0</v>
      </c>
      <c r="K222" s="5">
        <v>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4">
        <f t="shared" si="18"/>
        <v>0</v>
      </c>
      <c r="AA222" s="4">
        <f t="shared" si="19"/>
        <v>0</v>
      </c>
      <c r="AB222" s="4">
        <f t="shared" si="20"/>
        <v>0</v>
      </c>
      <c r="AC222" s="4">
        <f t="shared" si="21"/>
        <v>1</v>
      </c>
      <c r="AD222" s="3">
        <f t="shared" si="22"/>
        <v>0</v>
      </c>
      <c r="AE222" s="3">
        <f t="shared" si="23"/>
        <v>0</v>
      </c>
    </row>
    <row r="223" spans="1:31" x14ac:dyDescent="0.2">
      <c r="A223" s="7" t="s">
        <v>81</v>
      </c>
      <c r="B223" s="7">
        <v>-3.7585170849999998</v>
      </c>
      <c r="C223" s="7">
        <v>8.6E-91</v>
      </c>
      <c r="D223" s="6" t="s">
        <v>80</v>
      </c>
      <c r="E223" s="6" t="s">
        <v>2</v>
      </c>
      <c r="F223" s="6" t="s">
        <v>1</v>
      </c>
      <c r="G223" s="6" t="s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1</v>
      </c>
      <c r="W223" s="5">
        <v>1</v>
      </c>
      <c r="X223" s="5">
        <v>0</v>
      </c>
      <c r="Y223" s="5">
        <v>0</v>
      </c>
      <c r="Z223" s="4">
        <f t="shared" si="18"/>
        <v>0</v>
      </c>
      <c r="AA223" s="4">
        <f t="shared" si="19"/>
        <v>0</v>
      </c>
      <c r="AB223" s="4">
        <f t="shared" si="20"/>
        <v>1</v>
      </c>
      <c r="AC223" s="4">
        <f t="shared" si="21"/>
        <v>1</v>
      </c>
      <c r="AD223" s="3">
        <f t="shared" si="22"/>
        <v>0</v>
      </c>
      <c r="AE223" s="3">
        <f t="shared" si="23"/>
        <v>0</v>
      </c>
    </row>
    <row r="224" spans="1:31" x14ac:dyDescent="0.2">
      <c r="A224" s="7" t="s">
        <v>79</v>
      </c>
      <c r="B224" s="7">
        <v>-3.7840976469999998</v>
      </c>
      <c r="C224" s="7">
        <v>2.7832084999999999E-2</v>
      </c>
      <c r="D224" s="6" t="s">
        <v>78</v>
      </c>
      <c r="E224" s="6" t="s">
        <v>2</v>
      </c>
      <c r="F224" s="6" t="s">
        <v>1</v>
      </c>
      <c r="G224" s="6" t="s">
        <v>0</v>
      </c>
      <c r="H224" s="5">
        <v>0</v>
      </c>
      <c r="I224" s="5">
        <v>0</v>
      </c>
      <c r="J224" s="5">
        <v>1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4">
        <f t="shared" si="18"/>
        <v>0</v>
      </c>
      <c r="AA224" s="4">
        <f t="shared" si="19"/>
        <v>0</v>
      </c>
      <c r="AB224" s="4">
        <f t="shared" si="20"/>
        <v>1</v>
      </c>
      <c r="AC224" s="4">
        <f t="shared" si="21"/>
        <v>0</v>
      </c>
      <c r="AD224" s="3">
        <f t="shared" si="22"/>
        <v>0</v>
      </c>
      <c r="AE224" s="3">
        <f t="shared" si="23"/>
        <v>0</v>
      </c>
    </row>
    <row r="225" spans="1:31" x14ac:dyDescent="0.2">
      <c r="A225" s="7" t="s">
        <v>77</v>
      </c>
      <c r="B225" s="7">
        <v>-3.8381077229999998</v>
      </c>
      <c r="C225" s="7">
        <v>2.6299999999999998E-21</v>
      </c>
      <c r="D225" s="6" t="s">
        <v>76</v>
      </c>
      <c r="E225" s="6" t="s">
        <v>8</v>
      </c>
      <c r="F225" s="6" t="s">
        <v>1</v>
      </c>
      <c r="G225" s="6" t="s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1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4">
        <f t="shared" si="18"/>
        <v>0</v>
      </c>
      <c r="AA225" s="4">
        <f t="shared" si="19"/>
        <v>0</v>
      </c>
      <c r="AB225" s="4">
        <f t="shared" si="20"/>
        <v>0</v>
      </c>
      <c r="AC225" s="4">
        <f t="shared" si="21"/>
        <v>1</v>
      </c>
      <c r="AD225" s="3">
        <f t="shared" si="22"/>
        <v>0</v>
      </c>
      <c r="AE225" s="3">
        <f t="shared" si="23"/>
        <v>0</v>
      </c>
    </row>
    <row r="226" spans="1:31" x14ac:dyDescent="0.2">
      <c r="A226" s="7" t="s">
        <v>75</v>
      </c>
      <c r="B226" s="7">
        <v>-3.8788762189999999</v>
      </c>
      <c r="C226" s="7">
        <v>6.0800000000000001E-5</v>
      </c>
      <c r="D226" s="6" t="s">
        <v>74</v>
      </c>
      <c r="E226" s="6" t="s">
        <v>24</v>
      </c>
      <c r="F226" s="6" t="s">
        <v>5</v>
      </c>
      <c r="G226" s="6" t="s">
        <v>23</v>
      </c>
      <c r="H226" s="5">
        <v>0</v>
      </c>
      <c r="I226" s="5">
        <v>0</v>
      </c>
      <c r="J226" s="5">
        <v>1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4">
        <f t="shared" si="18"/>
        <v>0</v>
      </c>
      <c r="AA226" s="4">
        <f t="shared" si="19"/>
        <v>0</v>
      </c>
      <c r="AB226" s="4">
        <f t="shared" si="20"/>
        <v>1</v>
      </c>
      <c r="AC226" s="4">
        <f t="shared" si="21"/>
        <v>0</v>
      </c>
      <c r="AD226" s="3">
        <f t="shared" si="22"/>
        <v>0</v>
      </c>
      <c r="AE226" s="3">
        <f t="shared" si="23"/>
        <v>0</v>
      </c>
    </row>
    <row r="227" spans="1:31" x14ac:dyDescent="0.2">
      <c r="A227" s="7" t="s">
        <v>73</v>
      </c>
      <c r="B227" s="7">
        <v>-3.901041996</v>
      </c>
      <c r="C227" s="7">
        <v>3.7900000000000001E-23</v>
      </c>
      <c r="D227" s="6" t="s">
        <v>72</v>
      </c>
      <c r="E227" s="6" t="s">
        <v>35</v>
      </c>
      <c r="F227" s="6" t="s">
        <v>0</v>
      </c>
      <c r="G227" s="6" t="s">
        <v>0</v>
      </c>
      <c r="H227" s="5">
        <v>1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4">
        <f t="shared" si="18"/>
        <v>1</v>
      </c>
      <c r="AA227" s="4">
        <f t="shared" si="19"/>
        <v>0</v>
      </c>
      <c r="AB227" s="4">
        <f t="shared" si="20"/>
        <v>0</v>
      </c>
      <c r="AC227" s="4">
        <f t="shared" si="21"/>
        <v>0</v>
      </c>
      <c r="AD227" s="3">
        <f t="shared" si="22"/>
        <v>0</v>
      </c>
      <c r="AE227" s="3">
        <f t="shared" si="23"/>
        <v>0</v>
      </c>
    </row>
    <row r="228" spans="1:31" x14ac:dyDescent="0.2">
      <c r="A228" s="7" t="s">
        <v>71</v>
      </c>
      <c r="B228" s="7">
        <v>-3.9904372640000001</v>
      </c>
      <c r="C228" s="7">
        <v>2.9499999999999999E-43</v>
      </c>
      <c r="D228" s="6" t="s">
        <v>70</v>
      </c>
      <c r="E228" s="6" t="s">
        <v>0</v>
      </c>
      <c r="F228" s="6" t="s">
        <v>0</v>
      </c>
      <c r="G228" s="6" t="s">
        <v>0</v>
      </c>
      <c r="H228" s="5">
        <v>0</v>
      </c>
      <c r="I228" s="5">
        <v>0</v>
      </c>
      <c r="J228" s="5">
        <v>1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4">
        <f t="shared" si="18"/>
        <v>0</v>
      </c>
      <c r="AA228" s="4">
        <f t="shared" si="19"/>
        <v>0</v>
      </c>
      <c r="AB228" s="4">
        <f t="shared" si="20"/>
        <v>1</v>
      </c>
      <c r="AC228" s="4">
        <f t="shared" si="21"/>
        <v>0</v>
      </c>
      <c r="AD228" s="3">
        <f t="shared" si="22"/>
        <v>0</v>
      </c>
      <c r="AE228" s="3">
        <f t="shared" si="23"/>
        <v>0</v>
      </c>
    </row>
    <row r="229" spans="1:31" x14ac:dyDescent="0.2">
      <c r="A229" s="7" t="s">
        <v>69</v>
      </c>
      <c r="B229" s="7">
        <v>-3.99593263</v>
      </c>
      <c r="C229" s="7">
        <v>5.45212E-4</v>
      </c>
      <c r="D229" s="6" t="s">
        <v>68</v>
      </c>
      <c r="E229" s="6" t="s">
        <v>0</v>
      </c>
      <c r="F229" s="6" t="s">
        <v>0</v>
      </c>
      <c r="G229" s="6" t="s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1</v>
      </c>
      <c r="R229" s="5">
        <v>0</v>
      </c>
      <c r="S229" s="5">
        <v>0</v>
      </c>
      <c r="T229" s="5">
        <v>0</v>
      </c>
      <c r="U229" s="5">
        <v>0</v>
      </c>
      <c r="V229" s="5">
        <v>1</v>
      </c>
      <c r="W229" s="5">
        <v>0</v>
      </c>
      <c r="X229" s="5">
        <v>0</v>
      </c>
      <c r="Y229" s="5">
        <v>0</v>
      </c>
      <c r="Z229" s="4">
        <f t="shared" si="18"/>
        <v>0</v>
      </c>
      <c r="AA229" s="4">
        <f t="shared" si="19"/>
        <v>0</v>
      </c>
      <c r="AB229" s="4">
        <f t="shared" si="20"/>
        <v>1</v>
      </c>
      <c r="AC229" s="4">
        <f t="shared" si="21"/>
        <v>1</v>
      </c>
      <c r="AD229" s="3">
        <f t="shared" si="22"/>
        <v>0</v>
      </c>
      <c r="AE229" s="3">
        <f t="shared" si="23"/>
        <v>0</v>
      </c>
    </row>
    <row r="230" spans="1:31" x14ac:dyDescent="0.2">
      <c r="A230" s="7" t="s">
        <v>67</v>
      </c>
      <c r="B230" s="7">
        <v>-4.0274807360000002</v>
      </c>
      <c r="C230" s="7">
        <v>1.49E-5</v>
      </c>
      <c r="D230" s="6" t="s">
        <v>25</v>
      </c>
      <c r="E230" s="6" t="s">
        <v>0</v>
      </c>
      <c r="F230" s="6" t="s">
        <v>5</v>
      </c>
      <c r="G230" s="6" t="s">
        <v>0</v>
      </c>
      <c r="H230" s="5">
        <v>0</v>
      </c>
      <c r="I230" s="5">
        <v>0</v>
      </c>
      <c r="J230" s="5">
        <v>1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1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4">
        <f t="shared" si="18"/>
        <v>1</v>
      </c>
      <c r="AA230" s="4">
        <f t="shared" si="19"/>
        <v>0</v>
      </c>
      <c r="AB230" s="4">
        <f t="shared" si="20"/>
        <v>1</v>
      </c>
      <c r="AC230" s="4">
        <f t="shared" si="21"/>
        <v>0</v>
      </c>
      <c r="AD230" s="3">
        <f t="shared" si="22"/>
        <v>0</v>
      </c>
      <c r="AE230" s="3">
        <f t="shared" si="23"/>
        <v>0</v>
      </c>
    </row>
    <row r="231" spans="1:31" x14ac:dyDescent="0.2">
      <c r="A231" s="7" t="s">
        <v>66</v>
      </c>
      <c r="B231" s="7">
        <v>-4.1132259370000002</v>
      </c>
      <c r="C231" s="7">
        <v>2.3879000000000001E-4</v>
      </c>
      <c r="D231" s="6" t="s">
        <v>65</v>
      </c>
      <c r="E231" s="6" t="s">
        <v>0</v>
      </c>
      <c r="F231" s="6" t="s">
        <v>0</v>
      </c>
      <c r="G231" s="6" t="s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1</v>
      </c>
      <c r="Q231" s="5">
        <v>1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4">
        <f t="shared" si="18"/>
        <v>0</v>
      </c>
      <c r="AA231" s="4">
        <f t="shared" si="19"/>
        <v>0</v>
      </c>
      <c r="AB231" s="4">
        <f t="shared" si="20"/>
        <v>1</v>
      </c>
      <c r="AC231" s="4">
        <f t="shared" si="21"/>
        <v>1</v>
      </c>
      <c r="AD231" s="3">
        <f t="shared" si="22"/>
        <v>0</v>
      </c>
      <c r="AE231" s="3">
        <f t="shared" si="23"/>
        <v>0</v>
      </c>
    </row>
    <row r="232" spans="1:31" x14ac:dyDescent="0.2">
      <c r="A232" s="7" t="s">
        <v>64</v>
      </c>
      <c r="B232" s="7">
        <v>-4.1667154450000004</v>
      </c>
      <c r="C232" s="7">
        <v>2.4586230000000001E-2</v>
      </c>
      <c r="D232" s="6" t="s">
        <v>63</v>
      </c>
      <c r="E232" s="6" t="s">
        <v>0</v>
      </c>
      <c r="F232" s="6" t="s">
        <v>5</v>
      </c>
      <c r="G232" s="6" t="s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1</v>
      </c>
      <c r="X232" s="5">
        <v>0</v>
      </c>
      <c r="Y232" s="5">
        <v>0</v>
      </c>
      <c r="Z232" s="4">
        <f t="shared" si="18"/>
        <v>0</v>
      </c>
      <c r="AA232" s="4">
        <f t="shared" si="19"/>
        <v>0</v>
      </c>
      <c r="AB232" s="4">
        <f t="shared" si="20"/>
        <v>0</v>
      </c>
      <c r="AC232" s="4">
        <f t="shared" si="21"/>
        <v>1</v>
      </c>
      <c r="AD232" s="3">
        <f t="shared" si="22"/>
        <v>0</v>
      </c>
      <c r="AE232" s="3">
        <f t="shared" si="23"/>
        <v>0</v>
      </c>
    </row>
    <row r="233" spans="1:31" x14ac:dyDescent="0.2">
      <c r="A233" s="7" t="s">
        <v>62</v>
      </c>
      <c r="B233" s="7">
        <v>-4.1741058640000004</v>
      </c>
      <c r="C233" s="7">
        <v>2.12E-5</v>
      </c>
      <c r="D233" s="6" t="s">
        <v>61</v>
      </c>
      <c r="E233" s="6" t="s">
        <v>24</v>
      </c>
      <c r="F233" s="6" t="s">
        <v>5</v>
      </c>
      <c r="G233" s="6" t="s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1</v>
      </c>
      <c r="X233" s="5">
        <v>0</v>
      </c>
      <c r="Y233" s="5">
        <v>0</v>
      </c>
      <c r="Z233" s="4">
        <f t="shared" si="18"/>
        <v>0</v>
      </c>
      <c r="AA233" s="4">
        <f t="shared" si="19"/>
        <v>0</v>
      </c>
      <c r="AB233" s="4">
        <f t="shared" si="20"/>
        <v>0</v>
      </c>
      <c r="AC233" s="4">
        <f t="shared" si="21"/>
        <v>1</v>
      </c>
      <c r="AD233" s="3">
        <f t="shared" si="22"/>
        <v>0</v>
      </c>
      <c r="AE233" s="3">
        <f t="shared" si="23"/>
        <v>0</v>
      </c>
    </row>
    <row r="234" spans="1:31" x14ac:dyDescent="0.2">
      <c r="A234" s="7" t="s">
        <v>60</v>
      </c>
      <c r="B234" s="7">
        <v>-4.2155846370000001</v>
      </c>
      <c r="C234" s="7">
        <v>6.0299999999999998E-173</v>
      </c>
      <c r="D234" s="6" t="s">
        <v>59</v>
      </c>
      <c r="E234" s="6" t="s">
        <v>2</v>
      </c>
      <c r="F234" s="6" t="s">
        <v>1</v>
      </c>
      <c r="G234" s="6" t="s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1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4">
        <f t="shared" si="18"/>
        <v>0</v>
      </c>
      <c r="AA234" s="4">
        <f t="shared" si="19"/>
        <v>0</v>
      </c>
      <c r="AB234" s="4">
        <f t="shared" si="20"/>
        <v>0</v>
      </c>
      <c r="AC234" s="4">
        <f t="shared" si="21"/>
        <v>1</v>
      </c>
      <c r="AD234" s="3">
        <f t="shared" si="22"/>
        <v>0</v>
      </c>
      <c r="AE234" s="3">
        <f t="shared" si="23"/>
        <v>0</v>
      </c>
    </row>
    <row r="235" spans="1:31" x14ac:dyDescent="0.2">
      <c r="A235" s="7" t="s">
        <v>58</v>
      </c>
      <c r="B235" s="7">
        <v>-4.2220370340000004</v>
      </c>
      <c r="C235" s="7">
        <v>1.0899999999999999E-11</v>
      </c>
      <c r="D235" s="6" t="s">
        <v>57</v>
      </c>
      <c r="E235" s="6" t="s">
        <v>0</v>
      </c>
      <c r="F235" s="6" t="s">
        <v>5</v>
      </c>
      <c r="G235" s="6" t="s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1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4">
        <f t="shared" si="18"/>
        <v>1</v>
      </c>
      <c r="AA235" s="4">
        <f t="shared" si="19"/>
        <v>0</v>
      </c>
      <c r="AB235" s="4">
        <f t="shared" si="20"/>
        <v>0</v>
      </c>
      <c r="AC235" s="4">
        <f t="shared" si="21"/>
        <v>0</v>
      </c>
      <c r="AD235" s="3">
        <f t="shared" si="22"/>
        <v>0</v>
      </c>
      <c r="AE235" s="3">
        <f t="shared" si="23"/>
        <v>0</v>
      </c>
    </row>
    <row r="236" spans="1:31" x14ac:dyDescent="0.2">
      <c r="A236" s="7" t="s">
        <v>56</v>
      </c>
      <c r="B236" s="7">
        <v>-4.2779847469999996</v>
      </c>
      <c r="C236" s="7">
        <v>2.5972591999999999E-2</v>
      </c>
      <c r="D236" s="6" t="s">
        <v>55</v>
      </c>
      <c r="E236" s="6" t="s">
        <v>0</v>
      </c>
      <c r="F236" s="6" t="s">
        <v>0</v>
      </c>
      <c r="G236" s="6" t="s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1</v>
      </c>
      <c r="O236" s="5">
        <v>0</v>
      </c>
      <c r="P236" s="5">
        <v>0</v>
      </c>
      <c r="Q236" s="5">
        <v>1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4">
        <f t="shared" si="18"/>
        <v>1</v>
      </c>
      <c r="AA236" s="4">
        <f t="shared" si="19"/>
        <v>0</v>
      </c>
      <c r="AB236" s="4">
        <f t="shared" si="20"/>
        <v>0</v>
      </c>
      <c r="AC236" s="4">
        <f t="shared" si="21"/>
        <v>1</v>
      </c>
      <c r="AD236" s="3">
        <f t="shared" si="22"/>
        <v>0</v>
      </c>
      <c r="AE236" s="3">
        <f t="shared" si="23"/>
        <v>0</v>
      </c>
    </row>
    <row r="237" spans="1:31" x14ac:dyDescent="0.2">
      <c r="A237" s="7" t="s">
        <v>54</v>
      </c>
      <c r="B237" s="7">
        <v>-4.2779847469999996</v>
      </c>
      <c r="C237" s="7">
        <v>2.5972591999999999E-2</v>
      </c>
      <c r="D237" s="6" t="s">
        <v>53</v>
      </c>
      <c r="E237" s="6" t="s">
        <v>0</v>
      </c>
      <c r="F237" s="6" t="s">
        <v>5</v>
      </c>
      <c r="G237" s="6" t="s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1</v>
      </c>
      <c r="X237" s="5">
        <v>0</v>
      </c>
      <c r="Y237" s="5">
        <v>0</v>
      </c>
      <c r="Z237" s="4">
        <f t="shared" si="18"/>
        <v>0</v>
      </c>
      <c r="AA237" s="4">
        <f t="shared" si="19"/>
        <v>0</v>
      </c>
      <c r="AB237" s="4">
        <f t="shared" si="20"/>
        <v>0</v>
      </c>
      <c r="AC237" s="4">
        <f t="shared" si="21"/>
        <v>1</v>
      </c>
      <c r="AD237" s="3">
        <f t="shared" si="22"/>
        <v>0</v>
      </c>
      <c r="AE237" s="3">
        <f t="shared" si="23"/>
        <v>0</v>
      </c>
    </row>
    <row r="238" spans="1:31" x14ac:dyDescent="0.2">
      <c r="A238" s="7" t="s">
        <v>52</v>
      </c>
      <c r="B238" s="7">
        <v>-4.3281777359999998</v>
      </c>
      <c r="C238" s="7">
        <v>1.23E-14</v>
      </c>
      <c r="D238" s="6" t="s">
        <v>51</v>
      </c>
      <c r="E238" s="6" t="s">
        <v>0</v>
      </c>
      <c r="F238" s="6" t="s">
        <v>0</v>
      </c>
      <c r="G238" s="6" t="s">
        <v>0</v>
      </c>
      <c r="H238" s="5">
        <v>1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4">
        <f t="shared" si="18"/>
        <v>1</v>
      </c>
      <c r="AA238" s="4">
        <f t="shared" si="19"/>
        <v>0</v>
      </c>
      <c r="AB238" s="4">
        <f t="shared" si="20"/>
        <v>0</v>
      </c>
      <c r="AC238" s="4">
        <f t="shared" si="21"/>
        <v>0</v>
      </c>
      <c r="AD238" s="3">
        <f t="shared" si="22"/>
        <v>0</v>
      </c>
      <c r="AE238" s="3">
        <f t="shared" si="23"/>
        <v>0</v>
      </c>
    </row>
    <row r="239" spans="1:31" x14ac:dyDescent="0.2">
      <c r="A239" s="7" t="s">
        <v>50</v>
      </c>
      <c r="B239" s="7">
        <v>-4.3820271149999996</v>
      </c>
      <c r="C239" s="7">
        <v>2.1435820000000002E-3</v>
      </c>
      <c r="D239" s="6" t="s">
        <v>49</v>
      </c>
      <c r="E239" s="6" t="s">
        <v>0</v>
      </c>
      <c r="F239" s="6" t="s">
        <v>0</v>
      </c>
      <c r="G239" s="6" t="s">
        <v>0</v>
      </c>
      <c r="H239" s="5">
        <v>0</v>
      </c>
      <c r="I239" s="5">
        <v>0</v>
      </c>
      <c r="J239" s="5">
        <v>0</v>
      </c>
      <c r="K239" s="5">
        <v>1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4">
        <f t="shared" si="18"/>
        <v>0</v>
      </c>
      <c r="AA239" s="4">
        <f t="shared" si="19"/>
        <v>0</v>
      </c>
      <c r="AB239" s="4">
        <f t="shared" si="20"/>
        <v>0</v>
      </c>
      <c r="AC239" s="4">
        <f t="shared" si="21"/>
        <v>2</v>
      </c>
      <c r="AD239" s="3">
        <f t="shared" si="22"/>
        <v>0</v>
      </c>
      <c r="AE239" s="3">
        <f t="shared" si="23"/>
        <v>0</v>
      </c>
    </row>
    <row r="240" spans="1:31" x14ac:dyDescent="0.2">
      <c r="A240" s="7" t="s">
        <v>48</v>
      </c>
      <c r="B240" s="7">
        <v>-4.4554916210000002</v>
      </c>
      <c r="C240" s="7">
        <v>8.3473880000000007E-3</v>
      </c>
      <c r="D240" s="6" t="s">
        <v>47</v>
      </c>
      <c r="E240" s="6" t="s">
        <v>8</v>
      </c>
      <c r="F240" s="6" t="s">
        <v>1</v>
      </c>
      <c r="G240" s="6" t="s">
        <v>19</v>
      </c>
      <c r="H240" s="5">
        <v>1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4">
        <f t="shared" si="18"/>
        <v>1</v>
      </c>
      <c r="AA240" s="4">
        <f t="shared" si="19"/>
        <v>0</v>
      </c>
      <c r="AB240" s="4">
        <f t="shared" si="20"/>
        <v>0</v>
      </c>
      <c r="AC240" s="4">
        <f t="shared" si="21"/>
        <v>0</v>
      </c>
      <c r="AD240" s="3">
        <f t="shared" si="22"/>
        <v>0</v>
      </c>
      <c r="AE240" s="3">
        <f t="shared" si="23"/>
        <v>0</v>
      </c>
    </row>
    <row r="241" spans="1:31" x14ac:dyDescent="0.2">
      <c r="A241" s="7" t="s">
        <v>46</v>
      </c>
      <c r="B241" s="7">
        <v>-4.5287019280000003</v>
      </c>
      <c r="C241" s="7">
        <v>4.6499999999999999E-7</v>
      </c>
      <c r="D241" s="6" t="s">
        <v>45</v>
      </c>
      <c r="E241" s="6" t="s">
        <v>2</v>
      </c>
      <c r="F241" s="6" t="s">
        <v>1</v>
      </c>
      <c r="G241" s="6" t="s">
        <v>0</v>
      </c>
      <c r="H241" s="5">
        <v>0</v>
      </c>
      <c r="I241" s="5">
        <v>0</v>
      </c>
      <c r="J241" s="5">
        <v>0</v>
      </c>
      <c r="K241" s="5">
        <v>1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1</v>
      </c>
      <c r="X241" s="5">
        <v>0</v>
      </c>
      <c r="Y241" s="5">
        <v>0</v>
      </c>
      <c r="Z241" s="4">
        <f t="shared" si="18"/>
        <v>0</v>
      </c>
      <c r="AA241" s="4">
        <f t="shared" si="19"/>
        <v>0</v>
      </c>
      <c r="AB241" s="4">
        <f t="shared" si="20"/>
        <v>0</v>
      </c>
      <c r="AC241" s="4">
        <f t="shared" si="21"/>
        <v>2</v>
      </c>
      <c r="AD241" s="3">
        <f t="shared" si="22"/>
        <v>0</v>
      </c>
      <c r="AE241" s="3">
        <f t="shared" si="23"/>
        <v>0</v>
      </c>
    </row>
    <row r="242" spans="1:31" x14ac:dyDescent="0.2">
      <c r="A242" s="7" t="s">
        <v>44</v>
      </c>
      <c r="B242" s="7">
        <v>-4.5351756639999996</v>
      </c>
      <c r="C242" s="7">
        <v>3.4200000000000002E-8</v>
      </c>
      <c r="D242" s="6" t="s">
        <v>25</v>
      </c>
      <c r="E242" s="6" t="s">
        <v>0</v>
      </c>
      <c r="F242" s="6" t="s">
        <v>5</v>
      </c>
      <c r="G242" s="6" t="s">
        <v>0</v>
      </c>
      <c r="H242" s="5">
        <v>0</v>
      </c>
      <c r="I242" s="5">
        <v>1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4">
        <f t="shared" si="18"/>
        <v>0</v>
      </c>
      <c r="AA242" s="4">
        <f t="shared" si="19"/>
        <v>1</v>
      </c>
      <c r="AB242" s="4">
        <f t="shared" si="20"/>
        <v>0</v>
      </c>
      <c r="AC242" s="4">
        <f t="shared" si="21"/>
        <v>0</v>
      </c>
      <c r="AD242" s="3">
        <f t="shared" si="22"/>
        <v>0</v>
      </c>
      <c r="AE242" s="3">
        <f t="shared" si="23"/>
        <v>0</v>
      </c>
    </row>
    <row r="243" spans="1:31" x14ac:dyDescent="0.2">
      <c r="A243" s="7" t="s">
        <v>43</v>
      </c>
      <c r="B243" s="7">
        <v>-4.5513782750000003</v>
      </c>
      <c r="C243" s="7">
        <v>8.18865E-4</v>
      </c>
      <c r="D243" s="6" t="s">
        <v>42</v>
      </c>
      <c r="E243" s="6" t="s">
        <v>8</v>
      </c>
      <c r="F243" s="6" t="s">
        <v>1</v>
      </c>
      <c r="G243" s="6" t="s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1</v>
      </c>
      <c r="R243" s="5">
        <v>0</v>
      </c>
      <c r="S243" s="5">
        <v>0</v>
      </c>
      <c r="T243" s="5">
        <v>1</v>
      </c>
      <c r="U243" s="5">
        <v>0</v>
      </c>
      <c r="V243" s="5">
        <v>1</v>
      </c>
      <c r="W243" s="5">
        <v>0</v>
      </c>
      <c r="X243" s="5">
        <v>1</v>
      </c>
      <c r="Y243" s="5">
        <v>0</v>
      </c>
      <c r="Z243" s="4">
        <f t="shared" si="18"/>
        <v>1</v>
      </c>
      <c r="AA243" s="4">
        <f t="shared" si="19"/>
        <v>0</v>
      </c>
      <c r="AB243" s="4">
        <f t="shared" si="20"/>
        <v>1</v>
      </c>
      <c r="AC243" s="4">
        <f t="shared" si="21"/>
        <v>1</v>
      </c>
      <c r="AD243" s="3">
        <f t="shared" si="22"/>
        <v>1</v>
      </c>
      <c r="AE243" s="3">
        <f t="shared" si="23"/>
        <v>0</v>
      </c>
    </row>
    <row r="244" spans="1:31" x14ac:dyDescent="0.2">
      <c r="A244" s="7" t="s">
        <v>41</v>
      </c>
      <c r="B244" s="7">
        <v>-4.5741151179999999</v>
      </c>
      <c r="C244" s="7">
        <v>5.5000000000000002E-5</v>
      </c>
      <c r="D244" s="6" t="s">
        <v>40</v>
      </c>
      <c r="E244" s="6" t="s">
        <v>8</v>
      </c>
      <c r="F244" s="6" t="s">
        <v>5</v>
      </c>
      <c r="G244" s="6" t="s">
        <v>19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1</v>
      </c>
      <c r="X244" s="5">
        <v>0</v>
      </c>
      <c r="Y244" s="5">
        <v>0</v>
      </c>
      <c r="Z244" s="4">
        <f t="shared" si="18"/>
        <v>0</v>
      </c>
      <c r="AA244" s="4">
        <f t="shared" si="19"/>
        <v>0</v>
      </c>
      <c r="AB244" s="4">
        <f t="shared" si="20"/>
        <v>0</v>
      </c>
      <c r="AC244" s="4">
        <f t="shared" si="21"/>
        <v>1</v>
      </c>
      <c r="AD244" s="3">
        <f t="shared" si="22"/>
        <v>0</v>
      </c>
      <c r="AE244" s="3">
        <f t="shared" si="23"/>
        <v>0</v>
      </c>
    </row>
    <row r="245" spans="1:31" x14ac:dyDescent="0.2">
      <c r="A245" s="7" t="s">
        <v>39</v>
      </c>
      <c r="B245" s="7">
        <v>-4.669026766</v>
      </c>
      <c r="C245" s="7">
        <v>3.24881E-3</v>
      </c>
      <c r="D245" s="6" t="s">
        <v>38</v>
      </c>
      <c r="E245" s="6" t="s">
        <v>0</v>
      </c>
      <c r="F245" s="6" t="s">
        <v>5</v>
      </c>
      <c r="G245" s="6" t="s">
        <v>0</v>
      </c>
      <c r="H245" s="5">
        <v>0</v>
      </c>
      <c r="I245" s="5">
        <v>0</v>
      </c>
      <c r="J245" s="5">
        <v>0</v>
      </c>
      <c r="K245" s="5">
        <v>1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4">
        <f t="shared" si="18"/>
        <v>0</v>
      </c>
      <c r="AA245" s="4">
        <f t="shared" si="19"/>
        <v>0</v>
      </c>
      <c r="AB245" s="4">
        <f t="shared" si="20"/>
        <v>0</v>
      </c>
      <c r="AC245" s="4">
        <f t="shared" si="21"/>
        <v>1</v>
      </c>
      <c r="AD245" s="3">
        <f t="shared" si="22"/>
        <v>0</v>
      </c>
      <c r="AE245" s="3">
        <f t="shared" si="23"/>
        <v>0</v>
      </c>
    </row>
    <row r="246" spans="1:31" x14ac:dyDescent="0.2">
      <c r="A246" s="7" t="s">
        <v>37</v>
      </c>
      <c r="B246" s="7">
        <v>-4.7444682560000002</v>
      </c>
      <c r="C246" s="7">
        <v>1.94E-44</v>
      </c>
      <c r="D246" s="6" t="s">
        <v>36</v>
      </c>
      <c r="E246" s="6" t="s">
        <v>35</v>
      </c>
      <c r="F246" s="6" t="s">
        <v>1</v>
      </c>
      <c r="G246" s="6" t="s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1</v>
      </c>
      <c r="W246" s="5">
        <v>0</v>
      </c>
      <c r="X246" s="5">
        <v>0</v>
      </c>
      <c r="Y246" s="5">
        <v>0</v>
      </c>
      <c r="Z246" s="4">
        <f t="shared" si="18"/>
        <v>0</v>
      </c>
      <c r="AA246" s="4">
        <f t="shared" si="19"/>
        <v>0</v>
      </c>
      <c r="AB246" s="4">
        <f t="shared" si="20"/>
        <v>1</v>
      </c>
      <c r="AC246" s="4">
        <f t="shared" si="21"/>
        <v>0</v>
      </c>
      <c r="AD246" s="3">
        <f t="shared" si="22"/>
        <v>0</v>
      </c>
      <c r="AE246" s="3">
        <f t="shared" si="23"/>
        <v>0</v>
      </c>
    </row>
    <row r="247" spans="1:31" x14ac:dyDescent="0.2">
      <c r="A247" s="7" t="s">
        <v>34</v>
      </c>
      <c r="B247" s="7">
        <v>-4.8415526130000002</v>
      </c>
      <c r="C247" s="7">
        <v>1.20578E-4</v>
      </c>
      <c r="D247" s="6" t="s">
        <v>33</v>
      </c>
      <c r="E247" s="6" t="s">
        <v>0</v>
      </c>
      <c r="F247" s="6" t="s">
        <v>0</v>
      </c>
      <c r="G247" s="6" t="s">
        <v>0</v>
      </c>
      <c r="H247" s="5">
        <v>0</v>
      </c>
      <c r="I247" s="5">
        <v>0</v>
      </c>
      <c r="J247" s="5">
        <v>0</v>
      </c>
      <c r="K247" s="5">
        <v>1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4">
        <f t="shared" si="18"/>
        <v>0</v>
      </c>
      <c r="AA247" s="4">
        <f t="shared" si="19"/>
        <v>0</v>
      </c>
      <c r="AB247" s="4">
        <f t="shared" si="20"/>
        <v>0</v>
      </c>
      <c r="AC247" s="4">
        <f t="shared" si="21"/>
        <v>1</v>
      </c>
      <c r="AD247" s="3">
        <f t="shared" si="22"/>
        <v>0</v>
      </c>
      <c r="AE247" s="3">
        <f t="shared" si="23"/>
        <v>0</v>
      </c>
    </row>
    <row r="248" spans="1:31" x14ac:dyDescent="0.2">
      <c r="A248" s="7" t="s">
        <v>32</v>
      </c>
      <c r="B248" s="7">
        <v>-4.9876516080000002</v>
      </c>
      <c r="C248" s="7">
        <v>4.7065905999999998E-2</v>
      </c>
      <c r="D248" s="6" t="s">
        <v>31</v>
      </c>
      <c r="E248" s="6" t="s">
        <v>0</v>
      </c>
      <c r="F248" s="6" t="s">
        <v>0</v>
      </c>
      <c r="G248" s="6" t="s">
        <v>0</v>
      </c>
      <c r="H248" s="5">
        <v>0</v>
      </c>
      <c r="I248" s="5">
        <v>0</v>
      </c>
      <c r="J248" s="5">
        <v>0</v>
      </c>
      <c r="K248" s="5">
        <v>1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4">
        <f t="shared" si="18"/>
        <v>0</v>
      </c>
      <c r="AA248" s="4">
        <f t="shared" si="19"/>
        <v>0</v>
      </c>
      <c r="AB248" s="4">
        <f t="shared" si="20"/>
        <v>0</v>
      </c>
      <c r="AC248" s="4">
        <f t="shared" si="21"/>
        <v>1</v>
      </c>
      <c r="AD248" s="3">
        <f t="shared" si="22"/>
        <v>0</v>
      </c>
      <c r="AE248" s="3">
        <f t="shared" si="23"/>
        <v>0</v>
      </c>
    </row>
    <row r="249" spans="1:31" x14ac:dyDescent="0.2">
      <c r="A249" s="7" t="s">
        <v>30</v>
      </c>
      <c r="B249" s="7">
        <v>-5.0473383959999998</v>
      </c>
      <c r="C249" s="7">
        <v>1.2800000000000001E-13</v>
      </c>
      <c r="D249" s="6" t="s">
        <v>29</v>
      </c>
      <c r="E249" s="6" t="s">
        <v>0</v>
      </c>
      <c r="F249" s="6" t="s">
        <v>0</v>
      </c>
      <c r="G249" s="6" t="s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1</v>
      </c>
      <c r="P249" s="5">
        <v>1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1</v>
      </c>
      <c r="W249" s="5">
        <v>0</v>
      </c>
      <c r="X249" s="5">
        <v>0</v>
      </c>
      <c r="Y249" s="5">
        <v>0</v>
      </c>
      <c r="Z249" s="4">
        <f t="shared" si="18"/>
        <v>0</v>
      </c>
      <c r="AA249" s="4">
        <f t="shared" si="19"/>
        <v>1</v>
      </c>
      <c r="AB249" s="4">
        <f t="shared" si="20"/>
        <v>2</v>
      </c>
      <c r="AC249" s="4">
        <f t="shared" si="21"/>
        <v>0</v>
      </c>
      <c r="AD249" s="3">
        <f t="shared" si="22"/>
        <v>0</v>
      </c>
      <c r="AE249" s="3">
        <f t="shared" si="23"/>
        <v>0</v>
      </c>
    </row>
    <row r="250" spans="1:31" x14ac:dyDescent="0.2">
      <c r="A250" s="7" t="s">
        <v>28</v>
      </c>
      <c r="B250" s="7">
        <v>-5.0927308489999996</v>
      </c>
      <c r="C250" s="7">
        <v>7.1900000000000005E-16</v>
      </c>
      <c r="D250" s="6" t="s">
        <v>27</v>
      </c>
      <c r="E250" s="6" t="s">
        <v>0</v>
      </c>
      <c r="F250" s="6" t="s">
        <v>1</v>
      </c>
      <c r="G250" s="6" t="s">
        <v>19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1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4">
        <f t="shared" si="18"/>
        <v>0</v>
      </c>
      <c r="AA250" s="4">
        <f t="shared" si="19"/>
        <v>0</v>
      </c>
      <c r="AB250" s="4">
        <f t="shared" si="20"/>
        <v>1</v>
      </c>
      <c r="AC250" s="4">
        <f t="shared" si="21"/>
        <v>0</v>
      </c>
      <c r="AD250" s="3">
        <f t="shared" si="22"/>
        <v>0</v>
      </c>
      <c r="AE250" s="3">
        <f t="shared" si="23"/>
        <v>0</v>
      </c>
    </row>
    <row r="251" spans="1:31" x14ac:dyDescent="0.2">
      <c r="A251" s="7" t="s">
        <v>26</v>
      </c>
      <c r="B251" s="7">
        <v>-5.1024715079999998</v>
      </c>
      <c r="C251" s="7">
        <v>6.94161E-4</v>
      </c>
      <c r="D251" s="6" t="s">
        <v>25</v>
      </c>
      <c r="E251" s="6" t="s">
        <v>24</v>
      </c>
      <c r="F251" s="6" t="s">
        <v>5</v>
      </c>
      <c r="G251" s="6" t="s">
        <v>23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1</v>
      </c>
      <c r="X251" s="5">
        <v>0</v>
      </c>
      <c r="Y251" s="5">
        <v>0</v>
      </c>
      <c r="Z251" s="4">
        <f t="shared" si="18"/>
        <v>0</v>
      </c>
      <c r="AA251" s="4">
        <f t="shared" si="19"/>
        <v>0</v>
      </c>
      <c r="AB251" s="4">
        <f t="shared" si="20"/>
        <v>0</v>
      </c>
      <c r="AC251" s="4">
        <f t="shared" si="21"/>
        <v>1</v>
      </c>
      <c r="AD251" s="3">
        <f t="shared" si="22"/>
        <v>0</v>
      </c>
      <c r="AE251" s="3">
        <f t="shared" si="23"/>
        <v>0</v>
      </c>
    </row>
    <row r="252" spans="1:31" x14ac:dyDescent="0.2">
      <c r="A252" s="7" t="s">
        <v>22</v>
      </c>
      <c r="B252" s="7">
        <v>-5.3104062250000004</v>
      </c>
      <c r="C252" s="7">
        <v>1.9117779000000001E-2</v>
      </c>
      <c r="D252" s="6" t="s">
        <v>21</v>
      </c>
      <c r="E252" s="6" t="s">
        <v>20</v>
      </c>
      <c r="F252" s="6" t="s">
        <v>0</v>
      </c>
      <c r="G252" s="6" t="s">
        <v>19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1</v>
      </c>
      <c r="W252" s="5">
        <v>1</v>
      </c>
      <c r="X252" s="5">
        <v>0</v>
      </c>
      <c r="Y252" s="5">
        <v>0</v>
      </c>
      <c r="Z252" s="4">
        <f t="shared" si="18"/>
        <v>0</v>
      </c>
      <c r="AA252" s="4">
        <f t="shared" si="19"/>
        <v>0</v>
      </c>
      <c r="AB252" s="4">
        <f t="shared" si="20"/>
        <v>1</v>
      </c>
      <c r="AC252" s="4">
        <f t="shared" si="21"/>
        <v>1</v>
      </c>
      <c r="AD252" s="3">
        <f t="shared" si="22"/>
        <v>0</v>
      </c>
      <c r="AE252" s="3">
        <f t="shared" si="23"/>
        <v>0</v>
      </c>
    </row>
    <row r="253" spans="1:31" x14ac:dyDescent="0.2">
      <c r="A253" s="7" t="s">
        <v>18</v>
      </c>
      <c r="B253" s="7">
        <v>-5.358333741</v>
      </c>
      <c r="C253" s="7">
        <v>1.4077800000000001E-4</v>
      </c>
      <c r="D253" s="6" t="s">
        <v>17</v>
      </c>
      <c r="E253" s="6" t="s">
        <v>0</v>
      </c>
      <c r="F253" s="6" t="s">
        <v>0</v>
      </c>
      <c r="G253" s="6" t="s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1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4">
        <f t="shared" si="18"/>
        <v>0</v>
      </c>
      <c r="AA253" s="4">
        <f t="shared" si="19"/>
        <v>0</v>
      </c>
      <c r="AB253" s="4">
        <f t="shared" si="20"/>
        <v>0</v>
      </c>
      <c r="AC253" s="4">
        <f t="shared" si="21"/>
        <v>0</v>
      </c>
      <c r="AD253" s="3">
        <f t="shared" si="22"/>
        <v>1</v>
      </c>
      <c r="AE253" s="3">
        <f t="shared" si="23"/>
        <v>0</v>
      </c>
    </row>
    <row r="254" spans="1:31" x14ac:dyDescent="0.2">
      <c r="A254" s="7" t="s">
        <v>16</v>
      </c>
      <c r="B254" s="7">
        <v>-5.4607926259999999</v>
      </c>
      <c r="C254" s="7">
        <v>9.4300000000000007E-62</v>
      </c>
      <c r="D254" s="6" t="s">
        <v>15</v>
      </c>
      <c r="E254" s="6" t="s">
        <v>0</v>
      </c>
      <c r="F254" s="6" t="s">
        <v>0</v>
      </c>
      <c r="G254" s="6" t="s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1</v>
      </c>
      <c r="X254" s="5">
        <v>0</v>
      </c>
      <c r="Y254" s="5">
        <v>0</v>
      </c>
      <c r="Z254" s="4">
        <f t="shared" si="18"/>
        <v>0</v>
      </c>
      <c r="AA254" s="4">
        <f t="shared" si="19"/>
        <v>0</v>
      </c>
      <c r="AB254" s="4">
        <f t="shared" si="20"/>
        <v>0</v>
      </c>
      <c r="AC254" s="4">
        <f t="shared" si="21"/>
        <v>1</v>
      </c>
      <c r="AD254" s="3">
        <f t="shared" si="22"/>
        <v>0</v>
      </c>
      <c r="AE254" s="3">
        <f t="shared" si="23"/>
        <v>0</v>
      </c>
    </row>
    <row r="255" spans="1:31" x14ac:dyDescent="0.2">
      <c r="A255" s="7" t="s">
        <v>14</v>
      </c>
      <c r="B255" s="7">
        <v>-5.5739913830000001</v>
      </c>
      <c r="C255" s="7">
        <v>7.7405470000000004E-3</v>
      </c>
      <c r="D255" s="6" t="s">
        <v>13</v>
      </c>
      <c r="E255" s="6" t="s">
        <v>0</v>
      </c>
      <c r="F255" s="6" t="s">
        <v>0</v>
      </c>
      <c r="G255" s="6" t="s">
        <v>0</v>
      </c>
      <c r="H255" s="5">
        <v>0</v>
      </c>
      <c r="I255" s="5">
        <v>0</v>
      </c>
      <c r="J255" s="5">
        <v>0</v>
      </c>
      <c r="K255" s="5">
        <v>1</v>
      </c>
      <c r="L255" s="5">
        <v>0</v>
      </c>
      <c r="M255" s="5">
        <v>0</v>
      </c>
      <c r="N255" s="5">
        <v>0</v>
      </c>
      <c r="O255" s="5">
        <v>1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4">
        <f t="shared" si="18"/>
        <v>0</v>
      </c>
      <c r="AA255" s="4">
        <f t="shared" si="19"/>
        <v>1</v>
      </c>
      <c r="AB255" s="4">
        <f t="shared" si="20"/>
        <v>0</v>
      </c>
      <c r="AC255" s="4">
        <f t="shared" si="21"/>
        <v>1</v>
      </c>
      <c r="AD255" s="3">
        <f t="shared" si="22"/>
        <v>0</v>
      </c>
      <c r="AE255" s="3">
        <f t="shared" si="23"/>
        <v>0</v>
      </c>
    </row>
    <row r="256" spans="1:31" x14ac:dyDescent="0.2">
      <c r="A256" s="7" t="s">
        <v>12</v>
      </c>
      <c r="B256" s="7">
        <v>-5.9361025170000001</v>
      </c>
      <c r="C256" s="7">
        <v>1.737536E-3</v>
      </c>
      <c r="D256" s="6" t="s">
        <v>11</v>
      </c>
      <c r="E256" s="6" t="s">
        <v>0</v>
      </c>
      <c r="F256" s="6" t="s">
        <v>0</v>
      </c>
      <c r="G256" s="6" t="s">
        <v>0</v>
      </c>
      <c r="H256" s="5">
        <v>0</v>
      </c>
      <c r="I256" s="5">
        <v>0</v>
      </c>
      <c r="J256" s="5">
        <v>1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4">
        <f t="shared" si="18"/>
        <v>0</v>
      </c>
      <c r="AA256" s="4">
        <f t="shared" si="19"/>
        <v>0</v>
      </c>
      <c r="AB256" s="4">
        <f t="shared" si="20"/>
        <v>1</v>
      </c>
      <c r="AC256" s="4">
        <f t="shared" si="21"/>
        <v>0</v>
      </c>
      <c r="AD256" s="3">
        <f t="shared" si="22"/>
        <v>0</v>
      </c>
      <c r="AE256" s="3">
        <f t="shared" si="23"/>
        <v>0</v>
      </c>
    </row>
    <row r="257" spans="1:31" x14ac:dyDescent="0.2">
      <c r="A257" s="7" t="s">
        <v>10</v>
      </c>
      <c r="B257" s="7">
        <v>-6.0142741309999996</v>
      </c>
      <c r="C257" s="7">
        <v>1.187205E-3</v>
      </c>
      <c r="D257" s="6" t="s">
        <v>9</v>
      </c>
      <c r="E257" s="6" t="s">
        <v>8</v>
      </c>
      <c r="F257" s="6" t="s">
        <v>1</v>
      </c>
      <c r="G257" s="6" t="s">
        <v>0</v>
      </c>
      <c r="H257" s="5">
        <v>0</v>
      </c>
      <c r="I257" s="5">
        <v>0</v>
      </c>
      <c r="J257" s="5">
        <v>0</v>
      </c>
      <c r="K257" s="5">
        <v>1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4">
        <f t="shared" si="18"/>
        <v>0</v>
      </c>
      <c r="AA257" s="4">
        <f t="shared" si="19"/>
        <v>0</v>
      </c>
      <c r="AB257" s="4">
        <f t="shared" si="20"/>
        <v>0</v>
      </c>
      <c r="AC257" s="4">
        <f t="shared" si="21"/>
        <v>1</v>
      </c>
      <c r="AD257" s="3">
        <f t="shared" si="22"/>
        <v>0</v>
      </c>
      <c r="AE257" s="3">
        <f t="shared" si="23"/>
        <v>0</v>
      </c>
    </row>
    <row r="258" spans="1:31" x14ac:dyDescent="0.2">
      <c r="A258" s="7" t="s">
        <v>7</v>
      </c>
      <c r="B258" s="7">
        <v>-6.1533954729999998</v>
      </c>
      <c r="C258" s="7">
        <v>7.7799999999999994E-15</v>
      </c>
      <c r="D258" s="6" t="s">
        <v>6</v>
      </c>
      <c r="E258" s="6" t="s">
        <v>0</v>
      </c>
      <c r="F258" s="6" t="s">
        <v>5</v>
      </c>
      <c r="G258" s="6" t="s">
        <v>0</v>
      </c>
      <c r="H258" s="5">
        <v>0</v>
      </c>
      <c r="I258" s="5">
        <v>0</v>
      </c>
      <c r="J258" s="5">
        <v>0</v>
      </c>
      <c r="K258" s="5">
        <v>1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4">
        <f t="shared" si="18"/>
        <v>0</v>
      </c>
      <c r="AA258" s="4">
        <f t="shared" si="19"/>
        <v>0</v>
      </c>
      <c r="AB258" s="4">
        <f t="shared" si="20"/>
        <v>0</v>
      </c>
      <c r="AC258" s="4">
        <f t="shared" si="21"/>
        <v>1</v>
      </c>
      <c r="AD258" s="3">
        <f t="shared" si="22"/>
        <v>0</v>
      </c>
      <c r="AE258" s="3">
        <f t="shared" si="23"/>
        <v>0</v>
      </c>
    </row>
    <row r="259" spans="1:31" x14ac:dyDescent="0.2">
      <c r="A259" s="7" t="s">
        <v>4</v>
      </c>
      <c r="B259" s="7">
        <v>-6.8068482689999996</v>
      </c>
      <c r="C259" s="7">
        <v>3.3300000000000002E-45</v>
      </c>
      <c r="D259" s="6" t="s">
        <v>3</v>
      </c>
      <c r="E259" s="6" t="s">
        <v>2</v>
      </c>
      <c r="F259" s="6" t="s">
        <v>1</v>
      </c>
      <c r="G259" s="6" t="s">
        <v>0</v>
      </c>
      <c r="H259" s="5">
        <v>0</v>
      </c>
      <c r="I259" s="5">
        <v>0</v>
      </c>
      <c r="J259" s="5">
        <v>1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4">
        <f t="shared" si="18"/>
        <v>0</v>
      </c>
      <c r="AA259" s="4">
        <f t="shared" si="19"/>
        <v>0</v>
      </c>
      <c r="AB259" s="4">
        <f t="shared" si="20"/>
        <v>1</v>
      </c>
      <c r="AC259" s="4">
        <f t="shared" si="21"/>
        <v>0</v>
      </c>
      <c r="AD259" s="3">
        <f t="shared" si="22"/>
        <v>0</v>
      </c>
      <c r="AE259" s="3">
        <f t="shared" si="23"/>
        <v>0</v>
      </c>
    </row>
    <row r="260" spans="1:31" x14ac:dyDescent="0.2">
      <c r="D260" s="2"/>
      <c r="H260">
        <f t="shared" ref="H260:Y260" si="24">SUM(H4:H259)</f>
        <v>8</v>
      </c>
      <c r="I260">
        <f t="shared" si="24"/>
        <v>4</v>
      </c>
      <c r="J260">
        <f t="shared" si="24"/>
        <v>36</v>
      </c>
      <c r="K260">
        <f t="shared" si="24"/>
        <v>42</v>
      </c>
      <c r="L260">
        <f t="shared" si="24"/>
        <v>0</v>
      </c>
      <c r="M260">
        <f t="shared" si="24"/>
        <v>3</v>
      </c>
      <c r="N260">
        <f t="shared" si="24"/>
        <v>4</v>
      </c>
      <c r="O260">
        <f t="shared" si="24"/>
        <v>14</v>
      </c>
      <c r="P260">
        <f t="shared" si="24"/>
        <v>54</v>
      </c>
      <c r="Q260">
        <f t="shared" si="24"/>
        <v>48</v>
      </c>
      <c r="R260">
        <f t="shared" si="24"/>
        <v>4</v>
      </c>
      <c r="S260">
        <f t="shared" si="24"/>
        <v>1</v>
      </c>
      <c r="T260">
        <f t="shared" si="24"/>
        <v>15</v>
      </c>
      <c r="U260">
        <f t="shared" si="24"/>
        <v>2</v>
      </c>
      <c r="V260">
        <f t="shared" si="24"/>
        <v>38</v>
      </c>
      <c r="W260">
        <f t="shared" si="24"/>
        <v>48</v>
      </c>
      <c r="X260">
        <f t="shared" si="24"/>
        <v>2</v>
      </c>
      <c r="Y260">
        <f t="shared" si="24"/>
        <v>3</v>
      </c>
      <c r="Z260">
        <f t="shared" si="18"/>
        <v>27</v>
      </c>
      <c r="AA260">
        <f t="shared" si="19"/>
        <v>20</v>
      </c>
      <c r="AB260">
        <f t="shared" si="20"/>
        <v>128</v>
      </c>
      <c r="AC260">
        <f t="shared" si="21"/>
        <v>138</v>
      </c>
      <c r="AD260" s="1">
        <f t="shared" si="22"/>
        <v>6</v>
      </c>
      <c r="AE260" s="1">
        <f t="shared" si="23"/>
        <v>7</v>
      </c>
    </row>
  </sheetData>
  <autoFilter ref="A3:AE260" xr:uid="{E21625B5-31E6-DA4A-8502-DF9AC11E89D0}"/>
  <mergeCells count="13">
    <mergeCell ref="A1:F1"/>
    <mergeCell ref="Z2:AB2"/>
    <mergeCell ref="AC2:AE2"/>
    <mergeCell ref="Z1:AE1"/>
    <mergeCell ref="H1:M1"/>
    <mergeCell ref="N1:S1"/>
    <mergeCell ref="T1:Y1"/>
    <mergeCell ref="H2:J2"/>
    <mergeCell ref="K2:M2"/>
    <mergeCell ref="N2:P2"/>
    <mergeCell ref="Q2:S2"/>
    <mergeCell ref="T2:V2"/>
    <mergeCell ref="W2:Y2"/>
  </mergeCells>
  <conditionalFormatting sqref="B4:B25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:Y259">
    <cfRule type="colorScale" priority="3">
      <colorScale>
        <cfvo type="min"/>
        <cfvo type="max"/>
        <color rgb="FFFCFCFF"/>
        <color rgb="FF63BE7B"/>
      </colorScale>
    </cfRule>
  </conditionalFormatting>
  <conditionalFormatting sqref="Z4:AB259 AD4:AE260">
    <cfRule type="colorScale" priority="2">
      <colorScale>
        <cfvo type="min"/>
        <cfvo type="max"/>
        <color rgb="FFFCFCFF"/>
        <color rgb="FF63BE7B"/>
      </colorScale>
    </cfRule>
  </conditionalFormatting>
  <conditionalFormatting sqref="Z4:AE2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0"/>
  <sheetViews>
    <sheetView tabSelected="1" topLeftCell="H4" workbookViewId="0">
      <selection activeCell="X26" sqref="R26:X29"/>
    </sheetView>
  </sheetViews>
  <sheetFormatPr baseColWidth="10" defaultRowHeight="16" x14ac:dyDescent="0.2"/>
  <cols>
    <col min="4" max="4" width="13.83203125" customWidth="1"/>
    <col min="5" max="5" width="15" customWidth="1"/>
    <col min="6" max="6" width="17.5" customWidth="1"/>
    <col min="8" max="8" width="9" customWidth="1"/>
    <col min="20" max="20" width="16.5" customWidth="1"/>
    <col min="21" max="21" width="14.83203125" customWidth="1"/>
  </cols>
  <sheetData>
    <row r="1" spans="1:23" ht="17" thickBot="1" x14ac:dyDescent="0.25">
      <c r="A1" s="236" t="s">
        <v>725</v>
      </c>
      <c r="B1" s="236"/>
      <c r="C1" s="236"/>
      <c r="D1" s="236"/>
      <c r="E1" s="236"/>
      <c r="F1" s="236"/>
    </row>
    <row r="2" spans="1:23" ht="17" thickBot="1" x14ac:dyDescent="0.25">
      <c r="A2" s="236"/>
      <c r="B2" s="236"/>
      <c r="C2" s="236"/>
      <c r="D2" s="236"/>
      <c r="E2" s="236"/>
      <c r="F2" s="236"/>
    </row>
    <row r="3" spans="1:23" ht="17" thickBot="1" x14ac:dyDescent="0.25">
      <c r="A3" s="242" t="s">
        <v>723</v>
      </c>
      <c r="B3" s="243"/>
      <c r="C3" s="243"/>
      <c r="D3" s="243"/>
      <c r="E3" s="243"/>
      <c r="F3" s="243"/>
      <c r="G3" s="243"/>
      <c r="H3" s="244"/>
      <c r="I3" s="245" t="s">
        <v>722</v>
      </c>
      <c r="J3" s="246"/>
      <c r="K3" s="246"/>
      <c r="L3" s="246"/>
      <c r="M3" s="246"/>
      <c r="N3" s="246"/>
      <c r="O3" s="246"/>
      <c r="P3" s="246"/>
      <c r="Q3" s="246"/>
      <c r="R3" s="246"/>
      <c r="S3" s="247"/>
      <c r="T3" s="245" t="s">
        <v>721</v>
      </c>
      <c r="U3" s="246"/>
      <c r="V3" s="247"/>
      <c r="W3" s="12"/>
    </row>
    <row r="4" spans="1:23" x14ac:dyDescent="0.2">
      <c r="A4" s="235" t="s">
        <v>715</v>
      </c>
      <c r="B4" s="235" t="s">
        <v>714</v>
      </c>
      <c r="C4" s="235" t="s">
        <v>713</v>
      </c>
      <c r="D4" s="235" t="s">
        <v>720</v>
      </c>
      <c r="E4" s="235" t="s">
        <v>719</v>
      </c>
      <c r="F4" s="235" t="s">
        <v>718</v>
      </c>
      <c r="G4" s="235" t="s">
        <v>717</v>
      </c>
      <c r="H4" s="235" t="s">
        <v>716</v>
      </c>
      <c r="I4" s="235" t="s">
        <v>715</v>
      </c>
      <c r="J4" s="235" t="s">
        <v>714</v>
      </c>
      <c r="K4" s="235" t="s">
        <v>713</v>
      </c>
      <c r="L4" s="235" t="s">
        <v>712</v>
      </c>
      <c r="M4" s="235" t="s">
        <v>711</v>
      </c>
      <c r="N4" s="235" t="s">
        <v>710</v>
      </c>
      <c r="O4" s="235" t="s">
        <v>709</v>
      </c>
      <c r="P4" s="235" t="s">
        <v>708</v>
      </c>
      <c r="Q4" s="235" t="s">
        <v>707</v>
      </c>
      <c r="R4" s="235" t="s">
        <v>706</v>
      </c>
      <c r="S4" s="235" t="s">
        <v>705</v>
      </c>
      <c r="T4" s="235" t="s">
        <v>704</v>
      </c>
      <c r="U4" s="235" t="s">
        <v>496</v>
      </c>
      <c r="V4" s="235" t="s">
        <v>495</v>
      </c>
      <c r="W4" s="235" t="s">
        <v>494</v>
      </c>
    </row>
    <row r="5" spans="1:23" x14ac:dyDescent="0.2">
      <c r="A5" s="19" t="s">
        <v>533</v>
      </c>
      <c r="B5" s="19">
        <v>6429065</v>
      </c>
      <c r="C5" s="19">
        <v>6429576</v>
      </c>
      <c r="D5" s="19" t="s">
        <v>703</v>
      </c>
      <c r="E5" s="19">
        <v>3.5365163690000001</v>
      </c>
      <c r="F5" s="19">
        <v>6.6369953639999997</v>
      </c>
      <c r="G5" s="234">
        <v>0.53284900400000001</v>
      </c>
      <c r="H5" s="19">
        <v>62</v>
      </c>
      <c r="I5" s="19" t="s">
        <v>533</v>
      </c>
      <c r="J5" s="19">
        <v>6428712</v>
      </c>
      <c r="K5" s="19">
        <v>6429127</v>
      </c>
      <c r="L5" s="19">
        <v>416</v>
      </c>
      <c r="M5" s="19">
        <v>13</v>
      </c>
      <c r="N5" s="19">
        <v>0.92097626499999996</v>
      </c>
      <c r="O5" s="19">
        <v>0.18792952900000001</v>
      </c>
      <c r="P5" s="19">
        <v>0.73304673600000003</v>
      </c>
      <c r="Q5" s="233">
        <v>505.62934560000002</v>
      </c>
      <c r="R5" s="17" t="s">
        <v>510</v>
      </c>
      <c r="S5" s="17" t="s">
        <v>690</v>
      </c>
      <c r="T5" s="17" t="s">
        <v>474</v>
      </c>
      <c r="U5" s="232">
        <v>3.8046043109999998</v>
      </c>
      <c r="V5" s="13">
        <v>1.6151026999999998E-2</v>
      </c>
      <c r="W5" s="13" t="s">
        <v>702</v>
      </c>
    </row>
    <row r="6" spans="1:23" x14ac:dyDescent="0.2">
      <c r="A6" s="19" t="s">
        <v>533</v>
      </c>
      <c r="B6" s="19">
        <v>31222247</v>
      </c>
      <c r="C6" s="19">
        <v>31222793</v>
      </c>
      <c r="D6" s="19" t="s">
        <v>674</v>
      </c>
      <c r="E6" s="19">
        <v>2.3576775790000002</v>
      </c>
      <c r="F6" s="19">
        <v>1.9173542159999999</v>
      </c>
      <c r="G6" s="202">
        <v>1.2296515480000001</v>
      </c>
      <c r="H6" s="19">
        <v>118</v>
      </c>
      <c r="I6" s="19" t="s">
        <v>533</v>
      </c>
      <c r="J6" s="19">
        <v>31222626</v>
      </c>
      <c r="K6" s="19">
        <v>31222744</v>
      </c>
      <c r="L6" s="19">
        <v>119</v>
      </c>
      <c r="M6" s="19">
        <v>17</v>
      </c>
      <c r="N6" s="19">
        <v>0.93716339199999998</v>
      </c>
      <c r="O6" s="19">
        <v>0.70999566199999997</v>
      </c>
      <c r="P6" s="19">
        <v>0.22716773000000001</v>
      </c>
      <c r="Q6" s="231">
        <v>49.999832349999998</v>
      </c>
      <c r="R6" s="17" t="s">
        <v>510</v>
      </c>
      <c r="S6" s="17" t="s">
        <v>690</v>
      </c>
      <c r="T6" s="15" t="s">
        <v>208</v>
      </c>
      <c r="U6" s="200">
        <v>-2.4784281130000001</v>
      </c>
      <c r="V6" s="32">
        <v>1.6599999999999999E-63</v>
      </c>
      <c r="W6" s="13" t="s">
        <v>673</v>
      </c>
    </row>
    <row r="7" spans="1:23" x14ac:dyDescent="0.2">
      <c r="A7" s="19" t="s">
        <v>533</v>
      </c>
      <c r="B7" s="19">
        <v>33667645</v>
      </c>
      <c r="C7" s="19">
        <v>33668071</v>
      </c>
      <c r="D7" s="19" t="s">
        <v>701</v>
      </c>
      <c r="E7" s="19">
        <v>3.2591425360000001</v>
      </c>
      <c r="F7" s="19">
        <v>2.359820574</v>
      </c>
      <c r="G7" s="230">
        <v>1.3810976020000001</v>
      </c>
      <c r="H7" s="19">
        <v>99</v>
      </c>
      <c r="I7" s="19" t="s">
        <v>533</v>
      </c>
      <c r="J7" s="19">
        <v>33667972</v>
      </c>
      <c r="K7" s="19">
        <v>33668285</v>
      </c>
      <c r="L7" s="19">
        <v>314</v>
      </c>
      <c r="M7" s="19">
        <v>22</v>
      </c>
      <c r="N7" s="19">
        <v>0.90498708900000002</v>
      </c>
      <c r="O7" s="19">
        <v>0.124127194</v>
      </c>
      <c r="P7" s="19">
        <v>0.78085989499999997</v>
      </c>
      <c r="Q7" s="229">
        <v>700.97777189999999</v>
      </c>
      <c r="R7" s="17" t="s">
        <v>513</v>
      </c>
      <c r="S7" s="17" t="s">
        <v>690</v>
      </c>
      <c r="T7" s="17" t="s">
        <v>52</v>
      </c>
      <c r="U7" s="228">
        <v>-4.3281777359999998</v>
      </c>
      <c r="V7" s="32">
        <v>1.23E-14</v>
      </c>
      <c r="W7" s="13" t="s">
        <v>700</v>
      </c>
    </row>
    <row r="8" spans="1:23" x14ac:dyDescent="0.2">
      <c r="A8" s="19" t="s">
        <v>517</v>
      </c>
      <c r="B8" s="19">
        <v>6573780</v>
      </c>
      <c r="C8" s="19">
        <v>6573898</v>
      </c>
      <c r="D8" s="19" t="s">
        <v>699</v>
      </c>
      <c r="E8" s="19">
        <v>0.97080841500000004</v>
      </c>
      <c r="F8" s="19">
        <v>1.9173542159999999</v>
      </c>
      <c r="G8" s="227">
        <v>0.50632710800000003</v>
      </c>
      <c r="H8" s="19">
        <v>118</v>
      </c>
      <c r="I8" s="19" t="s">
        <v>517</v>
      </c>
      <c r="J8" s="19">
        <v>6573691</v>
      </c>
      <c r="K8" s="19">
        <v>6574005</v>
      </c>
      <c r="L8" s="19">
        <v>315</v>
      </c>
      <c r="M8" s="19">
        <v>12</v>
      </c>
      <c r="N8" s="19">
        <v>0.99012694700000004</v>
      </c>
      <c r="O8" s="19">
        <v>0.55258832000000002</v>
      </c>
      <c r="P8" s="19">
        <v>0.43753862599999999</v>
      </c>
      <c r="Q8" s="226">
        <v>30.769113449999999</v>
      </c>
      <c r="R8" s="17" t="s">
        <v>510</v>
      </c>
      <c r="S8" s="16" t="s">
        <v>690</v>
      </c>
      <c r="T8" s="15" t="s">
        <v>43</v>
      </c>
      <c r="U8" s="40">
        <v>-4.5513782750000003</v>
      </c>
      <c r="V8" s="13">
        <v>8.18865E-4</v>
      </c>
      <c r="W8" s="13" t="s">
        <v>530</v>
      </c>
    </row>
    <row r="9" spans="1:23" x14ac:dyDescent="0.2">
      <c r="A9" s="19" t="s">
        <v>517</v>
      </c>
      <c r="B9" s="19">
        <v>37690804</v>
      </c>
      <c r="C9" s="19">
        <v>37691368</v>
      </c>
      <c r="D9" s="19" t="s">
        <v>698</v>
      </c>
      <c r="E9" s="19">
        <v>8.2518715280000006</v>
      </c>
      <c r="F9" s="19">
        <v>6.4157621860000003</v>
      </c>
      <c r="G9" s="190">
        <v>1.2861872510000001</v>
      </c>
      <c r="H9" s="19">
        <v>31</v>
      </c>
      <c r="I9" s="19" t="s">
        <v>517</v>
      </c>
      <c r="J9" s="19">
        <v>37690569</v>
      </c>
      <c r="K9" s="19">
        <v>37690835</v>
      </c>
      <c r="L9" s="19">
        <v>267</v>
      </c>
      <c r="M9" s="19">
        <v>16</v>
      </c>
      <c r="N9" s="19">
        <v>0.89129069599999999</v>
      </c>
      <c r="O9" s="19">
        <v>0.18827492000000001</v>
      </c>
      <c r="P9" s="19">
        <v>0.70301577599999998</v>
      </c>
      <c r="Q9" s="171">
        <v>414.09774279999999</v>
      </c>
      <c r="R9" s="17" t="s">
        <v>513</v>
      </c>
      <c r="S9" s="17" t="s">
        <v>690</v>
      </c>
      <c r="T9" s="17" t="s">
        <v>383</v>
      </c>
      <c r="U9" s="225">
        <v>2.4385730140000001</v>
      </c>
      <c r="V9" s="13">
        <v>3.1535449999999998E-3</v>
      </c>
      <c r="W9" s="13" t="s">
        <v>697</v>
      </c>
    </row>
    <row r="10" spans="1:23" x14ac:dyDescent="0.2">
      <c r="A10" s="19" t="s">
        <v>559</v>
      </c>
      <c r="B10" s="19">
        <v>2819747</v>
      </c>
      <c r="C10" s="19">
        <v>2819988</v>
      </c>
      <c r="D10" s="19" t="s">
        <v>696</v>
      </c>
      <c r="E10" s="19">
        <v>3.0511121619999999</v>
      </c>
      <c r="F10" s="19">
        <v>2.1385873950000001</v>
      </c>
      <c r="G10" s="127">
        <v>1.426695102</v>
      </c>
      <c r="H10" s="19">
        <v>96</v>
      </c>
      <c r="I10" s="19" t="s">
        <v>559</v>
      </c>
      <c r="J10" s="19">
        <v>2819444</v>
      </c>
      <c r="K10" s="19">
        <v>2819843</v>
      </c>
      <c r="L10" s="19">
        <v>400</v>
      </c>
      <c r="M10" s="19">
        <v>20</v>
      </c>
      <c r="N10" s="19">
        <v>0.90847879099999995</v>
      </c>
      <c r="O10" s="19">
        <v>8.9075076000000003E-2</v>
      </c>
      <c r="P10" s="19">
        <v>0.81940371499999998</v>
      </c>
      <c r="Q10" s="224">
        <v>457.73491159999998</v>
      </c>
      <c r="R10" s="17" t="s">
        <v>510</v>
      </c>
      <c r="S10" s="17" t="s">
        <v>690</v>
      </c>
      <c r="T10" s="15" t="s">
        <v>116</v>
      </c>
      <c r="U10" s="223">
        <v>-3.204066949</v>
      </c>
      <c r="V10" s="32">
        <v>3.6999999999999998E-24</v>
      </c>
      <c r="W10" s="13" t="s">
        <v>694</v>
      </c>
    </row>
    <row r="11" spans="1:23" x14ac:dyDescent="0.2">
      <c r="A11" s="19" t="s">
        <v>559</v>
      </c>
      <c r="B11" s="19">
        <v>2819450</v>
      </c>
      <c r="C11" s="19">
        <v>2819617</v>
      </c>
      <c r="D11" s="19" t="s">
        <v>695</v>
      </c>
      <c r="E11" s="19">
        <v>1.0401518729999999</v>
      </c>
      <c r="F11" s="19">
        <v>0</v>
      </c>
      <c r="G11" s="25">
        <v>0</v>
      </c>
      <c r="H11" s="19">
        <v>167</v>
      </c>
      <c r="I11" s="19" t="s">
        <v>559</v>
      </c>
      <c r="J11" s="19">
        <v>2819444</v>
      </c>
      <c r="K11" s="19">
        <v>2819843</v>
      </c>
      <c r="L11" s="19">
        <v>400</v>
      </c>
      <c r="M11" s="19">
        <v>20</v>
      </c>
      <c r="N11" s="19">
        <v>0.90847879099999995</v>
      </c>
      <c r="O11" s="19">
        <v>8.9075076000000003E-2</v>
      </c>
      <c r="P11" s="19">
        <v>0.81940371499999998</v>
      </c>
      <c r="Q11" s="224">
        <v>457.73491159999998</v>
      </c>
      <c r="R11" s="17" t="s">
        <v>510</v>
      </c>
      <c r="S11" s="17" t="s">
        <v>690</v>
      </c>
      <c r="T11" s="15" t="s">
        <v>116</v>
      </c>
      <c r="U11" s="223">
        <v>-3.204066949</v>
      </c>
      <c r="V11" s="32">
        <v>3.6999999999999998E-24</v>
      </c>
      <c r="W11" s="13" t="s">
        <v>694</v>
      </c>
    </row>
    <row r="12" spans="1:23" x14ac:dyDescent="0.2">
      <c r="A12" s="19" t="s">
        <v>559</v>
      </c>
      <c r="B12" s="19">
        <v>10972918</v>
      </c>
      <c r="C12" s="19">
        <v>10973839</v>
      </c>
      <c r="D12" s="19" t="s">
        <v>693</v>
      </c>
      <c r="E12" s="19">
        <v>25.241018789999998</v>
      </c>
      <c r="F12" s="19">
        <v>19.394775339999999</v>
      </c>
      <c r="G12" s="64">
        <v>1.3014339349999999</v>
      </c>
      <c r="H12" s="19">
        <v>180</v>
      </c>
      <c r="I12" s="19" t="s">
        <v>559</v>
      </c>
      <c r="J12" s="19">
        <v>10972967</v>
      </c>
      <c r="K12" s="19">
        <v>10973147</v>
      </c>
      <c r="L12" s="19">
        <v>181</v>
      </c>
      <c r="M12" s="19">
        <v>12</v>
      </c>
      <c r="N12" s="19">
        <v>0.95281606299999999</v>
      </c>
      <c r="O12" s="19">
        <v>0.68403199800000003</v>
      </c>
      <c r="P12" s="19">
        <v>0.26878406500000002</v>
      </c>
      <c r="Q12" s="222">
        <v>76.922086739999997</v>
      </c>
      <c r="R12" s="17" t="s">
        <v>510</v>
      </c>
      <c r="S12" s="17" t="s">
        <v>690</v>
      </c>
      <c r="T12" s="17" t="s">
        <v>93</v>
      </c>
      <c r="U12" s="221">
        <v>-3.4898298830000001</v>
      </c>
      <c r="V12" s="13">
        <v>9.5313919999999996E-3</v>
      </c>
      <c r="W12" s="13" t="s">
        <v>692</v>
      </c>
    </row>
    <row r="13" spans="1:23" x14ac:dyDescent="0.2">
      <c r="A13" s="19" t="s">
        <v>528</v>
      </c>
      <c r="B13" s="19">
        <v>2179461</v>
      </c>
      <c r="C13" s="19">
        <v>2180401</v>
      </c>
      <c r="D13" s="19" t="s">
        <v>691</v>
      </c>
      <c r="E13" s="19">
        <v>9.1533364850000005</v>
      </c>
      <c r="F13" s="19">
        <v>8.8493271520000008</v>
      </c>
      <c r="G13" s="116">
        <v>1.034353949</v>
      </c>
      <c r="H13" s="19">
        <v>436</v>
      </c>
      <c r="I13" s="19" t="s">
        <v>528</v>
      </c>
      <c r="J13" s="19">
        <v>2179472</v>
      </c>
      <c r="K13" s="19">
        <v>2179908</v>
      </c>
      <c r="L13" s="19">
        <v>437</v>
      </c>
      <c r="M13" s="19">
        <v>23</v>
      </c>
      <c r="N13" s="19">
        <v>0.99593747899999996</v>
      </c>
      <c r="O13" s="19">
        <v>0.65078466000000001</v>
      </c>
      <c r="P13" s="19">
        <v>0.345152819</v>
      </c>
      <c r="Q13" s="220">
        <v>84.165309840000006</v>
      </c>
      <c r="R13" s="17" t="s">
        <v>510</v>
      </c>
      <c r="S13" s="17" t="s">
        <v>690</v>
      </c>
      <c r="T13" s="15" t="s">
        <v>67</v>
      </c>
      <c r="U13" s="149">
        <v>-4.0274807360000002</v>
      </c>
      <c r="V13" s="13">
        <v>1.49E-5</v>
      </c>
      <c r="W13" s="13" t="s">
        <v>624</v>
      </c>
    </row>
    <row r="14" spans="1:23" x14ac:dyDescent="0.2">
      <c r="A14" s="19" t="s">
        <v>594</v>
      </c>
      <c r="B14" s="19">
        <v>24040084</v>
      </c>
      <c r="C14" s="19">
        <v>24040661</v>
      </c>
      <c r="D14" s="19" t="s">
        <v>689</v>
      </c>
      <c r="E14" s="19">
        <v>1.8029299139999999</v>
      </c>
      <c r="F14" s="19">
        <v>2.359820574</v>
      </c>
      <c r="G14" s="44">
        <v>0.76401143999999999</v>
      </c>
      <c r="H14" s="19">
        <v>65</v>
      </c>
      <c r="I14" s="19" t="s">
        <v>594</v>
      </c>
      <c r="J14" s="19">
        <v>24040007</v>
      </c>
      <c r="K14" s="19">
        <v>24040149</v>
      </c>
      <c r="L14" s="19">
        <v>143</v>
      </c>
      <c r="M14" s="19">
        <v>12</v>
      </c>
      <c r="N14" s="19">
        <v>0.24039960099999999</v>
      </c>
      <c r="O14" s="19">
        <v>6.1221510000000002E-3</v>
      </c>
      <c r="P14" s="19">
        <v>0.234277451</v>
      </c>
      <c r="Q14" s="159">
        <v>102.0523649</v>
      </c>
      <c r="R14" s="17" t="s">
        <v>507</v>
      </c>
      <c r="S14" s="17" t="s">
        <v>688</v>
      </c>
      <c r="T14" s="17" t="s">
        <v>14</v>
      </c>
      <c r="U14" s="219">
        <v>-5.5739913830000001</v>
      </c>
      <c r="V14" s="13">
        <v>7.7405470000000004E-3</v>
      </c>
      <c r="W14" s="13" t="s">
        <v>687</v>
      </c>
    </row>
    <row r="15" spans="1:23" x14ac:dyDescent="0.2">
      <c r="A15" s="19" t="s">
        <v>685</v>
      </c>
      <c r="B15" s="19">
        <v>1938244</v>
      </c>
      <c r="C15" s="19">
        <v>1938818</v>
      </c>
      <c r="D15" s="19" t="s">
        <v>686</v>
      </c>
      <c r="E15" s="19">
        <v>1.1788387899999999</v>
      </c>
      <c r="F15" s="19">
        <v>0</v>
      </c>
      <c r="G15" s="25">
        <v>0</v>
      </c>
      <c r="H15" s="19">
        <v>268</v>
      </c>
      <c r="I15" s="19" t="s">
        <v>685</v>
      </c>
      <c r="J15" s="19">
        <v>1938282</v>
      </c>
      <c r="K15" s="19">
        <v>1938550</v>
      </c>
      <c r="L15" s="19">
        <v>269</v>
      </c>
      <c r="M15" s="19">
        <v>55</v>
      </c>
      <c r="N15" s="19">
        <v>0.181357834</v>
      </c>
      <c r="O15" s="19">
        <v>1.9039289000000001E-2</v>
      </c>
      <c r="P15" s="19">
        <v>0.16231854500000001</v>
      </c>
      <c r="Q15" s="218">
        <v>396.47448530000003</v>
      </c>
      <c r="R15" s="17" t="s">
        <v>507</v>
      </c>
      <c r="S15" s="17" t="s">
        <v>609</v>
      </c>
      <c r="T15" s="17" t="s">
        <v>407</v>
      </c>
      <c r="U15" s="217">
        <v>2.5481321299999999</v>
      </c>
      <c r="V15" s="13">
        <v>5.1008549999999996E-3</v>
      </c>
      <c r="W15" s="13"/>
    </row>
    <row r="16" spans="1:23" x14ac:dyDescent="0.2">
      <c r="A16" s="19" t="s">
        <v>523</v>
      </c>
      <c r="B16" s="19">
        <v>12520500</v>
      </c>
      <c r="C16" s="19">
        <v>12520764</v>
      </c>
      <c r="D16" s="19" t="s">
        <v>604</v>
      </c>
      <c r="E16" s="19">
        <v>2.9817687030000002</v>
      </c>
      <c r="F16" s="19">
        <v>2.581053753</v>
      </c>
      <c r="G16" s="121">
        <v>1.155252462</v>
      </c>
      <c r="H16" s="19">
        <v>264</v>
      </c>
      <c r="I16" s="19" t="s">
        <v>523</v>
      </c>
      <c r="J16" s="19">
        <v>12520463</v>
      </c>
      <c r="K16" s="19">
        <v>12520917</v>
      </c>
      <c r="L16" s="19">
        <v>455</v>
      </c>
      <c r="M16" s="19">
        <v>33</v>
      </c>
      <c r="N16" s="19">
        <v>0.790263732</v>
      </c>
      <c r="O16" s="19">
        <v>3.81379E-4</v>
      </c>
      <c r="P16" s="19">
        <v>0.78988235299999998</v>
      </c>
      <c r="Q16" s="216">
        <v>3128.8504469999998</v>
      </c>
      <c r="R16" s="17" t="s">
        <v>510</v>
      </c>
      <c r="S16" s="16" t="s">
        <v>609</v>
      </c>
      <c r="T16" s="15" t="s">
        <v>251</v>
      </c>
      <c r="U16" s="120">
        <v>-2.2523205769999999</v>
      </c>
      <c r="V16" s="32">
        <v>1.9099999999999999E-15</v>
      </c>
      <c r="W16" s="13" t="s">
        <v>603</v>
      </c>
    </row>
    <row r="17" spans="1:23" x14ac:dyDescent="0.2">
      <c r="A17" s="19" t="s">
        <v>523</v>
      </c>
      <c r="B17" s="19">
        <v>13655406</v>
      </c>
      <c r="C17" s="19">
        <v>13655953</v>
      </c>
      <c r="D17" s="19" t="s">
        <v>684</v>
      </c>
      <c r="E17" s="19">
        <v>1.4562126230000001</v>
      </c>
      <c r="F17" s="19">
        <v>1.179910287</v>
      </c>
      <c r="G17" s="173">
        <v>1.2341723259999999</v>
      </c>
      <c r="H17" s="19">
        <v>296</v>
      </c>
      <c r="I17" s="19" t="s">
        <v>523</v>
      </c>
      <c r="J17" s="19">
        <v>13655218</v>
      </c>
      <c r="K17" s="19">
        <v>13655702</v>
      </c>
      <c r="L17" s="19">
        <v>485</v>
      </c>
      <c r="M17" s="19">
        <v>116</v>
      </c>
      <c r="N17" s="19">
        <v>0.49772669800000002</v>
      </c>
      <c r="O17" s="19">
        <v>2.8890900000000001E-4</v>
      </c>
      <c r="P17" s="19">
        <v>0.49743778900000002</v>
      </c>
      <c r="Q17" s="215">
        <v>2653.6787020000002</v>
      </c>
      <c r="R17" s="17" t="s">
        <v>510</v>
      </c>
      <c r="S17" s="17" t="s">
        <v>609</v>
      </c>
      <c r="T17" s="17" t="s">
        <v>287</v>
      </c>
      <c r="U17" s="214">
        <v>-2.053876915</v>
      </c>
      <c r="V17" s="32">
        <v>3.02E-50</v>
      </c>
      <c r="W17" s="13" t="s">
        <v>683</v>
      </c>
    </row>
    <row r="18" spans="1:23" x14ac:dyDescent="0.2">
      <c r="A18" s="19" t="s">
        <v>523</v>
      </c>
      <c r="B18" s="19">
        <v>18841352</v>
      </c>
      <c r="C18" s="19">
        <v>18842062</v>
      </c>
      <c r="D18" s="19" t="s">
        <v>682</v>
      </c>
      <c r="E18" s="19">
        <v>5.9635374069999996</v>
      </c>
      <c r="F18" s="19">
        <v>4.719641148</v>
      </c>
      <c r="G18" s="213">
        <v>1.263557381</v>
      </c>
      <c r="H18" s="19">
        <v>463</v>
      </c>
      <c r="I18" s="19" t="s">
        <v>523</v>
      </c>
      <c r="J18" s="19">
        <v>18841420</v>
      </c>
      <c r="K18" s="19">
        <v>18841883</v>
      </c>
      <c r="L18" s="19">
        <v>464</v>
      </c>
      <c r="M18" s="19">
        <v>62</v>
      </c>
      <c r="N18" s="19">
        <v>0.66951376799999995</v>
      </c>
      <c r="O18" s="19">
        <v>4.0245299999999999E-4</v>
      </c>
      <c r="P18" s="19">
        <v>0.66911131499999998</v>
      </c>
      <c r="Q18" s="212">
        <v>1699.6052400000001</v>
      </c>
      <c r="R18" s="17" t="s">
        <v>510</v>
      </c>
      <c r="S18" s="17" t="s">
        <v>609</v>
      </c>
      <c r="T18" s="17" t="s">
        <v>101</v>
      </c>
      <c r="U18" s="211">
        <v>-3.4298887339999999</v>
      </c>
      <c r="V18" s="32">
        <v>3.6699999999999998E-78</v>
      </c>
      <c r="W18" s="13" t="s">
        <v>681</v>
      </c>
    </row>
    <row r="19" spans="1:23" x14ac:dyDescent="0.2">
      <c r="A19" s="19" t="s">
        <v>533</v>
      </c>
      <c r="B19" s="19">
        <v>1584117</v>
      </c>
      <c r="C19" s="19">
        <v>1585074</v>
      </c>
      <c r="D19" s="19" t="s">
        <v>680</v>
      </c>
      <c r="E19" s="19">
        <v>4.091264035</v>
      </c>
      <c r="F19" s="19">
        <v>2.7285425390000002</v>
      </c>
      <c r="G19" s="210">
        <v>1.4994320139999999</v>
      </c>
      <c r="H19" s="19">
        <v>372</v>
      </c>
      <c r="I19" s="19" t="s">
        <v>533</v>
      </c>
      <c r="J19" s="19">
        <v>1584044</v>
      </c>
      <c r="K19" s="19">
        <v>1584489</v>
      </c>
      <c r="L19" s="19">
        <v>446</v>
      </c>
      <c r="M19" s="19">
        <v>58</v>
      </c>
      <c r="N19" s="19">
        <v>0.74721270200000001</v>
      </c>
      <c r="O19" s="19">
        <v>1.2744961000000001E-2</v>
      </c>
      <c r="P19" s="19">
        <v>0.73446774100000001</v>
      </c>
      <c r="Q19" s="209">
        <v>1816.971949</v>
      </c>
      <c r="R19" s="17" t="s">
        <v>507</v>
      </c>
      <c r="S19" s="17" t="s">
        <v>609</v>
      </c>
      <c r="T19" s="17" t="s">
        <v>149</v>
      </c>
      <c r="U19" s="208">
        <v>-2.8699394589999998</v>
      </c>
      <c r="V19" s="13">
        <v>1.107888E-3</v>
      </c>
      <c r="W19" s="13" t="s">
        <v>679</v>
      </c>
    </row>
    <row r="20" spans="1:23" x14ac:dyDescent="0.2">
      <c r="A20" s="19" t="s">
        <v>533</v>
      </c>
      <c r="B20" s="19">
        <v>15161773</v>
      </c>
      <c r="C20" s="19">
        <v>15162580</v>
      </c>
      <c r="D20" s="19" t="s">
        <v>678</v>
      </c>
      <c r="E20" s="19">
        <v>4.2299509510000002</v>
      </c>
      <c r="F20" s="19">
        <v>2.5073093599999998</v>
      </c>
      <c r="G20" s="207">
        <v>1.6870478840000001</v>
      </c>
      <c r="H20" s="19">
        <v>457</v>
      </c>
      <c r="I20" s="19" t="s">
        <v>533</v>
      </c>
      <c r="J20" s="19">
        <v>15161943</v>
      </c>
      <c r="K20" s="19">
        <v>15162400</v>
      </c>
      <c r="L20" s="19">
        <v>458</v>
      </c>
      <c r="M20" s="19">
        <v>60</v>
      </c>
      <c r="N20" s="19">
        <v>0.46428729499999999</v>
      </c>
      <c r="O20" s="19">
        <v>2.7466371E-2</v>
      </c>
      <c r="P20" s="19">
        <v>0.436820924</v>
      </c>
      <c r="Q20" s="171">
        <v>414.13522180000001</v>
      </c>
      <c r="R20" s="17" t="s">
        <v>513</v>
      </c>
      <c r="S20" s="17" t="s">
        <v>609</v>
      </c>
      <c r="T20" s="17" t="s">
        <v>217</v>
      </c>
      <c r="U20" s="206">
        <v>-2.4450750330000002</v>
      </c>
      <c r="V20" s="32">
        <v>9.0099999999999993E-15</v>
      </c>
      <c r="W20" s="13" t="s">
        <v>677</v>
      </c>
    </row>
    <row r="21" spans="1:23" x14ac:dyDescent="0.2">
      <c r="A21" s="19" t="s">
        <v>533</v>
      </c>
      <c r="B21" s="19">
        <v>29459913</v>
      </c>
      <c r="C21" s="19">
        <v>29460999</v>
      </c>
      <c r="D21" s="19" t="s">
        <v>676</v>
      </c>
      <c r="E21" s="19">
        <v>10.33217527</v>
      </c>
      <c r="F21" s="19">
        <v>5.6045738629999997</v>
      </c>
      <c r="G21" s="205">
        <v>1.8435255779999999</v>
      </c>
      <c r="H21" s="19">
        <v>499</v>
      </c>
      <c r="I21" s="19" t="s">
        <v>533</v>
      </c>
      <c r="J21" s="19">
        <v>29460283</v>
      </c>
      <c r="K21" s="19">
        <v>29460782</v>
      </c>
      <c r="L21" s="19">
        <v>500</v>
      </c>
      <c r="M21" s="19">
        <v>125</v>
      </c>
      <c r="N21" s="19">
        <v>0.63618919100000004</v>
      </c>
      <c r="O21" s="19">
        <v>6.2184550000000003E-3</v>
      </c>
      <c r="P21" s="19">
        <v>0.62997073599999998</v>
      </c>
      <c r="Q21" s="204">
        <v>3022.290125</v>
      </c>
      <c r="R21" s="17" t="s">
        <v>513</v>
      </c>
      <c r="S21" s="17" t="s">
        <v>609</v>
      </c>
      <c r="T21" s="17" t="s">
        <v>440</v>
      </c>
      <c r="U21" s="203">
        <v>2.837785947</v>
      </c>
      <c r="V21" s="13">
        <v>2.8200000000000001E-5</v>
      </c>
      <c r="W21" s="13" t="s">
        <v>675</v>
      </c>
    </row>
    <row r="22" spans="1:23" x14ac:dyDescent="0.2">
      <c r="A22" s="19" t="s">
        <v>533</v>
      </c>
      <c r="B22" s="19">
        <v>31222247</v>
      </c>
      <c r="C22" s="19">
        <v>31222793</v>
      </c>
      <c r="D22" s="19" t="s">
        <v>674</v>
      </c>
      <c r="E22" s="19">
        <v>2.3576775790000002</v>
      </c>
      <c r="F22" s="19">
        <v>1.9173542159999999</v>
      </c>
      <c r="G22" s="202">
        <v>1.2296515480000001</v>
      </c>
      <c r="H22" s="19">
        <v>477</v>
      </c>
      <c r="I22" s="19" t="s">
        <v>533</v>
      </c>
      <c r="J22" s="19">
        <v>31222316</v>
      </c>
      <c r="K22" s="19">
        <v>31222920</v>
      </c>
      <c r="L22" s="19">
        <v>605</v>
      </c>
      <c r="M22" s="19">
        <v>96</v>
      </c>
      <c r="N22" s="19">
        <v>0.79113487699999996</v>
      </c>
      <c r="O22" s="19">
        <v>3.8571809999999999E-3</v>
      </c>
      <c r="P22" s="19">
        <v>0.78727769700000005</v>
      </c>
      <c r="Q22" s="201">
        <v>1400.895573</v>
      </c>
      <c r="R22" s="17" t="s">
        <v>510</v>
      </c>
      <c r="S22" s="17" t="s">
        <v>609</v>
      </c>
      <c r="T22" s="15" t="s">
        <v>208</v>
      </c>
      <c r="U22" s="200">
        <v>-2.4784281130000001</v>
      </c>
      <c r="V22" s="32">
        <v>1.6599999999999999E-63</v>
      </c>
      <c r="W22" s="13" t="s">
        <v>673</v>
      </c>
    </row>
    <row r="23" spans="1:23" x14ac:dyDescent="0.2">
      <c r="A23" s="19" t="s">
        <v>594</v>
      </c>
      <c r="B23" s="19">
        <v>8369960</v>
      </c>
      <c r="C23" s="19">
        <v>8370794</v>
      </c>
      <c r="D23" s="19" t="s">
        <v>672</v>
      </c>
      <c r="E23" s="19">
        <v>10.124144899999999</v>
      </c>
      <c r="F23" s="19">
        <v>9.5867710820000003</v>
      </c>
      <c r="G23" s="184">
        <v>1.0560536819999999</v>
      </c>
      <c r="H23" s="19">
        <v>458</v>
      </c>
      <c r="I23" s="19" t="s">
        <v>594</v>
      </c>
      <c r="J23" s="19">
        <v>8370060</v>
      </c>
      <c r="K23" s="19">
        <v>8370518</v>
      </c>
      <c r="L23" s="19">
        <v>459</v>
      </c>
      <c r="M23" s="19">
        <v>78</v>
      </c>
      <c r="N23" s="19">
        <v>0.18435990199999999</v>
      </c>
      <c r="O23" s="19">
        <v>1.8709299999999999E-4</v>
      </c>
      <c r="P23" s="19">
        <v>0.18417280899999999</v>
      </c>
      <c r="Q23" s="111">
        <v>675.63781410000001</v>
      </c>
      <c r="R23" s="17" t="s">
        <v>510</v>
      </c>
      <c r="S23" s="17" t="s">
        <v>609</v>
      </c>
      <c r="T23" s="17" t="s">
        <v>201</v>
      </c>
      <c r="U23" s="151">
        <v>-2.5661066749999999</v>
      </c>
      <c r="V23" s="32">
        <v>3.1300000000000001E-49</v>
      </c>
      <c r="W23" s="13" t="s">
        <v>671</v>
      </c>
    </row>
    <row r="24" spans="1:23" x14ac:dyDescent="0.2">
      <c r="A24" s="19" t="s">
        <v>594</v>
      </c>
      <c r="B24" s="19">
        <v>9311103</v>
      </c>
      <c r="C24" s="19">
        <v>9311396</v>
      </c>
      <c r="D24" s="19" t="s">
        <v>670</v>
      </c>
      <c r="E24" s="19">
        <v>1.109495331</v>
      </c>
      <c r="F24" s="19">
        <v>0</v>
      </c>
      <c r="G24" s="25">
        <v>0</v>
      </c>
      <c r="H24" s="19">
        <v>90</v>
      </c>
      <c r="I24" s="19" t="s">
        <v>594</v>
      </c>
      <c r="J24" s="19">
        <v>9310850</v>
      </c>
      <c r="K24" s="19">
        <v>9311193</v>
      </c>
      <c r="L24" s="19">
        <v>344</v>
      </c>
      <c r="M24" s="19">
        <v>48</v>
      </c>
      <c r="N24" s="19">
        <v>0.152766929</v>
      </c>
      <c r="O24" s="19">
        <v>2.9393900000000001E-3</v>
      </c>
      <c r="P24" s="19">
        <v>0.14982754000000001</v>
      </c>
      <c r="Q24" s="199">
        <v>340.15087460000001</v>
      </c>
      <c r="R24" s="17" t="s">
        <v>510</v>
      </c>
      <c r="S24" s="17" t="s">
        <v>609</v>
      </c>
      <c r="T24" s="17" t="s">
        <v>113</v>
      </c>
      <c r="U24" s="198">
        <v>-3.242381688</v>
      </c>
      <c r="V24" s="32">
        <v>3.9300000000000003E-9</v>
      </c>
      <c r="W24" s="13" t="s">
        <v>669</v>
      </c>
    </row>
    <row r="25" spans="1:23" x14ac:dyDescent="0.2">
      <c r="A25" s="19" t="s">
        <v>594</v>
      </c>
      <c r="B25" s="19">
        <v>18151185</v>
      </c>
      <c r="C25" s="19">
        <v>18151809</v>
      </c>
      <c r="D25" s="19" t="s">
        <v>600</v>
      </c>
      <c r="E25" s="19">
        <v>3.3284859939999998</v>
      </c>
      <c r="F25" s="19">
        <v>1.179910287</v>
      </c>
      <c r="G25" s="118">
        <v>2.820965315</v>
      </c>
      <c r="H25" s="19">
        <v>228</v>
      </c>
      <c r="I25" s="19" t="s">
        <v>594</v>
      </c>
      <c r="J25" s="19">
        <v>18150938</v>
      </c>
      <c r="K25" s="19">
        <v>18151413</v>
      </c>
      <c r="L25" s="19">
        <v>476</v>
      </c>
      <c r="M25" s="19">
        <v>93</v>
      </c>
      <c r="N25" s="19">
        <v>0.70553740300000001</v>
      </c>
      <c r="O25" s="19">
        <v>4.1359659999999996E-3</v>
      </c>
      <c r="P25" s="19">
        <v>0.70140143700000002</v>
      </c>
      <c r="Q25" s="153">
        <v>633.44681969999999</v>
      </c>
      <c r="R25" s="17" t="s">
        <v>513</v>
      </c>
      <c r="S25" s="16" t="s">
        <v>609</v>
      </c>
      <c r="T25" s="15" t="s">
        <v>303</v>
      </c>
      <c r="U25" s="84">
        <v>2.0081126459999998</v>
      </c>
      <c r="V25" s="13">
        <v>4.0109206000000001E-2</v>
      </c>
      <c r="W25" s="13" t="s">
        <v>599</v>
      </c>
    </row>
    <row r="26" spans="1:23" x14ac:dyDescent="0.2">
      <c r="A26" s="19" t="s">
        <v>594</v>
      </c>
      <c r="B26" s="19">
        <v>31150535</v>
      </c>
      <c r="C26" s="19">
        <v>31151892</v>
      </c>
      <c r="D26" s="19" t="s">
        <v>598</v>
      </c>
      <c r="E26" s="19">
        <v>7.5584369459999996</v>
      </c>
      <c r="F26" s="19">
        <v>7.300694901</v>
      </c>
      <c r="G26" s="116">
        <v>1.035303769</v>
      </c>
      <c r="H26" s="19">
        <v>485</v>
      </c>
      <c r="I26" s="19" t="s">
        <v>594</v>
      </c>
      <c r="J26" s="19">
        <v>31150968</v>
      </c>
      <c r="K26" s="19">
        <v>31151453</v>
      </c>
      <c r="L26" s="19">
        <v>486</v>
      </c>
      <c r="M26" s="19">
        <v>108</v>
      </c>
      <c r="N26" s="19">
        <v>0.61696086400000005</v>
      </c>
      <c r="O26" s="19">
        <v>2.3506439999999998E-3</v>
      </c>
      <c r="P26" s="19">
        <v>0.61461022099999996</v>
      </c>
      <c r="Q26" s="196">
        <v>3493.3992760000001</v>
      </c>
      <c r="R26" s="17" t="s">
        <v>513</v>
      </c>
      <c r="S26" s="16" t="s">
        <v>609</v>
      </c>
      <c r="T26" s="15" t="s">
        <v>114</v>
      </c>
      <c r="U26" s="114">
        <v>-3.2181565590000001</v>
      </c>
      <c r="V26" s="13">
        <v>1.3324645E-2</v>
      </c>
      <c r="W26" s="13" t="s">
        <v>597</v>
      </c>
    </row>
    <row r="27" spans="1:23" x14ac:dyDescent="0.2">
      <c r="A27" s="19" t="s">
        <v>594</v>
      </c>
      <c r="B27" s="19">
        <v>31150535</v>
      </c>
      <c r="C27" s="19">
        <v>31151892</v>
      </c>
      <c r="D27" s="19" t="s">
        <v>598</v>
      </c>
      <c r="E27" s="19">
        <v>7.5584369459999996</v>
      </c>
      <c r="F27" s="19">
        <v>7.300694901</v>
      </c>
      <c r="G27" s="116">
        <v>1.035303769</v>
      </c>
      <c r="H27" s="19">
        <v>276</v>
      </c>
      <c r="I27" s="19" t="s">
        <v>594</v>
      </c>
      <c r="J27" s="19">
        <v>31150312</v>
      </c>
      <c r="K27" s="19">
        <v>31150811</v>
      </c>
      <c r="L27" s="19">
        <v>500</v>
      </c>
      <c r="M27" s="19">
        <v>126</v>
      </c>
      <c r="N27" s="19">
        <v>0.47958786599999997</v>
      </c>
      <c r="O27" s="19">
        <v>7.3216929999999998E-3</v>
      </c>
      <c r="P27" s="19">
        <v>0.47226617300000001</v>
      </c>
      <c r="Q27" s="182">
        <v>2185.6024980000002</v>
      </c>
      <c r="R27" s="17" t="s">
        <v>513</v>
      </c>
      <c r="S27" s="16" t="s">
        <v>609</v>
      </c>
      <c r="T27" s="15" t="s">
        <v>114</v>
      </c>
      <c r="U27" s="114">
        <v>-3.2181565590000001</v>
      </c>
      <c r="V27" s="13">
        <v>1.3324645E-2</v>
      </c>
      <c r="W27" s="13" t="s">
        <v>597</v>
      </c>
    </row>
    <row r="28" spans="1:23" x14ac:dyDescent="0.2">
      <c r="A28" s="19" t="s">
        <v>594</v>
      </c>
      <c r="B28" s="19">
        <v>31150535</v>
      </c>
      <c r="C28" s="19">
        <v>31151892</v>
      </c>
      <c r="D28" s="19" t="s">
        <v>598</v>
      </c>
      <c r="E28" s="19">
        <v>7.5584369459999996</v>
      </c>
      <c r="F28" s="19">
        <v>7.300694901</v>
      </c>
      <c r="G28" s="116">
        <v>1.035303769</v>
      </c>
      <c r="H28" s="19">
        <v>153</v>
      </c>
      <c r="I28" s="19" t="s">
        <v>594</v>
      </c>
      <c r="J28" s="19">
        <v>31151664</v>
      </c>
      <c r="K28" s="19">
        <v>31151817</v>
      </c>
      <c r="L28" s="19">
        <v>154</v>
      </c>
      <c r="M28" s="19">
        <v>44</v>
      </c>
      <c r="N28" s="19">
        <v>0.13506936</v>
      </c>
      <c r="O28" s="19">
        <v>6.1743739999999998E-3</v>
      </c>
      <c r="P28" s="19">
        <v>0.12889498599999999</v>
      </c>
      <c r="Q28" s="197">
        <v>379.34862179999999</v>
      </c>
      <c r="R28" s="17" t="s">
        <v>513</v>
      </c>
      <c r="S28" s="16" t="s">
        <v>609</v>
      </c>
      <c r="T28" s="15" t="s">
        <v>114</v>
      </c>
      <c r="U28" s="114">
        <v>-3.2181565590000001</v>
      </c>
      <c r="V28" s="13">
        <v>1.3324645E-2</v>
      </c>
      <c r="W28" s="13" t="s">
        <v>597</v>
      </c>
    </row>
    <row r="29" spans="1:23" x14ac:dyDescent="0.2">
      <c r="A29" s="19" t="s">
        <v>594</v>
      </c>
      <c r="B29" s="19">
        <v>31150152</v>
      </c>
      <c r="C29" s="19">
        <v>31150364</v>
      </c>
      <c r="D29" s="19" t="s">
        <v>668</v>
      </c>
      <c r="E29" s="19">
        <v>0.83212149899999999</v>
      </c>
      <c r="F29" s="19">
        <v>0</v>
      </c>
      <c r="G29" s="25">
        <v>0</v>
      </c>
      <c r="H29" s="19">
        <v>52</v>
      </c>
      <c r="I29" s="19" t="s">
        <v>594</v>
      </c>
      <c r="J29" s="19">
        <v>31150312</v>
      </c>
      <c r="K29" s="19">
        <v>31150811</v>
      </c>
      <c r="L29" s="19">
        <v>500</v>
      </c>
      <c r="M29" s="19">
        <v>126</v>
      </c>
      <c r="N29" s="19">
        <v>0.47958786599999997</v>
      </c>
      <c r="O29" s="19">
        <v>7.3216929999999998E-3</v>
      </c>
      <c r="P29" s="19">
        <v>0.47226617300000001</v>
      </c>
      <c r="Q29" s="182">
        <v>2185.6024980000002</v>
      </c>
      <c r="R29" s="17" t="s">
        <v>513</v>
      </c>
      <c r="S29" s="16" t="s">
        <v>609</v>
      </c>
      <c r="T29" s="15" t="s">
        <v>114</v>
      </c>
      <c r="U29" s="114">
        <v>-3.2181565590000001</v>
      </c>
      <c r="V29" s="13">
        <v>1.3324645E-2</v>
      </c>
      <c r="W29" s="13" t="s">
        <v>597</v>
      </c>
    </row>
    <row r="30" spans="1:23" x14ac:dyDescent="0.2">
      <c r="A30" s="19" t="s">
        <v>594</v>
      </c>
      <c r="B30" s="19">
        <v>33613922</v>
      </c>
      <c r="C30" s="19">
        <v>33614520</v>
      </c>
      <c r="D30" s="19" t="s">
        <v>667</v>
      </c>
      <c r="E30" s="19">
        <v>5.4781331990000002</v>
      </c>
      <c r="F30" s="19">
        <v>1.7698654300000001</v>
      </c>
      <c r="G30" s="196">
        <v>3.0952258330000002</v>
      </c>
      <c r="H30" s="19">
        <v>347</v>
      </c>
      <c r="I30" s="19" t="s">
        <v>594</v>
      </c>
      <c r="J30" s="19">
        <v>33613938</v>
      </c>
      <c r="K30" s="19">
        <v>33614285</v>
      </c>
      <c r="L30" s="19">
        <v>348</v>
      </c>
      <c r="M30" s="19">
        <v>18</v>
      </c>
      <c r="N30" s="19">
        <v>0.95625737099999997</v>
      </c>
      <c r="O30" s="19">
        <v>1.0555132E-2</v>
      </c>
      <c r="P30" s="19">
        <v>0.94570223899999994</v>
      </c>
      <c r="Q30" s="195">
        <v>1477.1813810000001</v>
      </c>
      <c r="R30" s="17" t="s">
        <v>513</v>
      </c>
      <c r="S30" s="17" t="s">
        <v>609</v>
      </c>
      <c r="T30" s="17" t="s">
        <v>326</v>
      </c>
      <c r="U30" s="194">
        <v>2.119458131</v>
      </c>
      <c r="V30" s="32">
        <v>5.2800000000000001E-21</v>
      </c>
      <c r="W30" s="13" t="s">
        <v>666</v>
      </c>
    </row>
    <row r="31" spans="1:23" x14ac:dyDescent="0.2">
      <c r="A31" s="19" t="s">
        <v>594</v>
      </c>
      <c r="B31" s="19">
        <v>35200386</v>
      </c>
      <c r="C31" s="19">
        <v>35203022</v>
      </c>
      <c r="D31" s="19" t="s">
        <v>665</v>
      </c>
      <c r="E31" s="19">
        <v>15.25556081</v>
      </c>
      <c r="F31" s="19">
        <v>7.0057173290000003</v>
      </c>
      <c r="G31" s="193">
        <v>2.1775872610000002</v>
      </c>
      <c r="H31" s="19">
        <v>491</v>
      </c>
      <c r="I31" s="19" t="s">
        <v>594</v>
      </c>
      <c r="J31" s="19">
        <v>35200743</v>
      </c>
      <c r="K31" s="19">
        <v>35201234</v>
      </c>
      <c r="L31" s="19">
        <v>492</v>
      </c>
      <c r="M31" s="19">
        <v>128</v>
      </c>
      <c r="N31" s="19">
        <v>0.59319664299999997</v>
      </c>
      <c r="O31" s="19">
        <v>1.7334099999999999E-3</v>
      </c>
      <c r="P31" s="19">
        <v>0.59146323300000003</v>
      </c>
      <c r="Q31" s="192">
        <v>2597.045611</v>
      </c>
      <c r="R31" s="17" t="s">
        <v>510</v>
      </c>
      <c r="S31" s="17" t="s">
        <v>609</v>
      </c>
      <c r="T31" s="17" t="s">
        <v>381</v>
      </c>
      <c r="U31" s="43">
        <v>2.4028097970000002</v>
      </c>
      <c r="V31" s="13">
        <v>2.5664446E-2</v>
      </c>
      <c r="W31" s="13" t="s">
        <v>664</v>
      </c>
    </row>
    <row r="32" spans="1:23" x14ac:dyDescent="0.2">
      <c r="A32" s="19" t="s">
        <v>517</v>
      </c>
      <c r="B32" s="19">
        <v>1060371</v>
      </c>
      <c r="C32" s="19">
        <v>1062960</v>
      </c>
      <c r="D32" s="19" t="s">
        <v>663</v>
      </c>
      <c r="E32" s="19">
        <v>29.12425245</v>
      </c>
      <c r="F32" s="19">
        <v>19.616008520000001</v>
      </c>
      <c r="G32" s="191">
        <v>1.4847185869999999</v>
      </c>
      <c r="H32" s="19">
        <v>670</v>
      </c>
      <c r="I32" s="19" t="s">
        <v>517</v>
      </c>
      <c r="J32" s="19">
        <v>1060993</v>
      </c>
      <c r="K32" s="19">
        <v>1061663</v>
      </c>
      <c r="L32" s="19">
        <v>671</v>
      </c>
      <c r="M32" s="19">
        <v>55</v>
      </c>
      <c r="N32" s="19">
        <v>0.1401683</v>
      </c>
      <c r="O32" s="19">
        <v>4.3892300000000003E-4</v>
      </c>
      <c r="P32" s="19">
        <v>0.13972937599999999</v>
      </c>
      <c r="Q32" s="190">
        <v>532.60201610000001</v>
      </c>
      <c r="R32" s="17" t="s">
        <v>510</v>
      </c>
      <c r="S32" s="17" t="s">
        <v>609</v>
      </c>
      <c r="T32" s="17" t="s">
        <v>418</v>
      </c>
      <c r="U32" s="189">
        <v>2.642701572</v>
      </c>
      <c r="V32" s="13">
        <v>3.0077249E-2</v>
      </c>
      <c r="W32" s="13" t="s">
        <v>662</v>
      </c>
    </row>
    <row r="33" spans="1:23" x14ac:dyDescent="0.2">
      <c r="A33" s="19" t="s">
        <v>517</v>
      </c>
      <c r="B33" s="19">
        <v>5082387</v>
      </c>
      <c r="C33" s="19">
        <v>5086571</v>
      </c>
      <c r="D33" s="19" t="s">
        <v>592</v>
      </c>
      <c r="E33" s="19">
        <v>46.668147380000001</v>
      </c>
      <c r="F33" s="19">
        <v>31.783833359999999</v>
      </c>
      <c r="G33" s="108">
        <v>1.468298265</v>
      </c>
      <c r="H33" s="19">
        <v>1167</v>
      </c>
      <c r="I33" s="19" t="s">
        <v>517</v>
      </c>
      <c r="J33" s="19">
        <v>5083098</v>
      </c>
      <c r="K33" s="19">
        <v>5084265</v>
      </c>
      <c r="L33" s="19">
        <v>1168</v>
      </c>
      <c r="M33" s="19">
        <v>269</v>
      </c>
      <c r="N33" s="19">
        <v>0.543880315</v>
      </c>
      <c r="O33" s="19">
        <v>9.3801360000000007E-3</v>
      </c>
      <c r="P33" s="19">
        <v>0.53450017900000002</v>
      </c>
      <c r="Q33" s="188">
        <v>2852.5400909999998</v>
      </c>
      <c r="R33" s="17" t="s">
        <v>510</v>
      </c>
      <c r="S33" s="16" t="s">
        <v>609</v>
      </c>
      <c r="T33" s="15" t="s">
        <v>22</v>
      </c>
      <c r="U33" s="106">
        <v>-5.3104062250000004</v>
      </c>
      <c r="V33" s="13">
        <v>1.9117779000000001E-2</v>
      </c>
      <c r="W33" s="13" t="s">
        <v>591</v>
      </c>
    </row>
    <row r="34" spans="1:23" x14ac:dyDescent="0.2">
      <c r="A34" s="19" t="s">
        <v>517</v>
      </c>
      <c r="B34" s="19">
        <v>6573387</v>
      </c>
      <c r="C34" s="19">
        <v>6573661</v>
      </c>
      <c r="D34" s="19" t="s">
        <v>661</v>
      </c>
      <c r="E34" s="19">
        <v>1.248182248</v>
      </c>
      <c r="F34" s="19">
        <v>1.4011434659999999</v>
      </c>
      <c r="G34" s="187">
        <v>0.89083115199999996</v>
      </c>
      <c r="H34" s="19">
        <v>241</v>
      </c>
      <c r="I34" s="19" t="s">
        <v>517</v>
      </c>
      <c r="J34" s="19">
        <v>6573136</v>
      </c>
      <c r="K34" s="19">
        <v>6573628</v>
      </c>
      <c r="L34" s="19">
        <v>493</v>
      </c>
      <c r="M34" s="19">
        <v>110</v>
      </c>
      <c r="N34" s="19">
        <v>0.65513723700000004</v>
      </c>
      <c r="O34" s="19">
        <v>8.2684030000000006E-3</v>
      </c>
      <c r="P34" s="19">
        <v>0.64686883399999995</v>
      </c>
      <c r="Q34" s="186">
        <v>2700.412135</v>
      </c>
      <c r="R34" s="17" t="s">
        <v>510</v>
      </c>
      <c r="S34" s="16" t="s">
        <v>609</v>
      </c>
      <c r="T34" s="15" t="s">
        <v>43</v>
      </c>
      <c r="U34" s="40">
        <v>-4.5513782750000003</v>
      </c>
      <c r="V34" s="13">
        <v>8.18865E-4</v>
      </c>
      <c r="W34" s="13" t="s">
        <v>530</v>
      </c>
    </row>
    <row r="35" spans="1:23" x14ac:dyDescent="0.2">
      <c r="A35" s="19" t="s">
        <v>517</v>
      </c>
      <c r="B35" s="19">
        <v>6573073</v>
      </c>
      <c r="C35" s="19">
        <v>6573256</v>
      </c>
      <c r="D35" s="19" t="s">
        <v>660</v>
      </c>
      <c r="E35" s="19">
        <v>0.76277804000000005</v>
      </c>
      <c r="F35" s="19">
        <v>1.4011434659999999</v>
      </c>
      <c r="G35" s="122">
        <v>0.54439681500000003</v>
      </c>
      <c r="H35" s="19">
        <v>120</v>
      </c>
      <c r="I35" s="19" t="s">
        <v>517</v>
      </c>
      <c r="J35" s="19">
        <v>6573136</v>
      </c>
      <c r="K35" s="19">
        <v>6573628</v>
      </c>
      <c r="L35" s="19">
        <v>493</v>
      </c>
      <c r="M35" s="19">
        <v>110</v>
      </c>
      <c r="N35" s="19">
        <v>0.65513723700000004</v>
      </c>
      <c r="O35" s="19">
        <v>8.2684030000000006E-3</v>
      </c>
      <c r="P35" s="19">
        <v>0.64686883399999995</v>
      </c>
      <c r="Q35" s="186">
        <v>2700.412135</v>
      </c>
      <c r="R35" s="17" t="s">
        <v>510</v>
      </c>
      <c r="S35" s="16" t="s">
        <v>609</v>
      </c>
      <c r="T35" s="15" t="s">
        <v>43</v>
      </c>
      <c r="U35" s="40">
        <v>-4.5513782750000003</v>
      </c>
      <c r="V35" s="13">
        <v>8.18865E-4</v>
      </c>
      <c r="W35" s="13" t="s">
        <v>530</v>
      </c>
    </row>
    <row r="36" spans="1:23" x14ac:dyDescent="0.2">
      <c r="A36" s="19" t="s">
        <v>517</v>
      </c>
      <c r="B36" s="19">
        <v>9134131</v>
      </c>
      <c r="C36" s="19">
        <v>9134956</v>
      </c>
      <c r="D36" s="19" t="s">
        <v>659</v>
      </c>
      <c r="E36" s="19">
        <v>3.12045562</v>
      </c>
      <c r="F36" s="19">
        <v>3.7609640400000002</v>
      </c>
      <c r="G36" s="85">
        <v>0.82969568100000002</v>
      </c>
      <c r="H36" s="19">
        <v>114</v>
      </c>
      <c r="I36" s="19" t="s">
        <v>517</v>
      </c>
      <c r="J36" s="19">
        <v>9134433</v>
      </c>
      <c r="K36" s="19">
        <v>9134547</v>
      </c>
      <c r="L36" s="19">
        <v>115</v>
      </c>
      <c r="M36" s="19">
        <v>12</v>
      </c>
      <c r="N36" s="19">
        <v>0.14527168600000001</v>
      </c>
      <c r="O36" s="19">
        <v>4.4977400000000001E-4</v>
      </c>
      <c r="P36" s="19">
        <v>0.144821912</v>
      </c>
      <c r="Q36" s="160">
        <v>167.00704540000001</v>
      </c>
      <c r="R36" s="17" t="s">
        <v>510</v>
      </c>
      <c r="S36" s="17" t="s">
        <v>609</v>
      </c>
      <c r="T36" s="17" t="s">
        <v>103</v>
      </c>
      <c r="U36" s="185">
        <v>-3.3750177849999998</v>
      </c>
      <c r="V36" s="32">
        <v>2.2900000000000001E-15</v>
      </c>
      <c r="W36" s="13" t="s">
        <v>658</v>
      </c>
    </row>
    <row r="37" spans="1:23" x14ac:dyDescent="0.2">
      <c r="A37" s="19" t="s">
        <v>517</v>
      </c>
      <c r="B37" s="19">
        <v>20912240</v>
      </c>
      <c r="C37" s="19">
        <v>20913011</v>
      </c>
      <c r="D37" s="19" t="s">
        <v>657</v>
      </c>
      <c r="E37" s="19">
        <v>5.0620724499999996</v>
      </c>
      <c r="F37" s="19">
        <v>2.7285425390000002</v>
      </c>
      <c r="G37" s="130">
        <v>1.8552294410000001</v>
      </c>
      <c r="H37" s="19">
        <v>162</v>
      </c>
      <c r="I37" s="19" t="s">
        <v>517</v>
      </c>
      <c r="J37" s="19">
        <v>20912237</v>
      </c>
      <c r="K37" s="19">
        <v>20912402</v>
      </c>
      <c r="L37" s="19">
        <v>166</v>
      </c>
      <c r="M37" s="19">
        <v>17</v>
      </c>
      <c r="N37" s="19">
        <v>0.53677351699999998</v>
      </c>
      <c r="O37" s="19">
        <v>3.3932455E-2</v>
      </c>
      <c r="P37" s="19">
        <v>0.50284106100000003</v>
      </c>
      <c r="Q37" s="184">
        <v>154.57550000000001</v>
      </c>
      <c r="R37" s="17" t="s">
        <v>510</v>
      </c>
      <c r="S37" s="17" t="s">
        <v>609</v>
      </c>
      <c r="T37" s="17" t="s">
        <v>259</v>
      </c>
      <c r="U37" s="183">
        <v>-2.193905897</v>
      </c>
      <c r="V37" s="32">
        <v>5.4499999999999997E-37</v>
      </c>
      <c r="W37" s="13" t="s">
        <v>656</v>
      </c>
    </row>
    <row r="38" spans="1:23" x14ac:dyDescent="0.2">
      <c r="A38" s="19" t="s">
        <v>517</v>
      </c>
      <c r="B38" s="19">
        <v>36921259</v>
      </c>
      <c r="C38" s="19">
        <v>36921553</v>
      </c>
      <c r="D38" s="19" t="s">
        <v>584</v>
      </c>
      <c r="E38" s="19">
        <v>0.90146495699999996</v>
      </c>
      <c r="F38" s="19">
        <v>1.2536546799999999</v>
      </c>
      <c r="G38" s="99">
        <v>0.71906959000000004</v>
      </c>
      <c r="H38" s="19">
        <v>294</v>
      </c>
      <c r="I38" s="19" t="s">
        <v>517</v>
      </c>
      <c r="J38" s="19">
        <v>36921065</v>
      </c>
      <c r="K38" s="19">
        <v>36921787</v>
      </c>
      <c r="L38" s="19">
        <v>723</v>
      </c>
      <c r="M38" s="19">
        <v>117</v>
      </c>
      <c r="N38" s="19">
        <v>0.58332335599999996</v>
      </c>
      <c r="O38" s="19">
        <v>4.5991920000000002E-3</v>
      </c>
      <c r="P38" s="19">
        <v>0.57872416400000004</v>
      </c>
      <c r="Q38" s="182">
        <v>2192.858189</v>
      </c>
      <c r="R38" s="17" t="s">
        <v>507</v>
      </c>
      <c r="S38" s="16" t="s">
        <v>609</v>
      </c>
      <c r="T38" s="15" t="s">
        <v>453</v>
      </c>
      <c r="U38" s="96">
        <v>3.138919617</v>
      </c>
      <c r="V38" s="13">
        <v>3.5299999999999997E-5</v>
      </c>
      <c r="W38" s="13" t="s">
        <v>582</v>
      </c>
    </row>
    <row r="39" spans="1:23" x14ac:dyDescent="0.2">
      <c r="A39" s="19" t="s">
        <v>517</v>
      </c>
      <c r="B39" s="19">
        <v>36921259</v>
      </c>
      <c r="C39" s="19">
        <v>36921553</v>
      </c>
      <c r="D39" s="19" t="s">
        <v>584</v>
      </c>
      <c r="E39" s="19">
        <v>0.90146495699999996</v>
      </c>
      <c r="F39" s="19">
        <v>1.2536546799999999</v>
      </c>
      <c r="G39" s="99">
        <v>0.71906959000000004</v>
      </c>
      <c r="H39" s="19">
        <v>294</v>
      </c>
      <c r="I39" s="19" t="s">
        <v>517</v>
      </c>
      <c r="J39" s="19">
        <v>36921065</v>
      </c>
      <c r="K39" s="19">
        <v>36921787</v>
      </c>
      <c r="L39" s="19">
        <v>723</v>
      </c>
      <c r="M39" s="19">
        <v>117</v>
      </c>
      <c r="N39" s="19">
        <v>0.58332335599999996</v>
      </c>
      <c r="O39" s="19">
        <v>4.5991920000000002E-3</v>
      </c>
      <c r="P39" s="19">
        <v>0.57872416400000004</v>
      </c>
      <c r="Q39" s="182">
        <v>2192.858189</v>
      </c>
      <c r="R39" s="17" t="s">
        <v>513</v>
      </c>
      <c r="S39" s="16" t="s">
        <v>609</v>
      </c>
      <c r="T39" s="15" t="s">
        <v>453</v>
      </c>
      <c r="U39" s="96">
        <v>3.138919617</v>
      </c>
      <c r="V39" s="13">
        <v>3.5299999999999997E-5</v>
      </c>
      <c r="W39" s="13" t="s">
        <v>582</v>
      </c>
    </row>
    <row r="40" spans="1:23" x14ac:dyDescent="0.2">
      <c r="A40" s="19" t="s">
        <v>517</v>
      </c>
      <c r="B40" s="19">
        <v>36919727</v>
      </c>
      <c r="C40" s="19">
        <v>36921145</v>
      </c>
      <c r="D40" s="19" t="s">
        <v>583</v>
      </c>
      <c r="E40" s="19">
        <v>6.24091124</v>
      </c>
      <c r="F40" s="19">
        <v>9.6605154750000004</v>
      </c>
      <c r="G40" s="98">
        <v>0.64602259100000003</v>
      </c>
      <c r="H40" s="19">
        <v>80</v>
      </c>
      <c r="I40" s="19" t="s">
        <v>517</v>
      </c>
      <c r="J40" s="19">
        <v>36921065</v>
      </c>
      <c r="K40" s="19">
        <v>36921787</v>
      </c>
      <c r="L40" s="19">
        <v>723</v>
      </c>
      <c r="M40" s="19">
        <v>117</v>
      </c>
      <c r="N40" s="19">
        <v>0.58332335599999996</v>
      </c>
      <c r="O40" s="19">
        <v>4.5991920000000002E-3</v>
      </c>
      <c r="P40" s="19">
        <v>0.57872416400000004</v>
      </c>
      <c r="Q40" s="182">
        <v>2192.858189</v>
      </c>
      <c r="R40" s="17" t="s">
        <v>507</v>
      </c>
      <c r="S40" s="16" t="s">
        <v>609</v>
      </c>
      <c r="T40" s="15" t="s">
        <v>453</v>
      </c>
      <c r="U40" s="96">
        <v>3.138919617</v>
      </c>
      <c r="V40" s="13">
        <v>3.5299999999999997E-5</v>
      </c>
      <c r="W40" s="13" t="s">
        <v>582</v>
      </c>
    </row>
    <row r="41" spans="1:23" x14ac:dyDescent="0.2">
      <c r="A41" s="19" t="s">
        <v>517</v>
      </c>
      <c r="B41" s="19">
        <v>36919727</v>
      </c>
      <c r="C41" s="19">
        <v>36921145</v>
      </c>
      <c r="D41" s="19" t="s">
        <v>583</v>
      </c>
      <c r="E41" s="19">
        <v>6.24091124</v>
      </c>
      <c r="F41" s="19">
        <v>9.6605154750000004</v>
      </c>
      <c r="G41" s="98">
        <v>0.64602259100000003</v>
      </c>
      <c r="H41" s="19">
        <v>80</v>
      </c>
      <c r="I41" s="19" t="s">
        <v>517</v>
      </c>
      <c r="J41" s="19">
        <v>36921065</v>
      </c>
      <c r="K41" s="19">
        <v>36921787</v>
      </c>
      <c r="L41" s="19">
        <v>723</v>
      </c>
      <c r="M41" s="19">
        <v>117</v>
      </c>
      <c r="N41" s="19">
        <v>0.58332335599999996</v>
      </c>
      <c r="O41" s="19">
        <v>4.5991920000000002E-3</v>
      </c>
      <c r="P41" s="19">
        <v>0.57872416400000004</v>
      </c>
      <c r="Q41" s="182">
        <v>2192.858189</v>
      </c>
      <c r="R41" s="17" t="s">
        <v>513</v>
      </c>
      <c r="S41" s="16" t="s">
        <v>609</v>
      </c>
      <c r="T41" s="15" t="s">
        <v>453</v>
      </c>
      <c r="U41" s="96">
        <v>3.138919617</v>
      </c>
      <c r="V41" s="13">
        <v>3.5299999999999997E-5</v>
      </c>
      <c r="W41" s="13" t="s">
        <v>582</v>
      </c>
    </row>
    <row r="42" spans="1:23" x14ac:dyDescent="0.2">
      <c r="A42" s="19" t="s">
        <v>517</v>
      </c>
      <c r="B42" s="19">
        <v>36919727</v>
      </c>
      <c r="C42" s="19">
        <v>36921145</v>
      </c>
      <c r="D42" s="19" t="s">
        <v>583</v>
      </c>
      <c r="E42" s="19">
        <v>6.24091124</v>
      </c>
      <c r="F42" s="19">
        <v>9.6605154750000004</v>
      </c>
      <c r="G42" s="98">
        <v>0.64602259100000003</v>
      </c>
      <c r="H42" s="19">
        <v>521</v>
      </c>
      <c r="I42" s="19" t="s">
        <v>517</v>
      </c>
      <c r="J42" s="19">
        <v>36920064</v>
      </c>
      <c r="K42" s="19">
        <v>36920585</v>
      </c>
      <c r="L42" s="19">
        <v>522</v>
      </c>
      <c r="M42" s="19">
        <v>111</v>
      </c>
      <c r="N42" s="19">
        <v>0.20741942399999999</v>
      </c>
      <c r="O42" s="19">
        <v>1.2800687999999999E-2</v>
      </c>
      <c r="P42" s="19">
        <v>0.19461873599999999</v>
      </c>
      <c r="Q42" s="42">
        <v>734.80414199999996</v>
      </c>
      <c r="R42" s="17" t="s">
        <v>513</v>
      </c>
      <c r="S42" s="16" t="s">
        <v>609</v>
      </c>
      <c r="T42" s="15" t="s">
        <v>453</v>
      </c>
      <c r="U42" s="96">
        <v>3.138919617</v>
      </c>
      <c r="V42" s="13">
        <v>3.5299999999999997E-5</v>
      </c>
      <c r="W42" s="13" t="s">
        <v>582</v>
      </c>
    </row>
    <row r="43" spans="1:23" x14ac:dyDescent="0.2">
      <c r="A43" s="19" t="s">
        <v>517</v>
      </c>
      <c r="B43" s="19">
        <v>36919727</v>
      </c>
      <c r="C43" s="19">
        <v>36921145</v>
      </c>
      <c r="D43" s="19" t="s">
        <v>583</v>
      </c>
      <c r="E43" s="19">
        <v>6.24091124</v>
      </c>
      <c r="F43" s="19">
        <v>9.6605154750000004</v>
      </c>
      <c r="G43" s="98">
        <v>0.64602259100000003</v>
      </c>
      <c r="H43" s="19">
        <v>13</v>
      </c>
      <c r="I43" s="19" t="s">
        <v>517</v>
      </c>
      <c r="J43" s="19">
        <v>36919620</v>
      </c>
      <c r="K43" s="19">
        <v>36919740</v>
      </c>
      <c r="L43" s="19">
        <v>121</v>
      </c>
      <c r="M43" s="19">
        <v>23</v>
      </c>
      <c r="N43" s="19">
        <v>0.147768962</v>
      </c>
      <c r="O43" s="19">
        <v>1.1018932E-2</v>
      </c>
      <c r="P43" s="19">
        <v>0.13675002999999999</v>
      </c>
      <c r="Q43" s="89">
        <v>171.1682802</v>
      </c>
      <c r="R43" s="17" t="s">
        <v>513</v>
      </c>
      <c r="S43" s="16" t="s">
        <v>609</v>
      </c>
      <c r="T43" s="15" t="s">
        <v>453</v>
      </c>
      <c r="U43" s="96">
        <v>3.138919617</v>
      </c>
      <c r="V43" s="13">
        <v>3.5299999999999997E-5</v>
      </c>
      <c r="W43" s="13" t="s">
        <v>582</v>
      </c>
    </row>
    <row r="44" spans="1:23" x14ac:dyDescent="0.2">
      <c r="A44" s="19" t="s">
        <v>517</v>
      </c>
      <c r="B44" s="19">
        <v>38117230</v>
      </c>
      <c r="C44" s="19">
        <v>38117449</v>
      </c>
      <c r="D44" s="19" t="s">
        <v>655</v>
      </c>
      <c r="E44" s="19">
        <v>1.3868691639999999</v>
      </c>
      <c r="F44" s="19">
        <v>1.1061658940000001</v>
      </c>
      <c r="G44" s="181">
        <v>1.253762362</v>
      </c>
      <c r="H44" s="19">
        <v>26</v>
      </c>
      <c r="I44" s="19" t="s">
        <v>517</v>
      </c>
      <c r="J44" s="19">
        <v>38116980</v>
      </c>
      <c r="K44" s="19">
        <v>38117256</v>
      </c>
      <c r="L44" s="19">
        <v>277</v>
      </c>
      <c r="M44" s="19">
        <v>46</v>
      </c>
      <c r="N44" s="19">
        <v>0.74585307000000001</v>
      </c>
      <c r="O44" s="19">
        <v>1.1316807999999999E-2</v>
      </c>
      <c r="P44" s="19">
        <v>0.734536262</v>
      </c>
      <c r="Q44" s="180">
        <v>1973.226889</v>
      </c>
      <c r="R44" s="17" t="s">
        <v>513</v>
      </c>
      <c r="S44" s="17" t="s">
        <v>609</v>
      </c>
      <c r="T44" s="17" t="s">
        <v>299</v>
      </c>
      <c r="U44" s="162">
        <v>-2.009671735</v>
      </c>
      <c r="V44" s="13">
        <v>2.6323974999999999E-2</v>
      </c>
      <c r="W44" s="13" t="s">
        <v>654</v>
      </c>
    </row>
    <row r="45" spans="1:23" x14ac:dyDescent="0.2">
      <c r="A45" s="19" t="s">
        <v>575</v>
      </c>
      <c r="B45" s="19">
        <v>2428458</v>
      </c>
      <c r="C45" s="19">
        <v>2429165</v>
      </c>
      <c r="D45" s="19" t="s">
        <v>653</v>
      </c>
      <c r="E45" s="19">
        <v>3.0511121619999999</v>
      </c>
      <c r="F45" s="19">
        <v>3.392242075</v>
      </c>
      <c r="G45" s="45">
        <v>0.89943821700000004</v>
      </c>
      <c r="H45" s="19">
        <v>347</v>
      </c>
      <c r="I45" s="19" t="s">
        <v>575</v>
      </c>
      <c r="J45" s="19">
        <v>2428332</v>
      </c>
      <c r="K45" s="19">
        <v>2428805</v>
      </c>
      <c r="L45" s="19">
        <v>474</v>
      </c>
      <c r="M45" s="19">
        <v>62</v>
      </c>
      <c r="N45" s="19">
        <v>0.57320560200000004</v>
      </c>
      <c r="O45" s="19">
        <v>8.8160280000000001E-3</v>
      </c>
      <c r="P45" s="19">
        <v>0.56438957300000003</v>
      </c>
      <c r="Q45" s="179">
        <v>1560.86104</v>
      </c>
      <c r="R45" s="17" t="s">
        <v>513</v>
      </c>
      <c r="S45" s="17" t="s">
        <v>609</v>
      </c>
      <c r="T45" s="17" t="s">
        <v>84</v>
      </c>
      <c r="U45" s="178">
        <v>-3.7039922810000001</v>
      </c>
      <c r="V45" s="32">
        <v>3.4100000000000001E-8</v>
      </c>
      <c r="W45" s="13" t="s">
        <v>652</v>
      </c>
    </row>
    <row r="46" spans="1:23" x14ac:dyDescent="0.2">
      <c r="A46" s="19" t="s">
        <v>575</v>
      </c>
      <c r="B46" s="19">
        <v>8473014</v>
      </c>
      <c r="C46" s="19">
        <v>8473501</v>
      </c>
      <c r="D46" s="19" t="s">
        <v>651</v>
      </c>
      <c r="E46" s="19">
        <v>3.3284859939999998</v>
      </c>
      <c r="F46" s="19">
        <v>1.4748878590000001</v>
      </c>
      <c r="G46" s="177">
        <v>2.2567722510000001</v>
      </c>
      <c r="H46" s="19">
        <v>189</v>
      </c>
      <c r="I46" s="19" t="s">
        <v>575</v>
      </c>
      <c r="J46" s="19">
        <v>8473312</v>
      </c>
      <c r="K46" s="19">
        <v>8473625</v>
      </c>
      <c r="L46" s="19">
        <v>314</v>
      </c>
      <c r="M46" s="19">
        <v>37</v>
      </c>
      <c r="N46" s="19">
        <v>0.69330798400000004</v>
      </c>
      <c r="O46" s="19">
        <v>3.6681600000000001E-4</v>
      </c>
      <c r="P46" s="19">
        <v>0.69294116800000005</v>
      </c>
      <c r="Q46" s="176">
        <v>1066.9989639999999</v>
      </c>
      <c r="R46" s="17" t="s">
        <v>513</v>
      </c>
      <c r="S46" s="17" t="s">
        <v>609</v>
      </c>
      <c r="T46" s="17" t="s">
        <v>430</v>
      </c>
      <c r="U46" s="175">
        <v>2.7420062110000001</v>
      </c>
      <c r="V46" s="13">
        <v>1.9485128000000001E-2</v>
      </c>
      <c r="W46" s="13" t="s">
        <v>650</v>
      </c>
    </row>
    <row r="47" spans="1:23" x14ac:dyDescent="0.2">
      <c r="A47" s="19" t="s">
        <v>575</v>
      </c>
      <c r="B47" s="19">
        <v>10651118</v>
      </c>
      <c r="C47" s="19">
        <v>10651550</v>
      </c>
      <c r="D47" s="19" t="s">
        <v>649</v>
      </c>
      <c r="E47" s="19">
        <v>5.7555070319999997</v>
      </c>
      <c r="F47" s="19">
        <v>4.4246635760000004</v>
      </c>
      <c r="G47" s="64">
        <v>1.300778451</v>
      </c>
      <c r="H47" s="19">
        <v>238</v>
      </c>
      <c r="I47" s="19" t="s">
        <v>575</v>
      </c>
      <c r="J47" s="19">
        <v>10651128</v>
      </c>
      <c r="K47" s="19">
        <v>10651366</v>
      </c>
      <c r="L47" s="19">
        <v>239</v>
      </c>
      <c r="M47" s="19">
        <v>15</v>
      </c>
      <c r="N47" s="19">
        <v>0.92215200399999997</v>
      </c>
      <c r="O47" s="19">
        <v>4.1462588000000002E-2</v>
      </c>
      <c r="P47" s="19">
        <v>0.88068941599999995</v>
      </c>
      <c r="Q47" s="86">
        <v>355.0667029</v>
      </c>
      <c r="R47" s="17" t="s">
        <v>513</v>
      </c>
      <c r="S47" s="17" t="s">
        <v>609</v>
      </c>
      <c r="T47" s="17" t="s">
        <v>466</v>
      </c>
      <c r="U47" s="174">
        <v>3.492155516</v>
      </c>
      <c r="V47" s="32">
        <v>3.7499999999999997E-9</v>
      </c>
      <c r="W47" s="13" t="s">
        <v>648</v>
      </c>
    </row>
    <row r="48" spans="1:23" x14ac:dyDescent="0.2">
      <c r="A48" s="19" t="s">
        <v>575</v>
      </c>
      <c r="B48" s="19">
        <v>35635761</v>
      </c>
      <c r="C48" s="19">
        <v>35635981</v>
      </c>
      <c r="D48" s="19" t="s">
        <v>647</v>
      </c>
      <c r="E48" s="19">
        <v>2.5657079540000001</v>
      </c>
      <c r="F48" s="19">
        <v>2.0648430019999999</v>
      </c>
      <c r="G48" s="173">
        <v>1.2425680560000001</v>
      </c>
      <c r="H48" s="19">
        <v>65</v>
      </c>
      <c r="I48" s="19" t="s">
        <v>575</v>
      </c>
      <c r="J48" s="19">
        <v>35635916</v>
      </c>
      <c r="K48" s="19">
        <v>35636335</v>
      </c>
      <c r="L48" s="19">
        <v>420</v>
      </c>
      <c r="M48" s="19">
        <v>20</v>
      </c>
      <c r="N48" s="19">
        <v>0.77238519299999997</v>
      </c>
      <c r="O48" s="19">
        <v>4.9928400000000001E-4</v>
      </c>
      <c r="P48" s="19">
        <v>0.77188590999999995</v>
      </c>
      <c r="Q48" s="172">
        <v>1540.811058</v>
      </c>
      <c r="R48" s="17" t="s">
        <v>510</v>
      </c>
      <c r="S48" s="17" t="s">
        <v>609</v>
      </c>
      <c r="T48" s="15" t="s">
        <v>30</v>
      </c>
      <c r="U48" s="168">
        <v>-5.0473383959999998</v>
      </c>
      <c r="V48" s="32">
        <v>1.2800000000000001E-13</v>
      </c>
      <c r="W48" s="13" t="s">
        <v>644</v>
      </c>
    </row>
    <row r="49" spans="1:23" x14ac:dyDescent="0.2">
      <c r="A49" s="19" t="s">
        <v>575</v>
      </c>
      <c r="B49" s="19">
        <v>35636771</v>
      </c>
      <c r="C49" s="19">
        <v>35636918</v>
      </c>
      <c r="D49" s="19" t="s">
        <v>646</v>
      </c>
      <c r="E49" s="19">
        <v>5.2701028250000004</v>
      </c>
      <c r="F49" s="19">
        <v>4.3509191830000002</v>
      </c>
      <c r="G49" s="171">
        <v>1.211261943</v>
      </c>
      <c r="H49" s="19">
        <v>147</v>
      </c>
      <c r="I49" s="19" t="s">
        <v>575</v>
      </c>
      <c r="J49" s="19">
        <v>35636709</v>
      </c>
      <c r="K49" s="19">
        <v>35637132</v>
      </c>
      <c r="L49" s="19">
        <v>424</v>
      </c>
      <c r="M49" s="19">
        <v>55</v>
      </c>
      <c r="N49" s="19">
        <v>0.164922341</v>
      </c>
      <c r="O49" s="19">
        <v>4.9158399999999999E-4</v>
      </c>
      <c r="P49" s="19">
        <v>0.16443075700000001</v>
      </c>
      <c r="Q49" s="169">
        <v>478.72466459999998</v>
      </c>
      <c r="R49" s="17" t="s">
        <v>510</v>
      </c>
      <c r="S49" s="17" t="s">
        <v>609</v>
      </c>
      <c r="T49" s="15" t="s">
        <v>30</v>
      </c>
      <c r="U49" s="168">
        <v>-5.0473383959999998</v>
      </c>
      <c r="V49" s="32">
        <v>1.2800000000000001E-13</v>
      </c>
      <c r="W49" s="13" t="s">
        <v>644</v>
      </c>
    </row>
    <row r="50" spans="1:23" x14ac:dyDescent="0.2">
      <c r="A50" s="19" t="s">
        <v>575</v>
      </c>
      <c r="B50" s="19">
        <v>35637058</v>
      </c>
      <c r="C50" s="19">
        <v>35637266</v>
      </c>
      <c r="D50" s="19" t="s">
        <v>645</v>
      </c>
      <c r="E50" s="19">
        <v>1.525556081</v>
      </c>
      <c r="F50" s="19">
        <v>4.3509191830000002</v>
      </c>
      <c r="G50" s="170">
        <v>0.350628457</v>
      </c>
      <c r="H50" s="19">
        <v>74</v>
      </c>
      <c r="I50" s="19" t="s">
        <v>575</v>
      </c>
      <c r="J50" s="19">
        <v>35636709</v>
      </c>
      <c r="K50" s="19">
        <v>35637132</v>
      </c>
      <c r="L50" s="19">
        <v>424</v>
      </c>
      <c r="M50" s="19">
        <v>55</v>
      </c>
      <c r="N50" s="19">
        <v>0.164922341</v>
      </c>
      <c r="O50" s="19">
        <v>4.9158399999999999E-4</v>
      </c>
      <c r="P50" s="19">
        <v>0.16443075700000001</v>
      </c>
      <c r="Q50" s="169">
        <v>478.72466459999998</v>
      </c>
      <c r="R50" s="17" t="s">
        <v>510</v>
      </c>
      <c r="S50" s="17" t="s">
        <v>609</v>
      </c>
      <c r="T50" s="15" t="s">
        <v>30</v>
      </c>
      <c r="U50" s="168">
        <v>-5.0473383959999998</v>
      </c>
      <c r="V50" s="32">
        <v>1.2800000000000001E-13</v>
      </c>
      <c r="W50" s="13" t="s">
        <v>644</v>
      </c>
    </row>
    <row r="51" spans="1:23" x14ac:dyDescent="0.2">
      <c r="A51" s="19" t="s">
        <v>514</v>
      </c>
      <c r="B51" s="19">
        <v>1432218</v>
      </c>
      <c r="C51" s="19">
        <v>1432714</v>
      </c>
      <c r="D51" s="19" t="s">
        <v>643</v>
      </c>
      <c r="E51" s="19">
        <v>1.6642429969999999</v>
      </c>
      <c r="F51" s="19">
        <v>1.179910287</v>
      </c>
      <c r="G51" s="42">
        <v>1.410482657</v>
      </c>
      <c r="H51" s="19">
        <v>361</v>
      </c>
      <c r="I51" s="19" t="s">
        <v>514</v>
      </c>
      <c r="J51" s="19">
        <v>1432353</v>
      </c>
      <c r="K51" s="19">
        <v>1433209</v>
      </c>
      <c r="L51" s="19">
        <v>857</v>
      </c>
      <c r="M51" s="19">
        <v>105</v>
      </c>
      <c r="N51" s="19">
        <v>0.621613788</v>
      </c>
      <c r="O51" s="19">
        <v>4.9039400000000001E-4</v>
      </c>
      <c r="P51" s="19">
        <v>0.62112339400000005</v>
      </c>
      <c r="Q51" s="167">
        <v>1921.928752</v>
      </c>
      <c r="R51" s="17" t="s">
        <v>510</v>
      </c>
      <c r="S51" s="17" t="s">
        <v>609</v>
      </c>
      <c r="T51" s="15" t="s">
        <v>222</v>
      </c>
      <c r="U51" s="166">
        <v>-2.4148820280000001</v>
      </c>
      <c r="V51" s="13">
        <v>2.3914699999999999E-4</v>
      </c>
      <c r="W51" s="13" t="s">
        <v>641</v>
      </c>
    </row>
    <row r="52" spans="1:23" x14ac:dyDescent="0.2">
      <c r="A52" s="19" t="s">
        <v>514</v>
      </c>
      <c r="B52" s="19">
        <v>1433134</v>
      </c>
      <c r="C52" s="19">
        <v>1433469</v>
      </c>
      <c r="D52" s="19" t="s">
        <v>642</v>
      </c>
      <c r="E52" s="19">
        <v>0.90146495699999996</v>
      </c>
      <c r="F52" s="19">
        <v>0</v>
      </c>
      <c r="G52" s="25">
        <v>0</v>
      </c>
      <c r="H52" s="19">
        <v>75</v>
      </c>
      <c r="I52" s="19" t="s">
        <v>514</v>
      </c>
      <c r="J52" s="19">
        <v>1432353</v>
      </c>
      <c r="K52" s="19">
        <v>1433209</v>
      </c>
      <c r="L52" s="19">
        <v>857</v>
      </c>
      <c r="M52" s="19">
        <v>105</v>
      </c>
      <c r="N52" s="19">
        <v>0.621613788</v>
      </c>
      <c r="O52" s="19">
        <v>4.9039400000000001E-4</v>
      </c>
      <c r="P52" s="19">
        <v>0.62112339400000005</v>
      </c>
      <c r="Q52" s="167">
        <v>1921.928752</v>
      </c>
      <c r="R52" s="17" t="s">
        <v>510</v>
      </c>
      <c r="S52" s="17" t="s">
        <v>609</v>
      </c>
      <c r="T52" s="15" t="s">
        <v>222</v>
      </c>
      <c r="U52" s="166">
        <v>-2.4148820280000001</v>
      </c>
      <c r="V52" s="13">
        <v>2.3914699999999999E-4</v>
      </c>
      <c r="W52" s="13" t="s">
        <v>641</v>
      </c>
    </row>
    <row r="53" spans="1:23" x14ac:dyDescent="0.2">
      <c r="A53" s="19" t="s">
        <v>514</v>
      </c>
      <c r="B53" s="19">
        <v>6467495</v>
      </c>
      <c r="C53" s="19">
        <v>6467871</v>
      </c>
      <c r="D53" s="19" t="s">
        <v>640</v>
      </c>
      <c r="E53" s="19">
        <v>2.0109602880000002</v>
      </c>
      <c r="F53" s="19">
        <v>1.1061658940000001</v>
      </c>
      <c r="G53" s="165">
        <v>1.8179554250000001</v>
      </c>
      <c r="H53" s="19">
        <v>323</v>
      </c>
      <c r="I53" s="19" t="s">
        <v>514</v>
      </c>
      <c r="J53" s="19">
        <v>6467548</v>
      </c>
      <c r="K53" s="19">
        <v>6468012</v>
      </c>
      <c r="L53" s="19">
        <v>465</v>
      </c>
      <c r="M53" s="19">
        <v>69</v>
      </c>
      <c r="N53" s="19">
        <v>0.65992856300000002</v>
      </c>
      <c r="O53" s="19">
        <v>8.8432370000000003E-3</v>
      </c>
      <c r="P53" s="19">
        <v>0.65108532600000002</v>
      </c>
      <c r="Q53" s="164">
        <v>2035.6366840000001</v>
      </c>
      <c r="R53" s="17" t="s">
        <v>507</v>
      </c>
      <c r="S53" s="17" t="s">
        <v>609</v>
      </c>
      <c r="T53" s="17" t="s">
        <v>173</v>
      </c>
      <c r="U53" s="14">
        <v>-2.7210480349999999</v>
      </c>
      <c r="V53" s="13">
        <v>2.9390800000000001E-4</v>
      </c>
      <c r="W53" s="13" t="s">
        <v>639</v>
      </c>
    </row>
    <row r="54" spans="1:23" x14ac:dyDescent="0.2">
      <c r="A54" s="19" t="s">
        <v>514</v>
      </c>
      <c r="B54" s="19">
        <v>8427921</v>
      </c>
      <c r="C54" s="19">
        <v>8428269</v>
      </c>
      <c r="D54" s="19" t="s">
        <v>638</v>
      </c>
      <c r="E54" s="19">
        <v>0.83212149899999999</v>
      </c>
      <c r="F54" s="19">
        <v>0</v>
      </c>
      <c r="G54" s="25">
        <v>0</v>
      </c>
      <c r="H54" s="19">
        <v>143</v>
      </c>
      <c r="I54" s="19" t="s">
        <v>514</v>
      </c>
      <c r="J54" s="19">
        <v>8427571</v>
      </c>
      <c r="K54" s="19">
        <v>8428064</v>
      </c>
      <c r="L54" s="19">
        <v>494</v>
      </c>
      <c r="M54" s="19">
        <v>107</v>
      </c>
      <c r="N54" s="19">
        <v>0.49821332499999998</v>
      </c>
      <c r="O54" s="19">
        <v>3.3928099999999998E-4</v>
      </c>
      <c r="P54" s="19">
        <v>0.49787404400000002</v>
      </c>
      <c r="Q54" s="163">
        <v>2932.9143549999999</v>
      </c>
      <c r="R54" s="17" t="s">
        <v>507</v>
      </c>
      <c r="S54" s="17" t="s">
        <v>609</v>
      </c>
      <c r="T54" s="15" t="s">
        <v>298</v>
      </c>
      <c r="U54" s="162">
        <v>-2.0152383760000001</v>
      </c>
      <c r="V54" s="32">
        <v>1.47E-12</v>
      </c>
      <c r="W54" s="13" t="s">
        <v>637</v>
      </c>
    </row>
    <row r="55" spans="1:23" x14ac:dyDescent="0.2">
      <c r="A55" s="19" t="s">
        <v>514</v>
      </c>
      <c r="B55" s="19">
        <v>8427921</v>
      </c>
      <c r="C55" s="19">
        <v>8428269</v>
      </c>
      <c r="D55" s="19" t="s">
        <v>638</v>
      </c>
      <c r="E55" s="19">
        <v>0.83212149899999999</v>
      </c>
      <c r="F55" s="19">
        <v>0</v>
      </c>
      <c r="G55" s="25">
        <v>0</v>
      </c>
      <c r="H55" s="19">
        <v>143</v>
      </c>
      <c r="I55" s="19" t="s">
        <v>514</v>
      </c>
      <c r="J55" s="19">
        <v>8427571</v>
      </c>
      <c r="K55" s="19">
        <v>8428064</v>
      </c>
      <c r="L55" s="19">
        <v>494</v>
      </c>
      <c r="M55" s="19">
        <v>107</v>
      </c>
      <c r="N55" s="19">
        <v>0.49821332499999998</v>
      </c>
      <c r="O55" s="19">
        <v>3.3928099999999998E-4</v>
      </c>
      <c r="P55" s="19">
        <v>0.49787404400000002</v>
      </c>
      <c r="Q55" s="163">
        <v>2932.9143549999999</v>
      </c>
      <c r="R55" s="17" t="s">
        <v>507</v>
      </c>
      <c r="S55" s="17" t="s">
        <v>609</v>
      </c>
      <c r="T55" s="15" t="s">
        <v>298</v>
      </c>
      <c r="U55" s="162">
        <v>-2.0152383760000001</v>
      </c>
      <c r="V55" s="32">
        <v>1.47E-12</v>
      </c>
      <c r="W55" s="13" t="s">
        <v>637</v>
      </c>
    </row>
    <row r="56" spans="1:23" x14ac:dyDescent="0.2">
      <c r="A56" s="19" t="s">
        <v>514</v>
      </c>
      <c r="B56" s="19">
        <v>13120004</v>
      </c>
      <c r="C56" s="19">
        <v>13120229</v>
      </c>
      <c r="D56" s="19" t="s">
        <v>566</v>
      </c>
      <c r="E56" s="19">
        <v>0.97080841500000004</v>
      </c>
      <c r="F56" s="19">
        <v>1.4011434659999999</v>
      </c>
      <c r="G56" s="31">
        <v>0.69286867399999996</v>
      </c>
      <c r="H56" s="19">
        <v>72</v>
      </c>
      <c r="I56" s="19" t="s">
        <v>514</v>
      </c>
      <c r="J56" s="19">
        <v>13119589</v>
      </c>
      <c r="K56" s="19">
        <v>13120076</v>
      </c>
      <c r="L56" s="19">
        <v>488</v>
      </c>
      <c r="M56" s="19">
        <v>58</v>
      </c>
      <c r="N56" s="19">
        <v>0.67289491000000001</v>
      </c>
      <c r="O56" s="19">
        <v>4.3509209999999998E-3</v>
      </c>
      <c r="P56" s="19">
        <v>0.66854398900000001</v>
      </c>
      <c r="Q56" s="161">
        <v>1887.351821</v>
      </c>
      <c r="R56" s="17" t="s">
        <v>513</v>
      </c>
      <c r="S56" s="16" t="s">
        <v>609</v>
      </c>
      <c r="T56" s="15" t="s">
        <v>238</v>
      </c>
      <c r="U56" s="79">
        <v>-2.3172143639999998</v>
      </c>
      <c r="V56" s="13">
        <v>2.4700000000000001E-6</v>
      </c>
      <c r="W56" s="13" t="s">
        <v>565</v>
      </c>
    </row>
    <row r="57" spans="1:23" x14ac:dyDescent="0.2">
      <c r="A57" s="19" t="s">
        <v>514</v>
      </c>
      <c r="B57" s="19">
        <v>27537153</v>
      </c>
      <c r="C57" s="19">
        <v>27537457</v>
      </c>
      <c r="D57" s="19" t="s">
        <v>636</v>
      </c>
      <c r="E57" s="19">
        <v>1.0401518729999999</v>
      </c>
      <c r="F57" s="19">
        <v>0</v>
      </c>
      <c r="G57" s="25">
        <v>0</v>
      </c>
      <c r="H57" s="19">
        <v>276</v>
      </c>
      <c r="I57" s="19" t="s">
        <v>514</v>
      </c>
      <c r="J57" s="19">
        <v>27537089</v>
      </c>
      <c r="K57" s="19">
        <v>27537429</v>
      </c>
      <c r="L57" s="19">
        <v>341</v>
      </c>
      <c r="M57" s="19">
        <v>21</v>
      </c>
      <c r="N57" s="19">
        <v>0.18360238100000001</v>
      </c>
      <c r="O57" s="19">
        <v>1.1271725E-2</v>
      </c>
      <c r="P57" s="19">
        <v>0.172330656</v>
      </c>
      <c r="Q57" s="160">
        <v>165.3518037</v>
      </c>
      <c r="R57" s="17" t="s">
        <v>507</v>
      </c>
      <c r="S57" s="17" t="s">
        <v>609</v>
      </c>
      <c r="T57" s="17" t="s">
        <v>365</v>
      </c>
      <c r="U57" s="145">
        <v>2.3209627589999999</v>
      </c>
      <c r="V57" s="13">
        <v>2.6729948999999999E-2</v>
      </c>
      <c r="W57" s="13" t="s">
        <v>635</v>
      </c>
    </row>
    <row r="58" spans="1:23" x14ac:dyDescent="0.2">
      <c r="A58" s="19" t="s">
        <v>514</v>
      </c>
      <c r="B58" s="19">
        <v>27553362</v>
      </c>
      <c r="C58" s="19">
        <v>27553597</v>
      </c>
      <c r="D58" s="19" t="s">
        <v>634</v>
      </c>
      <c r="E58" s="19">
        <v>1.0401518729999999</v>
      </c>
      <c r="F58" s="19">
        <v>1.032421501</v>
      </c>
      <c r="G58" s="159">
        <v>1.007487612</v>
      </c>
      <c r="H58" s="19">
        <v>235</v>
      </c>
      <c r="I58" s="19" t="s">
        <v>514</v>
      </c>
      <c r="J58" s="19">
        <v>27552474</v>
      </c>
      <c r="K58" s="19">
        <v>27554208</v>
      </c>
      <c r="L58" s="19">
        <v>1735</v>
      </c>
      <c r="M58" s="19">
        <v>18</v>
      </c>
      <c r="N58" s="19">
        <v>0.76905170599999995</v>
      </c>
      <c r="O58" s="19">
        <v>1.6605774E-2</v>
      </c>
      <c r="P58" s="19">
        <v>0.75244593199999998</v>
      </c>
      <c r="Q58" s="158">
        <v>1796.1379119999999</v>
      </c>
      <c r="R58" s="17" t="s">
        <v>507</v>
      </c>
      <c r="S58" s="17" t="s">
        <v>609</v>
      </c>
      <c r="T58" s="15" t="s">
        <v>408</v>
      </c>
      <c r="U58" s="157">
        <v>2.5631581300000001</v>
      </c>
      <c r="V58" s="13">
        <v>4.1546160999999998E-2</v>
      </c>
      <c r="W58" s="13" t="s">
        <v>631</v>
      </c>
    </row>
    <row r="59" spans="1:23" x14ac:dyDescent="0.2">
      <c r="A59" s="19" t="s">
        <v>514</v>
      </c>
      <c r="B59" s="19">
        <v>27553871</v>
      </c>
      <c r="C59" s="19">
        <v>27554266</v>
      </c>
      <c r="D59" s="19" t="s">
        <v>633</v>
      </c>
      <c r="E59" s="19">
        <v>1.109495331</v>
      </c>
      <c r="F59" s="19">
        <v>1.991098609</v>
      </c>
      <c r="G59" s="57">
        <v>0.55722771599999998</v>
      </c>
      <c r="H59" s="19">
        <v>337</v>
      </c>
      <c r="I59" s="19" t="s">
        <v>514</v>
      </c>
      <c r="J59" s="19">
        <v>27552474</v>
      </c>
      <c r="K59" s="19">
        <v>27554208</v>
      </c>
      <c r="L59" s="19">
        <v>1735</v>
      </c>
      <c r="M59" s="19">
        <v>18</v>
      </c>
      <c r="N59" s="19">
        <v>0.76905170599999995</v>
      </c>
      <c r="O59" s="19">
        <v>1.6605774E-2</v>
      </c>
      <c r="P59" s="19">
        <v>0.75244593199999998</v>
      </c>
      <c r="Q59" s="158">
        <v>1796.1379119999999</v>
      </c>
      <c r="R59" s="17" t="s">
        <v>507</v>
      </c>
      <c r="S59" s="17" t="s">
        <v>609</v>
      </c>
      <c r="T59" s="15" t="s">
        <v>408</v>
      </c>
      <c r="U59" s="157">
        <v>2.5631581300000001</v>
      </c>
      <c r="V59" s="13">
        <v>4.1546160999999998E-2</v>
      </c>
      <c r="W59" s="13" t="s">
        <v>631</v>
      </c>
    </row>
    <row r="60" spans="1:23" x14ac:dyDescent="0.2">
      <c r="A60" s="19" t="s">
        <v>514</v>
      </c>
      <c r="B60" s="19">
        <v>27552522</v>
      </c>
      <c r="C60" s="19">
        <v>27552827</v>
      </c>
      <c r="D60" s="19" t="s">
        <v>632</v>
      </c>
      <c r="E60" s="19">
        <v>0.83212149899999999</v>
      </c>
      <c r="F60" s="19">
        <v>0</v>
      </c>
      <c r="G60" s="25">
        <v>0</v>
      </c>
      <c r="H60" s="19">
        <v>305</v>
      </c>
      <c r="I60" s="19" t="s">
        <v>514</v>
      </c>
      <c r="J60" s="19">
        <v>27552474</v>
      </c>
      <c r="K60" s="19">
        <v>27554208</v>
      </c>
      <c r="L60" s="19">
        <v>1735</v>
      </c>
      <c r="M60" s="19">
        <v>18</v>
      </c>
      <c r="N60" s="19">
        <v>0.76905170599999995</v>
      </c>
      <c r="O60" s="19">
        <v>1.6605774E-2</v>
      </c>
      <c r="P60" s="19">
        <v>0.75244593199999998</v>
      </c>
      <c r="Q60" s="158">
        <v>1796.1379119999999</v>
      </c>
      <c r="R60" s="17" t="s">
        <v>507</v>
      </c>
      <c r="S60" s="17" t="s">
        <v>609</v>
      </c>
      <c r="T60" s="15" t="s">
        <v>408</v>
      </c>
      <c r="U60" s="157">
        <v>2.5631581300000001</v>
      </c>
      <c r="V60" s="13">
        <v>4.1546160999999998E-2</v>
      </c>
      <c r="W60" s="13" t="s">
        <v>631</v>
      </c>
    </row>
    <row r="61" spans="1:23" x14ac:dyDescent="0.2">
      <c r="A61" s="19" t="s">
        <v>559</v>
      </c>
      <c r="B61" s="19">
        <v>4112192</v>
      </c>
      <c r="C61" s="19">
        <v>4112813</v>
      </c>
      <c r="D61" s="19" t="s">
        <v>560</v>
      </c>
      <c r="E61" s="19">
        <v>2.0109602880000002</v>
      </c>
      <c r="F61" s="19">
        <v>1.327399073</v>
      </c>
      <c r="G61" s="74">
        <v>1.514962854</v>
      </c>
      <c r="H61" s="19">
        <v>303</v>
      </c>
      <c r="I61" s="19" t="s">
        <v>559</v>
      </c>
      <c r="J61" s="19">
        <v>4112510</v>
      </c>
      <c r="K61" s="19">
        <v>4112916</v>
      </c>
      <c r="L61" s="19">
        <v>407</v>
      </c>
      <c r="M61" s="19">
        <v>41</v>
      </c>
      <c r="N61" s="19">
        <v>0.728242214</v>
      </c>
      <c r="O61" s="19">
        <v>3.6760115000000003E-2</v>
      </c>
      <c r="P61" s="19">
        <v>0.69148209900000002</v>
      </c>
      <c r="Q61" s="108">
        <v>827.79258860000004</v>
      </c>
      <c r="R61" s="17" t="s">
        <v>513</v>
      </c>
      <c r="S61" s="16" t="s">
        <v>609</v>
      </c>
      <c r="T61" s="15" t="s">
        <v>482</v>
      </c>
      <c r="U61" s="72">
        <v>4.1320283939999998</v>
      </c>
      <c r="V61" s="13">
        <v>3.7784569999999998E-3</v>
      </c>
      <c r="W61" s="13" t="s">
        <v>558</v>
      </c>
    </row>
    <row r="62" spans="1:23" x14ac:dyDescent="0.2">
      <c r="A62" s="19" t="s">
        <v>559</v>
      </c>
      <c r="B62" s="19">
        <v>10361335</v>
      </c>
      <c r="C62" s="19">
        <v>10361571</v>
      </c>
      <c r="D62" s="19" t="s">
        <v>630</v>
      </c>
      <c r="E62" s="19">
        <v>3.1897990780000001</v>
      </c>
      <c r="F62" s="19">
        <v>4.4984079689999996</v>
      </c>
      <c r="G62" s="156">
        <v>0.709095107</v>
      </c>
      <c r="H62" s="19">
        <v>137</v>
      </c>
      <c r="I62" s="19" t="s">
        <v>559</v>
      </c>
      <c r="J62" s="19">
        <v>10361353</v>
      </c>
      <c r="K62" s="19">
        <v>10361490</v>
      </c>
      <c r="L62" s="19">
        <v>138</v>
      </c>
      <c r="M62" s="19">
        <v>22</v>
      </c>
      <c r="N62" s="19">
        <v>0.88686932699999999</v>
      </c>
      <c r="O62" s="19">
        <v>5.0370019999999996E-3</v>
      </c>
      <c r="P62" s="19">
        <v>0.88183232499999997</v>
      </c>
      <c r="Q62" s="155">
        <v>3269.2959190000001</v>
      </c>
      <c r="R62" s="17" t="s">
        <v>513</v>
      </c>
      <c r="S62" s="17" t="s">
        <v>609</v>
      </c>
      <c r="T62" s="17" t="s">
        <v>134</v>
      </c>
      <c r="U62" s="154">
        <v>-3.0721250750000002</v>
      </c>
      <c r="V62" s="13">
        <v>6.4872819999999996E-3</v>
      </c>
      <c r="W62" s="13" t="s">
        <v>629</v>
      </c>
    </row>
    <row r="63" spans="1:23" x14ac:dyDescent="0.2">
      <c r="A63" s="19" t="s">
        <v>559</v>
      </c>
      <c r="B63" s="19">
        <v>38186261</v>
      </c>
      <c r="C63" s="19">
        <v>38186543</v>
      </c>
      <c r="D63" s="19" t="s">
        <v>628</v>
      </c>
      <c r="E63" s="19">
        <v>1.3868691639999999</v>
      </c>
      <c r="F63" s="19">
        <v>1.032421501</v>
      </c>
      <c r="G63" s="153">
        <v>1.343316816</v>
      </c>
      <c r="H63" s="19">
        <v>282</v>
      </c>
      <c r="I63" s="19" t="s">
        <v>559</v>
      </c>
      <c r="J63" s="19">
        <v>38185375</v>
      </c>
      <c r="K63" s="19">
        <v>38186555</v>
      </c>
      <c r="L63" s="19">
        <v>1181</v>
      </c>
      <c r="M63" s="19">
        <v>51</v>
      </c>
      <c r="N63" s="19">
        <v>0.65655015999999999</v>
      </c>
      <c r="O63" s="19">
        <v>4.5492479999999997E-3</v>
      </c>
      <c r="P63" s="19">
        <v>0.65200091100000002</v>
      </c>
      <c r="Q63" s="152">
        <v>2437.0112199999999</v>
      </c>
      <c r="R63" s="17" t="s">
        <v>507</v>
      </c>
      <c r="S63" s="17" t="s">
        <v>609</v>
      </c>
      <c r="T63" s="15" t="s">
        <v>197</v>
      </c>
      <c r="U63" s="151">
        <v>-2.5691222919999999</v>
      </c>
      <c r="V63" s="13">
        <v>4.1900000000000002E-5</v>
      </c>
      <c r="W63" s="13" t="s">
        <v>626</v>
      </c>
    </row>
    <row r="64" spans="1:23" x14ac:dyDescent="0.2">
      <c r="A64" s="19" t="s">
        <v>559</v>
      </c>
      <c r="B64" s="19">
        <v>38185691</v>
      </c>
      <c r="C64" s="19">
        <v>38186109</v>
      </c>
      <c r="D64" s="19" t="s">
        <v>627</v>
      </c>
      <c r="E64" s="19">
        <v>1.248182248</v>
      </c>
      <c r="F64" s="19">
        <v>1.991098609</v>
      </c>
      <c r="G64" s="83">
        <v>0.62688118100000001</v>
      </c>
      <c r="H64" s="19">
        <v>418</v>
      </c>
      <c r="I64" s="19" t="s">
        <v>559</v>
      </c>
      <c r="J64" s="19">
        <v>38185375</v>
      </c>
      <c r="K64" s="19">
        <v>38186555</v>
      </c>
      <c r="L64" s="19">
        <v>1181</v>
      </c>
      <c r="M64" s="19">
        <v>51</v>
      </c>
      <c r="N64" s="19">
        <v>0.65655015999999999</v>
      </c>
      <c r="O64" s="19">
        <v>4.5492479999999997E-3</v>
      </c>
      <c r="P64" s="19">
        <v>0.65200091100000002</v>
      </c>
      <c r="Q64" s="152">
        <v>2437.0112199999999</v>
      </c>
      <c r="R64" s="17" t="s">
        <v>507</v>
      </c>
      <c r="S64" s="17" t="s">
        <v>609</v>
      </c>
      <c r="T64" s="15" t="s">
        <v>197</v>
      </c>
      <c r="U64" s="151">
        <v>-2.5691222919999999</v>
      </c>
      <c r="V64" s="13">
        <v>4.1900000000000002E-5</v>
      </c>
      <c r="W64" s="13" t="s">
        <v>626</v>
      </c>
    </row>
    <row r="65" spans="1:23" x14ac:dyDescent="0.2">
      <c r="A65" s="19" t="s">
        <v>528</v>
      </c>
      <c r="B65" s="19">
        <v>2175665</v>
      </c>
      <c r="C65" s="19">
        <v>2177412</v>
      </c>
      <c r="D65" s="19" t="s">
        <v>625</v>
      </c>
      <c r="E65" s="19">
        <v>373.62255290000002</v>
      </c>
      <c r="F65" s="19">
        <v>451.6106623</v>
      </c>
      <c r="G65" s="80">
        <v>0.82731118699999995</v>
      </c>
      <c r="H65" s="19">
        <v>238</v>
      </c>
      <c r="I65" s="19" t="s">
        <v>528</v>
      </c>
      <c r="J65" s="19">
        <v>2175783</v>
      </c>
      <c r="K65" s="19">
        <v>2176021</v>
      </c>
      <c r="L65" s="19">
        <v>239</v>
      </c>
      <c r="M65" s="19">
        <v>35</v>
      </c>
      <c r="N65" s="19">
        <v>0.82785143500000002</v>
      </c>
      <c r="O65" s="19">
        <v>2.0856100000000001E-4</v>
      </c>
      <c r="P65" s="19">
        <v>0.82764287299999995</v>
      </c>
      <c r="Q65" s="150">
        <v>3337.4833450000001</v>
      </c>
      <c r="R65" s="17" t="s">
        <v>513</v>
      </c>
      <c r="S65" s="17" t="s">
        <v>609</v>
      </c>
      <c r="T65" s="15" t="s">
        <v>67</v>
      </c>
      <c r="U65" s="149">
        <v>-4.0274807360000002</v>
      </c>
      <c r="V65" s="13">
        <v>1.49E-5</v>
      </c>
      <c r="W65" s="13" t="s">
        <v>624</v>
      </c>
    </row>
    <row r="66" spans="1:23" x14ac:dyDescent="0.2">
      <c r="A66" s="19" t="s">
        <v>528</v>
      </c>
      <c r="B66" s="19">
        <v>40698753</v>
      </c>
      <c r="C66" s="19">
        <v>40699772</v>
      </c>
      <c r="D66" s="19" t="s">
        <v>549</v>
      </c>
      <c r="E66" s="19">
        <v>6.4489416139999998</v>
      </c>
      <c r="F66" s="19">
        <v>5.6783182559999998</v>
      </c>
      <c r="G66" s="22">
        <v>1.135713309</v>
      </c>
      <c r="H66" s="19">
        <v>784</v>
      </c>
      <c r="I66" s="19" t="s">
        <v>528</v>
      </c>
      <c r="J66" s="19">
        <v>40698988</v>
      </c>
      <c r="K66" s="19">
        <v>40699856</v>
      </c>
      <c r="L66" s="19">
        <v>869</v>
      </c>
      <c r="M66" s="19">
        <v>99</v>
      </c>
      <c r="N66" s="19">
        <v>0.51653330399999997</v>
      </c>
      <c r="O66" s="19">
        <v>3.7494780000000001E-3</v>
      </c>
      <c r="P66" s="19">
        <v>0.51278382700000003</v>
      </c>
      <c r="Q66" s="148">
        <v>2000.2794140000001</v>
      </c>
      <c r="R66" s="17" t="s">
        <v>510</v>
      </c>
      <c r="S66" s="16" t="s">
        <v>609</v>
      </c>
      <c r="T66" s="15" t="s">
        <v>191</v>
      </c>
      <c r="U66" s="60">
        <v>-2.6035901969999999</v>
      </c>
      <c r="V66" s="13">
        <v>9.9400000000000004E-5</v>
      </c>
      <c r="W66" s="13" t="s">
        <v>547</v>
      </c>
    </row>
    <row r="67" spans="1:23" x14ac:dyDescent="0.2">
      <c r="A67" s="19" t="s">
        <v>528</v>
      </c>
      <c r="B67" s="19">
        <v>40698753</v>
      </c>
      <c r="C67" s="19">
        <v>40699772</v>
      </c>
      <c r="D67" s="19" t="s">
        <v>549</v>
      </c>
      <c r="E67" s="19">
        <v>6.4489416139999998</v>
      </c>
      <c r="F67" s="19">
        <v>5.6783182559999998</v>
      </c>
      <c r="G67" s="22">
        <v>1.135713309</v>
      </c>
      <c r="H67" s="19">
        <v>44</v>
      </c>
      <c r="I67" s="19" t="s">
        <v>528</v>
      </c>
      <c r="J67" s="19">
        <v>40698551</v>
      </c>
      <c r="K67" s="19">
        <v>40698797</v>
      </c>
      <c r="L67" s="19">
        <v>247</v>
      </c>
      <c r="M67" s="19">
        <v>51</v>
      </c>
      <c r="N67" s="19">
        <v>0.63069906399999998</v>
      </c>
      <c r="O67" s="19">
        <v>3.7772999999999999E-3</v>
      </c>
      <c r="P67" s="19">
        <v>0.62692176300000002</v>
      </c>
      <c r="Q67" s="147">
        <v>1350.080381</v>
      </c>
      <c r="R67" s="17" t="s">
        <v>510</v>
      </c>
      <c r="S67" s="16" t="s">
        <v>609</v>
      </c>
      <c r="T67" s="15" t="s">
        <v>191</v>
      </c>
      <c r="U67" s="60">
        <v>-2.6035901969999999</v>
      </c>
      <c r="V67" s="13">
        <v>9.9400000000000004E-5</v>
      </c>
      <c r="W67" s="13" t="s">
        <v>547</v>
      </c>
    </row>
    <row r="68" spans="1:23" x14ac:dyDescent="0.2">
      <c r="A68" s="19" t="s">
        <v>528</v>
      </c>
      <c r="B68" s="19">
        <v>40698369</v>
      </c>
      <c r="C68" s="19">
        <v>40698644</v>
      </c>
      <c r="D68" s="19" t="s">
        <v>548</v>
      </c>
      <c r="E68" s="19">
        <v>1.594899539</v>
      </c>
      <c r="F68" s="19">
        <v>5.6783182559999998</v>
      </c>
      <c r="G68" s="27">
        <v>0.28087533399999998</v>
      </c>
      <c r="H68" s="19">
        <v>93</v>
      </c>
      <c r="I68" s="19" t="s">
        <v>528</v>
      </c>
      <c r="J68" s="19">
        <v>40698551</v>
      </c>
      <c r="K68" s="19">
        <v>40698797</v>
      </c>
      <c r="L68" s="19">
        <v>247</v>
      </c>
      <c r="M68" s="19">
        <v>51</v>
      </c>
      <c r="N68" s="19">
        <v>0.63069906399999998</v>
      </c>
      <c r="O68" s="19">
        <v>3.7772999999999999E-3</v>
      </c>
      <c r="P68" s="19">
        <v>0.62692176300000002</v>
      </c>
      <c r="Q68" s="147">
        <v>1350.080381</v>
      </c>
      <c r="R68" s="17" t="s">
        <v>510</v>
      </c>
      <c r="S68" s="16" t="s">
        <v>609</v>
      </c>
      <c r="T68" s="15" t="s">
        <v>191</v>
      </c>
      <c r="U68" s="60">
        <v>-2.6035901969999999</v>
      </c>
      <c r="V68" s="13">
        <v>9.9400000000000004E-5</v>
      </c>
      <c r="W68" s="13" t="s">
        <v>547</v>
      </c>
    </row>
    <row r="69" spans="1:23" x14ac:dyDescent="0.2">
      <c r="A69" s="19" t="s">
        <v>508</v>
      </c>
      <c r="B69" s="19">
        <v>7222556</v>
      </c>
      <c r="C69" s="19">
        <v>7222799</v>
      </c>
      <c r="D69" s="19" t="s">
        <v>623</v>
      </c>
      <c r="E69" s="19">
        <v>1.248182248</v>
      </c>
      <c r="F69" s="19">
        <v>0</v>
      </c>
      <c r="G69" s="25">
        <v>0</v>
      </c>
      <c r="H69" s="19">
        <v>73</v>
      </c>
      <c r="I69" s="19" t="s">
        <v>508</v>
      </c>
      <c r="J69" s="19">
        <v>7222726</v>
      </c>
      <c r="K69" s="19">
        <v>7222934</v>
      </c>
      <c r="L69" s="19">
        <v>209</v>
      </c>
      <c r="M69" s="19">
        <v>17</v>
      </c>
      <c r="N69" s="19">
        <v>0.14548107599999999</v>
      </c>
      <c r="O69" s="19">
        <v>3.2904899999999999E-4</v>
      </c>
      <c r="P69" s="19">
        <v>0.14515202699999999</v>
      </c>
      <c r="Q69" s="146">
        <v>122.8678774</v>
      </c>
      <c r="R69" s="17" t="s">
        <v>510</v>
      </c>
      <c r="S69" s="17" t="s">
        <v>609</v>
      </c>
      <c r="T69" s="17" t="s">
        <v>371</v>
      </c>
      <c r="U69" s="145">
        <v>2.3345098169999998</v>
      </c>
      <c r="V69" s="13">
        <v>3.4909073999999998E-2</v>
      </c>
      <c r="W69" s="13" t="s">
        <v>622</v>
      </c>
    </row>
    <row r="70" spans="1:23" x14ac:dyDescent="0.2">
      <c r="A70" s="19" t="s">
        <v>508</v>
      </c>
      <c r="B70" s="19">
        <v>7351791</v>
      </c>
      <c r="C70" s="19">
        <v>7352159</v>
      </c>
      <c r="D70" s="19" t="s">
        <v>621</v>
      </c>
      <c r="E70" s="19">
        <v>1.733586455</v>
      </c>
      <c r="F70" s="19">
        <v>0.95867710799999994</v>
      </c>
      <c r="G70" s="71">
        <v>1.808311099</v>
      </c>
      <c r="H70" s="19">
        <v>210</v>
      </c>
      <c r="I70" s="19" t="s">
        <v>508</v>
      </c>
      <c r="J70" s="19">
        <v>7351580</v>
      </c>
      <c r="K70" s="19">
        <v>7352001</v>
      </c>
      <c r="L70" s="19">
        <v>422</v>
      </c>
      <c r="M70" s="19">
        <v>57</v>
      </c>
      <c r="N70" s="19">
        <v>0.63896946300000002</v>
      </c>
      <c r="O70" s="19">
        <v>4.2432720000000002E-3</v>
      </c>
      <c r="P70" s="19">
        <v>0.63472619100000005</v>
      </c>
      <c r="Q70" s="144">
        <v>2552.0889619999998</v>
      </c>
      <c r="R70" s="17" t="s">
        <v>510</v>
      </c>
      <c r="S70" s="17" t="s">
        <v>609</v>
      </c>
      <c r="T70" s="17" t="s">
        <v>468</v>
      </c>
      <c r="U70" s="143">
        <v>3.5568331280000001</v>
      </c>
      <c r="V70" s="32">
        <v>5.1500000000000003E-13</v>
      </c>
      <c r="W70" s="13" t="s">
        <v>620</v>
      </c>
    </row>
    <row r="71" spans="1:23" x14ac:dyDescent="0.2">
      <c r="A71" s="19" t="s">
        <v>508</v>
      </c>
      <c r="B71" s="19">
        <v>21630658</v>
      </c>
      <c r="C71" s="19">
        <v>21631611</v>
      </c>
      <c r="D71" s="19" t="s">
        <v>619</v>
      </c>
      <c r="E71" s="19">
        <v>4.7846986170000001</v>
      </c>
      <c r="F71" s="19">
        <v>4.1296860039999999</v>
      </c>
      <c r="G71" s="142">
        <v>1.158610755</v>
      </c>
      <c r="H71" s="19">
        <v>497</v>
      </c>
      <c r="I71" s="19" t="s">
        <v>508</v>
      </c>
      <c r="J71" s="19">
        <v>21631059</v>
      </c>
      <c r="K71" s="19">
        <v>21631556</v>
      </c>
      <c r="L71" s="19">
        <v>498</v>
      </c>
      <c r="M71" s="19">
        <v>101</v>
      </c>
      <c r="N71" s="19">
        <v>0.58784504000000004</v>
      </c>
      <c r="O71" s="19">
        <v>1.3218030000000001E-3</v>
      </c>
      <c r="P71" s="19">
        <v>0.58652323699999998</v>
      </c>
      <c r="Q71" s="141">
        <v>2573.9181450000001</v>
      </c>
      <c r="R71" s="17" t="s">
        <v>510</v>
      </c>
      <c r="S71" s="17" t="s">
        <v>609</v>
      </c>
      <c r="T71" s="17" t="s">
        <v>161</v>
      </c>
      <c r="U71" s="140">
        <v>-2.8134473930000001</v>
      </c>
      <c r="V71" s="32">
        <v>1.02E-25</v>
      </c>
      <c r="W71" s="13" t="s">
        <v>618</v>
      </c>
    </row>
    <row r="72" spans="1:23" x14ac:dyDescent="0.2">
      <c r="A72" s="19" t="s">
        <v>508</v>
      </c>
      <c r="B72" s="19">
        <v>33228311</v>
      </c>
      <c r="C72" s="19">
        <v>33229446</v>
      </c>
      <c r="D72" s="19" t="s">
        <v>511</v>
      </c>
      <c r="E72" s="19">
        <v>8.5292453609999992</v>
      </c>
      <c r="F72" s="19">
        <v>7.5219280800000003</v>
      </c>
      <c r="G72" s="22">
        <v>1.133917431</v>
      </c>
      <c r="H72" s="19">
        <v>168</v>
      </c>
      <c r="I72" s="19" t="s">
        <v>508</v>
      </c>
      <c r="J72" s="19">
        <v>33228619</v>
      </c>
      <c r="K72" s="19">
        <v>33228787</v>
      </c>
      <c r="L72" s="19">
        <v>169</v>
      </c>
      <c r="M72" s="19">
        <v>15</v>
      </c>
      <c r="N72" s="19">
        <v>0.18631540099999999</v>
      </c>
      <c r="O72" s="19">
        <v>1.8750708000000001E-2</v>
      </c>
      <c r="P72" s="19">
        <v>0.16756469399999999</v>
      </c>
      <c r="Q72" s="138">
        <v>68.94839863</v>
      </c>
      <c r="R72" s="17" t="s">
        <v>510</v>
      </c>
      <c r="S72" s="16" t="s">
        <v>609</v>
      </c>
      <c r="T72" s="15" t="s">
        <v>171</v>
      </c>
      <c r="U72" s="14">
        <v>-2.724259306</v>
      </c>
      <c r="V72" s="13">
        <v>4.9659839999999997E-3</v>
      </c>
      <c r="W72" s="13" t="s">
        <v>505</v>
      </c>
    </row>
    <row r="73" spans="1:23" x14ac:dyDescent="0.2">
      <c r="A73" s="19" t="s">
        <v>508</v>
      </c>
      <c r="B73" s="19">
        <v>33220855</v>
      </c>
      <c r="C73" s="19">
        <v>33221564</v>
      </c>
      <c r="D73" s="19" t="s">
        <v>617</v>
      </c>
      <c r="E73" s="19">
        <v>5.7555070319999997</v>
      </c>
      <c r="F73" s="19">
        <v>6.8582285430000001</v>
      </c>
      <c r="G73" s="139">
        <v>0.83921190400000001</v>
      </c>
      <c r="H73" s="19">
        <v>203</v>
      </c>
      <c r="I73" s="19" t="s">
        <v>508</v>
      </c>
      <c r="J73" s="19">
        <v>33221091</v>
      </c>
      <c r="K73" s="19">
        <v>33221294</v>
      </c>
      <c r="L73" s="19">
        <v>204</v>
      </c>
      <c r="M73" s="19">
        <v>13</v>
      </c>
      <c r="N73" s="19">
        <v>0.39492255100000001</v>
      </c>
      <c r="O73" s="19">
        <v>7.6361893E-2</v>
      </c>
      <c r="P73" s="19">
        <v>0.318560658</v>
      </c>
      <c r="Q73" s="138">
        <v>70.229391079999999</v>
      </c>
      <c r="R73" s="17" t="s">
        <v>507</v>
      </c>
      <c r="S73" s="16" t="s">
        <v>609</v>
      </c>
      <c r="T73" s="15" t="s">
        <v>171</v>
      </c>
      <c r="U73" s="14">
        <v>-2.724259306</v>
      </c>
      <c r="V73" s="13">
        <v>4.9659839999999997E-3</v>
      </c>
      <c r="W73" s="13" t="s">
        <v>505</v>
      </c>
    </row>
    <row r="74" spans="1:23" x14ac:dyDescent="0.2">
      <c r="A74" s="19" t="s">
        <v>543</v>
      </c>
      <c r="B74" s="19">
        <v>933103</v>
      </c>
      <c r="C74" s="19">
        <v>933771</v>
      </c>
      <c r="D74" s="19" t="s">
        <v>616</v>
      </c>
      <c r="E74" s="19">
        <v>7.1423761959999998</v>
      </c>
      <c r="F74" s="19">
        <v>5.8258070420000001</v>
      </c>
      <c r="G74" s="137">
        <v>1.225989145</v>
      </c>
      <c r="H74" s="19">
        <v>151</v>
      </c>
      <c r="I74" s="19" t="s">
        <v>543</v>
      </c>
      <c r="J74" s="19">
        <v>933620</v>
      </c>
      <c r="K74" s="19">
        <v>933818</v>
      </c>
      <c r="L74" s="19">
        <v>199</v>
      </c>
      <c r="M74" s="19">
        <v>21</v>
      </c>
      <c r="N74" s="19">
        <v>0.86360041099999996</v>
      </c>
      <c r="O74" s="19">
        <v>1.6894751999999999E-2</v>
      </c>
      <c r="P74" s="19">
        <v>0.84670566000000003</v>
      </c>
      <c r="Q74" s="136">
        <v>1195.373576</v>
      </c>
      <c r="R74" s="17" t="s">
        <v>510</v>
      </c>
      <c r="S74" s="17" t="s">
        <v>609</v>
      </c>
      <c r="T74" s="17" t="s">
        <v>346</v>
      </c>
      <c r="U74" s="135">
        <v>2.2085402260000002</v>
      </c>
      <c r="V74" s="13">
        <v>4.4283042000000002E-2</v>
      </c>
      <c r="W74" s="13" t="s">
        <v>615</v>
      </c>
    </row>
    <row r="75" spans="1:23" x14ac:dyDescent="0.2">
      <c r="A75" s="19" t="s">
        <v>543</v>
      </c>
      <c r="B75" s="19">
        <v>2946639</v>
      </c>
      <c r="C75" s="19">
        <v>2946860</v>
      </c>
      <c r="D75" s="19" t="s">
        <v>614</v>
      </c>
      <c r="E75" s="19">
        <v>1.525556081</v>
      </c>
      <c r="F75" s="19">
        <v>0.95867710799999994</v>
      </c>
      <c r="G75" s="134">
        <v>1.591313768</v>
      </c>
      <c r="H75" s="19">
        <v>1</v>
      </c>
      <c r="I75" s="19" t="s">
        <v>543</v>
      </c>
      <c r="J75" s="19">
        <v>2946859</v>
      </c>
      <c r="K75" s="19">
        <v>2947032</v>
      </c>
      <c r="L75" s="19">
        <v>174</v>
      </c>
      <c r="M75" s="19">
        <v>16</v>
      </c>
      <c r="N75" s="19">
        <v>0.95949647299999996</v>
      </c>
      <c r="O75" s="19">
        <v>2.02179E-4</v>
      </c>
      <c r="P75" s="19">
        <v>0.95929429499999996</v>
      </c>
      <c r="Q75" s="133">
        <v>2201.077194</v>
      </c>
      <c r="R75" s="17" t="s">
        <v>513</v>
      </c>
      <c r="S75" s="17" t="s">
        <v>609</v>
      </c>
      <c r="T75" s="17" t="s">
        <v>88</v>
      </c>
      <c r="U75" s="132">
        <v>-3.528235413</v>
      </c>
      <c r="V75" s="13">
        <v>2.6938119999999999E-3</v>
      </c>
      <c r="W75" s="13" t="s">
        <v>613</v>
      </c>
    </row>
    <row r="76" spans="1:23" x14ac:dyDescent="0.2">
      <c r="A76" s="19" t="s">
        <v>543</v>
      </c>
      <c r="B76" s="19">
        <v>26589145</v>
      </c>
      <c r="C76" s="19">
        <v>26590598</v>
      </c>
      <c r="D76" s="19" t="s">
        <v>544</v>
      </c>
      <c r="E76" s="19">
        <v>11.441670609999999</v>
      </c>
      <c r="F76" s="19">
        <v>8.6280939740000004</v>
      </c>
      <c r="G76" s="55">
        <v>1.326094807</v>
      </c>
      <c r="H76" s="19">
        <v>468</v>
      </c>
      <c r="I76" s="19" t="s">
        <v>543</v>
      </c>
      <c r="J76" s="19">
        <v>26589167</v>
      </c>
      <c r="K76" s="19">
        <v>26589635</v>
      </c>
      <c r="L76" s="19">
        <v>469</v>
      </c>
      <c r="M76" s="19">
        <v>40</v>
      </c>
      <c r="N76" s="19">
        <v>0.81375065099999999</v>
      </c>
      <c r="O76" s="19">
        <v>2.6792822000000001E-2</v>
      </c>
      <c r="P76" s="19">
        <v>0.786957829</v>
      </c>
      <c r="Q76" s="131">
        <v>1253.225502</v>
      </c>
      <c r="R76" s="17" t="s">
        <v>510</v>
      </c>
      <c r="S76" s="16" t="s">
        <v>609</v>
      </c>
      <c r="T76" s="15" t="s">
        <v>81</v>
      </c>
      <c r="U76" s="53">
        <v>-3.7585170849999998</v>
      </c>
      <c r="V76" s="32">
        <v>8.6E-91</v>
      </c>
      <c r="W76" s="13" t="s">
        <v>541</v>
      </c>
    </row>
    <row r="77" spans="1:23" x14ac:dyDescent="0.2">
      <c r="A77" s="19" t="s">
        <v>543</v>
      </c>
      <c r="B77" s="19">
        <v>26614852</v>
      </c>
      <c r="C77" s="19">
        <v>26615903</v>
      </c>
      <c r="D77" s="19" t="s">
        <v>612</v>
      </c>
      <c r="E77" s="19">
        <v>9.4307103179999991</v>
      </c>
      <c r="F77" s="19">
        <v>5.0883631129999998</v>
      </c>
      <c r="G77" s="130">
        <v>1.8533878399999999</v>
      </c>
      <c r="H77" s="19">
        <v>609</v>
      </c>
      <c r="I77" s="19" t="s">
        <v>543</v>
      </c>
      <c r="J77" s="19">
        <v>26615231</v>
      </c>
      <c r="K77" s="19">
        <v>26615840</v>
      </c>
      <c r="L77" s="19">
        <v>610</v>
      </c>
      <c r="M77" s="19">
        <v>62</v>
      </c>
      <c r="N77" s="19">
        <v>0.58696742499999999</v>
      </c>
      <c r="O77" s="19">
        <v>3.1444699999999998E-4</v>
      </c>
      <c r="P77" s="19">
        <v>0.58665297800000005</v>
      </c>
      <c r="Q77" s="129">
        <v>1101.392576</v>
      </c>
      <c r="R77" s="17" t="s">
        <v>513</v>
      </c>
      <c r="S77" s="17" t="s">
        <v>609</v>
      </c>
      <c r="T77" s="17" t="s">
        <v>75</v>
      </c>
      <c r="U77" s="128">
        <v>-3.8788762189999999</v>
      </c>
      <c r="V77" s="13">
        <v>6.0800000000000001E-5</v>
      </c>
      <c r="W77" s="13" t="s">
        <v>611</v>
      </c>
    </row>
    <row r="78" spans="1:23" x14ac:dyDescent="0.2">
      <c r="A78" s="19" t="s">
        <v>543</v>
      </c>
      <c r="B78" s="19">
        <v>27066607</v>
      </c>
      <c r="C78" s="19">
        <v>27066955</v>
      </c>
      <c r="D78" s="19" t="s">
        <v>610</v>
      </c>
      <c r="E78" s="19">
        <v>6.1022243229999997</v>
      </c>
      <c r="F78" s="19">
        <v>4.2771747900000001</v>
      </c>
      <c r="G78" s="127">
        <v>1.426695102</v>
      </c>
      <c r="H78" s="19">
        <v>286</v>
      </c>
      <c r="I78" s="19" t="s">
        <v>543</v>
      </c>
      <c r="J78" s="19">
        <v>27066400</v>
      </c>
      <c r="K78" s="19">
        <v>27066893</v>
      </c>
      <c r="L78" s="19">
        <v>494</v>
      </c>
      <c r="M78" s="19">
        <v>94</v>
      </c>
      <c r="N78" s="19">
        <v>0.44789521100000002</v>
      </c>
      <c r="O78" s="19">
        <v>6.0064799999999996E-4</v>
      </c>
      <c r="P78" s="19">
        <v>0.44729456299999998</v>
      </c>
      <c r="Q78" s="126">
        <v>2716.9152749999998</v>
      </c>
      <c r="R78" s="17" t="s">
        <v>507</v>
      </c>
      <c r="S78" s="17" t="s">
        <v>609</v>
      </c>
      <c r="T78" s="17" t="s">
        <v>97</v>
      </c>
      <c r="U78" s="125">
        <v>-3.4666804899999999</v>
      </c>
      <c r="V78" s="32">
        <v>4.8900000000000001E-8</v>
      </c>
      <c r="W78" s="13" t="s">
        <v>608</v>
      </c>
    </row>
    <row r="79" spans="1:23" x14ac:dyDescent="0.2">
      <c r="A79" s="19" t="s">
        <v>523</v>
      </c>
      <c r="B79" s="19">
        <v>1275644</v>
      </c>
      <c r="C79" s="19">
        <v>1276049</v>
      </c>
      <c r="D79" s="19" t="s">
        <v>607</v>
      </c>
      <c r="E79" s="19">
        <v>1.248182248</v>
      </c>
      <c r="F79" s="19">
        <v>0</v>
      </c>
      <c r="G79" s="25">
        <v>0</v>
      </c>
      <c r="H79" s="19">
        <v>160</v>
      </c>
      <c r="I79" s="19" t="s">
        <v>523</v>
      </c>
      <c r="J79" s="19">
        <v>1275574</v>
      </c>
      <c r="K79" s="19">
        <v>1275804</v>
      </c>
      <c r="L79" s="19">
        <v>231</v>
      </c>
      <c r="M79" s="19">
        <v>12</v>
      </c>
      <c r="N79" s="19">
        <v>4.1803363000000003E-2</v>
      </c>
      <c r="O79" s="19">
        <v>0.84022575700000002</v>
      </c>
      <c r="P79" s="19">
        <v>-0.79842239400000004</v>
      </c>
      <c r="Q79" s="105">
        <v>-145.5767779</v>
      </c>
      <c r="R79" s="17" t="s">
        <v>510</v>
      </c>
      <c r="S79" s="17" t="s">
        <v>542</v>
      </c>
      <c r="T79" s="17" t="s">
        <v>41</v>
      </c>
      <c r="U79" s="124">
        <v>-4.5741151179999999</v>
      </c>
      <c r="V79" s="13">
        <v>5.5000000000000002E-5</v>
      </c>
      <c r="W79" s="13" t="s">
        <v>606</v>
      </c>
    </row>
    <row r="80" spans="1:23" x14ac:dyDescent="0.2">
      <c r="A80" s="19" t="s">
        <v>523</v>
      </c>
      <c r="B80" s="19">
        <v>3844674</v>
      </c>
      <c r="C80" s="19">
        <v>3845298</v>
      </c>
      <c r="D80" s="19" t="s">
        <v>605</v>
      </c>
      <c r="E80" s="19">
        <v>3.12045562</v>
      </c>
      <c r="F80" s="19">
        <v>1.327399073</v>
      </c>
      <c r="G80" s="123">
        <v>2.3508044290000001</v>
      </c>
      <c r="H80" s="19">
        <v>118</v>
      </c>
      <c r="I80" s="19" t="s">
        <v>523</v>
      </c>
      <c r="J80" s="19">
        <v>3844755</v>
      </c>
      <c r="K80" s="19">
        <v>3844873</v>
      </c>
      <c r="L80" s="19">
        <v>119</v>
      </c>
      <c r="M80" s="19">
        <v>11</v>
      </c>
      <c r="N80" s="19">
        <v>2.2007296999999999E-2</v>
      </c>
      <c r="O80" s="19">
        <v>0.93004366400000005</v>
      </c>
      <c r="P80" s="19">
        <v>-0.90803636600000004</v>
      </c>
      <c r="Q80" s="122">
        <v>-403.38456059999999</v>
      </c>
      <c r="R80" s="17" t="s">
        <v>507</v>
      </c>
      <c r="S80" s="17" t="s">
        <v>542</v>
      </c>
      <c r="T80" s="15" t="s">
        <v>181</v>
      </c>
      <c r="U80" s="46">
        <v>-2.6649106570000001</v>
      </c>
      <c r="V80" s="32">
        <v>7.5800000000000007E-9</v>
      </c>
      <c r="W80" s="13" t="s">
        <v>535</v>
      </c>
    </row>
    <row r="81" spans="1:23" x14ac:dyDescent="0.2">
      <c r="A81" s="19" t="s">
        <v>523</v>
      </c>
      <c r="B81" s="19">
        <v>12520500</v>
      </c>
      <c r="C81" s="19">
        <v>12520764</v>
      </c>
      <c r="D81" s="19" t="s">
        <v>604</v>
      </c>
      <c r="E81" s="19">
        <v>2.9817687030000002</v>
      </c>
      <c r="F81" s="19">
        <v>2.581053753</v>
      </c>
      <c r="G81" s="121">
        <v>1.155252462</v>
      </c>
      <c r="H81" s="19">
        <v>102</v>
      </c>
      <c r="I81" s="19" t="s">
        <v>523</v>
      </c>
      <c r="J81" s="19">
        <v>12520350</v>
      </c>
      <c r="K81" s="19">
        <v>12520602</v>
      </c>
      <c r="L81" s="19">
        <v>253</v>
      </c>
      <c r="M81" s="19">
        <v>11</v>
      </c>
      <c r="N81" s="19">
        <v>3.0928589999999999E-2</v>
      </c>
      <c r="O81" s="19">
        <v>0.67690273499999998</v>
      </c>
      <c r="P81" s="19">
        <v>-0.64597414500000006</v>
      </c>
      <c r="Q81" s="80">
        <v>-96.736923750000003</v>
      </c>
      <c r="R81" s="17" t="s">
        <v>510</v>
      </c>
      <c r="S81" s="16" t="s">
        <v>542</v>
      </c>
      <c r="T81" s="15" t="s">
        <v>251</v>
      </c>
      <c r="U81" s="120">
        <v>-2.2523205769999999</v>
      </c>
      <c r="V81" s="32">
        <v>1.9099999999999999E-15</v>
      </c>
      <c r="W81" s="13" t="s">
        <v>603</v>
      </c>
    </row>
    <row r="82" spans="1:23" x14ac:dyDescent="0.2">
      <c r="A82" s="19" t="s">
        <v>533</v>
      </c>
      <c r="B82" s="19">
        <v>34926398</v>
      </c>
      <c r="C82" s="19">
        <v>34926623</v>
      </c>
      <c r="D82" s="19" t="s">
        <v>602</v>
      </c>
      <c r="E82" s="19">
        <v>1.248182248</v>
      </c>
      <c r="F82" s="19">
        <v>0</v>
      </c>
      <c r="G82" s="25">
        <v>0</v>
      </c>
      <c r="H82" s="19">
        <v>110</v>
      </c>
      <c r="I82" s="19" t="s">
        <v>533</v>
      </c>
      <c r="J82" s="19">
        <v>34926513</v>
      </c>
      <c r="K82" s="19">
        <v>34926745</v>
      </c>
      <c r="L82" s="19">
        <v>233</v>
      </c>
      <c r="M82" s="19">
        <v>13</v>
      </c>
      <c r="N82" s="19">
        <v>1.8303079999999999E-2</v>
      </c>
      <c r="O82" s="19">
        <v>0.50681182499999999</v>
      </c>
      <c r="P82" s="19">
        <v>-0.48850874500000002</v>
      </c>
      <c r="Q82" s="88">
        <v>-66.055957100000001</v>
      </c>
      <c r="R82" s="17" t="s">
        <v>510</v>
      </c>
      <c r="S82" s="17" t="s">
        <v>542</v>
      </c>
      <c r="T82" s="17" t="s">
        <v>46</v>
      </c>
      <c r="U82" s="119">
        <v>-4.5287019280000003</v>
      </c>
      <c r="V82" s="13">
        <v>4.6499999999999999E-7</v>
      </c>
      <c r="W82" s="13" t="s">
        <v>601</v>
      </c>
    </row>
    <row r="83" spans="1:23" x14ac:dyDescent="0.2">
      <c r="A83" s="19" t="s">
        <v>594</v>
      </c>
      <c r="B83" s="19">
        <v>18151185</v>
      </c>
      <c r="C83" s="19">
        <v>18151809</v>
      </c>
      <c r="D83" s="19" t="s">
        <v>600</v>
      </c>
      <c r="E83" s="19">
        <v>3.3284859939999998</v>
      </c>
      <c r="F83" s="19">
        <v>1.179910287</v>
      </c>
      <c r="G83" s="118">
        <v>2.820965315</v>
      </c>
      <c r="H83" s="19">
        <v>99</v>
      </c>
      <c r="I83" s="19" t="s">
        <v>594</v>
      </c>
      <c r="J83" s="19">
        <v>18151057</v>
      </c>
      <c r="K83" s="19">
        <v>18151284</v>
      </c>
      <c r="L83" s="19">
        <v>228</v>
      </c>
      <c r="M83" s="19">
        <v>15</v>
      </c>
      <c r="N83" s="19">
        <v>8.2322856999999999E-2</v>
      </c>
      <c r="O83" s="19">
        <v>0.78056406199999995</v>
      </c>
      <c r="P83" s="19">
        <v>-0.69824120499999998</v>
      </c>
      <c r="Q83" s="117">
        <v>-170.56990160000001</v>
      </c>
      <c r="R83" s="17" t="s">
        <v>513</v>
      </c>
      <c r="S83" s="16" t="s">
        <v>542</v>
      </c>
      <c r="T83" s="15" t="s">
        <v>303</v>
      </c>
      <c r="U83" s="84">
        <v>2.0081126459999998</v>
      </c>
      <c r="V83" s="13">
        <v>4.0109206000000001E-2</v>
      </c>
      <c r="W83" s="13" t="s">
        <v>599</v>
      </c>
    </row>
    <row r="84" spans="1:23" x14ac:dyDescent="0.2">
      <c r="A84" s="19" t="s">
        <v>594</v>
      </c>
      <c r="B84" s="19">
        <v>31150535</v>
      </c>
      <c r="C84" s="19">
        <v>31151892</v>
      </c>
      <c r="D84" s="19" t="s">
        <v>598</v>
      </c>
      <c r="E84" s="19">
        <v>7.5584369459999996</v>
      </c>
      <c r="F84" s="19">
        <v>7.300694901</v>
      </c>
      <c r="G84" s="116">
        <v>1.035303769</v>
      </c>
      <c r="H84" s="19">
        <v>400</v>
      </c>
      <c r="I84" s="19" t="s">
        <v>594</v>
      </c>
      <c r="J84" s="19">
        <v>31151492</v>
      </c>
      <c r="K84" s="19">
        <v>31151896</v>
      </c>
      <c r="L84" s="19">
        <v>405</v>
      </c>
      <c r="M84" s="19">
        <v>22</v>
      </c>
      <c r="N84" s="19">
        <v>3.1143454000000001E-2</v>
      </c>
      <c r="O84" s="19">
        <v>0.57680693100000002</v>
      </c>
      <c r="P84" s="19">
        <v>-0.54566347699999995</v>
      </c>
      <c r="Q84" s="115">
        <v>-70.518332430000001</v>
      </c>
      <c r="R84" s="17" t="s">
        <v>513</v>
      </c>
      <c r="S84" s="16" t="s">
        <v>542</v>
      </c>
      <c r="T84" s="15" t="s">
        <v>114</v>
      </c>
      <c r="U84" s="114">
        <v>-3.2181565590000001</v>
      </c>
      <c r="V84" s="13">
        <v>1.3324645E-2</v>
      </c>
      <c r="W84" s="13" t="s">
        <v>597</v>
      </c>
    </row>
    <row r="85" spans="1:23" x14ac:dyDescent="0.2">
      <c r="A85" s="19" t="s">
        <v>594</v>
      </c>
      <c r="B85" s="19">
        <v>37071401</v>
      </c>
      <c r="C85" s="19">
        <v>37071566</v>
      </c>
      <c r="D85" s="19" t="s">
        <v>596</v>
      </c>
      <c r="E85" s="19">
        <v>1.6642429969999999</v>
      </c>
      <c r="F85" s="19">
        <v>0.95867710799999994</v>
      </c>
      <c r="G85" s="113">
        <v>1.735978655</v>
      </c>
      <c r="H85" s="19">
        <v>165</v>
      </c>
      <c r="I85" s="19" t="s">
        <v>594</v>
      </c>
      <c r="J85" s="19">
        <v>37071223</v>
      </c>
      <c r="K85" s="19">
        <v>37072006</v>
      </c>
      <c r="L85" s="19">
        <v>784</v>
      </c>
      <c r="M85" s="19">
        <v>26</v>
      </c>
      <c r="N85" s="19">
        <v>8.3594358999999993E-2</v>
      </c>
      <c r="O85" s="19">
        <v>0.88755781199999995</v>
      </c>
      <c r="P85" s="19">
        <v>-0.80396345300000005</v>
      </c>
      <c r="Q85" s="110">
        <v>-532.47468739999999</v>
      </c>
      <c r="R85" s="17" t="s">
        <v>513</v>
      </c>
      <c r="S85" s="112" t="s">
        <v>542</v>
      </c>
      <c r="T85" s="15" t="s">
        <v>274</v>
      </c>
      <c r="U85" s="109">
        <v>-2.1223213259999998</v>
      </c>
      <c r="V85" s="13">
        <v>2.5442599999999998E-4</v>
      </c>
      <c r="W85" s="13" t="s">
        <v>593</v>
      </c>
    </row>
    <row r="86" spans="1:23" x14ac:dyDescent="0.2">
      <c r="A86" s="19" t="s">
        <v>594</v>
      </c>
      <c r="B86" s="19">
        <v>37071770</v>
      </c>
      <c r="C86" s="19">
        <v>37072419</v>
      </c>
      <c r="D86" s="19" t="s">
        <v>595</v>
      </c>
      <c r="E86" s="19">
        <v>8.7372757350000008</v>
      </c>
      <c r="F86" s="19">
        <v>6.3420177930000001</v>
      </c>
      <c r="G86" s="111">
        <v>1.377680735</v>
      </c>
      <c r="H86" s="19">
        <v>236</v>
      </c>
      <c r="I86" s="19" t="s">
        <v>594</v>
      </c>
      <c r="J86" s="19">
        <v>37071223</v>
      </c>
      <c r="K86" s="19">
        <v>37072006</v>
      </c>
      <c r="L86" s="19">
        <v>784</v>
      </c>
      <c r="M86" s="19">
        <v>26</v>
      </c>
      <c r="N86" s="19">
        <v>8.3594358999999993E-2</v>
      </c>
      <c r="O86" s="19">
        <v>0.88755781199999995</v>
      </c>
      <c r="P86" s="19">
        <v>-0.80396345300000005</v>
      </c>
      <c r="Q86" s="110">
        <v>-532.47468739999999</v>
      </c>
      <c r="R86" s="17" t="s">
        <v>513</v>
      </c>
      <c r="S86" s="17" t="s">
        <v>542</v>
      </c>
      <c r="T86" s="15" t="s">
        <v>274</v>
      </c>
      <c r="U86" s="109">
        <v>-2.1223213259999998</v>
      </c>
      <c r="V86" s="13">
        <v>2.5442599999999998E-4</v>
      </c>
      <c r="W86" s="13" t="s">
        <v>593</v>
      </c>
    </row>
    <row r="87" spans="1:23" x14ac:dyDescent="0.2">
      <c r="A87" s="19" t="s">
        <v>517</v>
      </c>
      <c r="B87" s="19">
        <v>5082387</v>
      </c>
      <c r="C87" s="19">
        <v>5086571</v>
      </c>
      <c r="D87" s="19" t="s">
        <v>592</v>
      </c>
      <c r="E87" s="19">
        <v>46.668147380000001</v>
      </c>
      <c r="F87" s="19">
        <v>31.783833359999999</v>
      </c>
      <c r="G87" s="108">
        <v>1.468298265</v>
      </c>
      <c r="H87" s="19">
        <v>492</v>
      </c>
      <c r="I87" s="19" t="s">
        <v>517</v>
      </c>
      <c r="J87" s="19">
        <v>5083481</v>
      </c>
      <c r="K87" s="19">
        <v>5083973</v>
      </c>
      <c r="L87" s="19">
        <v>493</v>
      </c>
      <c r="M87" s="19">
        <v>18</v>
      </c>
      <c r="N87" s="19">
        <v>8.9146800999999998E-2</v>
      </c>
      <c r="O87" s="19">
        <v>0.87249335500000003</v>
      </c>
      <c r="P87" s="19">
        <v>-0.78334655500000006</v>
      </c>
      <c r="Q87" s="98">
        <v>-295.0061867</v>
      </c>
      <c r="R87" s="17" t="s">
        <v>510</v>
      </c>
      <c r="S87" s="16" t="s">
        <v>542</v>
      </c>
      <c r="T87" s="15" t="s">
        <v>22</v>
      </c>
      <c r="U87" s="106">
        <v>-5.3104062250000004</v>
      </c>
      <c r="V87" s="13">
        <v>1.9117779000000001E-2</v>
      </c>
      <c r="W87" s="13" t="s">
        <v>591</v>
      </c>
    </row>
    <row r="88" spans="1:23" x14ac:dyDescent="0.2">
      <c r="A88" s="19" t="s">
        <v>517</v>
      </c>
      <c r="B88" s="19">
        <v>5082387</v>
      </c>
      <c r="C88" s="19">
        <v>5086571</v>
      </c>
      <c r="D88" s="19" t="s">
        <v>592</v>
      </c>
      <c r="E88" s="19">
        <v>46.668147380000001</v>
      </c>
      <c r="F88" s="19">
        <v>31.783833359999999</v>
      </c>
      <c r="G88" s="108">
        <v>1.468298265</v>
      </c>
      <c r="H88" s="19">
        <v>615</v>
      </c>
      <c r="I88" s="19" t="s">
        <v>517</v>
      </c>
      <c r="J88" s="19">
        <v>5082752</v>
      </c>
      <c r="K88" s="19">
        <v>5083367</v>
      </c>
      <c r="L88" s="19">
        <v>616</v>
      </c>
      <c r="M88" s="19">
        <v>31</v>
      </c>
      <c r="N88" s="19">
        <v>0.15482379700000001</v>
      </c>
      <c r="O88" s="19">
        <v>0.84634006299999998</v>
      </c>
      <c r="P88" s="19">
        <v>-0.69151626600000005</v>
      </c>
      <c r="Q88" s="107">
        <v>-434.61535099999998</v>
      </c>
      <c r="R88" s="17" t="s">
        <v>510</v>
      </c>
      <c r="S88" s="16" t="s">
        <v>542</v>
      </c>
      <c r="T88" s="15" t="s">
        <v>22</v>
      </c>
      <c r="U88" s="106">
        <v>-5.3104062250000004</v>
      </c>
      <c r="V88" s="13">
        <v>1.9117779000000001E-2</v>
      </c>
      <c r="W88" s="13" t="s">
        <v>591</v>
      </c>
    </row>
    <row r="89" spans="1:23" x14ac:dyDescent="0.2">
      <c r="A89" s="19" t="s">
        <v>517</v>
      </c>
      <c r="B89" s="19">
        <v>5256625</v>
      </c>
      <c r="C89" s="19">
        <v>5256892</v>
      </c>
      <c r="D89" s="19" t="s">
        <v>590</v>
      </c>
      <c r="E89" s="19">
        <v>0.97080841500000004</v>
      </c>
      <c r="F89" s="19">
        <v>1.2536546799999999</v>
      </c>
      <c r="G89" s="51">
        <v>0.77438263500000004</v>
      </c>
      <c r="H89" s="19">
        <v>8</v>
      </c>
      <c r="I89" s="19" t="s">
        <v>517</v>
      </c>
      <c r="J89" s="19">
        <v>5256884</v>
      </c>
      <c r="K89" s="19">
        <v>5257473</v>
      </c>
      <c r="L89" s="19">
        <v>590</v>
      </c>
      <c r="M89" s="19">
        <v>23</v>
      </c>
      <c r="N89" s="19">
        <v>0.20456054200000001</v>
      </c>
      <c r="O89" s="19">
        <v>0.71667687499999999</v>
      </c>
      <c r="P89" s="19">
        <v>-0.51211633300000003</v>
      </c>
      <c r="Q89" s="105">
        <v>-140.8008724</v>
      </c>
      <c r="R89" s="17" t="s">
        <v>513</v>
      </c>
      <c r="S89" s="17" t="s">
        <v>542</v>
      </c>
      <c r="T89" s="17" t="s">
        <v>416</v>
      </c>
      <c r="U89" s="104">
        <v>2.6346910339999998</v>
      </c>
      <c r="V89" s="13">
        <v>9.3200000000000002E-5</v>
      </c>
      <c r="W89" s="13" t="s">
        <v>589</v>
      </c>
    </row>
    <row r="90" spans="1:23" x14ac:dyDescent="0.2">
      <c r="A90" s="19" t="s">
        <v>517</v>
      </c>
      <c r="B90" s="19">
        <v>10350342</v>
      </c>
      <c r="C90" s="19">
        <v>10351421</v>
      </c>
      <c r="D90" s="19" t="s">
        <v>588</v>
      </c>
      <c r="E90" s="19">
        <v>4.1606074929999997</v>
      </c>
      <c r="F90" s="19">
        <v>5.9732958280000004</v>
      </c>
      <c r="G90" s="31">
        <v>0.69653464600000004</v>
      </c>
      <c r="H90" s="19">
        <v>451</v>
      </c>
      <c r="I90" s="19" t="s">
        <v>517</v>
      </c>
      <c r="J90" s="19">
        <v>10350915</v>
      </c>
      <c r="K90" s="19">
        <v>10351366</v>
      </c>
      <c r="L90" s="19">
        <v>452</v>
      </c>
      <c r="M90" s="19">
        <v>16</v>
      </c>
      <c r="N90" s="19">
        <v>8.5497747999999998E-2</v>
      </c>
      <c r="O90" s="19">
        <v>0.82994499200000005</v>
      </c>
      <c r="P90" s="19">
        <v>-0.74444724299999998</v>
      </c>
      <c r="Q90" s="103">
        <v>-193.26625139999999</v>
      </c>
      <c r="R90" s="17" t="s">
        <v>510</v>
      </c>
      <c r="S90" s="17" t="s">
        <v>542</v>
      </c>
      <c r="T90" s="17" t="s">
        <v>432</v>
      </c>
      <c r="U90" s="102">
        <v>2.7824085649999999</v>
      </c>
      <c r="V90" s="13">
        <v>2.8015828999999999E-2</v>
      </c>
      <c r="W90" s="13" t="s">
        <v>587</v>
      </c>
    </row>
    <row r="91" spans="1:23" x14ac:dyDescent="0.2">
      <c r="A91" s="19" t="s">
        <v>517</v>
      </c>
      <c r="B91" s="19">
        <v>11532099</v>
      </c>
      <c r="C91" s="19">
        <v>11532462</v>
      </c>
      <c r="D91" s="19" t="s">
        <v>586</v>
      </c>
      <c r="E91" s="19">
        <v>3.2591425360000001</v>
      </c>
      <c r="F91" s="19">
        <v>1.696121038</v>
      </c>
      <c r="G91" s="101">
        <v>1.9215270980000001</v>
      </c>
      <c r="H91" s="19">
        <v>59</v>
      </c>
      <c r="I91" s="19" t="s">
        <v>517</v>
      </c>
      <c r="J91" s="19">
        <v>11532403</v>
      </c>
      <c r="K91" s="19">
        <v>11532660</v>
      </c>
      <c r="L91" s="19">
        <v>258</v>
      </c>
      <c r="M91" s="19">
        <v>16</v>
      </c>
      <c r="N91" s="19">
        <v>0.116347781</v>
      </c>
      <c r="O91" s="19">
        <v>0.81912200800000001</v>
      </c>
      <c r="P91" s="19">
        <v>-0.70277422700000003</v>
      </c>
      <c r="Q91" s="18">
        <v>-310.54623570000001</v>
      </c>
      <c r="R91" s="17" t="s">
        <v>510</v>
      </c>
      <c r="S91" s="17" t="s">
        <v>542</v>
      </c>
      <c r="T91" s="17" t="s">
        <v>464</v>
      </c>
      <c r="U91" s="100">
        <v>3.4221700909999999</v>
      </c>
      <c r="V91" s="32">
        <v>5.1800000000000001E-12</v>
      </c>
      <c r="W91" s="13" t="s">
        <v>585</v>
      </c>
    </row>
    <row r="92" spans="1:23" x14ac:dyDescent="0.2">
      <c r="A92" s="19" t="s">
        <v>517</v>
      </c>
      <c r="B92" s="19">
        <v>36921259</v>
      </c>
      <c r="C92" s="19">
        <v>36921553</v>
      </c>
      <c r="D92" s="19" t="s">
        <v>584</v>
      </c>
      <c r="E92" s="19">
        <v>0.90146495699999996</v>
      </c>
      <c r="F92" s="19">
        <v>1.2536546799999999</v>
      </c>
      <c r="G92" s="99">
        <v>0.71906959000000004</v>
      </c>
      <c r="H92" s="19">
        <v>165</v>
      </c>
      <c r="I92" s="19" t="s">
        <v>517</v>
      </c>
      <c r="J92" s="19">
        <v>36920967</v>
      </c>
      <c r="K92" s="19">
        <v>36921424</v>
      </c>
      <c r="L92" s="19">
        <v>458</v>
      </c>
      <c r="M92" s="19">
        <v>37</v>
      </c>
      <c r="N92" s="19">
        <v>0.20744965400000001</v>
      </c>
      <c r="O92" s="19">
        <v>0.85374521800000003</v>
      </c>
      <c r="P92" s="19">
        <v>-0.64629556399999999</v>
      </c>
      <c r="Q92" s="97">
        <v>-475.36937130000001</v>
      </c>
      <c r="R92" s="17" t="s">
        <v>513</v>
      </c>
      <c r="S92" s="16" t="s">
        <v>542</v>
      </c>
      <c r="T92" s="15" t="s">
        <v>453</v>
      </c>
      <c r="U92" s="96">
        <v>3.138919617</v>
      </c>
      <c r="V92" s="13">
        <v>3.5299999999999997E-5</v>
      </c>
      <c r="W92" s="13" t="s">
        <v>582</v>
      </c>
    </row>
    <row r="93" spans="1:23" x14ac:dyDescent="0.2">
      <c r="A93" s="19" t="s">
        <v>517</v>
      </c>
      <c r="B93" s="19">
        <v>36919727</v>
      </c>
      <c r="C93" s="19">
        <v>36921145</v>
      </c>
      <c r="D93" s="19" t="s">
        <v>583</v>
      </c>
      <c r="E93" s="19">
        <v>6.24091124</v>
      </c>
      <c r="F93" s="19">
        <v>9.6605154750000004</v>
      </c>
      <c r="G93" s="98">
        <v>0.64602259100000003</v>
      </c>
      <c r="H93" s="19">
        <v>178</v>
      </c>
      <c r="I93" s="19" t="s">
        <v>517</v>
      </c>
      <c r="J93" s="19">
        <v>36920967</v>
      </c>
      <c r="K93" s="19">
        <v>36921424</v>
      </c>
      <c r="L93" s="19">
        <v>458</v>
      </c>
      <c r="M93" s="19">
        <v>37</v>
      </c>
      <c r="N93" s="19">
        <v>0.20744965400000001</v>
      </c>
      <c r="O93" s="19">
        <v>0.85374521800000003</v>
      </c>
      <c r="P93" s="19">
        <v>-0.64629556399999999</v>
      </c>
      <c r="Q93" s="97">
        <v>-475.36937130000001</v>
      </c>
      <c r="R93" s="17" t="s">
        <v>513</v>
      </c>
      <c r="S93" s="16" t="s">
        <v>542</v>
      </c>
      <c r="T93" s="15" t="s">
        <v>453</v>
      </c>
      <c r="U93" s="96">
        <v>3.138919617</v>
      </c>
      <c r="V93" s="13">
        <v>3.5299999999999997E-5</v>
      </c>
      <c r="W93" s="13" t="s">
        <v>582</v>
      </c>
    </row>
    <row r="94" spans="1:23" x14ac:dyDescent="0.2">
      <c r="A94" s="19" t="s">
        <v>517</v>
      </c>
      <c r="B94" s="19">
        <v>40815221</v>
      </c>
      <c r="C94" s="19">
        <v>40817050</v>
      </c>
      <c r="D94" s="19" t="s">
        <v>581</v>
      </c>
      <c r="E94" s="19">
        <v>22.95268467</v>
      </c>
      <c r="F94" s="19">
        <v>14.52764541</v>
      </c>
      <c r="G94" s="95">
        <v>1.579931505</v>
      </c>
      <c r="H94" s="19">
        <v>493</v>
      </c>
      <c r="I94" s="19" t="s">
        <v>517</v>
      </c>
      <c r="J94" s="19">
        <v>40815527</v>
      </c>
      <c r="K94" s="19">
        <v>40816020</v>
      </c>
      <c r="L94" s="19">
        <v>494</v>
      </c>
      <c r="M94" s="19">
        <v>28</v>
      </c>
      <c r="N94" s="19">
        <v>0.14272926699999999</v>
      </c>
      <c r="O94" s="19">
        <v>0.83698456899999996</v>
      </c>
      <c r="P94" s="19">
        <v>-0.69425530199999996</v>
      </c>
      <c r="Q94" s="94">
        <v>-594.07764550000002</v>
      </c>
      <c r="R94" s="17" t="s">
        <v>510</v>
      </c>
      <c r="S94" s="17" t="s">
        <v>542</v>
      </c>
      <c r="T94" s="17" t="s">
        <v>26</v>
      </c>
      <c r="U94" s="93">
        <v>-5.1024715079999998</v>
      </c>
      <c r="V94" s="13">
        <v>6.94161E-4</v>
      </c>
      <c r="W94" s="13" t="s">
        <v>580</v>
      </c>
    </row>
    <row r="95" spans="1:23" x14ac:dyDescent="0.2">
      <c r="A95" s="19" t="s">
        <v>575</v>
      </c>
      <c r="B95" s="19">
        <v>8796587</v>
      </c>
      <c r="C95" s="19">
        <v>8796722</v>
      </c>
      <c r="D95" s="19" t="s">
        <v>579</v>
      </c>
      <c r="E95" s="19">
        <v>1.248182248</v>
      </c>
      <c r="F95" s="19">
        <v>8.1118832229999995</v>
      </c>
      <c r="G95" s="92">
        <v>0.15387083500000001</v>
      </c>
      <c r="H95" s="19">
        <v>135</v>
      </c>
      <c r="I95" s="19" t="s">
        <v>575</v>
      </c>
      <c r="J95" s="19">
        <v>8796445</v>
      </c>
      <c r="K95" s="19">
        <v>8796811</v>
      </c>
      <c r="L95" s="19">
        <v>367</v>
      </c>
      <c r="M95" s="19">
        <v>11</v>
      </c>
      <c r="N95" s="19">
        <v>4.2283329999999999E-3</v>
      </c>
      <c r="O95" s="19">
        <v>0.67874767599999997</v>
      </c>
      <c r="P95" s="19">
        <v>-0.67451934300000005</v>
      </c>
      <c r="Q95" s="21">
        <v>-55.077493650000001</v>
      </c>
      <c r="R95" s="17" t="s">
        <v>513</v>
      </c>
      <c r="S95" s="17" t="s">
        <v>542</v>
      </c>
      <c r="T95" s="17" t="s">
        <v>307</v>
      </c>
      <c r="U95" s="84">
        <v>2.0252199900000001</v>
      </c>
      <c r="V95" s="13">
        <v>1.903205E-3</v>
      </c>
      <c r="W95" s="13" t="s">
        <v>578</v>
      </c>
    </row>
    <row r="96" spans="1:23" x14ac:dyDescent="0.2">
      <c r="A96" s="19" t="s">
        <v>575</v>
      </c>
      <c r="B96" s="19">
        <v>14394895</v>
      </c>
      <c r="C96" s="19">
        <v>14395075</v>
      </c>
      <c r="D96" s="19" t="s">
        <v>577</v>
      </c>
      <c r="E96" s="19">
        <v>2.7043948699999998</v>
      </c>
      <c r="F96" s="19">
        <v>1.696121038</v>
      </c>
      <c r="G96" s="77">
        <v>1.594458656</v>
      </c>
      <c r="H96" s="19">
        <v>48</v>
      </c>
      <c r="I96" s="19" t="s">
        <v>575</v>
      </c>
      <c r="J96" s="19">
        <v>14394683</v>
      </c>
      <c r="K96" s="19">
        <v>14394943</v>
      </c>
      <c r="L96" s="19">
        <v>261</v>
      </c>
      <c r="M96" s="19">
        <v>27</v>
      </c>
      <c r="N96" s="19">
        <v>0.14442440100000001</v>
      </c>
      <c r="O96" s="19">
        <v>0.86650631899999997</v>
      </c>
      <c r="P96" s="19">
        <v>-0.72208191799999999</v>
      </c>
      <c r="Q96" s="91">
        <v>-342.01719370000001</v>
      </c>
      <c r="R96" s="17" t="s">
        <v>513</v>
      </c>
      <c r="S96" s="17" t="s">
        <v>542</v>
      </c>
      <c r="T96" s="15" t="s">
        <v>50</v>
      </c>
      <c r="U96" s="90">
        <v>-4.3820271149999996</v>
      </c>
      <c r="V96" s="13">
        <v>2.1435820000000002E-3</v>
      </c>
      <c r="W96" s="13" t="s">
        <v>574</v>
      </c>
    </row>
    <row r="97" spans="1:23" x14ac:dyDescent="0.2">
      <c r="A97" s="19" t="s">
        <v>575</v>
      </c>
      <c r="B97" s="19">
        <v>14407710</v>
      </c>
      <c r="C97" s="19">
        <v>14407955</v>
      </c>
      <c r="D97" s="19" t="s">
        <v>576</v>
      </c>
      <c r="E97" s="19">
        <v>1.4562126230000001</v>
      </c>
      <c r="F97" s="19">
        <v>0</v>
      </c>
      <c r="G97" s="25">
        <v>0</v>
      </c>
      <c r="H97" s="19">
        <v>68</v>
      </c>
      <c r="I97" s="19" t="s">
        <v>575</v>
      </c>
      <c r="J97" s="19">
        <v>14407887</v>
      </c>
      <c r="K97" s="19">
        <v>14408306</v>
      </c>
      <c r="L97" s="19">
        <v>420</v>
      </c>
      <c r="M97" s="19">
        <v>29</v>
      </c>
      <c r="N97" s="19">
        <v>0.131830805</v>
      </c>
      <c r="O97" s="19">
        <v>0.79851128100000002</v>
      </c>
      <c r="P97" s="19">
        <v>-0.66668047600000002</v>
      </c>
      <c r="Q97" s="57">
        <v>-387.94760250000002</v>
      </c>
      <c r="R97" s="17" t="s">
        <v>507</v>
      </c>
      <c r="S97" s="17" t="s">
        <v>542</v>
      </c>
      <c r="T97" s="15" t="s">
        <v>50</v>
      </c>
      <c r="U97" s="90">
        <v>-4.3820271149999996</v>
      </c>
      <c r="V97" s="13">
        <v>2.1435820000000002E-3</v>
      </c>
      <c r="W97" s="13" t="s">
        <v>574</v>
      </c>
    </row>
    <row r="98" spans="1:23" x14ac:dyDescent="0.2">
      <c r="A98" s="19" t="s">
        <v>514</v>
      </c>
      <c r="B98" s="19">
        <v>9700020</v>
      </c>
      <c r="C98" s="19">
        <v>9702067</v>
      </c>
      <c r="D98" s="19" t="s">
        <v>573</v>
      </c>
      <c r="E98" s="19">
        <v>22.12056317</v>
      </c>
      <c r="F98" s="19">
        <v>20.50094124</v>
      </c>
      <c r="G98" s="89">
        <v>1.0790023200000001</v>
      </c>
      <c r="H98" s="19">
        <v>159</v>
      </c>
      <c r="I98" s="19" t="s">
        <v>514</v>
      </c>
      <c r="J98" s="19">
        <v>9701908</v>
      </c>
      <c r="K98" s="19">
        <v>9702229</v>
      </c>
      <c r="L98" s="19">
        <v>322</v>
      </c>
      <c r="M98" s="19">
        <v>11</v>
      </c>
      <c r="N98" s="19">
        <v>0.37719058999999999</v>
      </c>
      <c r="O98" s="19">
        <v>0.73441014500000001</v>
      </c>
      <c r="P98" s="19">
        <v>-0.35721955500000002</v>
      </c>
      <c r="Q98" s="88">
        <v>-66.150244909999998</v>
      </c>
      <c r="R98" s="17" t="s">
        <v>513</v>
      </c>
      <c r="S98" s="17" t="s">
        <v>542</v>
      </c>
      <c r="T98" s="17" t="s">
        <v>470</v>
      </c>
      <c r="U98" s="87">
        <v>3.5720812089999998</v>
      </c>
      <c r="V98" s="13">
        <v>3.6897770000000003E-2</v>
      </c>
      <c r="W98" s="13" t="s">
        <v>572</v>
      </c>
    </row>
    <row r="99" spans="1:23" x14ac:dyDescent="0.2">
      <c r="A99" s="19" t="s">
        <v>514</v>
      </c>
      <c r="B99" s="19">
        <v>11021914</v>
      </c>
      <c r="C99" s="19">
        <v>11022647</v>
      </c>
      <c r="D99" s="19" t="s">
        <v>571</v>
      </c>
      <c r="E99" s="19">
        <v>3.3284859939999998</v>
      </c>
      <c r="F99" s="19">
        <v>2.8022869319999999</v>
      </c>
      <c r="G99" s="86">
        <v>1.1877748690000001</v>
      </c>
      <c r="H99" s="19">
        <v>261</v>
      </c>
      <c r="I99" s="19" t="s">
        <v>514</v>
      </c>
      <c r="J99" s="19">
        <v>11022386</v>
      </c>
      <c r="K99" s="19">
        <v>11025363</v>
      </c>
      <c r="L99" s="19">
        <v>2978</v>
      </c>
      <c r="M99" s="19">
        <v>12</v>
      </c>
      <c r="N99" s="19">
        <v>3.0986876999999999E-2</v>
      </c>
      <c r="O99" s="19">
        <v>0.78587668499999996</v>
      </c>
      <c r="P99" s="19">
        <v>-0.75488980800000005</v>
      </c>
      <c r="Q99" s="85">
        <v>-90.74910955</v>
      </c>
      <c r="R99" s="17" t="s">
        <v>510</v>
      </c>
      <c r="S99" s="17" t="s">
        <v>542</v>
      </c>
      <c r="T99" s="15" t="s">
        <v>301</v>
      </c>
      <c r="U99" s="84">
        <v>2.0029900430000001</v>
      </c>
      <c r="V99" s="13">
        <v>2.3055609999999998E-3</v>
      </c>
      <c r="W99" s="13" t="s">
        <v>569</v>
      </c>
    </row>
    <row r="100" spans="1:23" x14ac:dyDescent="0.2">
      <c r="A100" s="19" t="s">
        <v>514</v>
      </c>
      <c r="B100" s="19">
        <v>11024701</v>
      </c>
      <c r="C100" s="19">
        <v>11024942</v>
      </c>
      <c r="D100" s="19" t="s">
        <v>570</v>
      </c>
      <c r="E100" s="19">
        <v>0.90146495699999996</v>
      </c>
      <c r="F100" s="19">
        <v>0</v>
      </c>
      <c r="G100" s="25">
        <v>0</v>
      </c>
      <c r="H100" s="19">
        <v>241</v>
      </c>
      <c r="I100" s="19" t="s">
        <v>514</v>
      </c>
      <c r="J100" s="19">
        <v>11022386</v>
      </c>
      <c r="K100" s="19">
        <v>11025363</v>
      </c>
      <c r="L100" s="19">
        <v>2978</v>
      </c>
      <c r="M100" s="19">
        <v>12</v>
      </c>
      <c r="N100" s="19">
        <v>3.0986876999999999E-2</v>
      </c>
      <c r="O100" s="19">
        <v>0.78587668499999996</v>
      </c>
      <c r="P100" s="19">
        <v>-0.75488980800000005</v>
      </c>
      <c r="Q100" s="85">
        <v>-90.74910955</v>
      </c>
      <c r="R100" s="17" t="s">
        <v>510</v>
      </c>
      <c r="S100" s="17" t="s">
        <v>542</v>
      </c>
      <c r="T100" s="15" t="s">
        <v>301</v>
      </c>
      <c r="U100" s="84">
        <v>2.0029900430000001</v>
      </c>
      <c r="V100" s="13">
        <v>2.3055609999999998E-3</v>
      </c>
      <c r="W100" s="13" t="s">
        <v>569</v>
      </c>
    </row>
    <row r="101" spans="1:23" x14ac:dyDescent="0.2">
      <c r="A101" s="19" t="s">
        <v>514</v>
      </c>
      <c r="B101" s="19">
        <v>11746803</v>
      </c>
      <c r="C101" s="19">
        <v>11747062</v>
      </c>
      <c r="D101" s="19" t="s">
        <v>568</v>
      </c>
      <c r="E101" s="19">
        <v>0.83212149899999999</v>
      </c>
      <c r="F101" s="19">
        <v>1.327399073</v>
      </c>
      <c r="G101" s="83">
        <v>0.62688118100000001</v>
      </c>
      <c r="H101" s="19">
        <v>66</v>
      </c>
      <c r="I101" s="19" t="s">
        <v>514</v>
      </c>
      <c r="J101" s="19">
        <v>11746454</v>
      </c>
      <c r="K101" s="19">
        <v>11746869</v>
      </c>
      <c r="L101" s="19">
        <v>416</v>
      </c>
      <c r="M101" s="19">
        <v>33</v>
      </c>
      <c r="N101" s="19">
        <v>7.4436988999999995E-2</v>
      </c>
      <c r="O101" s="19">
        <v>0.83526073499999998</v>
      </c>
      <c r="P101" s="19">
        <v>-0.76082374600000002</v>
      </c>
      <c r="Q101" s="82">
        <v>-638.10215689999995</v>
      </c>
      <c r="R101" s="17" t="s">
        <v>513</v>
      </c>
      <c r="S101" s="17" t="s">
        <v>542</v>
      </c>
      <c r="T101" s="17" t="s">
        <v>39</v>
      </c>
      <c r="U101" s="81">
        <v>-4.669026766</v>
      </c>
      <c r="V101" s="13">
        <v>3.24881E-3</v>
      </c>
      <c r="W101" s="13" t="s">
        <v>567</v>
      </c>
    </row>
    <row r="102" spans="1:23" x14ac:dyDescent="0.2">
      <c r="A102" s="19" t="s">
        <v>514</v>
      </c>
      <c r="B102" s="19">
        <v>13120004</v>
      </c>
      <c r="C102" s="19">
        <v>13120229</v>
      </c>
      <c r="D102" s="19" t="s">
        <v>566</v>
      </c>
      <c r="E102" s="19">
        <v>0.97080841500000004</v>
      </c>
      <c r="F102" s="19">
        <v>1.4011434659999999</v>
      </c>
      <c r="G102" s="31">
        <v>0.69286867399999996</v>
      </c>
      <c r="H102" s="19">
        <v>125</v>
      </c>
      <c r="I102" s="19" t="s">
        <v>514</v>
      </c>
      <c r="J102" s="19">
        <v>13119562</v>
      </c>
      <c r="K102" s="19">
        <v>13120129</v>
      </c>
      <c r="L102" s="19">
        <v>568</v>
      </c>
      <c r="M102" s="19">
        <v>29</v>
      </c>
      <c r="N102" s="19">
        <v>0.273318112</v>
      </c>
      <c r="O102" s="19">
        <v>0.72530026400000003</v>
      </c>
      <c r="P102" s="19">
        <v>-0.451982153</v>
      </c>
      <c r="Q102" s="80">
        <v>-98.274762039999999</v>
      </c>
      <c r="R102" s="17" t="s">
        <v>513</v>
      </c>
      <c r="S102" s="16" t="s">
        <v>542</v>
      </c>
      <c r="T102" s="15" t="s">
        <v>238</v>
      </c>
      <c r="U102" s="79">
        <v>-2.3172143639999998</v>
      </c>
      <c r="V102" s="13">
        <v>2.4700000000000001E-6</v>
      </c>
      <c r="W102" s="13" t="s">
        <v>565</v>
      </c>
    </row>
    <row r="103" spans="1:23" x14ac:dyDescent="0.2">
      <c r="A103" s="19" t="s">
        <v>559</v>
      </c>
      <c r="B103" s="19">
        <v>2957000</v>
      </c>
      <c r="C103" s="19">
        <v>2958007</v>
      </c>
      <c r="D103" s="19" t="s">
        <v>564</v>
      </c>
      <c r="E103" s="19">
        <v>7.4197500290000002</v>
      </c>
      <c r="F103" s="19">
        <v>2.7285425390000002</v>
      </c>
      <c r="G103" s="78">
        <v>2.7193089069999998</v>
      </c>
      <c r="H103" s="19">
        <v>169</v>
      </c>
      <c r="I103" s="19" t="s">
        <v>559</v>
      </c>
      <c r="J103" s="19">
        <v>2957838</v>
      </c>
      <c r="K103" s="19">
        <v>2959327</v>
      </c>
      <c r="L103" s="19">
        <v>1490</v>
      </c>
      <c r="M103" s="19">
        <v>20</v>
      </c>
      <c r="N103" s="19">
        <v>0.123736836</v>
      </c>
      <c r="O103" s="19">
        <v>0.71488753100000002</v>
      </c>
      <c r="P103" s="19">
        <v>-0.59115069499999995</v>
      </c>
      <c r="Q103" s="76">
        <v>-354.83614999999998</v>
      </c>
      <c r="R103" s="17" t="s">
        <v>510</v>
      </c>
      <c r="S103" s="17" t="s">
        <v>542</v>
      </c>
      <c r="T103" s="15" t="s">
        <v>450</v>
      </c>
      <c r="U103" s="75">
        <v>3.053758653</v>
      </c>
      <c r="V103" s="13">
        <v>3.9400000000000002E-5</v>
      </c>
      <c r="W103" s="13" t="s">
        <v>561</v>
      </c>
    </row>
    <row r="104" spans="1:23" x14ac:dyDescent="0.2">
      <c r="A104" s="19" t="s">
        <v>559</v>
      </c>
      <c r="B104" s="19">
        <v>2959043</v>
      </c>
      <c r="C104" s="19">
        <v>2959477</v>
      </c>
      <c r="D104" s="19" t="s">
        <v>563</v>
      </c>
      <c r="E104" s="19">
        <v>3.8832336600000001</v>
      </c>
      <c r="F104" s="19">
        <v>2.4335649670000001</v>
      </c>
      <c r="G104" s="77">
        <v>1.5956975520000001</v>
      </c>
      <c r="H104" s="19">
        <v>284</v>
      </c>
      <c r="I104" s="19" t="s">
        <v>559</v>
      </c>
      <c r="J104" s="19">
        <v>2957838</v>
      </c>
      <c r="K104" s="19">
        <v>2959327</v>
      </c>
      <c r="L104" s="19">
        <v>1490</v>
      </c>
      <c r="M104" s="19">
        <v>20</v>
      </c>
      <c r="N104" s="19">
        <v>0.123736836</v>
      </c>
      <c r="O104" s="19">
        <v>0.71488753100000002</v>
      </c>
      <c r="P104" s="19">
        <v>-0.59115069499999995</v>
      </c>
      <c r="Q104" s="76">
        <v>-354.83614999999998</v>
      </c>
      <c r="R104" s="17" t="s">
        <v>510</v>
      </c>
      <c r="S104" s="17" t="s">
        <v>542</v>
      </c>
      <c r="T104" s="15" t="s">
        <v>450</v>
      </c>
      <c r="U104" s="75">
        <v>3.053758653</v>
      </c>
      <c r="V104" s="13">
        <v>3.9400000000000002E-5</v>
      </c>
      <c r="W104" s="13" t="s">
        <v>561</v>
      </c>
    </row>
    <row r="105" spans="1:23" x14ac:dyDescent="0.2">
      <c r="A105" s="19" t="s">
        <v>559</v>
      </c>
      <c r="B105" s="19">
        <v>2958581</v>
      </c>
      <c r="C105" s="19">
        <v>2958777</v>
      </c>
      <c r="D105" s="19" t="s">
        <v>562</v>
      </c>
      <c r="E105" s="19">
        <v>0.83212149899999999</v>
      </c>
      <c r="F105" s="19">
        <v>0</v>
      </c>
      <c r="G105" s="25">
        <v>0</v>
      </c>
      <c r="H105" s="19">
        <v>196</v>
      </c>
      <c r="I105" s="19" t="s">
        <v>559</v>
      </c>
      <c r="J105" s="19">
        <v>2957838</v>
      </c>
      <c r="K105" s="19">
        <v>2959327</v>
      </c>
      <c r="L105" s="19">
        <v>1490</v>
      </c>
      <c r="M105" s="19">
        <v>20</v>
      </c>
      <c r="N105" s="19">
        <v>0.123736836</v>
      </c>
      <c r="O105" s="19">
        <v>0.71488753100000002</v>
      </c>
      <c r="P105" s="19">
        <v>-0.59115069499999995</v>
      </c>
      <c r="Q105" s="76">
        <v>-354.83614999999998</v>
      </c>
      <c r="R105" s="17" t="s">
        <v>510</v>
      </c>
      <c r="S105" s="17" t="s">
        <v>542</v>
      </c>
      <c r="T105" s="15" t="s">
        <v>450</v>
      </c>
      <c r="U105" s="75">
        <v>3.053758653</v>
      </c>
      <c r="V105" s="13">
        <v>3.9400000000000002E-5</v>
      </c>
      <c r="W105" s="13" t="s">
        <v>561</v>
      </c>
    </row>
    <row r="106" spans="1:23" x14ac:dyDescent="0.2">
      <c r="A106" s="19" t="s">
        <v>559</v>
      </c>
      <c r="B106" s="19">
        <v>4112192</v>
      </c>
      <c r="C106" s="19">
        <v>4112813</v>
      </c>
      <c r="D106" s="19" t="s">
        <v>560</v>
      </c>
      <c r="E106" s="19">
        <v>2.0109602880000002</v>
      </c>
      <c r="F106" s="19">
        <v>1.327399073</v>
      </c>
      <c r="G106" s="74">
        <v>1.514962854</v>
      </c>
      <c r="H106" s="19">
        <v>184</v>
      </c>
      <c r="I106" s="19" t="s">
        <v>559</v>
      </c>
      <c r="J106" s="19">
        <v>4112629</v>
      </c>
      <c r="K106" s="19">
        <v>4112829</v>
      </c>
      <c r="L106" s="19">
        <v>201</v>
      </c>
      <c r="M106" s="19">
        <v>12</v>
      </c>
      <c r="N106" s="19">
        <v>0.293626793</v>
      </c>
      <c r="O106" s="19">
        <v>0.79893206900000002</v>
      </c>
      <c r="P106" s="19">
        <v>-0.50530527599999997</v>
      </c>
      <c r="Q106" s="73">
        <v>-46.000385799999997</v>
      </c>
      <c r="R106" s="17" t="s">
        <v>513</v>
      </c>
      <c r="S106" s="16" t="s">
        <v>542</v>
      </c>
      <c r="T106" s="15" t="s">
        <v>482</v>
      </c>
      <c r="U106" s="72">
        <v>4.1320283939999998</v>
      </c>
      <c r="V106" s="13">
        <v>3.7784569999999998E-3</v>
      </c>
      <c r="W106" s="13" t="s">
        <v>558</v>
      </c>
    </row>
    <row r="107" spans="1:23" x14ac:dyDescent="0.2">
      <c r="A107" s="19" t="s">
        <v>528</v>
      </c>
      <c r="B107" s="19">
        <v>2590376</v>
      </c>
      <c r="C107" s="19">
        <v>2591208</v>
      </c>
      <c r="D107" s="19" t="s">
        <v>557</v>
      </c>
      <c r="E107" s="19">
        <v>14.562126230000001</v>
      </c>
      <c r="F107" s="19">
        <v>8.0381388299999994</v>
      </c>
      <c r="G107" s="71">
        <v>1.8116291019999999</v>
      </c>
      <c r="H107" s="19">
        <v>400</v>
      </c>
      <c r="I107" s="19" t="s">
        <v>528</v>
      </c>
      <c r="J107" s="19">
        <v>2590585</v>
      </c>
      <c r="K107" s="19">
        <v>2590985</v>
      </c>
      <c r="L107" s="19">
        <v>401</v>
      </c>
      <c r="M107" s="19">
        <v>32</v>
      </c>
      <c r="N107" s="19">
        <v>0.132283551</v>
      </c>
      <c r="O107" s="19">
        <v>0.91934095800000004</v>
      </c>
      <c r="P107" s="19">
        <v>-0.78705740700000004</v>
      </c>
      <c r="Q107" s="25">
        <v>-996.90396559999999</v>
      </c>
      <c r="R107" s="17" t="s">
        <v>510</v>
      </c>
      <c r="S107" s="17" t="s">
        <v>542</v>
      </c>
      <c r="T107" s="17" t="s">
        <v>480</v>
      </c>
      <c r="U107" s="70">
        <v>3.9434525389999999</v>
      </c>
      <c r="V107" s="13">
        <v>1.48E-6</v>
      </c>
      <c r="W107" s="13" t="s">
        <v>556</v>
      </c>
    </row>
    <row r="108" spans="1:23" x14ac:dyDescent="0.2">
      <c r="A108" s="19" t="s">
        <v>528</v>
      </c>
      <c r="B108" s="19">
        <v>2780527</v>
      </c>
      <c r="C108" s="19">
        <v>2781284</v>
      </c>
      <c r="D108" s="19" t="s">
        <v>555</v>
      </c>
      <c r="E108" s="19">
        <v>11.58035752</v>
      </c>
      <c r="F108" s="19">
        <v>11.35663651</v>
      </c>
      <c r="G108" s="69">
        <v>1.019699584</v>
      </c>
      <c r="H108" s="19">
        <v>541</v>
      </c>
      <c r="I108" s="19" t="s">
        <v>528</v>
      </c>
      <c r="J108" s="19">
        <v>2780739</v>
      </c>
      <c r="K108" s="19">
        <v>2781280</v>
      </c>
      <c r="L108" s="19">
        <v>542</v>
      </c>
      <c r="M108" s="19">
        <v>30</v>
      </c>
      <c r="N108" s="19">
        <v>6.5693306000000007E-2</v>
      </c>
      <c r="O108" s="19">
        <v>0.86724729300000003</v>
      </c>
      <c r="P108" s="19">
        <v>-0.80155398700000002</v>
      </c>
      <c r="Q108" s="67">
        <v>-683.96548329999996</v>
      </c>
      <c r="R108" s="17" t="s">
        <v>513</v>
      </c>
      <c r="S108" s="17" t="s">
        <v>542</v>
      </c>
      <c r="T108" s="17" t="s">
        <v>245</v>
      </c>
      <c r="U108" s="68">
        <v>-2.2740006180000001</v>
      </c>
      <c r="V108" s="13">
        <v>1.279231E-3</v>
      </c>
      <c r="W108" s="13" t="s">
        <v>554</v>
      </c>
    </row>
    <row r="109" spans="1:23" x14ac:dyDescent="0.2">
      <c r="A109" s="19" t="s">
        <v>528</v>
      </c>
      <c r="B109" s="19">
        <v>3663807</v>
      </c>
      <c r="C109" s="19">
        <v>3664798</v>
      </c>
      <c r="D109" s="19" t="s">
        <v>553</v>
      </c>
      <c r="E109" s="19">
        <v>11.7883879</v>
      </c>
      <c r="F109" s="19">
        <v>41.075626870000001</v>
      </c>
      <c r="G109" s="67">
        <v>0.28699228199999999</v>
      </c>
      <c r="H109" s="19">
        <v>604</v>
      </c>
      <c r="I109" s="19" t="s">
        <v>528</v>
      </c>
      <c r="J109" s="19">
        <v>3663768</v>
      </c>
      <c r="K109" s="19">
        <v>3664411</v>
      </c>
      <c r="L109" s="19">
        <v>644</v>
      </c>
      <c r="M109" s="19">
        <v>38</v>
      </c>
      <c r="N109" s="19">
        <v>5.9385398999999998E-2</v>
      </c>
      <c r="O109" s="19">
        <v>0.76427588999999996</v>
      </c>
      <c r="P109" s="19">
        <v>-0.70489049100000001</v>
      </c>
      <c r="Q109" s="66">
        <v>-578.73834810000005</v>
      </c>
      <c r="R109" s="17" t="s">
        <v>513</v>
      </c>
      <c r="S109" s="17" t="s">
        <v>542</v>
      </c>
      <c r="T109" s="17" t="s">
        <v>315</v>
      </c>
      <c r="U109" s="65">
        <v>2.0630765929999999</v>
      </c>
      <c r="V109" s="13">
        <v>1.86286E-4</v>
      </c>
      <c r="W109" s="13" t="s">
        <v>552</v>
      </c>
    </row>
    <row r="110" spans="1:23" x14ac:dyDescent="0.2">
      <c r="A110" s="19" t="s">
        <v>528</v>
      </c>
      <c r="B110" s="19">
        <v>40683465</v>
      </c>
      <c r="C110" s="19">
        <v>40684340</v>
      </c>
      <c r="D110" s="19" t="s">
        <v>551</v>
      </c>
      <c r="E110" s="19">
        <v>6.7263154470000002</v>
      </c>
      <c r="F110" s="19">
        <v>5.1621075059999999</v>
      </c>
      <c r="G110" s="64">
        <v>1.3030173119999999</v>
      </c>
      <c r="H110" s="19">
        <v>152</v>
      </c>
      <c r="I110" s="19" t="s">
        <v>528</v>
      </c>
      <c r="J110" s="19">
        <v>40684188</v>
      </c>
      <c r="K110" s="19">
        <v>40684420</v>
      </c>
      <c r="L110" s="19">
        <v>233</v>
      </c>
      <c r="M110" s="19">
        <v>21</v>
      </c>
      <c r="N110" s="19">
        <v>0.15089950999999999</v>
      </c>
      <c r="O110" s="19">
        <v>0.85743293499999995</v>
      </c>
      <c r="P110" s="19">
        <v>-0.70653342500000005</v>
      </c>
      <c r="Q110" s="63">
        <v>-419.93151619999998</v>
      </c>
      <c r="R110" s="17" t="s">
        <v>513</v>
      </c>
      <c r="S110" s="17" t="s">
        <v>542</v>
      </c>
      <c r="T110" s="17" t="s">
        <v>34</v>
      </c>
      <c r="U110" s="62">
        <v>-4.8415526130000002</v>
      </c>
      <c r="V110" s="13">
        <v>1.20578E-4</v>
      </c>
      <c r="W110" s="13" t="s">
        <v>550</v>
      </c>
    </row>
    <row r="111" spans="1:23" x14ac:dyDescent="0.2">
      <c r="A111" s="19" t="s">
        <v>528</v>
      </c>
      <c r="B111" s="19">
        <v>40698753</v>
      </c>
      <c r="C111" s="19">
        <v>40699772</v>
      </c>
      <c r="D111" s="19" t="s">
        <v>549</v>
      </c>
      <c r="E111" s="19">
        <v>6.4489416139999998</v>
      </c>
      <c r="F111" s="19">
        <v>5.6783182559999998</v>
      </c>
      <c r="G111" s="22">
        <v>1.135713309</v>
      </c>
      <c r="H111" s="19">
        <v>148</v>
      </c>
      <c r="I111" s="19" t="s">
        <v>528</v>
      </c>
      <c r="J111" s="19">
        <v>40698572</v>
      </c>
      <c r="K111" s="19">
        <v>40698901</v>
      </c>
      <c r="L111" s="19">
        <v>330</v>
      </c>
      <c r="M111" s="19">
        <v>16</v>
      </c>
      <c r="N111" s="19">
        <v>6.8637507E-2</v>
      </c>
      <c r="O111" s="19">
        <v>0.84416264600000002</v>
      </c>
      <c r="P111" s="19">
        <v>-0.775525138</v>
      </c>
      <c r="Q111" s="61">
        <v>-216.96397099999999</v>
      </c>
      <c r="R111" s="17" t="s">
        <v>510</v>
      </c>
      <c r="S111" s="16" t="s">
        <v>542</v>
      </c>
      <c r="T111" s="15" t="s">
        <v>191</v>
      </c>
      <c r="U111" s="60">
        <v>-2.6035901969999999</v>
      </c>
      <c r="V111" s="13">
        <v>9.9400000000000004E-5</v>
      </c>
      <c r="W111" s="13" t="s">
        <v>547</v>
      </c>
    </row>
    <row r="112" spans="1:23" x14ac:dyDescent="0.2">
      <c r="A112" s="19" t="s">
        <v>528</v>
      </c>
      <c r="B112" s="19">
        <v>40698369</v>
      </c>
      <c r="C112" s="19">
        <v>40698644</v>
      </c>
      <c r="D112" s="19" t="s">
        <v>548</v>
      </c>
      <c r="E112" s="19">
        <v>1.594899539</v>
      </c>
      <c r="F112" s="19">
        <v>5.6783182559999998</v>
      </c>
      <c r="G112" s="27">
        <v>0.28087533399999998</v>
      </c>
      <c r="H112" s="19">
        <v>72</v>
      </c>
      <c r="I112" s="19" t="s">
        <v>528</v>
      </c>
      <c r="J112" s="19">
        <v>40698572</v>
      </c>
      <c r="K112" s="19">
        <v>40698901</v>
      </c>
      <c r="L112" s="19">
        <v>330</v>
      </c>
      <c r="M112" s="19">
        <v>16</v>
      </c>
      <c r="N112" s="19">
        <v>6.8637507E-2</v>
      </c>
      <c r="O112" s="19">
        <v>0.84416264600000002</v>
      </c>
      <c r="P112" s="19">
        <v>-0.775525138</v>
      </c>
      <c r="Q112" s="61">
        <v>-216.96397099999999</v>
      </c>
      <c r="R112" s="17" t="s">
        <v>510</v>
      </c>
      <c r="S112" s="16" t="s">
        <v>542</v>
      </c>
      <c r="T112" s="15" t="s">
        <v>191</v>
      </c>
      <c r="U112" s="60">
        <v>-2.6035901969999999</v>
      </c>
      <c r="V112" s="13">
        <v>9.9400000000000004E-5</v>
      </c>
      <c r="W112" s="13" t="s">
        <v>547</v>
      </c>
    </row>
    <row r="113" spans="1:23" x14ac:dyDescent="0.2">
      <c r="A113" s="19" t="s">
        <v>508</v>
      </c>
      <c r="B113" s="19">
        <v>33228311</v>
      </c>
      <c r="C113" s="19">
        <v>33229446</v>
      </c>
      <c r="D113" s="19" t="s">
        <v>511</v>
      </c>
      <c r="E113" s="19">
        <v>8.5292453609999992</v>
      </c>
      <c r="F113" s="19">
        <v>7.5219280800000003</v>
      </c>
      <c r="G113" s="22">
        <v>1.133917431</v>
      </c>
      <c r="H113" s="19">
        <v>189</v>
      </c>
      <c r="I113" s="19" t="s">
        <v>508</v>
      </c>
      <c r="J113" s="19">
        <v>33228162</v>
      </c>
      <c r="K113" s="19">
        <v>33228500</v>
      </c>
      <c r="L113" s="19">
        <v>339</v>
      </c>
      <c r="M113" s="19">
        <v>23</v>
      </c>
      <c r="N113" s="19">
        <v>0.109061753</v>
      </c>
      <c r="O113" s="19">
        <v>0.83420240700000003</v>
      </c>
      <c r="P113" s="19">
        <v>-0.72514065400000005</v>
      </c>
      <c r="Q113" s="59">
        <v>-366.75082700000002</v>
      </c>
      <c r="R113" s="17" t="s">
        <v>510</v>
      </c>
      <c r="S113" s="16" t="s">
        <v>542</v>
      </c>
      <c r="T113" s="15" t="s">
        <v>171</v>
      </c>
      <c r="U113" s="14">
        <v>-2.724259306</v>
      </c>
      <c r="V113" s="13">
        <v>4.9659839999999997E-3</v>
      </c>
      <c r="W113" s="13" t="s">
        <v>505</v>
      </c>
    </row>
    <row r="114" spans="1:23" x14ac:dyDescent="0.2">
      <c r="A114" s="19" t="s">
        <v>543</v>
      </c>
      <c r="B114" s="19">
        <v>21007111</v>
      </c>
      <c r="C114" s="19">
        <v>21007754</v>
      </c>
      <c r="D114" s="19" t="s">
        <v>546</v>
      </c>
      <c r="E114" s="19">
        <v>3.6752032859999999</v>
      </c>
      <c r="F114" s="19">
        <v>4.0559416119999998</v>
      </c>
      <c r="G114" s="58">
        <v>0.90612825299999999</v>
      </c>
      <c r="H114" s="19">
        <v>331</v>
      </c>
      <c r="I114" s="19" t="s">
        <v>543</v>
      </c>
      <c r="J114" s="19">
        <v>21007066</v>
      </c>
      <c r="K114" s="19">
        <v>21007442</v>
      </c>
      <c r="L114" s="19">
        <v>377</v>
      </c>
      <c r="M114" s="19">
        <v>21</v>
      </c>
      <c r="N114" s="19">
        <v>7.3846452000000007E-2</v>
      </c>
      <c r="O114" s="19">
        <v>0.84284856799999996</v>
      </c>
      <c r="P114" s="19">
        <v>-0.76900211699999999</v>
      </c>
      <c r="Q114" s="57">
        <v>-389.71046209999997</v>
      </c>
      <c r="R114" s="17" t="s">
        <v>510</v>
      </c>
      <c r="S114" s="17" t="s">
        <v>542</v>
      </c>
      <c r="T114" s="17" t="s">
        <v>472</v>
      </c>
      <c r="U114" s="56">
        <v>3.607231665</v>
      </c>
      <c r="V114" s="13">
        <v>3.2863305000000002E-2</v>
      </c>
      <c r="W114" s="13" t="s">
        <v>545</v>
      </c>
    </row>
    <row r="115" spans="1:23" x14ac:dyDescent="0.2">
      <c r="A115" s="19" t="s">
        <v>543</v>
      </c>
      <c r="B115" s="19">
        <v>26589145</v>
      </c>
      <c r="C115" s="19">
        <v>26590598</v>
      </c>
      <c r="D115" s="19" t="s">
        <v>544</v>
      </c>
      <c r="E115" s="19">
        <v>11.441670609999999</v>
      </c>
      <c r="F115" s="19">
        <v>8.6280939740000004</v>
      </c>
      <c r="G115" s="55">
        <v>1.326094807</v>
      </c>
      <c r="H115" s="19">
        <v>145</v>
      </c>
      <c r="I115" s="19" t="s">
        <v>543</v>
      </c>
      <c r="J115" s="19">
        <v>26589163</v>
      </c>
      <c r="K115" s="19">
        <v>26589308</v>
      </c>
      <c r="L115" s="19">
        <v>146</v>
      </c>
      <c r="M115" s="19">
        <v>13</v>
      </c>
      <c r="N115" s="19">
        <v>0.110798613</v>
      </c>
      <c r="O115" s="19">
        <v>0.92866461199999994</v>
      </c>
      <c r="P115" s="19">
        <v>-0.81786599900000001</v>
      </c>
      <c r="Q115" s="54">
        <v>-448.60773649999999</v>
      </c>
      <c r="R115" s="17" t="s">
        <v>510</v>
      </c>
      <c r="S115" s="16" t="s">
        <v>542</v>
      </c>
      <c r="T115" s="15" t="s">
        <v>81</v>
      </c>
      <c r="U115" s="53">
        <v>-3.7585170849999998</v>
      </c>
      <c r="V115" s="32">
        <v>8.6E-91</v>
      </c>
      <c r="W115" s="13" t="s">
        <v>541</v>
      </c>
    </row>
    <row r="116" spans="1:23" x14ac:dyDescent="0.2">
      <c r="A116" s="19" t="s">
        <v>523</v>
      </c>
      <c r="B116" s="19">
        <v>371620</v>
      </c>
      <c r="C116" s="19">
        <v>372176</v>
      </c>
      <c r="D116" s="19" t="s">
        <v>540</v>
      </c>
      <c r="E116" s="19">
        <v>2.6350514120000001</v>
      </c>
      <c r="F116" s="19">
        <v>2.2860761809999999</v>
      </c>
      <c r="G116" s="52">
        <v>1.152652494</v>
      </c>
      <c r="H116" s="19">
        <v>15</v>
      </c>
      <c r="I116" s="19" t="s">
        <v>523</v>
      </c>
      <c r="J116" s="19">
        <v>372161</v>
      </c>
      <c r="K116" s="19">
        <v>372413</v>
      </c>
      <c r="L116" s="19">
        <v>253</v>
      </c>
      <c r="M116" s="19">
        <v>11</v>
      </c>
      <c r="N116" s="19">
        <v>2.1572113E-2</v>
      </c>
      <c r="O116" s="19">
        <v>0.67555007499999997</v>
      </c>
      <c r="P116" s="19">
        <v>-0.65397796200000002</v>
      </c>
      <c r="Q116" s="51">
        <v>-148.39535900000001</v>
      </c>
      <c r="R116" s="17" t="s">
        <v>507</v>
      </c>
      <c r="S116" s="17" t="s">
        <v>527</v>
      </c>
      <c r="T116" s="17" t="s">
        <v>340</v>
      </c>
      <c r="U116" s="50">
        <v>2.1853892620000002</v>
      </c>
      <c r="V116" s="13">
        <v>4.8877209999999997E-2</v>
      </c>
      <c r="W116" s="13" t="s">
        <v>539</v>
      </c>
    </row>
    <row r="117" spans="1:23" x14ac:dyDescent="0.2">
      <c r="A117" s="19" t="s">
        <v>523</v>
      </c>
      <c r="B117" s="19">
        <v>884023</v>
      </c>
      <c r="C117" s="19">
        <v>885901</v>
      </c>
      <c r="D117" s="19" t="s">
        <v>538</v>
      </c>
      <c r="E117" s="19">
        <v>32.868799199999998</v>
      </c>
      <c r="F117" s="19">
        <v>13.27399073</v>
      </c>
      <c r="G117" s="49">
        <v>2.4761806659999999</v>
      </c>
      <c r="H117" s="19">
        <v>882</v>
      </c>
      <c r="I117" s="19" t="s">
        <v>523</v>
      </c>
      <c r="J117" s="19">
        <v>884863</v>
      </c>
      <c r="K117" s="19">
        <v>885745</v>
      </c>
      <c r="L117" s="19">
        <v>883</v>
      </c>
      <c r="M117" s="19">
        <v>14</v>
      </c>
      <c r="N117" s="19">
        <v>5.0131529000000001E-2</v>
      </c>
      <c r="O117" s="19">
        <v>0.56501238499999995</v>
      </c>
      <c r="P117" s="19">
        <v>-0.514880856</v>
      </c>
      <c r="Q117" s="21">
        <v>-56.526569629999997</v>
      </c>
      <c r="R117" s="17" t="s">
        <v>507</v>
      </c>
      <c r="S117" s="17" t="s">
        <v>527</v>
      </c>
      <c r="T117" s="17" t="s">
        <v>209</v>
      </c>
      <c r="U117" s="48">
        <v>-2.472238999</v>
      </c>
      <c r="V117" s="32">
        <v>1.4000000000000001E-12</v>
      </c>
      <c r="W117" s="13" t="s">
        <v>537</v>
      </c>
    </row>
    <row r="118" spans="1:23" x14ac:dyDescent="0.2">
      <c r="A118" s="19" t="s">
        <v>523</v>
      </c>
      <c r="B118" s="19">
        <v>3853793</v>
      </c>
      <c r="C118" s="19">
        <v>3853974</v>
      </c>
      <c r="D118" s="19" t="s">
        <v>536</v>
      </c>
      <c r="E118" s="19">
        <v>1.109495331</v>
      </c>
      <c r="F118" s="19">
        <v>0</v>
      </c>
      <c r="G118" s="25">
        <v>0</v>
      </c>
      <c r="H118" s="19">
        <v>141</v>
      </c>
      <c r="I118" s="19" t="s">
        <v>523</v>
      </c>
      <c r="J118" s="19">
        <v>3853833</v>
      </c>
      <c r="K118" s="19">
        <v>3854004</v>
      </c>
      <c r="L118" s="19">
        <v>172</v>
      </c>
      <c r="M118" s="19">
        <v>11</v>
      </c>
      <c r="N118" s="19">
        <v>5.2500159999999997E-2</v>
      </c>
      <c r="O118" s="19">
        <v>0.67017874200000005</v>
      </c>
      <c r="P118" s="19">
        <v>-0.61767858200000003</v>
      </c>
      <c r="Q118" s="47">
        <v>-148.0400746</v>
      </c>
      <c r="R118" s="17" t="s">
        <v>507</v>
      </c>
      <c r="S118" s="17" t="s">
        <v>527</v>
      </c>
      <c r="T118" s="15" t="s">
        <v>181</v>
      </c>
      <c r="U118" s="46">
        <v>-2.6649106570000001</v>
      </c>
      <c r="V118" s="32">
        <v>7.5800000000000007E-9</v>
      </c>
      <c r="W118" s="13" t="s">
        <v>535</v>
      </c>
    </row>
    <row r="119" spans="1:23" x14ac:dyDescent="0.2">
      <c r="A119" s="19" t="s">
        <v>533</v>
      </c>
      <c r="B119" s="19">
        <v>31274394</v>
      </c>
      <c r="C119" s="19">
        <v>31274606</v>
      </c>
      <c r="D119" s="19" t="s">
        <v>534</v>
      </c>
      <c r="E119" s="19">
        <v>1.525556081</v>
      </c>
      <c r="F119" s="19">
        <v>1.696121038</v>
      </c>
      <c r="G119" s="45">
        <v>0.89943821599999996</v>
      </c>
      <c r="H119" s="19">
        <v>156</v>
      </c>
      <c r="I119" s="19" t="s">
        <v>533</v>
      </c>
      <c r="J119" s="19">
        <v>31274362</v>
      </c>
      <c r="K119" s="19">
        <v>31274550</v>
      </c>
      <c r="L119" s="19">
        <v>189</v>
      </c>
      <c r="M119" s="19">
        <v>12</v>
      </c>
      <c r="N119" s="19">
        <v>7.7351349999999998E-3</v>
      </c>
      <c r="O119" s="19">
        <v>0.81802502799999999</v>
      </c>
      <c r="P119" s="19">
        <v>-0.81028989299999998</v>
      </c>
      <c r="Q119" s="44">
        <v>-161.92284069999999</v>
      </c>
      <c r="R119" s="17" t="s">
        <v>510</v>
      </c>
      <c r="S119" s="17" t="s">
        <v>527</v>
      </c>
      <c r="T119" s="17" t="s">
        <v>377</v>
      </c>
      <c r="U119" s="43">
        <v>2.394300415</v>
      </c>
      <c r="V119" s="32">
        <v>2.2699999999999999E-27</v>
      </c>
      <c r="W119" s="13" t="s">
        <v>532</v>
      </c>
    </row>
    <row r="120" spans="1:23" x14ac:dyDescent="0.2">
      <c r="A120" s="19" t="s">
        <v>517</v>
      </c>
      <c r="B120" s="19">
        <v>6574230</v>
      </c>
      <c r="C120" s="19">
        <v>6574600</v>
      </c>
      <c r="D120" s="19" t="s">
        <v>531</v>
      </c>
      <c r="E120" s="19">
        <v>1.248182248</v>
      </c>
      <c r="F120" s="19">
        <v>0.88493271500000004</v>
      </c>
      <c r="G120" s="42">
        <v>1.4104826580000001</v>
      </c>
      <c r="H120" s="19">
        <v>370</v>
      </c>
      <c r="I120" s="19" t="s">
        <v>517</v>
      </c>
      <c r="J120" s="19">
        <v>6574191</v>
      </c>
      <c r="K120" s="19">
        <v>6574839</v>
      </c>
      <c r="L120" s="19">
        <v>649</v>
      </c>
      <c r="M120" s="19">
        <v>22</v>
      </c>
      <c r="N120" s="19">
        <v>3.9614317000000003E-2</v>
      </c>
      <c r="O120" s="19">
        <v>0.67840628599999997</v>
      </c>
      <c r="P120" s="19">
        <v>-0.63879196900000002</v>
      </c>
      <c r="Q120" s="41">
        <v>-160.5205267</v>
      </c>
      <c r="R120" s="17" t="s">
        <v>510</v>
      </c>
      <c r="S120" s="16" t="s">
        <v>527</v>
      </c>
      <c r="T120" s="15" t="s">
        <v>43</v>
      </c>
      <c r="U120" s="40">
        <v>-4.5513782750000003</v>
      </c>
      <c r="V120" s="13">
        <v>8.18865E-4</v>
      </c>
      <c r="W120" s="13" t="s">
        <v>530</v>
      </c>
    </row>
    <row r="121" spans="1:23" x14ac:dyDescent="0.2">
      <c r="A121" s="19" t="s">
        <v>528</v>
      </c>
      <c r="B121" s="19">
        <v>1661004</v>
      </c>
      <c r="C121" s="19">
        <v>1661406</v>
      </c>
      <c r="D121" s="19" t="s">
        <v>529</v>
      </c>
      <c r="E121" s="19">
        <v>8.4599019030000004</v>
      </c>
      <c r="F121" s="19">
        <v>2.9497757170000001</v>
      </c>
      <c r="G121" s="39">
        <v>2.867981404</v>
      </c>
      <c r="H121" s="19">
        <v>240</v>
      </c>
      <c r="I121" s="19" t="s">
        <v>528</v>
      </c>
      <c r="J121" s="19">
        <v>1660946</v>
      </c>
      <c r="K121" s="19">
        <v>1661244</v>
      </c>
      <c r="L121" s="19">
        <v>299</v>
      </c>
      <c r="M121" s="19">
        <v>14</v>
      </c>
      <c r="N121" s="19">
        <v>4.1739393E-2</v>
      </c>
      <c r="O121" s="19">
        <v>0.40833408399999999</v>
      </c>
      <c r="P121" s="19">
        <v>-0.36659469099999997</v>
      </c>
      <c r="Q121" s="38">
        <v>-109.37248150000001</v>
      </c>
      <c r="R121" s="17" t="s">
        <v>507</v>
      </c>
      <c r="S121" s="17" t="s">
        <v>527</v>
      </c>
      <c r="T121" s="17" t="s">
        <v>18</v>
      </c>
      <c r="U121" s="37">
        <v>-5.358333741</v>
      </c>
      <c r="V121" s="13">
        <v>1.4077800000000001E-4</v>
      </c>
      <c r="W121" s="13" t="s">
        <v>526</v>
      </c>
    </row>
    <row r="122" spans="1:23" x14ac:dyDescent="0.2">
      <c r="A122" s="19" t="s">
        <v>523</v>
      </c>
      <c r="B122" s="19">
        <v>21264105</v>
      </c>
      <c r="C122" s="19">
        <v>21264572</v>
      </c>
      <c r="D122" s="19" t="s">
        <v>525</v>
      </c>
      <c r="E122" s="19">
        <v>0.83212149899999999</v>
      </c>
      <c r="F122" s="19">
        <v>1.032421501</v>
      </c>
      <c r="G122" s="36">
        <v>0.80599008999999999</v>
      </c>
      <c r="H122" s="19">
        <v>460</v>
      </c>
      <c r="I122" s="19" t="s">
        <v>523</v>
      </c>
      <c r="J122" s="19">
        <v>21263697</v>
      </c>
      <c r="K122" s="19">
        <v>21264565</v>
      </c>
      <c r="L122" s="19">
        <v>869</v>
      </c>
      <c r="M122" s="19">
        <v>56</v>
      </c>
      <c r="N122" s="19">
        <v>1.5612101999999999E-2</v>
      </c>
      <c r="O122" s="19">
        <v>0.30989941999999998</v>
      </c>
      <c r="P122" s="19">
        <v>-0.29428731800000002</v>
      </c>
      <c r="Q122" s="34">
        <v>-558.81724510000004</v>
      </c>
      <c r="R122" s="17" t="s">
        <v>513</v>
      </c>
      <c r="S122" s="17" t="s">
        <v>506</v>
      </c>
      <c r="T122" s="15" t="s">
        <v>414</v>
      </c>
      <c r="U122" s="33">
        <v>2.6329535630000001</v>
      </c>
      <c r="V122" s="32">
        <v>4.5600000000000003E-11</v>
      </c>
      <c r="W122" s="13" t="s">
        <v>522</v>
      </c>
    </row>
    <row r="123" spans="1:23" x14ac:dyDescent="0.2">
      <c r="A123" s="19" t="s">
        <v>523</v>
      </c>
      <c r="B123" s="19">
        <v>21263597</v>
      </c>
      <c r="C123" s="19">
        <v>21263988</v>
      </c>
      <c r="D123" s="19" t="s">
        <v>524</v>
      </c>
      <c r="E123" s="19">
        <v>3.744546744</v>
      </c>
      <c r="F123" s="19">
        <v>7.5956724729999996</v>
      </c>
      <c r="G123" s="35">
        <v>0.49298423000000002</v>
      </c>
      <c r="H123" s="19">
        <v>291</v>
      </c>
      <c r="I123" s="19" t="s">
        <v>523</v>
      </c>
      <c r="J123" s="19">
        <v>21263697</v>
      </c>
      <c r="K123" s="19">
        <v>21264565</v>
      </c>
      <c r="L123" s="19">
        <v>869</v>
      </c>
      <c r="M123" s="19">
        <v>56</v>
      </c>
      <c r="N123" s="19">
        <v>1.5612101999999999E-2</v>
      </c>
      <c r="O123" s="19">
        <v>0.30989941999999998</v>
      </c>
      <c r="P123" s="19">
        <v>-0.29428731800000002</v>
      </c>
      <c r="Q123" s="34">
        <v>-558.81724510000004</v>
      </c>
      <c r="R123" s="17" t="s">
        <v>513</v>
      </c>
      <c r="S123" s="17" t="s">
        <v>506</v>
      </c>
      <c r="T123" s="15" t="s">
        <v>414</v>
      </c>
      <c r="U123" s="33">
        <v>2.6329535630000001</v>
      </c>
      <c r="V123" s="32">
        <v>4.5600000000000003E-11</v>
      </c>
      <c r="W123" s="13" t="s">
        <v>522</v>
      </c>
    </row>
    <row r="124" spans="1:23" x14ac:dyDescent="0.2">
      <c r="A124" s="19" t="s">
        <v>517</v>
      </c>
      <c r="B124" s="19">
        <v>12069092</v>
      </c>
      <c r="C124" s="19">
        <v>12069644</v>
      </c>
      <c r="D124" s="19" t="s">
        <v>521</v>
      </c>
      <c r="E124" s="19">
        <v>20.94172438</v>
      </c>
      <c r="F124" s="19">
        <v>30.235201100000001</v>
      </c>
      <c r="G124" s="31">
        <v>0.69262725599999997</v>
      </c>
      <c r="H124" s="19">
        <v>181</v>
      </c>
      <c r="I124" s="19" t="s">
        <v>517</v>
      </c>
      <c r="J124" s="19">
        <v>12069463</v>
      </c>
      <c r="K124" s="19">
        <v>12069846</v>
      </c>
      <c r="L124" s="19">
        <v>384</v>
      </c>
      <c r="M124" s="19">
        <v>18</v>
      </c>
      <c r="N124" s="19">
        <v>1.0100609999999999E-2</v>
      </c>
      <c r="O124" s="19">
        <v>0.30159742099999998</v>
      </c>
      <c r="P124" s="19">
        <v>-0.29149681100000002</v>
      </c>
      <c r="Q124" s="30">
        <v>-116.4150741</v>
      </c>
      <c r="R124" s="17" t="s">
        <v>510</v>
      </c>
      <c r="S124" s="17" t="s">
        <v>506</v>
      </c>
      <c r="T124" s="15" t="s">
        <v>476</v>
      </c>
      <c r="U124" s="29">
        <v>3.8345763910000001</v>
      </c>
      <c r="V124" s="13">
        <v>1.4275915E-2</v>
      </c>
      <c r="W124" s="13" t="s">
        <v>519</v>
      </c>
    </row>
    <row r="125" spans="1:23" x14ac:dyDescent="0.2">
      <c r="A125" s="19" t="s">
        <v>517</v>
      </c>
      <c r="B125" s="19">
        <v>12069768</v>
      </c>
      <c r="C125" s="19">
        <v>12070079</v>
      </c>
      <c r="D125" s="19" t="s">
        <v>520</v>
      </c>
      <c r="E125" s="19">
        <v>1.6642429969999999</v>
      </c>
      <c r="F125" s="19">
        <v>0</v>
      </c>
      <c r="G125" s="25">
        <v>0</v>
      </c>
      <c r="H125" s="19">
        <v>78</v>
      </c>
      <c r="I125" s="19" t="s">
        <v>517</v>
      </c>
      <c r="J125" s="19">
        <v>12069463</v>
      </c>
      <c r="K125" s="19">
        <v>12069846</v>
      </c>
      <c r="L125" s="19">
        <v>384</v>
      </c>
      <c r="M125" s="19">
        <v>18</v>
      </c>
      <c r="N125" s="19">
        <v>1.0100609999999999E-2</v>
      </c>
      <c r="O125" s="19">
        <v>0.30159742099999998</v>
      </c>
      <c r="P125" s="19">
        <v>-0.29149681100000002</v>
      </c>
      <c r="Q125" s="30">
        <v>-116.4150741</v>
      </c>
      <c r="R125" s="17" t="s">
        <v>510</v>
      </c>
      <c r="S125" s="17" t="s">
        <v>506</v>
      </c>
      <c r="T125" s="15" t="s">
        <v>476</v>
      </c>
      <c r="U125" s="29">
        <v>3.8345763910000001</v>
      </c>
      <c r="V125" s="13">
        <v>1.4275915E-2</v>
      </c>
      <c r="W125" s="13" t="s">
        <v>519</v>
      </c>
    </row>
    <row r="126" spans="1:23" x14ac:dyDescent="0.2">
      <c r="A126" s="19" t="s">
        <v>517</v>
      </c>
      <c r="B126" s="19">
        <v>37597719</v>
      </c>
      <c r="C126" s="19">
        <v>37598340</v>
      </c>
      <c r="D126" s="19" t="s">
        <v>518</v>
      </c>
      <c r="E126" s="19">
        <v>8.1131846109999994</v>
      </c>
      <c r="F126" s="19">
        <v>4.6458967549999999</v>
      </c>
      <c r="G126" s="28">
        <v>1.746311862</v>
      </c>
      <c r="H126" s="19">
        <v>506</v>
      </c>
      <c r="I126" s="19" t="s">
        <v>517</v>
      </c>
      <c r="J126" s="19">
        <v>37597787</v>
      </c>
      <c r="K126" s="19">
        <v>37598293</v>
      </c>
      <c r="L126" s="19">
        <v>507</v>
      </c>
      <c r="M126" s="19">
        <v>86</v>
      </c>
      <c r="N126" s="19">
        <v>8.1285439999999997E-3</v>
      </c>
      <c r="O126" s="19">
        <v>0.35857514299999999</v>
      </c>
      <c r="P126" s="19">
        <v>-0.350446598</v>
      </c>
      <c r="Q126" s="27">
        <v>-692.58219580000002</v>
      </c>
      <c r="R126" s="17" t="s">
        <v>513</v>
      </c>
      <c r="S126" s="17" t="s">
        <v>506</v>
      </c>
      <c r="T126" s="17" t="s">
        <v>309</v>
      </c>
      <c r="U126" s="26">
        <v>2.0288710320000001</v>
      </c>
      <c r="V126" s="13">
        <v>6.9500000000000002E-7</v>
      </c>
      <c r="W126" s="13" t="s">
        <v>516</v>
      </c>
    </row>
    <row r="127" spans="1:23" x14ac:dyDescent="0.2">
      <c r="A127" s="19" t="s">
        <v>514</v>
      </c>
      <c r="B127" s="19">
        <v>10221203</v>
      </c>
      <c r="C127" s="19">
        <v>10221672</v>
      </c>
      <c r="D127" s="19" t="s">
        <v>515</v>
      </c>
      <c r="E127" s="19">
        <v>1.4562126230000001</v>
      </c>
      <c r="F127" s="19">
        <v>0</v>
      </c>
      <c r="G127" s="25">
        <v>0</v>
      </c>
      <c r="H127" s="19">
        <v>98</v>
      </c>
      <c r="I127" s="19" t="s">
        <v>514</v>
      </c>
      <c r="J127" s="19">
        <v>10221574</v>
      </c>
      <c r="K127" s="19">
        <v>10221946</v>
      </c>
      <c r="L127" s="19">
        <v>373</v>
      </c>
      <c r="M127" s="19">
        <v>22</v>
      </c>
      <c r="N127" s="19">
        <v>1.5126222E-2</v>
      </c>
      <c r="O127" s="19">
        <v>0.24921969399999999</v>
      </c>
      <c r="P127" s="19">
        <v>-0.234093471</v>
      </c>
      <c r="Q127" s="24">
        <v>-201.7043189</v>
      </c>
      <c r="R127" s="17" t="s">
        <v>513</v>
      </c>
      <c r="S127" s="17" t="s">
        <v>506</v>
      </c>
      <c r="T127" s="17" t="s">
        <v>397</v>
      </c>
      <c r="U127" s="23">
        <v>2.4963524829999999</v>
      </c>
      <c r="V127" s="13">
        <v>2.4381198999999999E-2</v>
      </c>
      <c r="W127" s="13" t="s">
        <v>512</v>
      </c>
    </row>
    <row r="128" spans="1:23" x14ac:dyDescent="0.2">
      <c r="A128" s="19" t="s">
        <v>508</v>
      </c>
      <c r="B128" s="19">
        <v>33228311</v>
      </c>
      <c r="C128" s="19">
        <v>33229446</v>
      </c>
      <c r="D128" s="19" t="s">
        <v>511</v>
      </c>
      <c r="E128" s="19">
        <v>8.5292453609999992</v>
      </c>
      <c r="F128" s="19">
        <v>7.5219280800000003</v>
      </c>
      <c r="G128" s="22">
        <v>1.133917431</v>
      </c>
      <c r="H128" s="19">
        <v>303</v>
      </c>
      <c r="I128" s="19" t="s">
        <v>508</v>
      </c>
      <c r="J128" s="19">
        <v>33229143</v>
      </c>
      <c r="K128" s="19">
        <v>33229492</v>
      </c>
      <c r="L128" s="19">
        <v>350</v>
      </c>
      <c r="M128" s="19">
        <v>14</v>
      </c>
      <c r="N128" s="19">
        <v>3.0462843E-2</v>
      </c>
      <c r="O128" s="19">
        <v>0.48171302500000002</v>
      </c>
      <c r="P128" s="19">
        <v>-0.451250182</v>
      </c>
      <c r="Q128" s="21">
        <v>-57.392350919999998</v>
      </c>
      <c r="R128" s="17" t="s">
        <v>510</v>
      </c>
      <c r="S128" s="16" t="s">
        <v>506</v>
      </c>
      <c r="T128" s="15" t="s">
        <v>171</v>
      </c>
      <c r="U128" s="14">
        <v>-2.724259306</v>
      </c>
      <c r="V128" s="13">
        <v>4.9659839999999997E-3</v>
      </c>
      <c r="W128" s="13" t="s">
        <v>505</v>
      </c>
    </row>
    <row r="129" spans="1:23" x14ac:dyDescent="0.2">
      <c r="A129" s="19" t="s">
        <v>508</v>
      </c>
      <c r="B129" s="19">
        <v>33222088</v>
      </c>
      <c r="C129" s="19">
        <v>33222449</v>
      </c>
      <c r="D129" s="19" t="s">
        <v>509</v>
      </c>
      <c r="E129" s="19">
        <v>1.8029299139999999</v>
      </c>
      <c r="F129" s="19">
        <v>2.0648430019999999</v>
      </c>
      <c r="G129" s="20">
        <v>0.873155931</v>
      </c>
      <c r="H129" s="19">
        <v>282</v>
      </c>
      <c r="I129" s="19" t="s">
        <v>508</v>
      </c>
      <c r="J129" s="19">
        <v>33221772</v>
      </c>
      <c r="K129" s="19">
        <v>33222370</v>
      </c>
      <c r="L129" s="19">
        <v>599</v>
      </c>
      <c r="M129" s="19">
        <v>67</v>
      </c>
      <c r="N129" s="19">
        <v>5.0829200000000003E-3</v>
      </c>
      <c r="O129" s="19">
        <v>0.38237017299999998</v>
      </c>
      <c r="P129" s="19">
        <v>-0.37728725299999999</v>
      </c>
      <c r="Q129" s="18">
        <v>-308.28721639999998</v>
      </c>
      <c r="R129" s="17" t="s">
        <v>507</v>
      </c>
      <c r="S129" s="16" t="s">
        <v>506</v>
      </c>
      <c r="T129" s="15" t="s">
        <v>171</v>
      </c>
      <c r="U129" s="14">
        <v>-2.724259306</v>
      </c>
      <c r="V129" s="13">
        <v>4.9659839999999997E-3</v>
      </c>
      <c r="W129" s="13" t="s">
        <v>505</v>
      </c>
    </row>
    <row r="130" spans="1:23" x14ac:dyDescent="0.2">
      <c r="A130" s="19" t="s">
        <v>508</v>
      </c>
      <c r="B130" s="19">
        <v>33222088</v>
      </c>
      <c r="C130" s="19">
        <v>33222449</v>
      </c>
      <c r="D130" s="19" t="s">
        <v>509</v>
      </c>
      <c r="E130" s="19">
        <v>1.8029299139999999</v>
      </c>
      <c r="F130" s="19">
        <v>2.0648430019999999</v>
      </c>
      <c r="G130" s="20">
        <v>0.873155931</v>
      </c>
      <c r="H130" s="19">
        <v>282</v>
      </c>
      <c r="I130" s="19" t="s">
        <v>508</v>
      </c>
      <c r="J130" s="19">
        <v>33221772</v>
      </c>
      <c r="K130" s="19">
        <v>33222370</v>
      </c>
      <c r="L130" s="19">
        <v>599</v>
      </c>
      <c r="M130" s="19">
        <v>67</v>
      </c>
      <c r="N130" s="19">
        <v>5.0829200000000003E-3</v>
      </c>
      <c r="O130" s="19">
        <v>0.38237017299999998</v>
      </c>
      <c r="P130" s="19">
        <v>-0.37728725299999999</v>
      </c>
      <c r="Q130" s="18">
        <v>-308.28721639999998</v>
      </c>
      <c r="R130" s="17" t="s">
        <v>507</v>
      </c>
      <c r="S130" s="16" t="s">
        <v>506</v>
      </c>
      <c r="T130" s="15" t="s">
        <v>171</v>
      </c>
      <c r="U130" s="14">
        <v>-2.724259306</v>
      </c>
      <c r="V130" s="13">
        <v>4.9659839999999997E-3</v>
      </c>
      <c r="W130" s="13" t="s">
        <v>505</v>
      </c>
    </row>
  </sheetData>
  <mergeCells count="3">
    <mergeCell ref="A3:H3"/>
    <mergeCell ref="I3:S3"/>
    <mergeCell ref="T3:V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2018-02-14T06:30:56Z</dcterms:created>
  <dcterms:modified xsi:type="dcterms:W3CDTF">2018-10-01T00:28:31Z</dcterms:modified>
</cp:coreProperties>
</file>