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rocesamiento DB" sheetId="1" state="visible" r:id="rId2"/>
    <sheet name="Reacciones" sheetId="2" state="visible" r:id="rId3"/>
    <sheet name="Rutas" sheetId="3"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D11" authorId="0">
      <text>
        <r>
          <rPr>
            <sz val="11"/>
            <color rgb="FF000000"/>
            <rFont val="Calibri"/>
            <family val="2"/>
            <charset val="1"/>
          </rPr>
          <t xml:space="preserve"> </t>
        </r>
      </text>
    </comment>
    <comment ref="D12" authorId="0">
      <text>
        <r>
          <rPr>
            <sz val="11"/>
            <color rgb="FF000000"/>
            <rFont val="Calibri"/>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Reacción dependiente de NAD basada en reacciones de modelos de E. coli DH5alfa y E. coli C. Sin embargo otras bacterias parecen tener la enzima específica para NADP* que a su vez es más común de plantas pero hay reportes de esta enzima en algunas plantas acepta el NAD...</t>
        </r>
      </text>
    </comment>
    <comment ref="D14" authorId="0">
      <text>
        <r>
          <rPr>
            <sz val="11"/>
            <color rgb="FF000000"/>
            <rFont val="Calibri"/>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Última pregunta: Qué pasa con reacciones en modelos que ya producen equis metabolito pero que realmente no están asociadas a genes o proteínas y que por lo tanto se intuyen como mal anotadas? Ejemplo ESTA: En Saccharomyces aparece pero no hay ninguna enzima reportada. La reacción puede darse pero de otra forma (ver metacyc)… sin embargo requiere de la presencia de otro compuesto de la ruta de fenilpropanoides que sería necesario obtener por otro lado…. Eso haría que quitara esa posibilidad de ruta? (btw, disminuiría un poco el análisis suprimir este nodo)</t>
        </r>
      </text>
    </comment>
  </commentList>
</comments>
</file>

<file path=xl/sharedStrings.xml><?xml version="1.0" encoding="utf-8"?>
<sst xmlns="http://schemas.openxmlformats.org/spreadsheetml/2006/main" count="207" uniqueCount="142">
  <si>
    <t xml:space="preserve">I.D.</t>
  </si>
  <si>
    <t xml:space="preserve">Nombre ATLASX</t>
  </si>
  <si>
    <t xml:space="preserve">Nombre MetaCyC</t>
  </si>
  <si>
    <t xml:space="preserve">Number of predicted steps in Amaryllidaceae</t>
  </si>
  <si>
    <t xml:space="preserve">Number of extra proposed steps (+30%)</t>
  </si>
  <si>
    <t xml:space="preserve">2-Dehydro-3-deoxy-D-arabino-heptonate 7-phosphate</t>
  </si>
  <si>
    <t xml:space="preserve">3-deoxy-D-arabino-heptulosonate 7-phosphate</t>
  </si>
  <si>
    <t xml:space="preserve">Tyramine</t>
  </si>
  <si>
    <t xml:space="preserve">tyramine</t>
  </si>
  <si>
    <t xml:space="preserve">Se obtuvieron 166 resultados de los cuales se filtraton solo 24 resultados que obligatoriamente implicaban el paso por chorismato como metabolito intermediario.</t>
  </si>
  <si>
    <t xml:space="preserve">3,4-Dihydroxybenzaldehyde</t>
  </si>
  <si>
    <t xml:space="preserve">3,4-dihydroxybenzaldehyde</t>
  </si>
  <si>
    <t xml:space="preserve">Se obtuvieron más de 1000 resultados.</t>
  </si>
  <si>
    <t xml:space="preserve">Chorismate</t>
  </si>
  <si>
    <t xml:space="preserve">chorismate</t>
  </si>
  <si>
    <r>
      <rPr>
        <b val="true"/>
        <sz val="12"/>
        <color rgb="FF000000"/>
        <rFont val="Calibri"/>
        <family val="2"/>
        <charset val="1"/>
      </rPr>
      <t xml:space="preserve">Se obtuvieron 4 rutas. Las mayores con CAR = 0,78 (2) implican reacciones de direccionalidad incorrecta con base en malas anotaciones de MetaNetX. Las otras 2 (CAR = 0,76) son iguales y son las reales. </t>
    </r>
    <r>
      <rPr>
        <b val="true"/>
        <sz val="12"/>
        <color rgb="FFFF0000"/>
        <rFont val="Calibri"/>
        <family val="2"/>
        <charset val="1"/>
      </rPr>
      <t xml:space="preserve">IMPORTANTE: VERIFICAR DIRECCIONALIDAD EN LINKS A MODEL SEED Y ENZIMAS CORRESPONDIENTES POR METACYC.</t>
    </r>
  </si>
  <si>
    <r>
      <rPr>
        <b val="true"/>
        <sz val="12"/>
        <color rgb="FF000000"/>
        <rFont val="Calibri"/>
        <family val="2"/>
        <charset val="1"/>
      </rPr>
      <t xml:space="preserve">Se obtuvieron 4 rutas. </t>
    </r>
    <r>
      <rPr>
        <b val="true"/>
        <sz val="12"/>
        <color rgb="FFFF0000"/>
        <rFont val="Calibri"/>
        <family val="2"/>
        <charset val="1"/>
      </rPr>
      <t xml:space="preserve">Se depuró 1 por tener direccionalidad incorrecta.</t>
    </r>
    <r>
      <rPr>
        <b val="true"/>
        <sz val="12"/>
        <color rgb="FF000000"/>
        <rFont val="Calibri"/>
        <family val="2"/>
        <charset val="1"/>
      </rPr>
      <t xml:space="preserve"> Se graficarán únicamente aquellas con CAR &gt;= 0,83. (2)</t>
    </r>
  </si>
  <si>
    <r>
      <rPr>
        <b val="true"/>
        <sz val="12"/>
        <color rgb="FF00B050"/>
        <rFont val="Calibri"/>
        <family val="2"/>
        <charset val="1"/>
      </rPr>
      <t xml:space="preserve">Se obtuvieron 593 resultados con el número predicho de pasos</t>
    </r>
    <r>
      <rPr>
        <b val="true"/>
        <sz val="12"/>
        <color rgb="FFFF0000"/>
        <rFont val="Calibri"/>
        <family val="2"/>
        <charset val="1"/>
      </rPr>
      <t xml:space="preserve">. Se obtuvieron más de 1000 resultados con los pasos extra propuestos. </t>
    </r>
    <r>
      <rPr>
        <b val="true"/>
        <sz val="12"/>
        <rFont val="Calibri"/>
        <family val="2"/>
        <charset val="1"/>
      </rPr>
      <t xml:space="preserve">Se aplicaron 2 filtros. Uno obligando a que se encuentren las especies cumarato o cumaroyl o el precursor del producto (ácido protocatechuico) y otro quitando el CoA o AcetilCoA como directos intermediarios, obteniendo 102 rutas. </t>
    </r>
    <r>
      <rPr>
        <b val="true"/>
        <sz val="12"/>
        <color rgb="FFFF0000"/>
        <rFont val="Calibri"/>
        <family val="2"/>
        <charset val="1"/>
      </rPr>
      <t xml:space="preserve">Al depurar reacciones cuya direccionalidad era incorrecta o no se encontraba enzima, se quitaron 7 reacciones para un total de 95.</t>
    </r>
    <r>
      <rPr>
        <b val="true"/>
        <sz val="12"/>
        <rFont val="Calibri"/>
        <family val="2"/>
        <charset val="1"/>
      </rPr>
      <t xml:space="preserve"> Se graficarán únicamente aquellas con CAR &gt;= 0,85 (24). </t>
    </r>
  </si>
  <si>
    <t xml:space="preserve">Colores</t>
  </si>
  <si>
    <t xml:space="preserve">Violeta</t>
  </si>
  <si>
    <t xml:space="preserve">150,100,255</t>
  </si>
  <si>
    <t xml:space="preserve">Rosado</t>
  </si>
  <si>
    <t xml:space="preserve">255,150,255</t>
  </si>
  <si>
    <t xml:space="preserve">Azul claro</t>
  </si>
  <si>
    <r>
      <rPr>
        <sz val="11"/>
        <color rgb="FF000000"/>
        <rFont val="Calibri"/>
        <family val="2"/>
        <charset val="1"/>
      </rPr>
      <t xml:space="preserve">Rxns hasta 34DHBA </t>
    </r>
    <r>
      <rPr>
        <b val="true"/>
        <sz val="11"/>
        <color rgb="FF000000"/>
        <rFont val="Calibri"/>
        <family val="2"/>
        <charset val="1"/>
      </rPr>
      <t xml:space="preserve">desde</t>
    </r>
    <r>
      <rPr>
        <sz val="11"/>
        <color rgb="FF000000"/>
        <rFont val="Calibri"/>
        <family val="2"/>
        <charset val="1"/>
      </rPr>
      <t xml:space="preserve"> 2-Dehydro-3-deoxy-D-arabino-heptonate 7-phosphate</t>
    </r>
  </si>
  <si>
    <t xml:space="preserve">4 pasos</t>
  </si>
  <si>
    <t xml:space="preserve">ruta</t>
  </si>
  <si>
    <t xml:space="preserve">Ruta de QuiC + CAR</t>
  </si>
  <si>
    <t xml:space="preserve">9 pasos </t>
  </si>
  <si>
    <t xml:space="preserve">rutas</t>
  </si>
  <si>
    <t xml:space="preserve">Rutas con genes CAR y la más corta de ATLASX (posible por genes CAR de literatura...)</t>
  </si>
  <si>
    <t xml:space="preserve">12 pasos</t>
  </si>
  <si>
    <t xml:space="preserve">Rutas con enzimas de patente vanilina // Optstoic</t>
  </si>
  <si>
    <t xml:space="preserve">13 pasos</t>
  </si>
  <si>
    <t xml:space="preserve">Ruta de ICESI</t>
  </si>
  <si>
    <r>
      <rPr>
        <sz val="11"/>
        <color rgb="FF000000"/>
        <rFont val="Calibri"/>
        <family val="2"/>
        <charset val="1"/>
      </rPr>
      <t xml:space="preserve">Rxns hasta tiramina </t>
    </r>
    <r>
      <rPr>
        <b val="true"/>
        <sz val="11"/>
        <color rgb="FF000000"/>
        <rFont val="Calibri"/>
        <family val="2"/>
        <charset val="1"/>
      </rPr>
      <t xml:space="preserve">desde</t>
    </r>
    <r>
      <rPr>
        <sz val="11"/>
        <color rgb="FF000000"/>
        <rFont val="Calibri"/>
        <family val="2"/>
        <charset val="1"/>
      </rPr>
      <t xml:space="preserve"> 2-Dehydro-3-deoxy-D-arabino-heptonate 7-phosphate</t>
    </r>
  </si>
  <si>
    <t xml:space="preserve">10 pasos</t>
  </si>
  <si>
    <t xml:space="preserve">TOTAL COMBINACIONES A EVALUAR</t>
  </si>
  <si>
    <t xml:space="preserve">ID reacción</t>
  </si>
  <si>
    <t xml:space="preserve">Gen de enzima a agregar</t>
  </si>
  <si>
    <t xml:space="preserve">Reacción</t>
  </si>
  <si>
    <t xml:space="preserve">Cofactores?</t>
  </si>
  <si>
    <t xml:space="preserve">Rxns secundarias relevantes a partir de la enzima?</t>
  </si>
  <si>
    <t xml:space="preserve">Comentarios</t>
  </si>
  <si>
    <t xml:space="preserve">added_3dhsk_34dhbz</t>
  </si>
  <si>
    <t xml:space="preserve">quiC, asbF, qsuB ó qa-4</t>
  </si>
  <si>
    <r>
      <rPr>
        <sz val="11"/>
        <color rgb="FF000000"/>
        <rFont val="Calibri"/>
        <family val="2"/>
        <charset val="1"/>
      </rPr>
      <t xml:space="preserve">3dhsk_c -&gt; </t>
    </r>
    <r>
      <rPr>
        <sz val="11"/>
        <color rgb="FFFF0000"/>
        <rFont val="Calibri"/>
        <family val="2"/>
        <charset val="1"/>
      </rPr>
      <t xml:space="preserve">34dhbz_c</t>
    </r>
    <r>
      <rPr>
        <sz val="11"/>
        <color rgb="FF000000"/>
        <rFont val="Calibri"/>
        <family val="2"/>
        <charset val="1"/>
      </rPr>
      <t xml:space="preserve"> + h2o_c</t>
    </r>
  </si>
  <si>
    <r>
      <rPr>
        <sz val="11"/>
        <color rgb="FF000000"/>
        <rFont val="Calibri"/>
        <family val="2"/>
        <charset val="1"/>
      </rPr>
      <t xml:space="preserve">1) N.R. 2) Mg</t>
    </r>
    <r>
      <rPr>
        <vertAlign val="superscript"/>
        <sz val="11"/>
        <color rgb="FF000000"/>
        <rFont val="Calibri"/>
        <family val="2"/>
        <charset val="1"/>
      </rPr>
      <t xml:space="preserve">2+</t>
    </r>
    <r>
      <rPr>
        <sz val="11"/>
        <color rgb="FF000000"/>
        <rFont val="Calibri"/>
        <family val="2"/>
        <charset val="1"/>
      </rPr>
      <t xml:space="preserve"> 3) N.R. 4) Mg</t>
    </r>
    <r>
      <rPr>
        <vertAlign val="superscript"/>
        <sz val="11"/>
        <color rgb="FF000000"/>
        <rFont val="Calibri"/>
        <family val="2"/>
        <charset val="1"/>
      </rPr>
      <t xml:space="preserve">2+</t>
    </r>
  </si>
  <si>
    <t xml:space="preserve">N.R.</t>
  </si>
  <si>
    <t xml:space="preserve">Ninguno.</t>
  </si>
  <si>
    <t xml:space="preserve">added_34dhbz_34dhbald</t>
  </si>
  <si>
    <t xml:space="preserve">car</t>
  </si>
  <si>
    <r>
      <rPr>
        <sz val="11"/>
        <color rgb="FF000000"/>
        <rFont val="Calibri"/>
        <family val="2"/>
        <charset val="1"/>
      </rPr>
      <t xml:space="preserve">34dhbz_c + atp_c + nadph_c + h_c &lt;=&gt; </t>
    </r>
    <r>
      <rPr>
        <sz val="11"/>
        <color rgb="FFFF0000"/>
        <rFont val="Calibri"/>
        <family val="2"/>
        <charset val="1"/>
      </rPr>
      <t xml:space="preserve">34dhbald_c</t>
    </r>
    <r>
      <rPr>
        <sz val="11"/>
        <color rgb="FF000000"/>
        <rFont val="Calibri"/>
        <family val="2"/>
        <charset val="1"/>
      </rPr>
      <t xml:space="preserve"> + amp_c + nadp_c + ppi_c</t>
    </r>
  </si>
  <si>
    <r>
      <rPr>
        <sz val="11"/>
        <color rgb="FF000000"/>
        <rFont val="Calibri"/>
        <family val="2"/>
        <charset val="1"/>
      </rPr>
      <t xml:space="preserve">Mg</t>
    </r>
    <r>
      <rPr>
        <vertAlign val="superscript"/>
        <sz val="11"/>
        <color rgb="FF000000"/>
        <rFont val="Calibri"/>
        <family val="2"/>
        <charset val="1"/>
      </rPr>
      <t xml:space="preserve">2+</t>
    </r>
    <r>
      <rPr>
        <sz val="11"/>
        <color rgb="FF000000"/>
        <rFont val="Calibri"/>
        <family val="2"/>
        <charset val="1"/>
      </rPr>
      <t xml:space="preserve"> ,                               4'-phosphopantetheine</t>
    </r>
  </si>
  <si>
    <t xml:space="preserve">Puede que muchas dado que la enzima es genérica para actuar como reductasa de ácidos aryl-carboxílicos.</t>
  </si>
  <si>
    <r>
      <rPr>
        <sz val="11"/>
        <color rgb="FF000000"/>
        <rFont val="Calibri"/>
        <family val="2"/>
        <charset val="1"/>
      </rPr>
      <t xml:space="preserve">Heterologous expression of the car gene in Escherichia coli afforded purified recombinant enzyme with a specific activity nearly 50-fold lower than that of purified native Nocardia sp. enzyme. The 5-fold increase in specific activity obtained by incubating purified recombinant Car with CoA and Nocardia cell-free extracts </t>
    </r>
    <r>
      <rPr>
        <sz val="11"/>
        <color rgb="FFFF0000"/>
        <rFont val="Calibri"/>
        <family val="2"/>
        <charset val="1"/>
      </rPr>
      <t xml:space="preserve">indicated that post-translational phosphopantetheinylation of Car is required for maximum enzyme activity. Nocardia phosphopantetheine transferase (PPTase) </t>
    </r>
    <r>
      <rPr>
        <sz val="11"/>
        <color rgb="FF000000"/>
        <rFont val="Calibri"/>
        <family val="2"/>
        <charset val="1"/>
      </rPr>
      <t xml:space="preserve">expressed in E. coli was isolated and characterized. When incubated with [3H]acetyl-CoA and Nocardia PPTase, the labeled acetylphosphopantetheine moiety was incorporated into recombinant Car. Coexpression of Nocardia Car and PPTase in E. coli gave a reductase with nearly 20-fold higher specific activity.</t>
    </r>
  </si>
  <si>
    <t xml:space="preserve">added_tyr__L_tym</t>
  </si>
  <si>
    <t xml:space="preserve">tydc2</t>
  </si>
  <si>
    <r>
      <rPr>
        <sz val="11"/>
        <color rgb="FF000000"/>
        <rFont val="Calibri"/>
        <family val="2"/>
        <charset val="1"/>
      </rPr>
      <t xml:space="preserve">tyr__L_c + h_c -&gt;</t>
    </r>
    <r>
      <rPr>
        <sz val="11"/>
        <color rgb="FFFF0000"/>
        <rFont val="Calibri"/>
        <family val="2"/>
        <charset val="1"/>
      </rPr>
      <t xml:space="preserve"> tym_c</t>
    </r>
    <r>
      <rPr>
        <sz val="11"/>
        <color rgb="FF000000"/>
        <rFont val="Calibri"/>
        <family val="2"/>
        <charset val="1"/>
      </rPr>
      <t xml:space="preserve"> + co2_c</t>
    </r>
  </si>
  <si>
    <t xml:space="preserve">N.R. Just pyridoxal 5'-phosphate for L-DOPA instead of L-Tyr.</t>
  </si>
  <si>
    <t xml:space="preserve">Ninguna porque la otra reacción usa L-DOPA que no es producido.</t>
  </si>
  <si>
    <r>
      <rPr>
        <sz val="11"/>
        <color rgb="FF000000"/>
        <rFont val="Calibri"/>
        <family val="2"/>
        <charset val="1"/>
      </rPr>
      <t xml:space="preserve">TYDC2 (FROM PLANTS) accepted both tyrosine and dopa and converted them with equal efficiency to tyramine and dopamine, respectively. </t>
    </r>
    <r>
      <rPr>
        <sz val="11"/>
        <color rgb="FFFF0000"/>
        <rFont val="Calibri"/>
        <family val="2"/>
        <charset val="1"/>
      </rPr>
      <t xml:space="preserve">However, TYDC2 showed a somewhat lower specific activity than TYDC1 resulting in a lower accumulation of both products when expressed in bacterial cultures</t>
    </r>
    <r>
      <rPr>
        <sz val="11"/>
        <color rgb="FF000000"/>
        <rFont val="Calibri"/>
        <family val="2"/>
        <charset val="1"/>
      </rPr>
      <t xml:space="preserve">.</t>
    </r>
  </si>
  <si>
    <t xml:space="preserve">added_4hbz_34dhbz</t>
  </si>
  <si>
    <t xml:space="preserve">bmp12, pobA</t>
  </si>
  <si>
    <r>
      <rPr>
        <sz val="11"/>
        <color rgb="FF000000"/>
        <rFont val="Calibri"/>
        <family val="2"/>
        <charset val="1"/>
      </rPr>
      <t xml:space="preserve">4hbz_c + nadph_c + o2_c + h_c -&gt; </t>
    </r>
    <r>
      <rPr>
        <sz val="11"/>
        <color rgb="FFFF0000"/>
        <rFont val="Calibri"/>
        <family val="2"/>
        <charset val="1"/>
      </rPr>
      <t xml:space="preserve">34dhbz_c</t>
    </r>
    <r>
      <rPr>
        <sz val="11"/>
        <color rgb="FF000000"/>
        <rFont val="Calibri"/>
        <family val="2"/>
        <charset val="1"/>
      </rPr>
      <t xml:space="preserve"> + nadp_c + h2o_c</t>
    </r>
  </si>
  <si>
    <t xml:space="preserve">1) N.R. 2) FAD</t>
  </si>
  <si>
    <t xml:space="preserve">bmp12 no pudo ser expresada en E. coli ni porque le hayan optimizado codones… pero pobA sí.</t>
  </si>
  <si>
    <t xml:space="preserve">added_4hbz_4hbald</t>
  </si>
  <si>
    <r>
      <rPr>
        <sz val="11"/>
        <color rgb="FF000000"/>
        <rFont val="Calibri"/>
        <family val="2"/>
        <charset val="1"/>
      </rPr>
      <t xml:space="preserve">4hbz_c + atp_c + nadph_c + h_c &lt;=&gt; </t>
    </r>
    <r>
      <rPr>
        <sz val="11"/>
        <color rgb="FFFF0000"/>
        <rFont val="Calibri"/>
        <family val="2"/>
        <charset val="1"/>
      </rPr>
      <t xml:space="preserve">4hbald_c</t>
    </r>
    <r>
      <rPr>
        <sz val="11"/>
        <color rgb="FF000000"/>
        <rFont val="Calibri"/>
        <family val="2"/>
        <charset val="1"/>
      </rPr>
      <t xml:space="preserve"> + amp_c + nadp_c + ppi_c</t>
    </r>
  </si>
  <si>
    <t xml:space="preserve">added_4hbald_34dhbald</t>
  </si>
  <si>
    <r>
      <rPr>
        <b val="true"/>
        <sz val="11"/>
        <color rgb="FF00B050"/>
        <rFont val="Calibri"/>
        <family val="2"/>
        <charset val="1"/>
      </rPr>
      <t xml:space="preserve">Patente P450 monooxigenasa </t>
    </r>
    <r>
      <rPr>
        <b val="true"/>
        <i val="true"/>
        <sz val="11"/>
        <color rgb="FF00B050"/>
        <rFont val="Calibri"/>
        <family val="2"/>
        <charset val="1"/>
      </rPr>
      <t xml:space="preserve">Vanilla planifolia</t>
    </r>
  </si>
  <si>
    <r>
      <rPr>
        <sz val="11"/>
        <color rgb="FF000000"/>
        <rFont val="Calibri"/>
        <family val="2"/>
        <charset val="1"/>
      </rPr>
      <t xml:space="preserve">4hbald_c + nadph_c + o2_c + h_c -&gt; </t>
    </r>
    <r>
      <rPr>
        <sz val="11"/>
        <color rgb="FFFF0000"/>
        <rFont val="Calibri"/>
        <family val="2"/>
        <charset val="1"/>
      </rPr>
      <t xml:space="preserve">34dhbald_c</t>
    </r>
    <r>
      <rPr>
        <sz val="11"/>
        <color rgb="FF000000"/>
        <rFont val="Calibri"/>
        <family val="2"/>
        <charset val="1"/>
      </rPr>
      <t xml:space="preserve"> + nadp_c + h2o_c</t>
    </r>
  </si>
  <si>
    <t xml:space="preserve">Revisar patente</t>
  </si>
  <si>
    <t xml:space="preserve">Patente</t>
  </si>
  <si>
    <t xml:space="preserve">added_tyr__L_T4hcinnm</t>
  </si>
  <si>
    <t xml:space="preserve">pal/tal</t>
  </si>
  <si>
    <r>
      <rPr>
        <sz val="11"/>
        <color rgb="FF000000"/>
        <rFont val="Calibri"/>
        <family val="2"/>
        <charset val="1"/>
      </rPr>
      <t xml:space="preserve">tyr__L_c -&gt; </t>
    </r>
    <r>
      <rPr>
        <sz val="11"/>
        <color rgb="FFFF0000"/>
        <rFont val="Calibri"/>
        <family val="2"/>
        <charset val="1"/>
      </rPr>
      <t xml:space="preserve">T4hcinnm_c</t>
    </r>
    <r>
      <rPr>
        <sz val="11"/>
        <color rgb="FF000000"/>
        <rFont val="Calibri"/>
        <family val="2"/>
        <charset val="1"/>
      </rPr>
      <t xml:space="preserve"> + nh4_c</t>
    </r>
  </si>
  <si>
    <t xml:space="preserve">N.R. </t>
  </si>
  <si>
    <r>
      <rPr>
        <sz val="11"/>
        <color rgb="FF000000"/>
        <rFont val="Calibri"/>
        <family val="2"/>
        <charset val="1"/>
      </rPr>
      <t xml:space="preserve">phe__L_c -&gt; </t>
    </r>
    <r>
      <rPr>
        <sz val="11"/>
        <color rgb="FFFF0000"/>
        <rFont val="Calibri"/>
        <family val="2"/>
        <charset val="1"/>
      </rPr>
      <t xml:space="preserve">cinnm_c</t>
    </r>
    <r>
      <rPr>
        <sz val="11"/>
        <color rgb="FF000000"/>
        <rFont val="Calibri"/>
        <family val="2"/>
        <charset val="1"/>
      </rPr>
      <t xml:space="preserve"> + nh4_c</t>
    </r>
  </si>
  <si>
    <r>
      <rPr>
        <sz val="11"/>
        <color rgb="FF000000"/>
        <rFont val="Calibri"/>
        <family val="2"/>
        <charset val="1"/>
      </rPr>
      <t xml:space="preserve">(partially mentioned a prosthetic group: a 4-methylidene-imidazole-5-one but not well understood). </t>
    </r>
    <r>
      <rPr>
        <sz val="11"/>
        <color rgb="FFFF0000"/>
        <rFont val="Calibri"/>
        <family val="2"/>
        <charset val="1"/>
      </rPr>
      <t xml:space="preserve">Expression of the PAL gene in Escherichia coli requires codon optimization.</t>
    </r>
    <r>
      <rPr>
        <sz val="11"/>
        <color rgb="FF000000"/>
        <rFont val="Calibri"/>
        <family val="2"/>
        <charset val="1"/>
      </rPr>
      <t xml:space="preserve"> Thus the gene needs to be chemically synthesized before cloning and expression in that organism. The recombinant enzyme was purified to homogeneity and characterized [Vannelli07]. Functional expression of the Rhodotorula glutinis enzyme in Saccharomyces cerevisiae cells resulted in conversion of glucose to 4-coumarate [Vannelli07].</t>
    </r>
  </si>
  <si>
    <t xml:space="preserve">added_T4hcinnm_4hbald</t>
  </si>
  <si>
    <r>
      <rPr>
        <b val="true"/>
        <sz val="11"/>
        <color rgb="FF00B050"/>
        <rFont val="Calibri"/>
        <family val="2"/>
        <charset val="1"/>
      </rPr>
      <t xml:space="preserve">Patente sintasa 4HBS </t>
    </r>
    <r>
      <rPr>
        <b val="true"/>
        <i val="true"/>
        <sz val="11"/>
        <color rgb="FF00B050"/>
        <rFont val="Calibri"/>
        <family val="2"/>
        <charset val="1"/>
      </rPr>
      <t xml:space="preserve">Vanilla planifolia</t>
    </r>
  </si>
  <si>
    <r>
      <rPr>
        <sz val="11"/>
        <color rgb="FF000000"/>
        <rFont val="Calibri"/>
        <family val="2"/>
        <charset val="1"/>
      </rPr>
      <t xml:space="preserve">T4hcinnm_c + h2o_c -&gt;</t>
    </r>
    <r>
      <rPr>
        <sz val="11"/>
        <color rgb="FFFF0000"/>
        <rFont val="Calibri"/>
        <family val="2"/>
        <charset val="1"/>
      </rPr>
      <t xml:space="preserve"> 4hbald_c </t>
    </r>
    <r>
      <rPr>
        <sz val="11"/>
        <color rgb="FF000000"/>
        <rFont val="Calibri"/>
        <family val="2"/>
        <charset val="1"/>
      </rPr>
      <t xml:space="preserve">+ ac_c</t>
    </r>
  </si>
  <si>
    <t xml:space="preserve">added_pphn_Largn</t>
  </si>
  <si>
    <r>
      <rPr>
        <sz val="11"/>
        <color rgb="FF000000"/>
        <rFont val="Calibri"/>
        <family val="2"/>
        <charset val="1"/>
      </rPr>
      <t xml:space="preserve">pphn_c + glu__L_c &lt;=&gt; akg_c +</t>
    </r>
    <r>
      <rPr>
        <sz val="11"/>
        <color rgb="FFFF0000"/>
        <rFont val="Calibri"/>
        <family val="2"/>
        <charset val="1"/>
      </rPr>
      <t xml:space="preserve"> Largn_c
</t>
    </r>
    <r>
      <rPr>
        <sz val="11"/>
        <color rgb="FF000000"/>
        <rFont val="Calibri"/>
        <family val="2"/>
        <charset val="1"/>
      </rPr>
      <t xml:space="preserve">pphn_c + asp__L_c &lt;=&gt; oaa_c + </t>
    </r>
    <r>
      <rPr>
        <sz val="11"/>
        <color rgb="FFFF0000"/>
        <rFont val="Calibri"/>
        <family val="2"/>
        <charset val="1"/>
      </rPr>
      <t xml:space="preserve">Largn_c</t>
    </r>
  </si>
  <si>
    <t xml:space="preserve">CORREGIR DONDE SEA NECESARIO</t>
  </si>
  <si>
    <t xml:space="preserve">added_Largn_tyr__L</t>
  </si>
  <si>
    <r>
      <rPr>
        <sz val="11"/>
        <color rgb="FF000000"/>
        <rFont val="Calibri"/>
        <family val="2"/>
        <charset val="1"/>
      </rPr>
      <t xml:space="preserve">Largn_c + nad_c -&gt; </t>
    </r>
    <r>
      <rPr>
        <sz val="11"/>
        <color rgb="FFFF0000"/>
        <rFont val="Calibri"/>
        <family val="2"/>
        <charset val="1"/>
      </rPr>
      <t xml:space="preserve">tyr__L_c</t>
    </r>
    <r>
      <rPr>
        <sz val="11"/>
        <color rgb="FF000000"/>
        <rFont val="Calibri"/>
        <family val="2"/>
        <charset val="1"/>
      </rPr>
      <t xml:space="preserve"> + nadh_c + co2_c
Largn_c + nadp_c -&gt; </t>
    </r>
    <r>
      <rPr>
        <sz val="11"/>
        <color rgb="FFFF0000"/>
        <rFont val="Calibri"/>
        <family val="2"/>
        <charset val="1"/>
      </rPr>
      <t xml:space="preserve">tyr__L_c</t>
    </r>
    <r>
      <rPr>
        <sz val="11"/>
        <color rgb="FF000000"/>
        <rFont val="Calibri"/>
        <family val="2"/>
        <charset val="1"/>
      </rPr>
      <t xml:space="preserve"> + nadph_c + co2_c</t>
    </r>
  </si>
  <si>
    <t xml:space="preserve">added_34hpp_34hpl</t>
  </si>
  <si>
    <t xml:space="preserve">34hpp_c + nadph_c + h_c -&gt; 34hpl_c + nadp_c</t>
  </si>
  <si>
    <t xml:space="preserve">added_34hpl_T4hcinnm</t>
  </si>
  <si>
    <t xml:space="preserve">34hpl_c -&gt; T4hcinnm_c + h2o_c</t>
  </si>
  <si>
    <t xml:space="preserve">added_T4hcinnm_34dhcinm</t>
  </si>
  <si>
    <r>
      <rPr>
        <sz val="11"/>
        <color rgb="FF000000"/>
        <rFont val="Calibri"/>
        <family val="2"/>
        <charset val="1"/>
      </rPr>
      <t xml:space="preserve">T4hcinnm_c + fadh2_c + o2_c -&gt;</t>
    </r>
    <r>
      <rPr>
        <sz val="11"/>
        <color rgb="FFFF0000"/>
        <rFont val="Calibri"/>
        <family val="2"/>
        <charset val="1"/>
      </rPr>
      <t xml:space="preserve"> 34dhcinm_c</t>
    </r>
    <r>
      <rPr>
        <sz val="11"/>
        <color rgb="FF000000"/>
        <rFont val="Calibri"/>
        <family val="2"/>
        <charset val="1"/>
      </rPr>
      <t xml:space="preserve"> + fad_c + h2o_c + h_c</t>
    </r>
  </si>
  <si>
    <t xml:space="preserve">FADh2</t>
  </si>
  <si>
    <t xml:space="preserve">added_34dhcinm_caffcoa</t>
  </si>
  <si>
    <r>
      <rPr>
        <sz val="11"/>
        <color rgb="FF000000"/>
        <rFont val="Calibri"/>
        <family val="2"/>
        <charset val="1"/>
      </rPr>
      <t xml:space="preserve">34dhcinm_c + atp_c + coa_c -&gt; </t>
    </r>
    <r>
      <rPr>
        <sz val="11"/>
        <color rgb="FFFF0000"/>
        <rFont val="Calibri"/>
        <family val="2"/>
        <charset val="1"/>
      </rPr>
      <t xml:space="preserve">caffcoa_c</t>
    </r>
    <r>
      <rPr>
        <sz val="11"/>
        <color rgb="FF000000"/>
        <rFont val="Calibri"/>
        <family val="2"/>
        <charset val="1"/>
      </rPr>
      <t xml:space="preserve"> + amp_c + ppi_c</t>
    </r>
  </si>
  <si>
    <t xml:space="preserve">added_caffcoa_34dhbald</t>
  </si>
  <si>
    <r>
      <rPr>
        <sz val="11"/>
        <color rgb="FF000000"/>
        <rFont val="Calibri"/>
        <family val="2"/>
        <charset val="1"/>
      </rPr>
      <t xml:space="preserve">caffcoa_c + h2o_c -&gt; </t>
    </r>
    <r>
      <rPr>
        <sz val="11"/>
        <color rgb="FFFF0000"/>
        <rFont val="Calibri"/>
        <family val="2"/>
        <charset val="1"/>
      </rPr>
      <t xml:space="preserve">34dhbald_c</t>
    </r>
    <r>
      <rPr>
        <sz val="11"/>
        <color rgb="FF000000"/>
        <rFont val="Calibri"/>
        <family val="2"/>
        <charset val="1"/>
      </rPr>
      <t xml:space="preserve"> + accoa_c</t>
    </r>
  </si>
  <si>
    <t xml:space="preserve">added_T4hcinnm_coucoa</t>
  </si>
  <si>
    <r>
      <rPr>
        <sz val="11"/>
        <color rgb="FF000000"/>
        <rFont val="Calibri"/>
        <family val="2"/>
        <charset val="1"/>
      </rPr>
      <t xml:space="preserve">T4hcinnm_c + atp_c + coa_c -&gt; </t>
    </r>
    <r>
      <rPr>
        <sz val="11"/>
        <color rgb="FFFF0000"/>
        <rFont val="Calibri"/>
        <family val="2"/>
        <charset val="1"/>
      </rPr>
      <t xml:space="preserve">coucoa_c</t>
    </r>
    <r>
      <rPr>
        <sz val="11"/>
        <color rgb="FF000000"/>
        <rFont val="Calibri"/>
        <family val="2"/>
        <charset val="1"/>
      </rPr>
      <t xml:space="preserve"> + amp_c + ppi_c</t>
    </r>
  </si>
  <si>
    <t xml:space="preserve">added_coucoa_caffcoa</t>
  </si>
  <si>
    <r>
      <rPr>
        <sz val="11"/>
        <color rgb="FF000000"/>
        <rFont val="Calibri"/>
        <family val="2"/>
        <charset val="1"/>
      </rPr>
      <t xml:space="preserve">coucoa_c + h2o_c → </t>
    </r>
    <r>
      <rPr>
        <sz val="11"/>
        <color rgb="FFFF0000"/>
        <rFont val="Calibri"/>
        <family val="2"/>
        <charset val="1"/>
      </rPr>
      <t xml:space="preserve">caffcoa_c</t>
    </r>
    <r>
      <rPr>
        <sz val="11"/>
        <color rgb="FF000000"/>
        <rFont val="Calibri"/>
        <family val="2"/>
        <charset val="1"/>
      </rPr>
      <t xml:space="preserve"> + 2 h_c</t>
    </r>
  </si>
  <si>
    <t xml:space="preserve">added_coucoa_4hbald</t>
  </si>
  <si>
    <r>
      <rPr>
        <sz val="11"/>
        <color rgb="FF000000"/>
        <rFont val="Calibri"/>
        <family val="2"/>
        <charset val="1"/>
      </rPr>
      <t xml:space="preserve">coucoa_c + h2o_c → </t>
    </r>
    <r>
      <rPr>
        <sz val="11"/>
        <color rgb="FFFF0000"/>
        <rFont val="Calibri"/>
        <family val="2"/>
        <charset val="1"/>
      </rPr>
      <t xml:space="preserve">4hbald_c</t>
    </r>
    <r>
      <rPr>
        <sz val="11"/>
        <color rgb="FF000000"/>
        <rFont val="Calibri"/>
        <family val="2"/>
        <charset val="1"/>
      </rPr>
      <t xml:space="preserve"> + accoa_c</t>
    </r>
  </si>
  <si>
    <t xml:space="preserve">Rutas con Tym de Tyr nativa</t>
  </si>
  <si>
    <t xml:space="preserve">01_01</t>
  </si>
  <si>
    <t xml:space="preserve">02_01</t>
  </si>
  <si>
    <t xml:space="preserve">03_01</t>
  </si>
  <si>
    <t xml:space="preserve">04_01</t>
  </si>
  <si>
    <t xml:space="preserve">05_01</t>
  </si>
  <si>
    <t xml:space="preserve">06_01</t>
  </si>
  <si>
    <t xml:space="preserve">07_01</t>
  </si>
  <si>
    <t xml:space="preserve">08_01</t>
  </si>
  <si>
    <t xml:space="preserve">09_01</t>
  </si>
  <si>
    <t xml:space="preserve">10_01</t>
  </si>
  <si>
    <t xml:space="preserve">11_01</t>
  </si>
  <si>
    <t xml:space="preserve">12_01</t>
  </si>
  <si>
    <t xml:space="preserve">13_01</t>
  </si>
  <si>
    <t xml:space="preserve">14_01</t>
  </si>
  <si>
    <t xml:space="preserve">15_01</t>
  </si>
  <si>
    <t xml:space="preserve">Total Pasos Ruta hasta 34DHBA</t>
  </si>
  <si>
    <t xml:space="preserve">Pasos nativos de ruta hasta 34DHBA</t>
  </si>
  <si>
    <t xml:space="preserve">Rxns Adicionadas hasta Tym</t>
  </si>
  <si>
    <t xml:space="preserve">Rxns Adicionadas hasta DHBA</t>
  </si>
  <si>
    <t xml:space="preserve">Total Rxns Adicionadas</t>
  </si>
  <si>
    <t xml:space="preserve">Rutas con Tym de Tyr nativa + ARO</t>
  </si>
  <si>
    <t xml:space="preserve">01_02</t>
  </si>
  <si>
    <t xml:space="preserve">02_02</t>
  </si>
  <si>
    <t xml:space="preserve">03_02</t>
  </si>
  <si>
    <t xml:space="preserve">04_02</t>
  </si>
  <si>
    <t xml:space="preserve">05_02</t>
  </si>
  <si>
    <t xml:space="preserve">06_02</t>
  </si>
  <si>
    <t xml:space="preserve">07_02</t>
  </si>
  <si>
    <t xml:space="preserve">08_02</t>
  </si>
  <si>
    <t xml:space="preserve">09_02</t>
  </si>
  <si>
    <t xml:space="preserve">10_02</t>
  </si>
  <si>
    <t xml:space="preserve">11_02</t>
  </si>
  <si>
    <t xml:space="preserve">12_02</t>
  </si>
  <si>
    <t xml:space="preserve">13_02</t>
  </si>
  <si>
    <t xml:space="preserve">14_02</t>
  </si>
  <si>
    <t xml:space="preserve">15_02</t>
  </si>
</sst>
</file>

<file path=xl/styles.xml><?xml version="1.0" encoding="utf-8"?>
<styleSheet xmlns="http://schemas.openxmlformats.org/spreadsheetml/2006/main">
  <numFmts count="2">
    <numFmt numFmtId="164" formatCode="General"/>
    <numFmt numFmtId="165" formatCode="General"/>
  </numFmts>
  <fonts count="1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b val="true"/>
      <sz val="12"/>
      <color rgb="FFFF0000"/>
      <name val="Calibri"/>
      <family val="2"/>
      <charset val="1"/>
    </font>
    <font>
      <b val="true"/>
      <sz val="12"/>
      <color rgb="FF000000"/>
      <name val="Calibri"/>
      <family val="2"/>
      <charset val="1"/>
    </font>
    <font>
      <b val="true"/>
      <sz val="12"/>
      <color rgb="FF00B050"/>
      <name val="Calibri"/>
      <family val="2"/>
      <charset val="1"/>
    </font>
    <font>
      <b val="true"/>
      <sz val="12"/>
      <name val="Calibri"/>
      <family val="2"/>
      <charset val="1"/>
    </font>
    <font>
      <sz val="11"/>
      <color rgb="FFFF0000"/>
      <name val="Calibri"/>
      <family val="2"/>
      <charset val="1"/>
    </font>
    <font>
      <b val="true"/>
      <sz val="11"/>
      <color rgb="FF00B050"/>
      <name val="Calibri"/>
      <family val="2"/>
      <charset val="1"/>
    </font>
    <font>
      <vertAlign val="superscript"/>
      <sz val="11"/>
      <color rgb="FF000000"/>
      <name val="Calibri"/>
      <family val="2"/>
      <charset val="1"/>
    </font>
    <font>
      <b val="true"/>
      <i val="true"/>
      <sz val="11"/>
      <color rgb="FF00B050"/>
      <name val="Calibri"/>
      <family val="2"/>
      <charset val="1"/>
    </font>
    <font>
      <sz val="11"/>
      <color rgb="FFFFFFFF"/>
      <name val="Calibri"/>
      <family val="2"/>
      <charset val="1"/>
    </font>
    <font>
      <b val="true"/>
      <sz val="11"/>
      <color rgb="FFFFFFFF"/>
      <name val="Calibri"/>
      <family val="2"/>
      <charset val="1"/>
    </font>
    <font>
      <sz val="11"/>
      <color rgb="FFC9211E"/>
      <name val="Calibri"/>
      <family val="2"/>
      <charset val="1"/>
    </font>
    <font>
      <sz val="11"/>
      <name val="Calibri"/>
      <family val="2"/>
      <charset val="1"/>
    </font>
  </fonts>
  <fills count="12">
    <fill>
      <patternFill patternType="none"/>
    </fill>
    <fill>
      <patternFill patternType="gray125"/>
    </fill>
    <fill>
      <patternFill patternType="solid">
        <fgColor rgb="FFFFF2CC"/>
        <bgColor rgb="FFFFE699"/>
      </patternFill>
    </fill>
    <fill>
      <patternFill patternType="solid">
        <fgColor rgb="FF00B050"/>
        <bgColor rgb="FF008080"/>
      </patternFill>
    </fill>
    <fill>
      <patternFill patternType="solid">
        <fgColor rgb="FFDEEBF7"/>
        <bgColor rgb="FFD9D9D9"/>
      </patternFill>
    </fill>
    <fill>
      <patternFill patternType="solid">
        <fgColor rgb="FFFFE699"/>
        <bgColor rgb="FFFFF2CC"/>
      </patternFill>
    </fill>
    <fill>
      <patternFill patternType="solid">
        <fgColor rgb="FFFFFF00"/>
        <bgColor rgb="FFFFFF00"/>
      </patternFill>
    </fill>
    <fill>
      <patternFill patternType="solid">
        <fgColor rgb="FFFFC000"/>
        <bgColor rgb="FFFF9900"/>
      </patternFill>
    </fill>
    <fill>
      <patternFill patternType="solid">
        <fgColor rgb="FF000000"/>
        <bgColor rgb="FF003300"/>
      </patternFill>
    </fill>
    <fill>
      <patternFill patternType="solid">
        <fgColor rgb="FFFF0000"/>
        <bgColor rgb="FFC9211E"/>
      </patternFill>
    </fill>
    <fill>
      <patternFill patternType="solid">
        <fgColor rgb="FF9DC3E6"/>
        <bgColor rgb="FFC0C0C0"/>
      </patternFill>
    </fill>
    <fill>
      <patternFill patternType="solid">
        <fgColor rgb="FFD9D9D9"/>
        <bgColor rgb="FFDEEBF7"/>
      </patternFill>
    </fill>
  </fills>
  <borders count="30">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medium"/>
      <top style="thin"/>
      <bottom style="thin"/>
      <diagonal/>
    </border>
    <border diagonalUp="false" diagonalDown="false">
      <left style="medium"/>
      <right style="medium"/>
      <top style="thin"/>
      <bottom style="mediu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style="thin"/>
      <bottom/>
      <diagonal/>
    </border>
    <border diagonalUp="false" diagonalDown="false">
      <left style="medium"/>
      <right style="medium"/>
      <top style="medium"/>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style="medium"/>
      <top/>
      <bottom/>
      <diagonal/>
    </border>
    <border diagonalUp="false" diagonalDown="false">
      <left style="medium"/>
      <right style="thin"/>
      <top style="medium"/>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top style="medium"/>
      <bottom style="thin"/>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medium"/>
      <right/>
      <top style="thin"/>
      <bottom style="thin"/>
      <diagonal/>
    </border>
    <border diagonalUp="false" diagonalDown="false">
      <left/>
      <right style="thin"/>
      <top style="thin"/>
      <bottom style="thin"/>
      <diagonal/>
    </border>
    <border diagonalUp="false" diagonalDown="false">
      <left style="medium"/>
      <right style="medium"/>
      <top style="thin"/>
      <bottom/>
      <diagonal/>
    </border>
    <border diagonalUp="false" diagonalDown="false">
      <left/>
      <right style="thin"/>
      <top style="thin"/>
      <bottom/>
      <diagonal/>
    </border>
    <border diagonalUp="false" diagonalDown="false">
      <left style="medium"/>
      <right/>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center" vertical="center" textRotation="0" wrapText="true" indent="0" shrinkToFit="false"/>
      <protection locked="true" hidden="false"/>
    </xf>
    <xf numFmtId="164" fontId="4" fillId="0" borderId="3" xfId="0" applyFont="true" applyBorder="true" applyAlignment="true" applyProtection="true">
      <alignment horizontal="center" vertical="center" textRotation="0" wrapText="true" indent="0" shrinkToFit="false"/>
      <protection locked="true" hidden="false"/>
    </xf>
    <xf numFmtId="164" fontId="0" fillId="0" borderId="4" xfId="0" applyFont="false" applyBorder="true" applyAlignment="true" applyProtection="true">
      <alignment horizontal="general" vertical="center" textRotation="0" wrapText="false" indent="0" shrinkToFit="false"/>
      <protection locked="true" hidden="false"/>
    </xf>
    <xf numFmtId="164" fontId="0" fillId="0" borderId="5" xfId="0" applyFont="true" applyBorder="true" applyAlignment="true" applyProtection="true">
      <alignment horizontal="general" vertical="center" textRotation="0" wrapText="false" indent="0" shrinkToFit="false"/>
      <protection locked="true" hidden="false"/>
    </xf>
    <xf numFmtId="164" fontId="0" fillId="0" borderId="5" xfId="0" applyFont="false" applyBorder="true" applyAlignment="true" applyProtection="true">
      <alignment horizontal="center" vertical="center" textRotation="0" wrapText="false" indent="0" shrinkToFit="false"/>
      <protection locked="true" hidden="false"/>
    </xf>
    <xf numFmtId="164" fontId="0" fillId="0" borderId="6" xfId="0" applyFont="false" applyBorder="true" applyAlignment="true" applyProtection="true">
      <alignment horizontal="center"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5" fillId="2" borderId="7" xfId="0" applyFont="true" applyBorder="true" applyAlignment="true" applyProtection="true">
      <alignment horizontal="center" vertical="center" textRotation="0" wrapText="true" indent="0" shrinkToFit="false"/>
      <protection locked="true" hidden="false"/>
    </xf>
    <xf numFmtId="164" fontId="6" fillId="2" borderId="8" xfId="0" applyFont="true" applyBorder="true" applyAlignment="true" applyProtection="true">
      <alignment horizontal="center" vertical="center" textRotation="0" wrapText="true" indent="0" shrinkToFit="false"/>
      <protection locked="true" hidden="false"/>
    </xf>
    <xf numFmtId="164" fontId="0" fillId="0" borderId="9" xfId="0" applyFont="false" applyBorder="true" applyAlignment="true" applyProtection="true">
      <alignment horizontal="center" vertical="center" textRotation="0" wrapText="false" indent="0" shrinkToFit="false"/>
      <protection locked="true" hidden="false"/>
    </xf>
    <xf numFmtId="164" fontId="0" fillId="0" borderId="10" xfId="0" applyFont="false" applyBorder="true" applyAlignment="true" applyProtection="true">
      <alignment horizontal="center" vertical="center" textRotation="0" wrapText="false" indent="0" shrinkToFit="false"/>
      <protection locked="true" hidden="false"/>
    </xf>
    <xf numFmtId="164" fontId="0" fillId="0" borderId="11" xfId="0" applyFont="false" applyBorder="true" applyAlignment="true" applyProtection="true">
      <alignment horizontal="general" vertical="center" textRotation="0" wrapText="false" indent="0" shrinkToFit="false"/>
      <protection locked="true" hidden="false"/>
    </xf>
    <xf numFmtId="164" fontId="0" fillId="0" borderId="9" xfId="0" applyFont="true" applyBorder="true" applyAlignment="true" applyProtection="true">
      <alignment horizontal="general" vertical="center" textRotation="0" wrapText="false" indent="0" shrinkToFit="false"/>
      <protection locked="true" hidden="false"/>
    </xf>
    <xf numFmtId="164" fontId="7" fillId="2" borderId="12" xfId="0" applyFont="true" applyBorder="true" applyAlignment="true" applyProtection="true">
      <alignment horizontal="center" vertical="center" textRotation="0" wrapText="true" indent="0" shrinkToFit="false"/>
      <protection locked="true" hidden="false"/>
    </xf>
    <xf numFmtId="164" fontId="0" fillId="0" borderId="13" xfId="0" applyFont="false" applyBorder="true" applyAlignment="true" applyProtection="true">
      <alignment horizontal="general" vertical="center" textRotation="0" wrapText="false" indent="0" shrinkToFit="false"/>
      <protection locked="true" hidden="false"/>
    </xf>
    <xf numFmtId="164" fontId="0" fillId="0" borderId="14" xfId="0" applyFont="true" applyBorder="true" applyAlignment="true" applyProtection="true">
      <alignment horizontal="general" vertical="center" textRotation="0" wrapText="false" indent="0" shrinkToFit="false"/>
      <protection locked="true" hidden="false"/>
    </xf>
    <xf numFmtId="164" fontId="0" fillId="0" borderId="15" xfId="0" applyFont="false" applyBorder="true" applyAlignment="true" applyProtection="true">
      <alignment horizontal="center" vertical="center" textRotation="0" wrapText="false" indent="0" shrinkToFit="false"/>
      <protection locked="true" hidden="false"/>
    </xf>
    <xf numFmtId="164" fontId="0" fillId="0" borderId="16" xfId="0" applyFont="false" applyBorder="true" applyAlignment="true" applyProtection="true">
      <alignment horizontal="center" vertical="center" textRotation="0" wrapText="false" indent="0" shrinkToFit="false"/>
      <protection locked="true" hidden="false"/>
    </xf>
    <xf numFmtId="164" fontId="0" fillId="3" borderId="15" xfId="0" applyFont="false" applyBorder="true" applyAlignment="true" applyProtection="true">
      <alignment horizontal="center" vertical="center" textRotation="0" wrapText="false" indent="0" shrinkToFit="false"/>
      <protection locked="true" hidden="false"/>
    </xf>
    <xf numFmtId="164" fontId="8" fillId="2" borderId="12" xfId="0" applyFont="true" applyBorder="true" applyAlignment="true" applyProtection="true">
      <alignment horizontal="center" vertical="center" textRotation="0" wrapText="true" indent="0" shrinkToFit="false"/>
      <protection locked="true" hidden="false"/>
    </xf>
    <xf numFmtId="164" fontId="0" fillId="4" borderId="17" xfId="0"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0" fillId="0" borderId="2" xfId="0" applyFont="fals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general" vertical="center" textRotation="0" wrapText="false" indent="0" shrinkToFit="false"/>
      <protection locked="true" hidden="false"/>
    </xf>
    <xf numFmtId="164" fontId="0" fillId="0" borderId="5" xfId="0" applyFont="true" applyBorder="true" applyAlignment="true" applyProtection="true">
      <alignment horizontal="center" vertical="center" textRotation="0" wrapText="false" indent="0" shrinkToFit="false"/>
      <protection locked="true" hidden="false"/>
    </xf>
    <xf numFmtId="164" fontId="0" fillId="0" borderId="6" xfId="0" applyFont="true" applyBorder="true" applyAlignment="true" applyProtection="true">
      <alignment horizontal="general" vertical="center" textRotation="0" wrapText="false" indent="0" shrinkToFit="false"/>
      <protection locked="true" hidden="false"/>
    </xf>
    <xf numFmtId="164" fontId="0" fillId="0" borderId="18" xfId="0" applyFont="true" applyBorder="true" applyAlignment="true" applyProtection="true">
      <alignment horizontal="center" vertical="center" textRotation="0" wrapText="false" indent="0" shrinkToFit="false"/>
      <protection locked="true" hidden="false"/>
    </xf>
    <xf numFmtId="164" fontId="0" fillId="0" borderId="18" xfId="0" applyFont="false" applyBorder="true" applyAlignment="true" applyProtection="true">
      <alignment horizontal="general" vertical="center" textRotation="0" wrapText="false" indent="0" shrinkToFit="false"/>
      <protection locked="true" hidden="false"/>
    </xf>
    <xf numFmtId="164" fontId="0" fillId="0" borderId="19" xfId="0" applyFont="true" applyBorder="true" applyAlignment="true" applyProtection="true">
      <alignment horizontal="general" vertical="center" textRotation="0" wrapText="false" indent="0" shrinkToFit="false"/>
      <protection locked="true" hidden="false"/>
    </xf>
    <xf numFmtId="164" fontId="0" fillId="5" borderId="17" xfId="0" applyFont="true" applyBorder="true" applyAlignment="true" applyProtection="true">
      <alignment horizontal="center" vertical="center" textRotation="0" wrapText="true" indent="0" shrinkToFit="false"/>
      <protection locked="true" hidden="false"/>
    </xf>
    <xf numFmtId="164" fontId="0" fillId="0" borderId="20" xfId="0" applyFont="true" applyBorder="true" applyAlignment="true" applyProtection="true">
      <alignment horizontal="center" vertical="center" textRotation="0" wrapText="false" indent="0" shrinkToFit="false"/>
      <protection locked="true" hidden="false"/>
    </xf>
    <xf numFmtId="164" fontId="0" fillId="0" borderId="20" xfId="0" applyFont="false" applyBorder="true" applyAlignment="true" applyProtection="true">
      <alignment horizontal="right" vertical="center" textRotation="0" wrapText="false" indent="0" shrinkToFit="false"/>
      <protection locked="true" hidden="false"/>
    </xf>
    <xf numFmtId="164" fontId="0" fillId="0" borderId="21" xfId="0" applyFont="true" applyBorder="true" applyAlignment="true" applyProtection="true">
      <alignment horizontal="left" vertical="center" textRotation="0" wrapText="false" indent="0" shrinkToFit="false"/>
      <protection locked="true" hidden="false"/>
    </xf>
    <xf numFmtId="164" fontId="4" fillId="0" borderId="17" xfId="0" applyFont="true" applyBorder="true" applyAlignment="true" applyProtection="true">
      <alignment horizontal="center" vertical="center" textRotation="0" wrapText="false" indent="0" shrinkToFit="false"/>
      <protection locked="true" hidden="false"/>
    </xf>
    <xf numFmtId="164" fontId="4" fillId="0" borderId="20" xfId="0" applyFont="true" applyBorder="true" applyAlignment="true" applyProtection="true">
      <alignment horizontal="general" vertical="center" textRotation="0" wrapText="false" indent="0" shrinkToFit="false"/>
      <protection locked="true" hidden="false"/>
    </xf>
    <xf numFmtId="164" fontId="4" fillId="0" borderId="21"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0" borderId="5" xfId="0" applyFont="true" applyBorder="true" applyAlignment="true" applyProtection="true">
      <alignment horizontal="center" vertical="center" textRotation="0" wrapText="true" indent="0" shrinkToFit="false"/>
      <protection locked="true" hidden="false"/>
    </xf>
    <xf numFmtId="164" fontId="10" fillId="0" borderId="5" xfId="0" applyFont="true" applyBorder="true" applyAlignment="true" applyProtection="true">
      <alignment horizontal="general" vertical="center" textRotation="0" wrapText="true" indent="0" shrinkToFit="false"/>
      <protection locked="true" hidden="false"/>
    </xf>
    <xf numFmtId="164" fontId="11" fillId="0" borderId="5" xfId="0" applyFont="true" applyBorder="true" applyAlignment="true" applyProtection="true">
      <alignment horizontal="general" vertical="center" textRotation="0" wrapText="true" indent="0" shrinkToFit="false"/>
      <protection locked="true" hidden="false"/>
    </xf>
    <xf numFmtId="164" fontId="0" fillId="0" borderId="5" xfId="0" applyFont="true" applyBorder="true" applyAlignment="true" applyProtection="true">
      <alignment horizontal="general" vertical="center" textRotation="0" wrapText="true" indent="0" shrinkToFit="false"/>
      <protection locked="true" hidden="false"/>
    </xf>
    <xf numFmtId="164" fontId="0" fillId="0" borderId="5" xfId="0" applyFont="true" applyBorder="true" applyAlignment="true" applyProtection="true">
      <alignment horizontal="left" vertical="center" textRotation="0" wrapText="true" indent="0" shrinkToFit="false"/>
      <protection locked="true" hidden="false"/>
    </xf>
    <xf numFmtId="164" fontId="0" fillId="6" borderId="5" xfId="0" applyFont="true" applyBorder="true" applyAlignment="true" applyProtection="true">
      <alignment horizontal="general" vertical="center" textRotation="0" wrapText="true" indent="0" shrinkToFit="false"/>
      <protection locked="true" hidden="false"/>
    </xf>
    <xf numFmtId="164" fontId="0" fillId="7" borderId="5" xfId="0" applyFont="true" applyBorder="true" applyAlignment="true" applyProtection="true">
      <alignment horizontal="center" vertical="center" textRotation="0" wrapText="true" indent="0" shrinkToFit="false"/>
      <protection locked="true" hidden="false"/>
    </xf>
    <xf numFmtId="164" fontId="14" fillId="8" borderId="5" xfId="0" applyFont="true" applyBorder="true" applyAlignment="true" applyProtection="true">
      <alignment horizontal="general" vertical="center" textRotation="0" wrapText="true" indent="0" shrinkToFit="false"/>
      <protection locked="true" hidden="false"/>
    </xf>
    <xf numFmtId="164" fontId="11" fillId="8" borderId="5" xfId="0" applyFont="true" applyBorder="true" applyAlignment="true" applyProtection="true">
      <alignment horizontal="general" vertical="center" textRotation="0" wrapText="true" indent="0" shrinkToFit="false"/>
      <protection locked="true" hidden="false"/>
    </xf>
    <xf numFmtId="164" fontId="10"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0" borderId="23"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false" indent="0" shrinkToFit="false"/>
      <protection locked="true" hidden="false"/>
    </xf>
    <xf numFmtId="164" fontId="15" fillId="8" borderId="3" xfId="0" applyFont="true" applyBorder="true" applyAlignment="true" applyProtection="true">
      <alignment horizontal="general" vertical="bottom" textRotation="0" wrapText="false" indent="0" shrinkToFit="false"/>
      <protection locked="true" hidden="false"/>
    </xf>
    <xf numFmtId="164" fontId="4" fillId="0" borderId="24" xfId="0" applyFont="true" applyBorder="true" applyAlignment="true" applyProtection="true">
      <alignment horizontal="general" vertical="bottom" textRotation="0" wrapText="false" indent="0" shrinkToFit="false"/>
      <protection locked="true" hidden="false"/>
    </xf>
    <xf numFmtId="164" fontId="15" fillId="8" borderId="2" xfId="0" applyFont="true" applyBorder="true" applyAlignment="true" applyProtection="true">
      <alignment horizontal="general" vertical="bottom" textRotation="0" wrapText="false" indent="0" shrinkToFit="false"/>
      <protection locked="true" hidden="false"/>
    </xf>
    <xf numFmtId="164" fontId="0" fillId="0" borderId="25" xfId="0" applyFont="true" applyBorder="true" applyAlignment="true" applyProtection="true">
      <alignment horizontal="general" vertical="center" textRotation="0" wrapText="true" indent="0" shrinkToFit="false"/>
      <protection locked="true" hidden="false"/>
    </xf>
    <xf numFmtId="164" fontId="0" fillId="9" borderId="7" xfId="0" applyFont="false" applyBorder="tru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14" fillId="8" borderId="6" xfId="0" applyFont="true" applyBorder="true" applyAlignment="true" applyProtection="true">
      <alignment horizontal="general" vertical="bottom" textRotation="0" wrapText="false" indent="0" shrinkToFit="false"/>
      <protection locked="true" hidden="false"/>
    </xf>
    <xf numFmtId="164" fontId="0" fillId="0" borderId="26" xfId="0" applyFont="false" applyBorder="true" applyAlignment="true" applyProtection="true">
      <alignment horizontal="general" vertical="bottom" textRotation="0" wrapText="false" indent="0" shrinkToFit="false"/>
      <protection locked="true" hidden="false"/>
    </xf>
    <xf numFmtId="164" fontId="14" fillId="8" borderId="5" xfId="0" applyFont="true" applyBorder="true" applyAlignment="true" applyProtection="true">
      <alignment horizontal="general" vertical="bottom" textRotation="0" wrapText="false" indent="0" shrinkToFit="false"/>
      <protection locked="true" hidden="false"/>
    </xf>
    <xf numFmtId="164" fontId="0" fillId="9" borderId="4" xfId="0" applyFont="false" applyBorder="true" applyAlignment="true" applyProtection="true">
      <alignment horizontal="general" vertical="bottom" textRotation="0" wrapText="false" indent="0" shrinkToFit="false"/>
      <protection locked="true" hidden="false"/>
    </xf>
    <xf numFmtId="164" fontId="0" fillId="10" borderId="7" xfId="0" applyFont="false" applyBorder="true" applyAlignment="true" applyProtection="true">
      <alignment horizontal="general" vertical="bottom" textRotation="0" wrapText="false" indent="0" shrinkToFit="false"/>
      <protection locked="true" hidden="false"/>
    </xf>
    <xf numFmtId="164" fontId="0" fillId="10" borderId="4" xfId="0" applyFont="false" applyBorder="true" applyAlignment="true" applyProtection="true">
      <alignment horizontal="general" vertical="bottom" textRotation="0" wrapText="false" indent="0" shrinkToFit="false"/>
      <protection locked="true" hidden="false"/>
    </xf>
    <xf numFmtId="164" fontId="0" fillId="10" borderId="6" xfId="0" applyFont="false" applyBorder="true" applyAlignment="true" applyProtection="true">
      <alignment horizontal="general" vertical="bottom" textRotation="0" wrapText="false" indent="0" shrinkToFit="false"/>
      <protection locked="true" hidden="false"/>
    </xf>
    <xf numFmtId="164" fontId="0" fillId="10" borderId="5" xfId="0" applyFont="false" applyBorder="true" applyAlignment="true" applyProtection="true">
      <alignment horizontal="general" vertical="bottom" textRotation="0" wrapText="false" indent="0" shrinkToFit="false"/>
      <protection locked="true" hidden="false"/>
    </xf>
    <xf numFmtId="164" fontId="0" fillId="10" borderId="26" xfId="0" applyFont="false" applyBorder="true" applyAlignment="true" applyProtection="true">
      <alignment horizontal="general" vertical="bottom" textRotation="0" wrapText="false" indent="0" shrinkToFit="false"/>
      <protection locked="true" hidden="false"/>
    </xf>
    <xf numFmtId="164" fontId="0" fillId="0" borderId="25" xfId="0" applyFont="true" applyBorder="true" applyAlignment="true" applyProtection="true">
      <alignment horizontal="general"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4" fontId="0" fillId="9" borderId="6" xfId="0" applyFont="false" applyBorder="true" applyAlignment="true" applyProtection="true">
      <alignment horizontal="general" vertical="bottom" textRotation="0" wrapText="false" indent="0" shrinkToFit="false"/>
      <protection locked="true" hidden="false"/>
    </xf>
    <xf numFmtId="164" fontId="0" fillId="9" borderId="5" xfId="0" applyFont="false" applyBorder="true" applyAlignment="true" applyProtection="true">
      <alignment horizontal="general" vertical="bottom" textRotation="0" wrapText="false" indent="0" shrinkToFit="false"/>
      <protection locked="true" hidden="false"/>
    </xf>
    <xf numFmtId="164" fontId="0" fillId="9" borderId="26" xfId="0" applyFont="false" applyBorder="true" applyAlignment="true" applyProtection="true">
      <alignment horizontal="general" vertical="bottom" textRotation="0" wrapText="false" indent="0" shrinkToFit="false"/>
      <protection locked="true" hidden="false"/>
    </xf>
    <xf numFmtId="164" fontId="0" fillId="7" borderId="5" xfId="0" applyFont="false" applyBorder="true" applyAlignment="true" applyProtection="true">
      <alignment horizontal="general" vertical="bottom" textRotation="0" wrapText="false" indent="0" shrinkToFit="false"/>
      <protection locked="true" hidden="false"/>
    </xf>
    <xf numFmtId="164" fontId="0" fillId="0" borderId="26" xfId="0" applyFont="false" applyBorder="true" applyAlignment="true" applyProtection="true">
      <alignment horizontal="general" vertical="bottom" textRotation="0" wrapText="false" indent="0" shrinkToFit="false"/>
      <protection locked="true" hidden="false"/>
    </xf>
    <xf numFmtId="164" fontId="16" fillId="9" borderId="26" xfId="0" applyFont="true" applyBorder="true" applyAlignment="true" applyProtection="true">
      <alignment horizontal="general" vertical="bottom" textRotation="0" wrapText="false" indent="0" shrinkToFit="false"/>
      <protection locked="true" hidden="false"/>
    </xf>
    <xf numFmtId="164" fontId="17" fillId="0" borderId="5" xfId="0" applyFont="true" applyBorder="true" applyAlignment="true" applyProtection="true">
      <alignment horizontal="general" vertical="center" textRotation="0" wrapText="tru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0" fillId="0" borderId="27" xfId="0" applyFont="fals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4" fontId="0" fillId="0" borderId="9" xfId="0" applyFont="false" applyBorder="true" applyAlignment="true" applyProtection="true">
      <alignment horizontal="general" vertical="bottom" textRotation="0" wrapText="false" indent="0" shrinkToFit="false"/>
      <protection locked="true" hidden="false"/>
    </xf>
    <xf numFmtId="164" fontId="14" fillId="8" borderId="10" xfId="0" applyFont="true" applyBorder="true" applyAlignment="true" applyProtection="true">
      <alignment horizontal="general" vertical="bottom" textRotation="0" wrapText="false" indent="0" shrinkToFit="false"/>
      <protection locked="true" hidden="false"/>
    </xf>
    <xf numFmtId="164" fontId="0" fillId="0" borderId="28" xfId="0" applyFont="false" applyBorder="true" applyAlignment="true" applyProtection="true">
      <alignment horizontal="general" vertical="bottom" textRotation="0" wrapText="false" indent="0" shrinkToFit="false"/>
      <protection locked="true" hidden="false"/>
    </xf>
    <xf numFmtId="164" fontId="0" fillId="9" borderId="9" xfId="0" applyFont="false" applyBorder="true" applyAlignment="true" applyProtection="true">
      <alignment horizontal="general" vertical="bottom" textRotation="0" wrapText="false" indent="0" shrinkToFit="false"/>
      <protection locked="true" hidden="false"/>
    </xf>
    <xf numFmtId="164" fontId="14" fillId="8" borderId="9" xfId="0" applyFont="true" applyBorder="true" applyAlignment="true" applyProtection="true">
      <alignment horizontal="general" vertical="bottom" textRotation="0" wrapText="false" indent="0" shrinkToFit="false"/>
      <protection locked="true" hidden="false"/>
    </xf>
    <xf numFmtId="164" fontId="4" fillId="2" borderId="29" xfId="0" applyFont="true" applyBorder="true" applyAlignment="true" applyProtection="true">
      <alignment horizontal="center" vertical="bottom" textRotation="0" wrapText="false" indent="0" shrinkToFit="false"/>
      <protection locked="true" hidden="false"/>
    </xf>
    <xf numFmtId="164" fontId="0" fillId="2" borderId="12" xfId="0" applyFont="false" applyBorder="true" applyAlignment="true" applyProtection="true">
      <alignment horizontal="center" vertical="bottom" textRotation="0" wrapText="false" indent="0" shrinkToFit="false"/>
      <protection locked="true" hidden="false"/>
    </xf>
    <xf numFmtId="164" fontId="0" fillId="2" borderId="17" xfId="0" applyFont="false" applyBorder="true" applyAlignment="true" applyProtection="true">
      <alignment horizontal="center" vertical="bottom" textRotation="0" wrapText="false" indent="0" shrinkToFit="false"/>
      <protection locked="true" hidden="false"/>
    </xf>
    <xf numFmtId="164" fontId="0" fillId="2" borderId="21" xfId="0" applyFont="false" applyBorder="true" applyAlignment="true" applyProtection="true">
      <alignment horizontal="center" vertical="bottom" textRotation="0" wrapText="false" indent="0" shrinkToFit="false"/>
      <protection locked="true" hidden="false"/>
    </xf>
    <xf numFmtId="164" fontId="0" fillId="2" borderId="20" xfId="0" applyFont="false" applyBorder="true" applyAlignment="true" applyProtection="true">
      <alignment horizontal="center" vertical="bottom" textRotation="0" wrapText="false" indent="0" shrinkToFit="false"/>
      <protection locked="true" hidden="false"/>
    </xf>
    <xf numFmtId="164" fontId="14" fillId="8" borderId="21" xfId="0" applyFont="true" applyBorder="true" applyAlignment="true" applyProtection="true">
      <alignment horizontal="center" vertical="bottom" textRotation="0" wrapText="false" indent="0" shrinkToFit="false"/>
      <protection locked="true" hidden="false"/>
    </xf>
    <xf numFmtId="164" fontId="14" fillId="8" borderId="20" xfId="0" applyFont="true" applyBorder="true" applyAlignment="true" applyProtection="true">
      <alignment horizontal="center" vertical="bottom" textRotation="0" wrapText="false" indent="0" shrinkToFit="false"/>
      <protection locked="true" hidden="false"/>
    </xf>
    <xf numFmtId="164" fontId="4" fillId="10" borderId="29" xfId="0" applyFont="true" applyBorder="true" applyAlignment="true" applyProtection="true">
      <alignment horizontal="center" vertical="bottom" textRotation="0" wrapText="false" indent="0" shrinkToFit="false"/>
      <protection locked="true" hidden="false"/>
    </xf>
    <xf numFmtId="164" fontId="0" fillId="10" borderId="12" xfId="0" applyFont="false" applyBorder="true" applyAlignment="true" applyProtection="true">
      <alignment horizontal="center" vertical="bottom" textRotation="0" wrapText="false" indent="0" shrinkToFit="false"/>
      <protection locked="true" hidden="false"/>
    </xf>
    <xf numFmtId="164" fontId="0" fillId="10" borderId="17" xfId="0" applyFont="false" applyBorder="true" applyAlignment="true" applyProtection="true">
      <alignment horizontal="center" vertical="bottom" textRotation="0" wrapText="false" indent="0" shrinkToFit="false"/>
      <protection locked="true" hidden="false"/>
    </xf>
    <xf numFmtId="164" fontId="0" fillId="10" borderId="21" xfId="0" applyFont="false" applyBorder="true" applyAlignment="true" applyProtection="true">
      <alignment horizontal="center" vertical="bottom" textRotation="0" wrapText="false" indent="0" shrinkToFit="false"/>
      <protection locked="true" hidden="false"/>
    </xf>
    <xf numFmtId="164" fontId="0" fillId="10" borderId="20" xfId="0" applyFont="false" applyBorder="true" applyAlignment="true" applyProtection="true">
      <alignment horizontal="center" vertical="bottom" textRotation="0" wrapText="false" indent="0" shrinkToFit="false"/>
      <protection locked="true" hidden="false"/>
    </xf>
    <xf numFmtId="164" fontId="4" fillId="9" borderId="29" xfId="0" applyFont="true" applyBorder="true" applyAlignment="true" applyProtection="true">
      <alignment horizontal="center" vertical="bottom" textRotation="0" wrapText="false" indent="0" shrinkToFit="false"/>
      <protection locked="true" hidden="false"/>
    </xf>
    <xf numFmtId="165" fontId="0" fillId="9" borderId="12" xfId="0" applyFont="false" applyBorder="true" applyAlignment="true" applyProtection="true">
      <alignment horizontal="center" vertical="bottom" textRotation="0" wrapText="false" indent="0" shrinkToFit="false"/>
      <protection locked="true" hidden="false"/>
    </xf>
    <xf numFmtId="165" fontId="0" fillId="9" borderId="17" xfId="0" applyFont="false" applyBorder="true" applyAlignment="true" applyProtection="true">
      <alignment horizontal="center" vertical="bottom" textRotation="0" wrapText="false" indent="0" shrinkToFit="false"/>
      <protection locked="true" hidden="false"/>
    </xf>
    <xf numFmtId="165" fontId="0" fillId="9" borderId="21" xfId="0" applyFont="false" applyBorder="true" applyAlignment="true" applyProtection="true">
      <alignment horizontal="center" vertical="bottom" textRotation="0" wrapText="false" indent="0" shrinkToFit="false"/>
      <protection locked="true" hidden="false"/>
    </xf>
    <xf numFmtId="165" fontId="0" fillId="9" borderId="20" xfId="0" applyFont="false" applyBorder="true" applyAlignment="true" applyProtection="true">
      <alignment horizontal="center" vertical="bottom" textRotation="0" wrapText="false" indent="0" shrinkToFit="false"/>
      <protection locked="true" hidden="false"/>
    </xf>
    <xf numFmtId="164" fontId="4" fillId="11" borderId="29" xfId="0" applyFont="true" applyBorder="true" applyAlignment="true" applyProtection="true">
      <alignment horizontal="center" vertical="bottom" textRotation="0" wrapText="false" indent="0" shrinkToFit="false"/>
      <protection locked="true" hidden="false"/>
    </xf>
    <xf numFmtId="165" fontId="0" fillId="11" borderId="12" xfId="0" applyFont="false" applyBorder="true" applyAlignment="true" applyProtection="true">
      <alignment horizontal="center" vertical="bottom" textRotation="0" wrapText="false" indent="0" shrinkToFit="false"/>
      <protection locked="true" hidden="false"/>
    </xf>
    <xf numFmtId="165" fontId="0" fillId="11" borderId="17" xfId="0" applyFont="false" applyBorder="true" applyAlignment="true" applyProtection="true">
      <alignment horizontal="center" vertical="bottom" textRotation="0" wrapText="false" indent="0" shrinkToFit="false"/>
      <protection locked="true" hidden="false"/>
    </xf>
    <xf numFmtId="165" fontId="0" fillId="11" borderId="21" xfId="0" applyFont="false" applyBorder="true" applyAlignment="true" applyProtection="true">
      <alignment horizontal="center" vertical="bottom" textRotation="0" wrapText="false" indent="0" shrinkToFit="false"/>
      <protection locked="true" hidden="false"/>
    </xf>
    <xf numFmtId="165" fontId="0" fillId="11" borderId="20" xfId="0" applyFont="false" applyBorder="true" applyAlignment="true" applyProtection="true">
      <alignment horizontal="center" vertical="bottom" textRotation="0" wrapText="false" indent="0" shrinkToFit="false"/>
      <protection locked="true" hidden="false"/>
    </xf>
    <xf numFmtId="164" fontId="0" fillId="7" borderId="7" xfId="0" applyFont="false" applyBorder="true" applyAlignment="true" applyProtection="true">
      <alignment horizontal="general" vertical="bottom" textRotation="0" wrapText="false" indent="0" shrinkToFit="false"/>
      <protection locked="true" hidden="false"/>
    </xf>
    <xf numFmtId="164" fontId="0" fillId="7" borderId="4" xfId="0" applyFont="false" applyBorder="true" applyAlignment="true" applyProtection="true">
      <alignment horizontal="general" vertical="bottom" textRotation="0" wrapText="false" indent="0" shrinkToFit="false"/>
      <protection locked="true" hidden="false"/>
    </xf>
    <xf numFmtId="164" fontId="0" fillId="7" borderId="6" xfId="0" applyFont="false" applyBorder="true" applyAlignment="true" applyProtection="true">
      <alignment horizontal="general" vertical="bottom" textRotation="0" wrapText="false" indent="0" shrinkToFit="false"/>
      <protection locked="true" hidden="false"/>
    </xf>
    <xf numFmtId="164" fontId="0" fillId="7" borderId="26"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3366FF"/>
      <rgbColor rgb="FF33CCCC"/>
      <rgbColor rgb="FF99CC00"/>
      <rgbColor rgb="FFFFC000"/>
      <rgbColor rgb="FFFF9900"/>
      <rgbColor rgb="FFFF6600"/>
      <rgbColor rgb="FF666699"/>
      <rgbColor rgb="FF969696"/>
      <rgbColor rgb="FF003366"/>
      <rgbColor rgb="FF00B050"/>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G35"/>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20" activeCellId="0" sqref="B20"/>
    </sheetView>
  </sheetViews>
  <sheetFormatPr defaultColWidth="11.5625" defaultRowHeight="14.25" zeroHeight="false" outlineLevelRow="0" outlineLevelCol="0"/>
  <cols>
    <col collapsed="false" customWidth="false" hidden="false" outlineLevel="0" max="2" min="1" style="1" width="11.56"/>
    <col collapsed="false" customWidth="true" hidden="false" outlineLevel="0" max="3" min="3" style="1" width="46"/>
    <col collapsed="false" customWidth="true" hidden="false" outlineLevel="0" max="4" min="4" style="1" width="40"/>
    <col collapsed="false" customWidth="true" hidden="false" outlineLevel="0" max="5" min="5" style="1" width="22.11"/>
    <col collapsed="false" customWidth="true" hidden="false" outlineLevel="0" max="6" min="6" style="1" width="20.56"/>
    <col collapsed="false" customWidth="false" hidden="false" outlineLevel="0" max="16384" min="7" style="1" width="11.56"/>
  </cols>
  <sheetData>
    <row r="1" customFormat="false" ht="15" hidden="false" customHeight="true" outlineLevel="0" collapsed="false"/>
    <row r="2" s="2" customFormat="true" ht="42" hidden="false" customHeight="true" outlineLevel="0" collapsed="false">
      <c r="B2" s="3" t="s">
        <v>0</v>
      </c>
      <c r="C2" s="4" t="s">
        <v>1</v>
      </c>
      <c r="D2" s="4" t="s">
        <v>2</v>
      </c>
      <c r="E2" s="5" t="s">
        <v>3</v>
      </c>
      <c r="F2" s="6" t="s">
        <v>4</v>
      </c>
    </row>
    <row r="3" customFormat="false" ht="14.25" hidden="false" customHeight="false" outlineLevel="0" collapsed="false">
      <c r="B3" s="7" t="n">
        <v>1467904896</v>
      </c>
      <c r="C3" s="8" t="s">
        <v>5</v>
      </c>
      <c r="D3" s="8" t="s">
        <v>6</v>
      </c>
      <c r="E3" s="9" t="n">
        <v>10</v>
      </c>
      <c r="F3" s="10" t="n">
        <v>13</v>
      </c>
    </row>
    <row r="4" customFormat="false" ht="14.25" hidden="false" customHeight="false" outlineLevel="0" collapsed="false">
      <c r="B4" s="7" t="n">
        <v>1467871421</v>
      </c>
      <c r="C4" s="8" t="s">
        <v>7</v>
      </c>
      <c r="D4" s="8" t="s">
        <v>8</v>
      </c>
      <c r="E4" s="9"/>
      <c r="F4" s="10"/>
    </row>
    <row r="5" s="11" customFormat="true" ht="15" hidden="false" customHeight="true" outlineLevel="0" collapsed="false">
      <c r="B5" s="12" t="s">
        <v>9</v>
      </c>
      <c r="C5" s="12"/>
      <c r="D5" s="12"/>
      <c r="E5" s="12"/>
      <c r="F5" s="12"/>
    </row>
    <row r="6" customFormat="false" ht="14.25" hidden="false" customHeight="false" outlineLevel="0" collapsed="false">
      <c r="B6" s="7" t="n">
        <v>1467904896</v>
      </c>
      <c r="C6" s="8" t="s">
        <v>5</v>
      </c>
      <c r="D6" s="8" t="s">
        <v>6</v>
      </c>
      <c r="E6" s="9" t="n">
        <v>15</v>
      </c>
      <c r="F6" s="10" t="n">
        <v>20</v>
      </c>
    </row>
    <row r="7" customFormat="false" ht="14.25" hidden="false" customHeight="false" outlineLevel="0" collapsed="false">
      <c r="B7" s="7" t="n">
        <v>1468012885</v>
      </c>
      <c r="C7" s="8" t="s">
        <v>10</v>
      </c>
      <c r="D7" s="8" t="s">
        <v>11</v>
      </c>
      <c r="E7" s="9"/>
      <c r="F7" s="10"/>
    </row>
    <row r="8" s="11" customFormat="true" ht="15.75" hidden="false" customHeight="true" outlineLevel="0" collapsed="false">
      <c r="B8" s="13" t="s">
        <v>12</v>
      </c>
      <c r="C8" s="13"/>
      <c r="D8" s="13"/>
      <c r="E8" s="13"/>
      <c r="F8" s="13"/>
    </row>
    <row r="10" customFormat="false" ht="14.25" hidden="false" customHeight="false" outlineLevel="0" collapsed="false">
      <c r="B10" s="7" t="n">
        <v>1467904896</v>
      </c>
      <c r="C10" s="8" t="s">
        <v>5</v>
      </c>
      <c r="D10" s="8" t="s">
        <v>6</v>
      </c>
      <c r="E10" s="14" t="n">
        <v>6</v>
      </c>
      <c r="F10" s="15" t="n">
        <v>8</v>
      </c>
    </row>
    <row r="11" customFormat="false" ht="15" hidden="false" customHeight="false" outlineLevel="0" collapsed="false">
      <c r="B11" s="16" t="n">
        <v>1467868880</v>
      </c>
      <c r="C11" s="17" t="s">
        <v>13</v>
      </c>
      <c r="D11" s="17" t="s">
        <v>14</v>
      </c>
      <c r="E11" s="14"/>
      <c r="F11" s="15"/>
    </row>
    <row r="12" s="11" customFormat="true" ht="15.75" hidden="false" customHeight="true" outlineLevel="0" collapsed="false">
      <c r="B12" s="18" t="s">
        <v>15</v>
      </c>
      <c r="C12" s="18"/>
      <c r="D12" s="18"/>
      <c r="E12" s="18"/>
      <c r="F12" s="18"/>
    </row>
    <row r="13" s="11" customFormat="true" ht="15.75" hidden="false" customHeight="true" outlineLevel="0" collapsed="false">
      <c r="B13" s="18"/>
      <c r="C13" s="18"/>
      <c r="D13" s="18"/>
      <c r="E13" s="18"/>
      <c r="F13" s="18"/>
    </row>
    <row r="14" s="11" customFormat="true" ht="15.75" hidden="false" customHeight="true" outlineLevel="0" collapsed="false">
      <c r="B14" s="18"/>
      <c r="C14" s="18"/>
      <c r="D14" s="18"/>
      <c r="E14" s="18"/>
      <c r="F14" s="18"/>
    </row>
    <row r="15" customFormat="false" ht="14.25" hidden="false" customHeight="false" outlineLevel="0" collapsed="false">
      <c r="B15" s="19" t="n">
        <v>1467868880</v>
      </c>
      <c r="C15" s="20" t="s">
        <v>13</v>
      </c>
      <c r="D15" s="20" t="s">
        <v>14</v>
      </c>
      <c r="E15" s="21" t="n">
        <v>4</v>
      </c>
      <c r="F15" s="22" t="n">
        <v>5</v>
      </c>
    </row>
    <row r="16" customFormat="false" ht="15" hidden="false" customHeight="false" outlineLevel="0" collapsed="false">
      <c r="B16" s="16" t="n">
        <v>1467871421</v>
      </c>
      <c r="C16" s="17" t="s">
        <v>7</v>
      </c>
      <c r="D16" s="17" t="s">
        <v>8</v>
      </c>
      <c r="E16" s="21"/>
      <c r="F16" s="22"/>
    </row>
    <row r="17" s="11" customFormat="true" ht="15.75" hidden="false" customHeight="true" outlineLevel="0" collapsed="false">
      <c r="B17" s="18" t="s">
        <v>16</v>
      </c>
      <c r="C17" s="18"/>
      <c r="D17" s="18"/>
      <c r="E17" s="18"/>
      <c r="F17" s="18"/>
    </row>
    <row r="18" customFormat="false" ht="14.25" hidden="false" customHeight="false" outlineLevel="0" collapsed="false">
      <c r="B18" s="19" t="n">
        <v>1467868880</v>
      </c>
      <c r="C18" s="20" t="s">
        <v>13</v>
      </c>
      <c r="D18" s="20" t="s">
        <v>14</v>
      </c>
      <c r="E18" s="23" t="n">
        <v>9</v>
      </c>
      <c r="F18" s="22" t="n">
        <v>12</v>
      </c>
    </row>
    <row r="19" customFormat="false" ht="15" hidden="false" customHeight="false" outlineLevel="0" collapsed="false">
      <c r="B19" s="16" t="n">
        <v>1468012885</v>
      </c>
      <c r="C19" s="17" t="s">
        <v>10</v>
      </c>
      <c r="D19" s="17" t="s">
        <v>11</v>
      </c>
      <c r="E19" s="23"/>
      <c r="F19" s="22"/>
    </row>
    <row r="20" s="11" customFormat="true" ht="15.75" hidden="false" customHeight="true" outlineLevel="0" collapsed="false">
      <c r="B20" s="24" t="s">
        <v>17</v>
      </c>
      <c r="C20" s="24"/>
      <c r="D20" s="24"/>
      <c r="E20" s="24"/>
      <c r="F20" s="24"/>
    </row>
    <row r="21" s="11" customFormat="true" ht="15.75" hidden="false" customHeight="true" outlineLevel="0" collapsed="false">
      <c r="B21" s="24"/>
      <c r="C21" s="24"/>
      <c r="D21" s="24"/>
      <c r="E21" s="24"/>
      <c r="F21" s="24"/>
    </row>
    <row r="22" s="11" customFormat="true" ht="15" hidden="false" customHeight="false" outlineLevel="0" collapsed="false">
      <c r="B22" s="24"/>
      <c r="C22" s="24"/>
      <c r="D22" s="24"/>
      <c r="E22" s="24"/>
      <c r="F22" s="24"/>
    </row>
    <row r="23" customFormat="false" ht="15" hidden="false" customHeight="false" outlineLevel="0" collapsed="false">
      <c r="B23" s="24"/>
      <c r="C23" s="24"/>
      <c r="D23" s="24"/>
      <c r="E23" s="24"/>
      <c r="F23" s="24"/>
    </row>
    <row r="25" customFormat="false" ht="14.25" hidden="false" customHeight="false" outlineLevel="0" collapsed="false">
      <c r="C25" s="1" t="s">
        <v>18</v>
      </c>
      <c r="D25" s="1" t="s">
        <v>19</v>
      </c>
      <c r="E25" s="1" t="s">
        <v>20</v>
      </c>
    </row>
    <row r="26" customFormat="false" ht="14.25" hidden="false" customHeight="false" outlineLevel="0" collapsed="false">
      <c r="D26" s="1" t="s">
        <v>21</v>
      </c>
      <c r="E26" s="1" t="s">
        <v>22</v>
      </c>
    </row>
    <row r="27" customFormat="false" ht="14.25" hidden="false" customHeight="false" outlineLevel="0" collapsed="false">
      <c r="D27" s="1" t="s">
        <v>23</v>
      </c>
    </row>
    <row r="28" customFormat="false" ht="15" hidden="false" customHeight="false" outlineLevel="0" collapsed="false"/>
    <row r="29" customFormat="false" ht="14.25" hidden="false" customHeight="true" outlineLevel="0" collapsed="false">
      <c r="C29" s="25" t="s">
        <v>24</v>
      </c>
      <c r="D29" s="26" t="s">
        <v>25</v>
      </c>
      <c r="E29" s="27" t="n">
        <v>1</v>
      </c>
      <c r="F29" s="28" t="s">
        <v>26</v>
      </c>
      <c r="G29" s="1" t="s">
        <v>27</v>
      </c>
    </row>
    <row r="30" customFormat="false" ht="14.25" hidden="false" customHeight="false" outlineLevel="0" collapsed="false">
      <c r="C30" s="25"/>
      <c r="D30" s="29" t="s">
        <v>28</v>
      </c>
      <c r="E30" s="8" t="n">
        <v>2</v>
      </c>
      <c r="F30" s="30" t="s">
        <v>29</v>
      </c>
      <c r="G30" s="1" t="s">
        <v>30</v>
      </c>
    </row>
    <row r="31" customFormat="false" ht="14.25" hidden="false" customHeight="false" outlineLevel="0" collapsed="false">
      <c r="C31" s="25"/>
      <c r="D31" s="29" t="s">
        <v>31</v>
      </c>
      <c r="E31" s="8" t="n">
        <v>3</v>
      </c>
      <c r="F31" s="30" t="s">
        <v>29</v>
      </c>
      <c r="G31" s="1" t="s">
        <v>32</v>
      </c>
    </row>
    <row r="32" customFormat="false" ht="15" hidden="false" customHeight="false" outlineLevel="0" collapsed="false">
      <c r="C32" s="25"/>
      <c r="D32" s="31" t="s">
        <v>33</v>
      </c>
      <c r="E32" s="32" t="n">
        <v>9</v>
      </c>
      <c r="F32" s="33" t="s">
        <v>29</v>
      </c>
      <c r="G32" s="1" t="s">
        <v>34</v>
      </c>
    </row>
    <row r="33" customFormat="false" ht="14.25" hidden="false" customHeight="true" outlineLevel="0" collapsed="false">
      <c r="C33" s="34" t="s">
        <v>35</v>
      </c>
      <c r="D33" s="35" t="s">
        <v>36</v>
      </c>
      <c r="E33" s="36" t="n">
        <v>2</v>
      </c>
      <c r="F33" s="37" t="s">
        <v>29</v>
      </c>
    </row>
    <row r="34" customFormat="false" ht="15" hidden="false" customHeight="false" outlineLevel="0" collapsed="false">
      <c r="C34" s="34"/>
      <c r="D34" s="35"/>
      <c r="E34" s="36"/>
      <c r="F34" s="37"/>
    </row>
    <row r="35" customFormat="false" ht="15" hidden="false" customHeight="false" outlineLevel="0" collapsed="false">
      <c r="C35" s="38" t="s">
        <v>37</v>
      </c>
      <c r="D35" s="38"/>
      <c r="E35" s="39" t="n">
        <v>30</v>
      </c>
      <c r="F35" s="40" t="s">
        <v>29</v>
      </c>
    </row>
  </sheetData>
  <mergeCells count="21">
    <mergeCell ref="E3:E4"/>
    <mergeCell ref="F3:F4"/>
    <mergeCell ref="B5:F5"/>
    <mergeCell ref="E6:E7"/>
    <mergeCell ref="F6:F7"/>
    <mergeCell ref="B8:F8"/>
    <mergeCell ref="E10:E11"/>
    <mergeCell ref="F10:F11"/>
    <mergeCell ref="B12:F14"/>
    <mergeCell ref="E15:E16"/>
    <mergeCell ref="F15:F16"/>
    <mergeCell ref="B17:F17"/>
    <mergeCell ref="E18:E19"/>
    <mergeCell ref="F18:F19"/>
    <mergeCell ref="B20:F23"/>
    <mergeCell ref="C29:C32"/>
    <mergeCell ref="C33:C34"/>
    <mergeCell ref="D33:D34"/>
    <mergeCell ref="E33:E34"/>
    <mergeCell ref="F33:F34"/>
    <mergeCell ref="C35:D3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G20"/>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2" topLeftCell="A5" activePane="bottomLeft" state="frozen"/>
      <selection pane="topLeft" activeCell="A1" activeCellId="0" sqref="A1"/>
      <selection pane="bottomLeft" activeCell="D11" activeCellId="0" sqref="D11"/>
    </sheetView>
  </sheetViews>
  <sheetFormatPr defaultColWidth="11.5625" defaultRowHeight="14.25" zeroHeight="false" outlineLevelRow="0" outlineLevelCol="0"/>
  <cols>
    <col collapsed="false" customWidth="true" hidden="false" outlineLevel="0" max="1" min="1" style="41" width="4"/>
    <col collapsed="false" customWidth="true" hidden="false" outlineLevel="0" max="2" min="2" style="41" width="24"/>
    <col collapsed="false" customWidth="true" hidden="false" outlineLevel="0" max="3" min="3" style="41" width="15.22"/>
    <col collapsed="false" customWidth="true" hidden="false" outlineLevel="0" max="4" min="4" style="41" width="60"/>
    <col collapsed="false" customWidth="true" hidden="false" outlineLevel="0" max="6" min="5" style="41" width="20.44"/>
    <col collapsed="false" customWidth="true" hidden="false" outlineLevel="0" max="7" min="7" style="41" width="94.67"/>
    <col collapsed="false" customWidth="false" hidden="false" outlineLevel="0" max="16384" min="8" style="41" width="11.56"/>
  </cols>
  <sheetData>
    <row r="2" s="42" customFormat="true" ht="42.75" hidden="false" customHeight="false" outlineLevel="0" collapsed="false">
      <c r="B2" s="43" t="s">
        <v>38</v>
      </c>
      <c r="C2" s="43" t="s">
        <v>39</v>
      </c>
      <c r="D2" s="43" t="s">
        <v>40</v>
      </c>
      <c r="E2" s="43" t="s">
        <v>41</v>
      </c>
      <c r="F2" s="43" t="s">
        <v>42</v>
      </c>
      <c r="G2" s="43" t="s">
        <v>43</v>
      </c>
    </row>
    <row r="3" customFormat="false" ht="32.25" hidden="false" customHeight="false" outlineLevel="0" collapsed="false">
      <c r="B3" s="44" t="s">
        <v>44</v>
      </c>
      <c r="C3" s="45" t="s">
        <v>45</v>
      </c>
      <c r="D3" s="46" t="s">
        <v>46</v>
      </c>
      <c r="E3" s="46" t="s">
        <v>47</v>
      </c>
      <c r="F3" s="46" t="s">
        <v>48</v>
      </c>
      <c r="G3" s="46" t="s">
        <v>49</v>
      </c>
    </row>
    <row r="4" customFormat="false" ht="91.3" hidden="false" customHeight="false" outlineLevel="0" collapsed="false">
      <c r="B4" s="44" t="s">
        <v>50</v>
      </c>
      <c r="C4" s="45" t="s">
        <v>51</v>
      </c>
      <c r="D4" s="46" t="s">
        <v>52</v>
      </c>
      <c r="E4" s="46" t="s">
        <v>53</v>
      </c>
      <c r="F4" s="46" t="s">
        <v>54</v>
      </c>
      <c r="G4" s="46" t="s">
        <v>55</v>
      </c>
    </row>
    <row r="5" customFormat="false" ht="42.75" hidden="false" customHeight="false" outlineLevel="0" collapsed="false">
      <c r="B5" s="44" t="s">
        <v>56</v>
      </c>
      <c r="C5" s="45" t="s">
        <v>57</v>
      </c>
      <c r="D5" s="46" t="s">
        <v>58</v>
      </c>
      <c r="E5" s="46" t="s">
        <v>59</v>
      </c>
      <c r="F5" s="46" t="s">
        <v>60</v>
      </c>
      <c r="G5" s="46" t="s">
        <v>61</v>
      </c>
    </row>
    <row r="6" customFormat="false" ht="14.25" hidden="false" customHeight="false" outlineLevel="0" collapsed="false">
      <c r="B6" s="44" t="s">
        <v>62</v>
      </c>
      <c r="C6" s="45" t="s">
        <v>63</v>
      </c>
      <c r="D6" s="46" t="s">
        <v>64</v>
      </c>
      <c r="E6" s="46" t="s">
        <v>65</v>
      </c>
      <c r="F6" s="46" t="s">
        <v>48</v>
      </c>
      <c r="G6" s="46" t="s">
        <v>66</v>
      </c>
    </row>
    <row r="7" customFormat="false" ht="91.3" hidden="false" customHeight="false" outlineLevel="0" collapsed="false">
      <c r="B7" s="44" t="s">
        <v>67</v>
      </c>
      <c r="C7" s="45" t="s">
        <v>51</v>
      </c>
      <c r="D7" s="46" t="s">
        <v>68</v>
      </c>
      <c r="E7" s="46" t="s">
        <v>53</v>
      </c>
      <c r="F7" s="46" t="s">
        <v>54</v>
      </c>
      <c r="G7" s="46" t="s">
        <v>55</v>
      </c>
    </row>
    <row r="8" customFormat="false" ht="46.5" hidden="false" customHeight="false" outlineLevel="0" collapsed="false">
      <c r="B8" s="44" t="s">
        <v>69</v>
      </c>
      <c r="C8" s="45" t="s">
        <v>70</v>
      </c>
      <c r="D8" s="46" t="s">
        <v>71</v>
      </c>
      <c r="E8" s="46" t="s">
        <v>48</v>
      </c>
      <c r="F8" s="46" t="s">
        <v>72</v>
      </c>
      <c r="G8" s="46" t="s">
        <v>73</v>
      </c>
    </row>
    <row r="9" customFormat="false" ht="72" hidden="false" customHeight="false" outlineLevel="0" collapsed="false">
      <c r="B9" s="44" t="s">
        <v>74</v>
      </c>
      <c r="C9" s="45" t="s">
        <v>75</v>
      </c>
      <c r="D9" s="46" t="s">
        <v>76</v>
      </c>
      <c r="E9" s="46" t="s">
        <v>77</v>
      </c>
      <c r="F9" s="46" t="s">
        <v>78</v>
      </c>
      <c r="G9" s="47" t="s">
        <v>79</v>
      </c>
    </row>
    <row r="10" customFormat="false" ht="35.1" hidden="false" customHeight="false" outlineLevel="0" collapsed="false">
      <c r="B10" s="44" t="s">
        <v>80</v>
      </c>
      <c r="C10" s="45" t="s">
        <v>81</v>
      </c>
      <c r="D10" s="46" t="s">
        <v>82</v>
      </c>
      <c r="E10" s="46" t="s">
        <v>48</v>
      </c>
      <c r="F10" s="46"/>
      <c r="G10" s="46"/>
    </row>
    <row r="11" customFormat="false" ht="24.55" hidden="false" customHeight="false" outlineLevel="0" collapsed="false">
      <c r="B11" s="44" t="s">
        <v>83</v>
      </c>
      <c r="C11" s="45"/>
      <c r="D11" s="48" t="s">
        <v>84</v>
      </c>
      <c r="E11" s="46" t="s">
        <v>48</v>
      </c>
      <c r="G11" s="49" t="s">
        <v>85</v>
      </c>
    </row>
    <row r="12" customFormat="false" ht="24.55" hidden="false" customHeight="false" outlineLevel="0" collapsed="false">
      <c r="B12" s="44" t="s">
        <v>86</v>
      </c>
      <c r="C12" s="45"/>
      <c r="D12" s="48" t="s">
        <v>87</v>
      </c>
      <c r="E12" s="46" t="s">
        <v>48</v>
      </c>
      <c r="F12" s="46"/>
      <c r="G12" s="46"/>
    </row>
    <row r="13" customFormat="false" ht="14.25" hidden="false" customHeight="false" outlineLevel="0" collapsed="false">
      <c r="B13" s="50" t="s">
        <v>88</v>
      </c>
      <c r="C13" s="51"/>
      <c r="D13" s="50" t="s">
        <v>89</v>
      </c>
      <c r="E13" s="50" t="s">
        <v>48</v>
      </c>
      <c r="F13" s="50"/>
      <c r="G13" s="50"/>
    </row>
    <row r="14" customFormat="false" ht="14.25" hidden="false" customHeight="false" outlineLevel="0" collapsed="false">
      <c r="B14" s="50" t="s">
        <v>90</v>
      </c>
      <c r="C14" s="51"/>
      <c r="D14" s="50" t="s">
        <v>91</v>
      </c>
      <c r="E14" s="50" t="s">
        <v>48</v>
      </c>
      <c r="F14" s="50"/>
      <c r="G14" s="49" t="s">
        <v>85</v>
      </c>
    </row>
    <row r="15" customFormat="false" ht="23.85" hidden="false" customHeight="false" outlineLevel="0" collapsed="false">
      <c r="B15" s="44" t="s">
        <v>92</v>
      </c>
      <c r="C15" s="45"/>
      <c r="D15" s="46" t="s">
        <v>93</v>
      </c>
      <c r="E15" s="46" t="s">
        <v>94</v>
      </c>
      <c r="F15" s="46"/>
      <c r="G15" s="46"/>
    </row>
    <row r="16" customFormat="false" ht="13.8" hidden="false" customHeight="false" outlineLevel="0" collapsed="false">
      <c r="B16" s="44" t="s">
        <v>95</v>
      </c>
      <c r="C16" s="45"/>
      <c r="D16" s="46" t="s">
        <v>96</v>
      </c>
      <c r="E16" s="46"/>
      <c r="F16" s="46"/>
      <c r="G16" s="46"/>
    </row>
    <row r="17" customFormat="false" ht="13.8" hidden="false" customHeight="false" outlineLevel="0" collapsed="false">
      <c r="B17" s="44" t="s">
        <v>97</v>
      </c>
      <c r="C17" s="45"/>
      <c r="D17" s="46" t="s">
        <v>98</v>
      </c>
      <c r="E17" s="46"/>
      <c r="F17" s="46"/>
      <c r="G17" s="46"/>
    </row>
    <row r="18" customFormat="false" ht="13.8" hidden="false" customHeight="false" outlineLevel="0" collapsed="false">
      <c r="B18" s="44" t="s">
        <v>99</v>
      </c>
      <c r="C18" s="45"/>
      <c r="D18" s="46" t="s">
        <v>100</v>
      </c>
      <c r="E18" s="46"/>
      <c r="F18" s="46"/>
      <c r="G18" s="46"/>
    </row>
    <row r="19" customFormat="false" ht="13.8" hidden="false" customHeight="false" outlineLevel="0" collapsed="false">
      <c r="A19" s="52"/>
      <c r="B19" s="44" t="s">
        <v>101</v>
      </c>
      <c r="C19" s="45"/>
      <c r="D19" s="46" t="s">
        <v>102</v>
      </c>
      <c r="E19" s="46"/>
      <c r="F19" s="46"/>
      <c r="G19" s="46"/>
    </row>
    <row r="20" customFormat="false" ht="13.8" hidden="false" customHeight="false" outlineLevel="0" collapsed="false">
      <c r="B20" s="44" t="s">
        <v>103</v>
      </c>
      <c r="C20" s="45"/>
      <c r="D20" s="46" t="s">
        <v>104</v>
      </c>
      <c r="E20" s="46"/>
      <c r="F20" s="46"/>
      <c r="G20" s="4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Q4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N43" activeCellId="0" sqref="N43"/>
    </sheetView>
  </sheetViews>
  <sheetFormatPr defaultColWidth="10.6796875" defaultRowHeight="14.25" zeroHeight="false" outlineLevelRow="0" outlineLevelCol="0"/>
  <cols>
    <col collapsed="false" customWidth="true" hidden="false" outlineLevel="0" max="1" min="1" style="53" width="3.67"/>
    <col collapsed="false" customWidth="true" hidden="false" outlineLevel="0" max="2" min="2" style="53" width="31.44"/>
    <col collapsed="false" customWidth="true" hidden="false" outlineLevel="0" max="17" min="3" style="53" width="6"/>
  </cols>
  <sheetData>
    <row r="1" customFormat="false" ht="15" hidden="false" customHeight="false" outlineLevel="0" collapsed="false"/>
    <row r="2" s="54" customFormat="true" ht="14.25" hidden="false" customHeight="false" outlineLevel="0" collapsed="false">
      <c r="B2" s="55" t="s">
        <v>105</v>
      </c>
      <c r="C2" s="56" t="s">
        <v>106</v>
      </c>
      <c r="D2" s="57" t="s">
        <v>107</v>
      </c>
      <c r="E2" s="58" t="s">
        <v>108</v>
      </c>
      <c r="F2" s="57" t="s">
        <v>109</v>
      </c>
      <c r="G2" s="59" t="s">
        <v>110</v>
      </c>
      <c r="H2" s="60" t="s">
        <v>111</v>
      </c>
      <c r="I2" s="61" t="s">
        <v>112</v>
      </c>
      <c r="J2" s="59" t="s">
        <v>113</v>
      </c>
      <c r="K2" s="59" t="s">
        <v>114</v>
      </c>
      <c r="L2" s="59" t="s">
        <v>115</v>
      </c>
      <c r="M2" s="59" t="s">
        <v>116</v>
      </c>
      <c r="N2" s="59" t="s">
        <v>117</v>
      </c>
      <c r="O2" s="62" t="s">
        <v>118</v>
      </c>
      <c r="P2" s="62" t="s">
        <v>119</v>
      </c>
      <c r="Q2" s="60" t="s">
        <v>120</v>
      </c>
    </row>
    <row r="3" customFormat="false" ht="14.25" hidden="false" customHeight="false" outlineLevel="0" collapsed="false">
      <c r="B3" s="63" t="s">
        <v>44</v>
      </c>
      <c r="C3" s="64"/>
      <c r="D3" s="65"/>
      <c r="E3" s="66"/>
      <c r="F3" s="65"/>
      <c r="G3" s="67"/>
      <c r="H3" s="68"/>
      <c r="I3" s="69"/>
      <c r="J3" s="67"/>
      <c r="K3" s="67"/>
      <c r="L3" s="67"/>
      <c r="M3" s="67"/>
      <c r="N3" s="67"/>
      <c r="O3" s="70"/>
      <c r="P3" s="70"/>
      <c r="Q3" s="68"/>
    </row>
    <row r="4" customFormat="false" ht="14.25" hidden="false" customHeight="false" outlineLevel="0" collapsed="false">
      <c r="B4" s="63" t="s">
        <v>50</v>
      </c>
      <c r="C4" s="64"/>
      <c r="D4" s="71"/>
      <c r="E4" s="66"/>
      <c r="F4" s="65"/>
      <c r="G4" s="67"/>
      <c r="H4" s="68"/>
      <c r="I4" s="69"/>
      <c r="J4" s="67"/>
      <c r="K4" s="67"/>
      <c r="L4" s="67"/>
      <c r="M4" s="67"/>
      <c r="N4" s="67"/>
      <c r="O4" s="70"/>
      <c r="P4" s="70"/>
      <c r="Q4" s="68"/>
    </row>
    <row r="5" customFormat="false" ht="14.25" hidden="false" customHeight="false" outlineLevel="0" collapsed="false">
      <c r="B5" s="63" t="s">
        <v>56</v>
      </c>
      <c r="C5" s="72"/>
      <c r="D5" s="73"/>
      <c r="E5" s="74"/>
      <c r="F5" s="73"/>
      <c r="G5" s="75"/>
      <c r="H5" s="68"/>
      <c r="I5" s="76"/>
      <c r="J5" s="75"/>
      <c r="K5" s="75"/>
      <c r="L5" s="75"/>
      <c r="M5" s="75"/>
      <c r="N5" s="75"/>
      <c r="O5" s="70"/>
      <c r="P5" s="70"/>
      <c r="Q5" s="68"/>
    </row>
    <row r="6" customFormat="false" ht="14.25" hidden="false" customHeight="false" outlineLevel="0" collapsed="false">
      <c r="B6" s="77" t="s">
        <v>62</v>
      </c>
      <c r="C6" s="78"/>
      <c r="D6" s="71"/>
      <c r="E6" s="66"/>
      <c r="F6" s="65"/>
      <c r="G6" s="67"/>
      <c r="H6" s="68"/>
      <c r="I6" s="69"/>
      <c r="J6" s="67"/>
      <c r="K6" s="67"/>
      <c r="L6" s="67"/>
      <c r="M6" s="67"/>
      <c r="N6" s="67"/>
      <c r="O6" s="70"/>
      <c r="P6" s="70"/>
      <c r="Q6" s="68"/>
    </row>
    <row r="7" customFormat="false" ht="14.25" hidden="false" customHeight="false" outlineLevel="0" collapsed="false">
      <c r="B7" s="77" t="s">
        <v>67</v>
      </c>
      <c r="C7" s="78"/>
      <c r="D7" s="65"/>
      <c r="E7" s="79"/>
      <c r="F7" s="65"/>
      <c r="G7" s="67"/>
      <c r="H7" s="68"/>
      <c r="I7" s="69"/>
      <c r="J7" s="67"/>
      <c r="K7" s="67"/>
      <c r="L7" s="67"/>
      <c r="M7" s="67"/>
      <c r="N7" s="67"/>
      <c r="O7" s="70"/>
      <c r="P7" s="70"/>
      <c r="Q7" s="68"/>
    </row>
    <row r="8" customFormat="false" ht="14.25" hidden="false" customHeight="false" outlineLevel="0" collapsed="false">
      <c r="B8" s="77" t="s">
        <v>69</v>
      </c>
      <c r="C8" s="78"/>
      <c r="D8" s="65"/>
      <c r="E8" s="79"/>
      <c r="F8" s="71"/>
      <c r="G8" s="80"/>
      <c r="H8" s="68"/>
      <c r="I8" s="69"/>
      <c r="J8" s="67"/>
      <c r="K8" s="80"/>
      <c r="L8" s="67"/>
      <c r="M8" s="67"/>
      <c r="N8" s="80"/>
      <c r="O8" s="70"/>
      <c r="P8" s="70"/>
      <c r="Q8" s="68"/>
    </row>
    <row r="9" customFormat="false" ht="14.25" hidden="false" customHeight="false" outlineLevel="0" collapsed="false">
      <c r="B9" s="77" t="s">
        <v>74</v>
      </c>
      <c r="C9" s="78"/>
      <c r="D9" s="65"/>
      <c r="E9" s="66"/>
      <c r="F9" s="71"/>
      <c r="G9" s="80"/>
      <c r="H9" s="68"/>
      <c r="I9" s="81"/>
      <c r="J9" s="80"/>
      <c r="K9" s="80"/>
      <c r="L9" s="80"/>
      <c r="M9" s="80"/>
      <c r="N9" s="80"/>
      <c r="O9" s="70"/>
      <c r="P9" s="70"/>
      <c r="Q9" s="68"/>
    </row>
    <row r="10" customFormat="false" ht="14.25" hidden="false" customHeight="false" outlineLevel="0" collapsed="false">
      <c r="B10" s="77" t="s">
        <v>80</v>
      </c>
      <c r="C10" s="78"/>
      <c r="D10" s="65"/>
      <c r="E10" s="66"/>
      <c r="F10" s="71"/>
      <c r="G10" s="80"/>
      <c r="H10" s="68"/>
      <c r="I10" s="69"/>
      <c r="J10" s="67"/>
      <c r="K10" s="67"/>
      <c r="L10" s="67"/>
      <c r="M10" s="67"/>
      <c r="N10" s="67"/>
      <c r="O10" s="70"/>
      <c r="P10" s="70"/>
      <c r="Q10" s="68"/>
    </row>
    <row r="11" customFormat="false" ht="14.25" hidden="false" customHeight="false" outlineLevel="0" collapsed="false">
      <c r="B11" s="77" t="s">
        <v>83</v>
      </c>
      <c r="C11" s="78"/>
      <c r="D11" s="65"/>
      <c r="E11" s="66"/>
      <c r="F11" s="65"/>
      <c r="G11" s="82"/>
      <c r="H11" s="68"/>
      <c r="I11" s="69"/>
      <c r="J11" s="67"/>
      <c r="K11" s="67"/>
      <c r="L11" s="82"/>
      <c r="M11" s="82"/>
      <c r="N11" s="82"/>
      <c r="O11" s="70"/>
      <c r="P11" s="70"/>
      <c r="Q11" s="68"/>
    </row>
    <row r="12" customFormat="false" ht="14.25" hidden="false" customHeight="false" outlineLevel="0" collapsed="false">
      <c r="B12" s="77" t="s">
        <v>86</v>
      </c>
      <c r="C12" s="78"/>
      <c r="D12" s="65"/>
      <c r="E12" s="66"/>
      <c r="F12" s="65"/>
      <c r="G12" s="82"/>
      <c r="H12" s="68"/>
      <c r="I12" s="83"/>
      <c r="J12" s="67"/>
      <c r="K12" s="67"/>
      <c r="L12" s="82"/>
      <c r="M12" s="82"/>
      <c r="N12" s="82"/>
      <c r="O12" s="70"/>
      <c r="P12" s="70"/>
      <c r="Q12" s="68"/>
    </row>
    <row r="13" customFormat="false" ht="14.25" hidden="false" customHeight="false" outlineLevel="0" collapsed="false">
      <c r="B13" s="77" t="s">
        <v>92</v>
      </c>
      <c r="C13" s="78"/>
      <c r="D13" s="65"/>
      <c r="E13" s="66"/>
      <c r="F13" s="65"/>
      <c r="G13" s="67"/>
      <c r="H13" s="68"/>
      <c r="I13" s="84"/>
      <c r="J13" s="67"/>
      <c r="K13" s="67"/>
      <c r="L13" s="80"/>
      <c r="M13" s="67"/>
      <c r="N13" s="67"/>
      <c r="O13" s="70"/>
      <c r="P13" s="70"/>
      <c r="Q13" s="68"/>
    </row>
    <row r="14" customFormat="false" ht="13.8" hidden="false" customHeight="false" outlineLevel="0" collapsed="false">
      <c r="B14" s="85" t="s">
        <v>95</v>
      </c>
      <c r="C14" s="78"/>
      <c r="D14" s="65"/>
      <c r="E14" s="66"/>
      <c r="F14" s="65"/>
      <c r="G14" s="67"/>
      <c r="H14" s="68"/>
      <c r="I14" s="81"/>
      <c r="J14" s="67"/>
      <c r="K14" s="67"/>
      <c r="L14" s="80"/>
      <c r="M14" s="67"/>
      <c r="N14" s="67"/>
      <c r="O14" s="70"/>
      <c r="P14" s="70"/>
    </row>
    <row r="15" customFormat="false" ht="13.8" hidden="false" customHeight="false" outlineLevel="0" collapsed="false">
      <c r="B15" s="85" t="s">
        <v>97</v>
      </c>
      <c r="C15" s="78"/>
      <c r="D15" s="65"/>
      <c r="E15" s="66"/>
      <c r="F15" s="65"/>
      <c r="G15" s="67"/>
      <c r="H15" s="68"/>
      <c r="I15" s="81"/>
      <c r="J15" s="80"/>
      <c r="K15" s="67"/>
      <c r="L15" s="80"/>
      <c r="M15" s="80"/>
      <c r="N15" s="67"/>
      <c r="O15" s="70"/>
      <c r="P15" s="70"/>
    </row>
    <row r="16" customFormat="false" ht="13.8" hidden="false" customHeight="false" outlineLevel="0" collapsed="false">
      <c r="B16" s="85" t="s">
        <v>99</v>
      </c>
      <c r="C16" s="78"/>
      <c r="D16" s="65"/>
      <c r="E16" s="66"/>
      <c r="F16" s="65"/>
      <c r="G16" s="67"/>
      <c r="H16" s="68"/>
      <c r="I16" s="69"/>
      <c r="J16" s="80"/>
      <c r="K16" s="80"/>
      <c r="L16" s="67"/>
      <c r="M16" s="80"/>
      <c r="N16" s="80"/>
      <c r="O16" s="70"/>
      <c r="P16" s="70"/>
    </row>
    <row r="17" customFormat="false" ht="13.8" hidden="false" customHeight="false" outlineLevel="0" collapsed="false">
      <c r="B17" s="85" t="s">
        <v>101</v>
      </c>
      <c r="C17" s="78"/>
      <c r="D17" s="65"/>
      <c r="E17" s="66"/>
      <c r="F17" s="65"/>
      <c r="G17" s="67"/>
      <c r="H17" s="68"/>
      <c r="I17" s="69"/>
      <c r="J17" s="80"/>
      <c r="K17" s="67"/>
      <c r="L17" s="67"/>
      <c r="M17" s="80"/>
      <c r="N17" s="86"/>
      <c r="O17" s="70"/>
      <c r="P17" s="70"/>
    </row>
    <row r="18" customFormat="false" ht="13.8" hidden="false" customHeight="false" outlineLevel="0" collapsed="false">
      <c r="B18" s="85" t="s">
        <v>103</v>
      </c>
      <c r="C18" s="87"/>
      <c r="D18" s="88"/>
      <c r="E18" s="89"/>
      <c r="F18" s="88"/>
      <c r="G18" s="90"/>
      <c r="H18" s="91"/>
      <c r="I18" s="92"/>
      <c r="J18" s="90"/>
      <c r="K18" s="93"/>
      <c r="L18" s="90"/>
      <c r="M18" s="90"/>
      <c r="N18" s="93"/>
      <c r="O18" s="94"/>
      <c r="P18" s="94"/>
    </row>
    <row r="19" customFormat="false" ht="15" hidden="false" customHeight="false" outlineLevel="0" collapsed="false">
      <c r="B19" s="95" t="s">
        <v>121</v>
      </c>
      <c r="C19" s="96" t="n">
        <v>4</v>
      </c>
      <c r="D19" s="97" t="n">
        <v>9</v>
      </c>
      <c r="E19" s="98" t="n">
        <v>9</v>
      </c>
      <c r="F19" s="97" t="n">
        <v>12</v>
      </c>
      <c r="G19" s="99" t="n">
        <v>12</v>
      </c>
      <c r="H19" s="100"/>
      <c r="I19" s="97" t="n">
        <v>13</v>
      </c>
      <c r="J19" s="99" t="n">
        <v>13</v>
      </c>
      <c r="K19" s="99" t="n">
        <v>13</v>
      </c>
      <c r="L19" s="99" t="n">
        <v>13</v>
      </c>
      <c r="M19" s="99" t="n">
        <v>13</v>
      </c>
      <c r="N19" s="99" t="n">
        <v>13</v>
      </c>
      <c r="O19" s="101"/>
      <c r="P19" s="101"/>
      <c r="Q19" s="100"/>
    </row>
    <row r="20" customFormat="false" ht="15" hidden="false" customHeight="false" outlineLevel="0" collapsed="false">
      <c r="B20" s="95" t="s">
        <v>122</v>
      </c>
      <c r="C20" s="96" t="n">
        <v>2</v>
      </c>
      <c r="D20" s="97" t="n">
        <v>7</v>
      </c>
      <c r="E20" s="98" t="n">
        <v>7</v>
      </c>
      <c r="F20" s="97" t="n">
        <v>9</v>
      </c>
      <c r="G20" s="99" t="n">
        <v>7</v>
      </c>
      <c r="H20" s="100"/>
      <c r="I20" s="97" t="n">
        <v>9</v>
      </c>
      <c r="J20" s="99" t="n">
        <v>9</v>
      </c>
      <c r="K20" s="99" t="n">
        <v>9</v>
      </c>
      <c r="L20" s="99" t="n">
        <v>7</v>
      </c>
      <c r="M20" s="99" t="n">
        <v>7</v>
      </c>
      <c r="N20" s="99" t="n">
        <v>7</v>
      </c>
      <c r="O20" s="101"/>
      <c r="P20" s="101"/>
      <c r="Q20" s="100"/>
    </row>
    <row r="21" customFormat="false" ht="15" hidden="false" customHeight="false" outlineLevel="0" collapsed="false">
      <c r="B21" s="102" t="s">
        <v>123</v>
      </c>
      <c r="C21" s="103" t="n">
        <v>1</v>
      </c>
      <c r="D21" s="104" t="n">
        <v>1</v>
      </c>
      <c r="E21" s="105" t="n">
        <v>1</v>
      </c>
      <c r="F21" s="104" t="n">
        <v>1</v>
      </c>
      <c r="G21" s="106" t="n">
        <v>1</v>
      </c>
      <c r="H21" s="100"/>
      <c r="I21" s="104" t="n">
        <v>1</v>
      </c>
      <c r="J21" s="106" t="n">
        <v>1</v>
      </c>
      <c r="K21" s="106" t="n">
        <v>1</v>
      </c>
      <c r="L21" s="106" t="n">
        <v>1</v>
      </c>
      <c r="M21" s="106" t="n">
        <v>1</v>
      </c>
      <c r="N21" s="106" t="n">
        <v>1</v>
      </c>
      <c r="O21" s="101"/>
      <c r="P21" s="101"/>
      <c r="Q21" s="100"/>
    </row>
    <row r="22" customFormat="false" ht="15" hidden="false" customHeight="false" outlineLevel="0" collapsed="false">
      <c r="B22" s="107" t="s">
        <v>124</v>
      </c>
      <c r="C22" s="108" t="n">
        <f aca="false">C19-C20</f>
        <v>2</v>
      </c>
      <c r="D22" s="109" t="n">
        <f aca="false">D19-D20</f>
        <v>2</v>
      </c>
      <c r="E22" s="110" t="n">
        <f aca="false">E19-E20</f>
        <v>2</v>
      </c>
      <c r="F22" s="109" t="n">
        <f aca="false">F19-F20</f>
        <v>3</v>
      </c>
      <c r="G22" s="111" t="n">
        <f aca="false">G19-G20</f>
        <v>5</v>
      </c>
      <c r="H22" s="100" t="n">
        <f aca="false">H19-H20</f>
        <v>0</v>
      </c>
      <c r="I22" s="109" t="n">
        <f aca="false">I19-I20</f>
        <v>4</v>
      </c>
      <c r="J22" s="111" t="n">
        <f aca="false">J19-J20</f>
        <v>4</v>
      </c>
      <c r="K22" s="111" t="n">
        <f aca="false">K19-K20</f>
        <v>4</v>
      </c>
      <c r="L22" s="111" t="n">
        <f aca="false">L19-L20</f>
        <v>6</v>
      </c>
      <c r="M22" s="111" t="n">
        <f aca="false">M19-M20</f>
        <v>6</v>
      </c>
      <c r="N22" s="111" t="n">
        <f aca="false">N19-N20</f>
        <v>6</v>
      </c>
      <c r="O22" s="101" t="n">
        <f aca="false">O19-O20</f>
        <v>0</v>
      </c>
      <c r="P22" s="101" t="n">
        <f aca="false">P19-P20</f>
        <v>0</v>
      </c>
      <c r="Q22" s="100" t="n">
        <f aca="false">Q19-Q20</f>
        <v>0</v>
      </c>
    </row>
    <row r="23" customFormat="false" ht="15" hidden="false" customHeight="false" outlineLevel="0" collapsed="false">
      <c r="B23" s="112" t="s">
        <v>125</v>
      </c>
      <c r="C23" s="113" t="n">
        <f aca="false">C22+C21</f>
        <v>3</v>
      </c>
      <c r="D23" s="114" t="n">
        <f aca="false">D22+D21</f>
        <v>3</v>
      </c>
      <c r="E23" s="115" t="n">
        <f aca="false">E22+E21</f>
        <v>3</v>
      </c>
      <c r="F23" s="114" t="n">
        <f aca="false">F22+F21</f>
        <v>4</v>
      </c>
      <c r="G23" s="116" t="n">
        <f aca="false">G22+G21</f>
        <v>6</v>
      </c>
      <c r="H23" s="100" t="n">
        <f aca="false">H22+H21</f>
        <v>0</v>
      </c>
      <c r="I23" s="114" t="n">
        <f aca="false">I22+I21</f>
        <v>5</v>
      </c>
      <c r="J23" s="116" t="n">
        <f aca="false">J22+J21</f>
        <v>5</v>
      </c>
      <c r="K23" s="116" t="n">
        <f aca="false">K22+K21</f>
        <v>5</v>
      </c>
      <c r="L23" s="116" t="n">
        <f aca="false">L22+L21</f>
        <v>7</v>
      </c>
      <c r="M23" s="116" t="n">
        <f aca="false">M22+M21</f>
        <v>7</v>
      </c>
      <c r="N23" s="116" t="n">
        <f aca="false">N22+N21</f>
        <v>7</v>
      </c>
      <c r="O23" s="101" t="n">
        <f aca="false">O22+O21</f>
        <v>0</v>
      </c>
      <c r="P23" s="101" t="n">
        <f aca="false">P22+P21</f>
        <v>0</v>
      </c>
      <c r="Q23" s="100" t="n">
        <f aca="false">Q22+Q21</f>
        <v>0</v>
      </c>
    </row>
    <row r="24" customFormat="false" ht="15" hidden="false" customHeight="false" outlineLevel="0" collapsed="false"/>
    <row r="25" s="54" customFormat="true" ht="14.25" hidden="false" customHeight="false" outlineLevel="0" collapsed="false">
      <c r="B25" s="55" t="s">
        <v>126</v>
      </c>
      <c r="C25" s="56" t="s">
        <v>127</v>
      </c>
      <c r="D25" s="57" t="s">
        <v>128</v>
      </c>
      <c r="E25" s="58" t="s">
        <v>129</v>
      </c>
      <c r="F25" s="57" t="s">
        <v>130</v>
      </c>
      <c r="G25" s="59" t="s">
        <v>131</v>
      </c>
      <c r="H25" s="60" t="s">
        <v>132</v>
      </c>
      <c r="I25" s="61" t="s">
        <v>133</v>
      </c>
      <c r="J25" s="59" t="s">
        <v>134</v>
      </c>
      <c r="K25" s="59" t="s">
        <v>135</v>
      </c>
      <c r="L25" s="59" t="s">
        <v>136</v>
      </c>
      <c r="M25" s="59" t="s">
        <v>137</v>
      </c>
      <c r="N25" s="59" t="s">
        <v>138</v>
      </c>
      <c r="O25" s="62" t="s">
        <v>139</v>
      </c>
      <c r="P25" s="62" t="s">
        <v>140</v>
      </c>
      <c r="Q25" s="60" t="s">
        <v>141</v>
      </c>
    </row>
    <row r="26" customFormat="false" ht="14.25" hidden="false" customHeight="false" outlineLevel="0" collapsed="false">
      <c r="B26" s="63" t="s">
        <v>44</v>
      </c>
      <c r="C26" s="64"/>
      <c r="D26" s="65"/>
      <c r="E26" s="66"/>
      <c r="F26" s="65"/>
      <c r="G26" s="67"/>
      <c r="H26" s="68"/>
      <c r="I26" s="69"/>
      <c r="J26" s="67"/>
      <c r="K26" s="67"/>
      <c r="L26" s="67"/>
      <c r="M26" s="67"/>
      <c r="N26" s="67"/>
      <c r="O26" s="70"/>
      <c r="P26" s="70"/>
      <c r="Q26" s="68"/>
    </row>
    <row r="27" customFormat="false" ht="14.25" hidden="false" customHeight="false" outlineLevel="0" collapsed="false">
      <c r="B27" s="63" t="s">
        <v>50</v>
      </c>
      <c r="C27" s="64"/>
      <c r="D27" s="71"/>
      <c r="E27" s="66"/>
      <c r="F27" s="65"/>
      <c r="G27" s="67"/>
      <c r="H27" s="68"/>
      <c r="I27" s="69"/>
      <c r="J27" s="67"/>
      <c r="K27" s="67"/>
      <c r="L27" s="67"/>
      <c r="M27" s="67"/>
      <c r="N27" s="67"/>
      <c r="O27" s="70"/>
      <c r="P27" s="70"/>
      <c r="Q27" s="68"/>
    </row>
    <row r="28" customFormat="false" ht="14.25" hidden="false" customHeight="false" outlineLevel="0" collapsed="false">
      <c r="B28" s="63" t="s">
        <v>56</v>
      </c>
      <c r="C28" s="72"/>
      <c r="D28" s="73"/>
      <c r="E28" s="74"/>
      <c r="F28" s="73"/>
      <c r="G28" s="75"/>
      <c r="H28" s="68"/>
      <c r="I28" s="76"/>
      <c r="J28" s="75"/>
      <c r="K28" s="75"/>
      <c r="L28" s="75"/>
      <c r="M28" s="75"/>
      <c r="N28" s="75"/>
      <c r="O28" s="70"/>
      <c r="P28" s="70"/>
      <c r="Q28" s="68"/>
    </row>
    <row r="29" customFormat="false" ht="14.25" hidden="false" customHeight="false" outlineLevel="0" collapsed="false">
      <c r="B29" s="77" t="s">
        <v>62</v>
      </c>
      <c r="C29" s="78"/>
      <c r="D29" s="71"/>
      <c r="E29" s="66"/>
      <c r="F29" s="65"/>
      <c r="G29" s="67"/>
      <c r="H29" s="68"/>
      <c r="I29" s="69"/>
      <c r="J29" s="67"/>
      <c r="K29" s="67"/>
      <c r="L29" s="67"/>
      <c r="M29" s="67"/>
      <c r="N29" s="67"/>
      <c r="O29" s="70"/>
      <c r="P29" s="70"/>
      <c r="Q29" s="68"/>
    </row>
    <row r="30" customFormat="false" ht="14.25" hidden="false" customHeight="false" outlineLevel="0" collapsed="false">
      <c r="B30" s="77" t="s">
        <v>67</v>
      </c>
      <c r="C30" s="78"/>
      <c r="D30" s="65"/>
      <c r="E30" s="79"/>
      <c r="F30" s="65"/>
      <c r="G30" s="67"/>
      <c r="H30" s="68"/>
      <c r="I30" s="69"/>
      <c r="J30" s="67"/>
      <c r="K30" s="67"/>
      <c r="L30" s="67"/>
      <c r="M30" s="67"/>
      <c r="N30" s="67"/>
      <c r="O30" s="70"/>
      <c r="P30" s="70"/>
      <c r="Q30" s="68"/>
    </row>
    <row r="31" customFormat="false" ht="14.25" hidden="false" customHeight="false" outlineLevel="0" collapsed="false">
      <c r="B31" s="77" t="s">
        <v>69</v>
      </c>
      <c r="C31" s="78"/>
      <c r="D31" s="65"/>
      <c r="E31" s="79"/>
      <c r="F31" s="71"/>
      <c r="G31" s="80"/>
      <c r="H31" s="68"/>
      <c r="I31" s="69"/>
      <c r="J31" s="67"/>
      <c r="K31" s="80"/>
      <c r="L31" s="67"/>
      <c r="M31" s="67"/>
      <c r="N31" s="80"/>
      <c r="O31" s="70"/>
      <c r="P31" s="70"/>
      <c r="Q31" s="68"/>
    </row>
    <row r="32" customFormat="false" ht="14.25" hidden="false" customHeight="false" outlineLevel="0" collapsed="false">
      <c r="B32" s="77" t="s">
        <v>74</v>
      </c>
      <c r="C32" s="78"/>
      <c r="D32" s="65"/>
      <c r="E32" s="66"/>
      <c r="F32" s="71"/>
      <c r="G32" s="80"/>
      <c r="H32" s="68"/>
      <c r="I32" s="81"/>
      <c r="J32" s="80"/>
      <c r="K32" s="80"/>
      <c r="L32" s="80"/>
      <c r="M32" s="80"/>
      <c r="N32" s="80"/>
      <c r="O32" s="70"/>
      <c r="P32" s="70"/>
      <c r="Q32" s="68"/>
    </row>
    <row r="33" customFormat="false" ht="14.25" hidden="false" customHeight="false" outlineLevel="0" collapsed="false">
      <c r="B33" s="77" t="s">
        <v>80</v>
      </c>
      <c r="C33" s="78"/>
      <c r="D33" s="65"/>
      <c r="E33" s="66"/>
      <c r="F33" s="71"/>
      <c r="G33" s="80"/>
      <c r="H33" s="68"/>
      <c r="I33" s="69"/>
      <c r="J33" s="67"/>
      <c r="K33" s="67"/>
      <c r="L33" s="67"/>
      <c r="M33" s="67"/>
      <c r="N33" s="67"/>
      <c r="O33" s="70"/>
      <c r="P33" s="70"/>
      <c r="Q33" s="68"/>
    </row>
    <row r="34" customFormat="false" ht="14.25" hidden="false" customHeight="false" outlineLevel="0" collapsed="false">
      <c r="B34" s="77" t="s">
        <v>83</v>
      </c>
      <c r="C34" s="117"/>
      <c r="D34" s="118"/>
      <c r="E34" s="119"/>
      <c r="F34" s="118"/>
      <c r="G34" s="82"/>
      <c r="H34" s="68"/>
      <c r="I34" s="120"/>
      <c r="J34" s="82"/>
      <c r="K34" s="82"/>
      <c r="L34" s="82"/>
      <c r="M34" s="82"/>
      <c r="N34" s="82"/>
      <c r="O34" s="70"/>
      <c r="P34" s="70"/>
      <c r="Q34" s="68"/>
    </row>
    <row r="35" customFormat="false" ht="14.25" hidden="false" customHeight="false" outlineLevel="0" collapsed="false">
      <c r="B35" s="77" t="s">
        <v>86</v>
      </c>
      <c r="C35" s="117"/>
      <c r="D35" s="118"/>
      <c r="E35" s="119"/>
      <c r="F35" s="118"/>
      <c r="G35" s="82"/>
      <c r="H35" s="68"/>
      <c r="I35" s="120"/>
      <c r="J35" s="82"/>
      <c r="K35" s="82"/>
      <c r="L35" s="82"/>
      <c r="M35" s="82"/>
      <c r="N35" s="82"/>
      <c r="O35" s="70"/>
      <c r="P35" s="70"/>
      <c r="Q35" s="68"/>
    </row>
    <row r="36" customFormat="false" ht="14.25" hidden="false" customHeight="false" outlineLevel="0" collapsed="false">
      <c r="B36" s="77" t="s">
        <v>92</v>
      </c>
      <c r="C36" s="78"/>
      <c r="D36" s="65"/>
      <c r="E36" s="66"/>
      <c r="F36" s="65"/>
      <c r="G36" s="67"/>
      <c r="H36" s="68"/>
      <c r="I36" s="81"/>
      <c r="J36" s="67"/>
      <c r="K36" s="67"/>
      <c r="L36" s="80"/>
      <c r="M36" s="67"/>
      <c r="N36" s="67"/>
      <c r="O36" s="70"/>
      <c r="P36" s="70"/>
      <c r="Q36" s="68"/>
    </row>
    <row r="37" customFormat="false" ht="13.8" hidden="false" customHeight="false" outlineLevel="0" collapsed="false">
      <c r="B37" s="85" t="s">
        <v>95</v>
      </c>
      <c r="C37" s="78"/>
      <c r="D37" s="65"/>
      <c r="E37" s="66"/>
      <c r="F37" s="65"/>
      <c r="G37" s="67"/>
      <c r="H37" s="68"/>
      <c r="I37" s="81"/>
      <c r="J37" s="67"/>
      <c r="K37" s="67"/>
      <c r="L37" s="80"/>
      <c r="M37" s="67"/>
      <c r="N37" s="67"/>
      <c r="O37" s="70"/>
      <c r="P37" s="70"/>
    </row>
    <row r="38" customFormat="false" ht="13.8" hidden="false" customHeight="false" outlineLevel="0" collapsed="false">
      <c r="B38" s="85" t="s">
        <v>97</v>
      </c>
      <c r="C38" s="78"/>
      <c r="D38" s="65"/>
      <c r="E38" s="66"/>
      <c r="F38" s="65"/>
      <c r="G38" s="67"/>
      <c r="H38" s="68"/>
      <c r="I38" s="81"/>
      <c r="J38" s="80"/>
      <c r="K38" s="67"/>
      <c r="L38" s="80"/>
      <c r="M38" s="80"/>
      <c r="N38" s="67"/>
      <c r="O38" s="70"/>
      <c r="P38" s="70"/>
    </row>
    <row r="39" customFormat="false" ht="13.8" hidden="false" customHeight="false" outlineLevel="0" collapsed="false">
      <c r="B39" s="85" t="s">
        <v>99</v>
      </c>
      <c r="C39" s="78"/>
      <c r="D39" s="65"/>
      <c r="E39" s="66"/>
      <c r="F39" s="65"/>
      <c r="G39" s="67"/>
      <c r="H39" s="68"/>
      <c r="I39" s="69"/>
      <c r="J39" s="80"/>
      <c r="K39" s="80"/>
      <c r="L39" s="86"/>
      <c r="M39" s="80"/>
      <c r="N39" s="80"/>
      <c r="O39" s="70"/>
      <c r="P39" s="70"/>
    </row>
    <row r="40" customFormat="false" ht="13.8" hidden="false" customHeight="false" outlineLevel="0" collapsed="false">
      <c r="B40" s="85" t="s">
        <v>101</v>
      </c>
      <c r="C40" s="78"/>
      <c r="D40" s="65"/>
      <c r="E40" s="66"/>
      <c r="F40" s="65"/>
      <c r="G40" s="67"/>
      <c r="H40" s="68"/>
      <c r="I40" s="69"/>
      <c r="J40" s="80"/>
      <c r="K40" s="67"/>
      <c r="L40" s="67"/>
      <c r="M40" s="80"/>
      <c r="N40" s="67"/>
      <c r="O40" s="70"/>
      <c r="P40" s="70"/>
    </row>
    <row r="41" customFormat="false" ht="13.8" hidden="false" customHeight="false" outlineLevel="0" collapsed="false">
      <c r="B41" s="85" t="s">
        <v>103</v>
      </c>
      <c r="C41" s="87"/>
      <c r="D41" s="88"/>
      <c r="E41" s="89"/>
      <c r="F41" s="88"/>
      <c r="G41" s="90"/>
      <c r="H41" s="91"/>
      <c r="I41" s="92"/>
      <c r="J41" s="90"/>
      <c r="K41" s="93"/>
      <c r="L41" s="90"/>
      <c r="M41" s="90"/>
      <c r="N41" s="93"/>
      <c r="O41" s="94"/>
      <c r="P41" s="94"/>
    </row>
    <row r="42" customFormat="false" ht="15" hidden="false" customHeight="false" outlineLevel="0" collapsed="false">
      <c r="B42" s="95" t="s">
        <v>121</v>
      </c>
      <c r="C42" s="96" t="n">
        <v>4</v>
      </c>
      <c r="D42" s="97" t="n">
        <v>9</v>
      </c>
      <c r="E42" s="98" t="n">
        <v>9</v>
      </c>
      <c r="F42" s="97" t="n">
        <v>12</v>
      </c>
      <c r="G42" s="99" t="n">
        <v>12</v>
      </c>
      <c r="H42" s="100"/>
      <c r="I42" s="97" t="n">
        <v>13</v>
      </c>
      <c r="J42" s="99" t="n">
        <v>13</v>
      </c>
      <c r="K42" s="99" t="n">
        <v>13</v>
      </c>
      <c r="L42" s="99" t="n">
        <v>13</v>
      </c>
      <c r="M42" s="99" t="n">
        <v>13</v>
      </c>
      <c r="N42" s="99" t="n">
        <v>13</v>
      </c>
      <c r="O42" s="101"/>
      <c r="P42" s="101"/>
      <c r="Q42" s="100"/>
    </row>
    <row r="43" customFormat="false" ht="13.8" hidden="false" customHeight="false" outlineLevel="0" collapsed="false">
      <c r="B43" s="95" t="s">
        <v>122</v>
      </c>
      <c r="C43" s="96" t="n">
        <v>2</v>
      </c>
      <c r="D43" s="97" t="n">
        <v>7</v>
      </c>
      <c r="E43" s="98" t="n">
        <v>7</v>
      </c>
      <c r="F43" s="97" t="n">
        <v>9</v>
      </c>
      <c r="G43" s="99" t="n">
        <v>7</v>
      </c>
      <c r="H43" s="100"/>
      <c r="I43" s="97" t="n">
        <v>9</v>
      </c>
      <c r="J43" s="99" t="n">
        <v>9</v>
      </c>
      <c r="K43" s="99" t="n">
        <v>9</v>
      </c>
      <c r="L43" s="99" t="n">
        <v>7</v>
      </c>
      <c r="M43" s="99" t="n">
        <v>7</v>
      </c>
      <c r="N43" s="99" t="n">
        <v>7</v>
      </c>
      <c r="O43" s="101"/>
      <c r="P43" s="101"/>
      <c r="Q43" s="100"/>
    </row>
    <row r="44" customFormat="false" ht="15" hidden="false" customHeight="false" outlineLevel="0" collapsed="false">
      <c r="B44" s="102" t="s">
        <v>123</v>
      </c>
      <c r="C44" s="103" t="n">
        <v>3</v>
      </c>
      <c r="D44" s="104" t="n">
        <v>3</v>
      </c>
      <c r="E44" s="105" t="n">
        <v>3</v>
      </c>
      <c r="F44" s="104" t="n">
        <v>3</v>
      </c>
      <c r="G44" s="106" t="n">
        <v>3</v>
      </c>
      <c r="H44" s="100"/>
      <c r="I44" s="104" t="n">
        <v>3</v>
      </c>
      <c r="J44" s="106" t="n">
        <v>3</v>
      </c>
      <c r="K44" s="106" t="n">
        <v>3</v>
      </c>
      <c r="L44" s="106" t="n">
        <v>3</v>
      </c>
      <c r="M44" s="106" t="n">
        <v>3</v>
      </c>
      <c r="N44" s="106" t="n">
        <v>3</v>
      </c>
      <c r="O44" s="101"/>
      <c r="P44" s="101"/>
      <c r="Q44" s="100"/>
    </row>
    <row r="45" customFormat="false" ht="15" hidden="false" customHeight="false" outlineLevel="0" collapsed="false">
      <c r="B45" s="107" t="s">
        <v>124</v>
      </c>
      <c r="C45" s="108" t="n">
        <f aca="false">C42-C43</f>
        <v>2</v>
      </c>
      <c r="D45" s="109" t="n">
        <f aca="false">D42-D43</f>
        <v>2</v>
      </c>
      <c r="E45" s="110" t="n">
        <f aca="false">E42-E43</f>
        <v>2</v>
      </c>
      <c r="F45" s="109" t="n">
        <f aca="false">F42-F43</f>
        <v>3</v>
      </c>
      <c r="G45" s="111" t="n">
        <f aca="false">G42-G43</f>
        <v>5</v>
      </c>
      <c r="H45" s="100" t="n">
        <f aca="false">H42-H43</f>
        <v>0</v>
      </c>
      <c r="I45" s="109" t="n">
        <f aca="false">I42-I43</f>
        <v>4</v>
      </c>
      <c r="J45" s="111" t="n">
        <f aca="false">J42-J43</f>
        <v>4</v>
      </c>
      <c r="K45" s="111" t="n">
        <f aca="false">K42-K43</f>
        <v>4</v>
      </c>
      <c r="L45" s="111" t="n">
        <f aca="false">L42-L43</f>
        <v>6</v>
      </c>
      <c r="M45" s="111" t="n">
        <f aca="false">M42-M43</f>
        <v>6</v>
      </c>
      <c r="N45" s="111" t="n">
        <f aca="false">N42-N43</f>
        <v>6</v>
      </c>
      <c r="O45" s="101" t="n">
        <f aca="false">O42-O43</f>
        <v>0</v>
      </c>
      <c r="P45" s="101" t="n">
        <f aca="false">P42-P43</f>
        <v>0</v>
      </c>
      <c r="Q45" s="100" t="n">
        <f aca="false">Q42-Q43</f>
        <v>0</v>
      </c>
    </row>
    <row r="46" customFormat="false" ht="15" hidden="false" customHeight="false" outlineLevel="0" collapsed="false">
      <c r="B46" s="112" t="s">
        <v>125</v>
      </c>
      <c r="C46" s="113" t="n">
        <f aca="false">C45+C44</f>
        <v>5</v>
      </c>
      <c r="D46" s="114" t="n">
        <f aca="false">D45+D44</f>
        <v>5</v>
      </c>
      <c r="E46" s="115" t="n">
        <f aca="false">E45+E44</f>
        <v>5</v>
      </c>
      <c r="F46" s="114" t="n">
        <f aca="false">F45+F44</f>
        <v>6</v>
      </c>
      <c r="G46" s="116" t="n">
        <f aca="false">G45+G44</f>
        <v>8</v>
      </c>
      <c r="H46" s="100" t="n">
        <f aca="false">H45+H44</f>
        <v>0</v>
      </c>
      <c r="I46" s="114" t="n">
        <f aca="false">I45+I44</f>
        <v>7</v>
      </c>
      <c r="J46" s="116" t="n">
        <f aca="false">J45+J44</f>
        <v>7</v>
      </c>
      <c r="K46" s="116" t="n">
        <f aca="false">K45+K44</f>
        <v>7</v>
      </c>
      <c r="L46" s="116" t="n">
        <f aca="false">L45+L44</f>
        <v>9</v>
      </c>
      <c r="M46" s="116" t="n">
        <f aca="false">M45+M44</f>
        <v>9</v>
      </c>
      <c r="N46" s="116" t="n">
        <f aca="false">N45+N44</f>
        <v>9</v>
      </c>
      <c r="O46" s="101" t="n">
        <f aca="false">O45+O44</f>
        <v>0</v>
      </c>
      <c r="P46" s="101" t="n">
        <f aca="false">P45+P44</f>
        <v>0</v>
      </c>
      <c r="Q46" s="100" t="n">
        <f aca="false">Q45+Q44</f>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2287</TotalTime>
  <Application>LibreOffice/7.4.5.1$Linux_X86_64 LibreOffice_project/40$Build-1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2023-02-03T16:00:08Z</dcterms:created>
  <dc:creator>J David Vega</dc:creator>
  <dc:description/>
  <dc:language>es-CO</dc:language>
  <cp:lastModifiedBy/>
  <dcterms:modified xsi:type="dcterms:W3CDTF">2023-02-16T11:18:21Z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