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nge\Desktop\Bootcamp\crowdfunding analysis\"/>
    </mc:Choice>
  </mc:AlternateContent>
  <xr:revisionPtr revIDLastSave="0" documentId="13_ncr:1_{67A7162B-FBC7-4CC6-AF40-5B3BD683EDD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hart1" sheetId="15" r:id="rId1"/>
    <sheet name="Kickstarter" sheetId="1" r:id="rId2"/>
    <sheet name="Category Statistics" sheetId="2" r:id="rId3"/>
    <sheet name="Subcategory Statistics" sheetId="4" r:id="rId4"/>
    <sheet name="Outcomes Based on Launch Date" sheetId="6" r:id="rId5"/>
    <sheet name="Edinburg Research" sheetId="7" r:id="rId6"/>
    <sheet name="Successful US Kickstarters" sheetId="11" r:id="rId7"/>
    <sheet name="Failed US Kickstarters" sheetId="12" r:id="rId8"/>
    <sheet name="Descriptive Statistics" sheetId="10" r:id="rId9"/>
    <sheet name="Successful us other theater" sheetId="13" r:id="rId10"/>
    <sheet name="failed us other theater" sheetId="14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2"/>
    <pivotCache cacheId="2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6" i="10"/>
  <c r="C11" i="10"/>
  <c r="C12" i="10"/>
  <c r="C5" i="10"/>
  <c r="B14" i="10"/>
  <c r="B13" i="10"/>
  <c r="B6" i="10"/>
  <c r="B12" i="10"/>
  <c r="B5" i="10"/>
  <c r="B11" i="10"/>
  <c r="B4" i="10"/>
  <c r="B10" i="10"/>
  <c r="C4" i="10"/>
  <c r="F10" i="10"/>
  <c r="F3" i="10"/>
  <c r="F9" i="10"/>
  <c r="F2" i="10"/>
  <c r="E10" i="10"/>
  <c r="E3" i="10"/>
  <c r="E9" i="10"/>
  <c r="E2" i="10"/>
  <c r="B2" i="10"/>
  <c r="C10" i="10"/>
  <c r="B9" i="10"/>
  <c r="C9" i="10"/>
  <c r="C3" i="10"/>
  <c r="B3" i="10"/>
  <c r="C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3140" i="1"/>
  <c r="T328" i="1"/>
  <c r="T2037" i="1"/>
  <c r="T2077" i="1"/>
  <c r="T1957" i="1"/>
  <c r="T2025" i="1"/>
  <c r="T2027" i="1"/>
  <c r="T4080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4102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056" i="1"/>
  <c r="T1960" i="1"/>
  <c r="T4045" i="1"/>
  <c r="T261" i="1"/>
  <c r="T980" i="1"/>
  <c r="T1952" i="1"/>
  <c r="T2012" i="1"/>
  <c r="T2622" i="1"/>
  <c r="T2187" i="1"/>
  <c r="T3206" i="1"/>
  <c r="T2018" i="1"/>
  <c r="T1503" i="1"/>
  <c r="T250" i="1"/>
  <c r="T4053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4111" i="1"/>
  <c r="T2033" i="1"/>
  <c r="T2051" i="1"/>
  <c r="T1252" i="1"/>
  <c r="T1482" i="1"/>
  <c r="T2727" i="1"/>
  <c r="T2079" i="1"/>
  <c r="T260" i="1"/>
  <c r="T1019" i="1"/>
  <c r="T2273" i="1"/>
  <c r="T1972" i="1"/>
  <c r="T2073" i="1"/>
  <c r="T4063" i="1"/>
  <c r="T395" i="1"/>
  <c r="T344" i="1"/>
  <c r="T6" i="1"/>
  <c r="T737" i="1"/>
  <c r="T2735" i="1"/>
  <c r="T2196" i="1"/>
  <c r="T709" i="1"/>
  <c r="T2200" i="1"/>
  <c r="T1951" i="1"/>
  <c r="T4014" i="1"/>
  <c r="T327" i="1"/>
  <c r="T403" i="1"/>
  <c r="T290" i="1"/>
  <c r="T360" i="1"/>
  <c r="T4103" i="1"/>
  <c r="T3876" i="1"/>
  <c r="T1345" i="1"/>
  <c r="T1212" i="1"/>
  <c r="T3977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3145" i="1"/>
  <c r="T4078" i="1"/>
  <c r="T1469" i="1"/>
  <c r="T2732" i="1"/>
  <c r="T284" i="1"/>
  <c r="T2860" i="1"/>
  <c r="T2271" i="1"/>
  <c r="T2035" i="1"/>
  <c r="T349" i="1"/>
  <c r="T650" i="1"/>
  <c r="T342" i="1"/>
  <c r="T353" i="1"/>
  <c r="T2061" i="1"/>
  <c r="T671" i="1"/>
  <c r="T333" i="1"/>
  <c r="T2342" i="1"/>
  <c r="T2648" i="1"/>
  <c r="T3894" i="1"/>
  <c r="T286" i="1"/>
  <c r="T2845" i="1"/>
  <c r="T243" i="1"/>
  <c r="T3746" i="1"/>
  <c r="T357" i="1"/>
  <c r="T280" i="1"/>
  <c r="T2445" i="1"/>
  <c r="T1317" i="1"/>
  <c r="T39" i="1"/>
  <c r="T1196" i="1"/>
  <c r="T3944" i="1"/>
  <c r="T2047" i="1"/>
  <c r="T963" i="1"/>
  <c r="T1523" i="1"/>
  <c r="T2844" i="1"/>
  <c r="T2056" i="1"/>
  <c r="T1478" i="1"/>
  <c r="T2282" i="1"/>
  <c r="T2038" i="1"/>
  <c r="T1217" i="1"/>
  <c r="T3735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3793" i="1"/>
  <c r="T2456" i="1"/>
  <c r="T3905" i="1"/>
  <c r="T1000" i="1"/>
  <c r="T2849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918" i="1"/>
  <c r="T856" i="1"/>
  <c r="T41" i="1"/>
  <c r="T2609" i="1"/>
  <c r="T2612" i="1"/>
  <c r="T656" i="1"/>
  <c r="T287" i="1"/>
  <c r="T2241" i="1"/>
  <c r="T20" i="1"/>
  <c r="T3745" i="1"/>
  <c r="T2867" i="1"/>
  <c r="T2874" i="1"/>
  <c r="T252" i="1"/>
  <c r="T2300" i="1"/>
  <c r="T273" i="1"/>
  <c r="T1536" i="1"/>
  <c r="T2733" i="1"/>
  <c r="T2019" i="1"/>
  <c r="T1114" i="1"/>
  <c r="T2945" i="1"/>
  <c r="T45" i="1"/>
  <c r="T1520" i="1"/>
  <c r="T985" i="1"/>
  <c r="T2461" i="1"/>
  <c r="T3643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3804" i="1"/>
  <c r="T3923" i="1"/>
  <c r="T298" i="1"/>
  <c r="T3991" i="1"/>
  <c r="T265" i="1"/>
  <c r="T338" i="1"/>
  <c r="T3999" i="1"/>
  <c r="T981" i="1"/>
  <c r="T2081" i="1"/>
  <c r="T2270" i="1"/>
  <c r="T352" i="1"/>
  <c r="T2618" i="1"/>
  <c r="T34" i="1"/>
  <c r="T2186" i="1"/>
  <c r="T1477" i="1"/>
  <c r="T4082" i="1"/>
  <c r="T2204" i="1"/>
  <c r="T3192" i="1"/>
  <c r="T256" i="1"/>
  <c r="T218" i="1"/>
  <c r="T1528" i="1"/>
  <c r="T4028" i="1"/>
  <c r="T2853" i="1"/>
  <c r="T1541" i="1"/>
  <c r="T3208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3946" i="1"/>
  <c r="T2495" i="1"/>
  <c r="T962" i="1"/>
  <c r="T245" i="1"/>
  <c r="T1260" i="1"/>
  <c r="T2337" i="1"/>
  <c r="T2330" i="1"/>
  <c r="T302" i="1"/>
  <c r="T4033" i="1"/>
  <c r="T361" i="1"/>
  <c r="T317" i="1"/>
  <c r="T1097" i="1"/>
  <c r="T653" i="1"/>
  <c r="T2883" i="1"/>
  <c r="T2234" i="1"/>
  <c r="T1339" i="1"/>
  <c r="T517" i="1"/>
  <c r="T2254" i="1"/>
  <c r="T309" i="1"/>
  <c r="T3875" i="1"/>
  <c r="T1277" i="1"/>
  <c r="T2226" i="1"/>
  <c r="T1519" i="1"/>
  <c r="T1534" i="1"/>
  <c r="T1965" i="1"/>
  <c r="T686" i="1"/>
  <c r="T1026" i="1"/>
  <c r="T2459" i="1"/>
  <c r="T3958" i="1"/>
  <c r="T2026" i="1"/>
  <c r="T3865" i="1"/>
  <c r="T1525" i="1"/>
  <c r="T1186" i="1"/>
  <c r="T4025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2848" i="1"/>
  <c r="T3806" i="1"/>
  <c r="T2170" i="1"/>
  <c r="T2623" i="1"/>
  <c r="T1195" i="1"/>
  <c r="T3933" i="1"/>
  <c r="T2093" i="1"/>
  <c r="T277" i="1"/>
  <c r="T1511" i="1"/>
  <c r="T1539" i="1"/>
  <c r="T4056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084" i="1"/>
  <c r="T2540" i="1"/>
  <c r="T1353" i="1"/>
  <c r="T23" i="1"/>
  <c r="T299" i="1"/>
  <c r="T393" i="1"/>
  <c r="T4016" i="1"/>
  <c r="T727" i="1"/>
  <c r="T1830" i="1"/>
  <c r="T61" i="1"/>
  <c r="T2855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4089" i="1"/>
  <c r="T1522" i="1"/>
  <c r="T1284" i="1"/>
  <c r="T1518" i="1"/>
  <c r="T2307" i="1"/>
  <c r="T290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2961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886" i="1"/>
  <c r="T3888" i="1"/>
  <c r="T288" i="1"/>
  <c r="T3932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3965" i="1"/>
  <c r="T2184" i="1"/>
  <c r="T291" i="1"/>
  <c r="T4099" i="1"/>
  <c r="T3196" i="1"/>
  <c r="T2956" i="1"/>
  <c r="T3792" i="1"/>
  <c r="T1961" i="1"/>
  <c r="T1513" i="1"/>
  <c r="T797" i="1"/>
  <c r="T2318" i="1"/>
  <c r="T3874" i="1"/>
  <c r="T367" i="1"/>
  <c r="T1633" i="1"/>
  <c r="T1222" i="1"/>
  <c r="T3881" i="1"/>
  <c r="T1210" i="1"/>
  <c r="T1220" i="1"/>
  <c r="T3885" i="1"/>
  <c r="T3955" i="1"/>
  <c r="T303" i="1"/>
  <c r="T700" i="1"/>
  <c r="T3743" i="1"/>
  <c r="T3938" i="1"/>
  <c r="T1856" i="1"/>
  <c r="T4031" i="1"/>
  <c r="T59" i="1"/>
  <c r="T1794" i="1"/>
  <c r="T248" i="1"/>
  <c r="T4073" i="1"/>
  <c r="T2452" i="1"/>
  <c r="T1832" i="1"/>
  <c r="T1463" i="1"/>
  <c r="T2340" i="1"/>
  <c r="T3058" i="1"/>
  <c r="T3147" i="1"/>
  <c r="T834" i="1"/>
  <c r="T3645" i="1"/>
  <c r="T2238" i="1"/>
  <c r="T244" i="1"/>
  <c r="T3" i="1"/>
  <c r="T690" i="1"/>
  <c r="T1609" i="1"/>
  <c r="T3956" i="1"/>
  <c r="T792" i="1"/>
  <c r="T1336" i="1"/>
  <c r="T2139" i="1"/>
  <c r="T2734" i="1"/>
  <c r="T320" i="1"/>
  <c r="T53" i="1"/>
  <c r="T2023" i="1"/>
  <c r="T1270" i="1"/>
  <c r="T971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2890" i="1"/>
  <c r="T3877" i="1"/>
  <c r="T1967" i="1"/>
  <c r="T1207" i="1"/>
  <c r="T370" i="1"/>
  <c r="T269" i="1"/>
  <c r="T399" i="1"/>
  <c r="T1311" i="1"/>
  <c r="T82" i="1"/>
  <c r="T615" i="1"/>
  <c r="T3884" i="1"/>
  <c r="T755" i="1"/>
  <c r="T3950" i="1"/>
  <c r="T679" i="1"/>
  <c r="T2896" i="1"/>
  <c r="T2947" i="1"/>
  <c r="T310" i="1"/>
  <c r="T2724" i="1"/>
  <c r="T3059" i="1"/>
  <c r="T827" i="1"/>
  <c r="T3116" i="1"/>
  <c r="T1315" i="1"/>
  <c r="T1403" i="1"/>
  <c r="T1751" i="1"/>
  <c r="T1845" i="1"/>
  <c r="T2044" i="1"/>
  <c r="T4100" i="1"/>
  <c r="T2960" i="1"/>
  <c r="T3129" i="1"/>
  <c r="T3630" i="1"/>
  <c r="T2878" i="1"/>
  <c r="T1765" i="1"/>
  <c r="T3638" i="1"/>
  <c r="T3887" i="1"/>
  <c r="T362" i="1"/>
  <c r="T2048" i="1"/>
  <c r="T2608" i="1"/>
  <c r="T3063" i="1"/>
  <c r="T30" i="1"/>
  <c r="T842" i="1"/>
  <c r="T18" i="1"/>
  <c r="T351" i="1"/>
  <c r="T1515" i="1"/>
  <c r="T364" i="1"/>
  <c r="T51" i="1"/>
  <c r="T3127" i="1"/>
  <c r="T2952" i="1"/>
  <c r="T2279" i="1"/>
  <c r="T219" i="1"/>
  <c r="T1782" i="1"/>
  <c r="T2962" i="1"/>
  <c r="T673" i="1"/>
  <c r="T1836" i="1"/>
  <c r="T657" i="1"/>
  <c r="T306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092" i="1"/>
  <c r="T2637" i="1"/>
  <c r="T1272" i="1"/>
  <c r="T1319" i="1"/>
  <c r="T4042" i="1"/>
  <c r="T3840" i="1"/>
  <c r="T2253" i="1"/>
  <c r="T1399" i="1"/>
  <c r="T2105" i="1"/>
  <c r="T527" i="1"/>
  <c r="T1401" i="1"/>
  <c r="T738" i="1"/>
  <c r="T2705" i="1"/>
  <c r="T2257" i="1"/>
  <c r="T251" i="1"/>
  <c r="T1948" i="1"/>
  <c r="T402" i="1"/>
  <c r="T3367" i="1"/>
  <c r="T1224" i="1"/>
  <c r="T1031" i="1"/>
  <c r="T1381" i="1"/>
  <c r="T4097" i="1"/>
  <c r="T71" i="1"/>
  <c r="T57" i="1"/>
  <c r="T1941" i="1"/>
  <c r="T3120" i="1"/>
  <c r="T3470" i="1"/>
  <c r="T2675" i="1"/>
  <c r="T2723" i="1"/>
  <c r="T1646" i="1"/>
  <c r="T1797" i="1"/>
  <c r="T2202" i="1"/>
  <c r="T674" i="1"/>
  <c r="T397" i="1"/>
  <c r="T2266" i="1"/>
  <c r="T2451" i="1"/>
  <c r="T3650" i="1"/>
  <c r="T1033" i="1"/>
  <c r="T2616" i="1"/>
  <c r="T2232" i="1"/>
  <c r="T2859" i="1"/>
  <c r="T2449" i="1"/>
  <c r="T658" i="1"/>
  <c r="T736" i="1"/>
  <c r="T262" i="1"/>
  <c r="T1632" i="1"/>
  <c r="T3790" i="1"/>
  <c r="T751" i="1"/>
  <c r="T1893" i="1"/>
  <c r="T2902" i="1"/>
  <c r="T1023" i="1"/>
  <c r="T331" i="1"/>
  <c r="T419" i="1"/>
  <c r="T1375" i="1"/>
  <c r="T3141" i="1"/>
  <c r="T2298" i="1"/>
  <c r="T2053" i="1"/>
  <c r="T1618" i="1"/>
  <c r="T5" i="1"/>
  <c r="T3148" i="1"/>
  <c r="T1935" i="1"/>
  <c r="T3378" i="1"/>
  <c r="T369" i="1"/>
  <c r="T350" i="1"/>
  <c r="T3083" i="1"/>
  <c r="T3081" i="1"/>
  <c r="T60" i="1"/>
  <c r="T1753" i="1"/>
  <c r="T4107" i="1"/>
  <c r="T1395" i="1"/>
  <c r="T2885" i="1"/>
  <c r="T1351" i="1"/>
  <c r="T1619" i="1"/>
  <c r="T2480" i="1"/>
  <c r="T2474" i="1"/>
  <c r="T2992" i="1"/>
  <c r="T3458" i="1"/>
  <c r="T798" i="1"/>
  <c r="T3191" i="1"/>
  <c r="T336" i="1"/>
  <c r="T2941" i="1"/>
  <c r="T56" i="1"/>
  <c r="T536" i="1"/>
  <c r="T3892" i="1"/>
  <c r="T1676" i="1"/>
  <c r="T3719" i="1"/>
  <c r="T1752" i="1"/>
  <c r="T1280" i="1"/>
  <c r="T3519" i="1"/>
  <c r="T3365" i="1"/>
  <c r="T304" i="1"/>
  <c r="T2057" i="1"/>
  <c r="T1693" i="1"/>
  <c r="T3198" i="1"/>
  <c r="T3117" i="1"/>
  <c r="T3427" i="1"/>
  <c r="T3330" i="1"/>
  <c r="T2541" i="1"/>
  <c r="T1838" i="1"/>
  <c r="T723" i="1"/>
  <c r="T1635" i="1"/>
  <c r="T3199" i="1"/>
  <c r="T1139" i="1"/>
  <c r="T2738" i="1"/>
  <c r="T2832" i="1"/>
  <c r="T307" i="1"/>
  <c r="T1470" i="1"/>
  <c r="T1191" i="1"/>
  <c r="T1268" i="1"/>
  <c r="T3109" i="1"/>
  <c r="T3758" i="1"/>
  <c r="T741" i="1"/>
  <c r="T1368" i="1"/>
  <c r="T1785" i="1"/>
  <c r="T1802" i="1"/>
  <c r="T1749" i="1"/>
  <c r="T2975" i="1"/>
  <c r="T1819" i="1"/>
  <c r="T1756" i="1"/>
  <c r="T400" i="1"/>
  <c r="T2313" i="1"/>
  <c r="T1378" i="1"/>
  <c r="T1521" i="1"/>
  <c r="T2245" i="1"/>
  <c r="T254" i="1"/>
  <c r="T1897" i="1"/>
  <c r="T2092" i="1"/>
  <c r="T3217" i="1"/>
  <c r="T1852" i="1"/>
  <c r="T1617" i="1"/>
  <c r="T3048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3222" i="1"/>
  <c r="T48" i="1"/>
  <c r="T2931" i="1"/>
  <c r="T1938" i="1"/>
  <c r="T337" i="1"/>
  <c r="T1686" i="1"/>
  <c r="T540" i="1"/>
  <c r="T3261" i="1"/>
  <c r="T1655" i="1"/>
  <c r="T3146" i="1"/>
  <c r="T2265" i="1"/>
  <c r="T2447" i="1"/>
  <c r="T326" i="1"/>
  <c r="T1015" i="1"/>
  <c r="T3939" i="1"/>
  <c r="T2692" i="1"/>
  <c r="T58" i="1"/>
  <c r="T2462" i="1"/>
  <c r="T257" i="1"/>
  <c r="T3125" i="1"/>
  <c r="T1045" i="1"/>
  <c r="T38" i="1"/>
  <c r="T8" i="1"/>
  <c r="T3018" i="1"/>
  <c r="T1530" i="1"/>
  <c r="T796" i="1"/>
  <c r="T3106" i="1"/>
  <c r="T2448" i="1"/>
  <c r="T808" i="1"/>
  <c r="T1384" i="1"/>
  <c r="T3661" i="1"/>
  <c r="T3022" i="1"/>
  <c r="T487" i="1"/>
  <c r="T1944" i="1"/>
  <c r="T2235" i="1"/>
  <c r="T2535" i="1"/>
  <c r="T1762" i="1"/>
  <c r="T2598" i="1"/>
  <c r="T3011" i="1"/>
  <c r="T2927" i="1"/>
  <c r="T3518" i="1"/>
  <c r="T4079" i="1"/>
  <c r="T1664" i="1"/>
  <c r="T1670" i="1"/>
  <c r="T3979" i="1"/>
  <c r="T1807" i="1"/>
  <c r="T1436" i="1"/>
  <c r="T2262" i="1"/>
  <c r="T2707" i="1"/>
  <c r="T1466" i="1"/>
  <c r="T1264" i="1"/>
  <c r="T2017" i="1"/>
  <c r="T3752" i="1"/>
  <c r="T3312" i="1"/>
  <c r="T3800" i="1"/>
  <c r="T2223" i="1"/>
  <c r="T2501" i="1"/>
  <c r="T1663" i="1"/>
  <c r="T1628" i="1"/>
  <c r="T2443" i="1"/>
  <c r="T3275" i="1"/>
  <c r="T1608" i="1"/>
  <c r="T1066" i="1"/>
  <c r="T2129" i="1"/>
  <c r="T2122" i="1"/>
  <c r="T2243" i="1"/>
  <c r="T818" i="1"/>
  <c r="T1829" i="1"/>
  <c r="T421" i="1"/>
  <c r="T2527" i="1"/>
  <c r="T845" i="1"/>
  <c r="T3307" i="1"/>
  <c r="T1188" i="1"/>
  <c r="T2917" i="1"/>
  <c r="T375" i="1"/>
  <c r="T1747" i="1"/>
  <c r="T3406" i="1"/>
  <c r="T1660" i="1"/>
  <c r="T730" i="1"/>
  <c r="T3286" i="1"/>
  <c r="T3664" i="1"/>
  <c r="T2944" i="1"/>
  <c r="T306" i="1"/>
  <c r="T1332" i="1"/>
  <c r="T3748" i="1"/>
  <c r="T376" i="1"/>
  <c r="T896" i="1"/>
  <c r="T2731" i="1"/>
  <c r="T2955" i="1"/>
  <c r="T2263" i="1"/>
  <c r="T1307" i="1"/>
  <c r="T793" i="1"/>
  <c r="T2463" i="1"/>
  <c r="T482" i="1"/>
  <c r="T1283" i="1"/>
  <c r="T1029" i="1"/>
  <c r="T366" i="1"/>
  <c r="T358" i="1"/>
  <c r="T109" i="1"/>
  <c r="T3165" i="1"/>
  <c r="T104" i="1"/>
  <c r="T134" i="1"/>
  <c r="T1273" i="1"/>
  <c r="T2526" i="1"/>
  <c r="T2954" i="1"/>
  <c r="T3689" i="1"/>
  <c r="T2615" i="1"/>
  <c r="T1363" i="1"/>
  <c r="T3069" i="1"/>
  <c r="T3814" i="1"/>
  <c r="T485" i="1"/>
  <c r="T67" i="1"/>
  <c r="T1658" i="1"/>
  <c r="T1367" i="1"/>
  <c r="T2250" i="1"/>
  <c r="T3413" i="1"/>
  <c r="T1373" i="1"/>
  <c r="T2042" i="1"/>
  <c r="T1767" i="1"/>
  <c r="T63" i="1"/>
  <c r="T2087" i="1"/>
  <c r="T2740" i="1"/>
  <c r="T726" i="1"/>
  <c r="T3230" i="1"/>
  <c r="T1079" i="1"/>
  <c r="T2115" i="1"/>
  <c r="T2737" i="1"/>
  <c r="T2726" i="1"/>
  <c r="T2296" i="1"/>
  <c r="T3035" i="1"/>
  <c r="T3849" i="1"/>
  <c r="T1348" i="1"/>
  <c r="T836" i="1"/>
  <c r="T1540" i="1"/>
  <c r="T3693" i="1"/>
  <c r="T3440" i="1"/>
  <c r="T371" i="1"/>
  <c r="T788" i="1"/>
  <c r="T3361" i="1"/>
  <c r="T3391" i="1"/>
  <c r="T2305" i="1"/>
  <c r="T115" i="1"/>
  <c r="T2899" i="1"/>
  <c r="T1624" i="1"/>
  <c r="T3238" i="1"/>
  <c r="T2045" i="1"/>
  <c r="T749" i="1"/>
  <c r="T1028" i="1"/>
  <c r="T515" i="1"/>
  <c r="T974" i="1"/>
  <c r="T91" i="1"/>
  <c r="T2214" i="1"/>
  <c r="T1377" i="1"/>
  <c r="T1032" i="1"/>
  <c r="T3559" i="1"/>
  <c r="T1799" i="1"/>
  <c r="T1390" i="1"/>
  <c r="T249" i="1"/>
  <c r="T1679" i="1"/>
  <c r="T444" i="1"/>
  <c r="T4069" i="1"/>
  <c r="T2303" i="1"/>
  <c r="T946" i="1"/>
  <c r="T3830" i="1"/>
  <c r="T325" i="1"/>
  <c r="T1215" i="1"/>
  <c r="T3005" i="1"/>
  <c r="T283" i="1"/>
  <c r="T3341" i="1"/>
  <c r="T989" i="1"/>
  <c r="T2549" i="1"/>
  <c r="T1011" i="1"/>
  <c r="T2552" i="1"/>
  <c r="T473" i="1"/>
  <c r="T3255" i="1"/>
  <c r="T1746" i="1"/>
  <c r="T956" i="1"/>
  <c r="T1899" i="1"/>
  <c r="T3050" i="1"/>
  <c r="T1036" i="1"/>
  <c r="T2532" i="1"/>
  <c r="T341" i="1"/>
  <c r="T1398" i="1"/>
  <c r="T2311" i="1"/>
  <c r="T88" i="1"/>
  <c r="T2631" i="1"/>
  <c r="T1090" i="1"/>
  <c r="T1568" i="1"/>
  <c r="T2286" i="1"/>
  <c r="T1211" i="1"/>
  <c r="T3636" i="1"/>
  <c r="T390" i="1"/>
  <c r="T3377" i="1"/>
  <c r="T2178" i="1"/>
  <c r="T733" i="1"/>
  <c r="T3587" i="1"/>
  <c r="T2926" i="1"/>
  <c r="T2531" i="1"/>
  <c r="T276" i="1"/>
  <c r="T1645" i="1"/>
  <c r="T1631" i="1"/>
  <c r="T1358" i="1"/>
  <c r="T3983" i="1"/>
  <c r="T1526" i="1"/>
  <c r="T3795" i="1"/>
  <c r="T852" i="1"/>
  <c r="T1936" i="1"/>
  <c r="T3304" i="1"/>
  <c r="T1203" i="1"/>
  <c r="T3755" i="1"/>
  <c r="T1320" i="1"/>
  <c r="T739" i="1"/>
  <c r="T703" i="1"/>
  <c r="T2550" i="1"/>
  <c r="T1253" i="1"/>
  <c r="T835" i="1"/>
  <c r="T3557" i="1"/>
  <c r="T410" i="1"/>
  <c r="T2722" i="1"/>
  <c r="T804" i="1"/>
  <c r="T2094" i="1"/>
  <c r="T1257" i="1"/>
  <c r="T2699" i="1"/>
  <c r="T1623" i="1"/>
  <c r="T16" i="1"/>
  <c r="T2320" i="1"/>
  <c r="T2306" i="1"/>
  <c r="T1607" i="1"/>
  <c r="T1860" i="1"/>
  <c r="T2191" i="1"/>
  <c r="T1302" i="1"/>
  <c r="T1202" i="1"/>
  <c r="T3221" i="1"/>
  <c r="T13" i="1"/>
  <c r="T1745" i="1"/>
  <c r="T2100" i="1"/>
  <c r="T847" i="1"/>
  <c r="T1323" i="1"/>
  <c r="T3774" i="1"/>
  <c r="T293" i="1"/>
  <c r="T3763" i="1"/>
  <c r="T264" i="1"/>
  <c r="T47" i="1"/>
  <c r="T2498" i="1"/>
  <c r="T4038" i="1"/>
  <c r="T2711" i="1"/>
  <c r="T1350" i="1"/>
  <c r="T3482" i="1"/>
  <c r="T2065" i="1"/>
  <c r="T266" i="1"/>
  <c r="T2251" i="1"/>
  <c r="T278" i="1"/>
  <c r="T1816" i="1"/>
  <c r="T2655" i="1"/>
  <c r="T1182" i="1"/>
  <c r="T1034" i="1"/>
  <c r="T3550" i="1"/>
  <c r="T3029" i="1"/>
  <c r="T2706" i="1"/>
  <c r="T841" i="1"/>
  <c r="T846" i="1"/>
  <c r="T4064" i="1"/>
  <c r="T1759" i="1"/>
  <c r="T3006" i="1"/>
  <c r="T1309" i="1"/>
  <c r="T2932" i="1"/>
  <c r="T1369" i="1"/>
  <c r="T3024" i="1"/>
  <c r="T3418" i="1"/>
  <c r="T924" i="1"/>
  <c r="T3012" i="1"/>
  <c r="T3704" i="1"/>
  <c r="T1346" i="1"/>
  <c r="T2985" i="1"/>
  <c r="T382" i="1"/>
  <c r="T1758" i="1"/>
  <c r="T120" i="1"/>
  <c r="T2166" i="1"/>
  <c r="T2998" i="1"/>
  <c r="T321" i="1"/>
  <c r="T3326" i="1"/>
  <c r="T2659" i="1"/>
  <c r="T1934" i="1"/>
  <c r="T3588" i="1"/>
  <c r="T2795" i="1"/>
  <c r="T15" i="1"/>
  <c r="T754" i="1"/>
  <c r="T828" i="1"/>
  <c r="T647" i="1"/>
  <c r="T270" i="1"/>
  <c r="T2409" i="1"/>
  <c r="T267" i="1"/>
  <c r="T1647" i="1"/>
  <c r="T2197" i="1"/>
  <c r="T1370" i="1"/>
  <c r="T3277" i="1"/>
  <c r="T522" i="1"/>
  <c r="T3872" i="1"/>
  <c r="T2275" i="1"/>
  <c r="T2460" i="1"/>
  <c r="T2708" i="1"/>
  <c r="T3475" i="1"/>
  <c r="T806" i="1"/>
  <c r="T2240" i="1"/>
  <c r="T3633" i="1"/>
  <c r="T4037" i="1"/>
  <c r="T725" i="1"/>
  <c r="T1389" i="1"/>
  <c r="T3357" i="1"/>
  <c r="T329" i="1"/>
  <c r="T1806" i="1"/>
  <c r="T729" i="1"/>
  <c r="T1612" i="1"/>
  <c r="T2322" i="1"/>
  <c r="T1433" i="1"/>
  <c r="T3015" i="1"/>
  <c r="T1784" i="1"/>
  <c r="T2280" i="1"/>
  <c r="T113" i="1"/>
  <c r="T3019" i="1"/>
  <c r="T2289" i="1"/>
  <c r="T2063" i="1"/>
  <c r="T1805" i="1"/>
  <c r="T275" i="1"/>
  <c r="T49" i="1"/>
  <c r="T3457" i="1"/>
  <c r="T3324" i="1"/>
  <c r="T3799" i="1"/>
  <c r="T35" i="1"/>
  <c r="T2182" i="1"/>
  <c r="T3676" i="1"/>
  <c r="T1383" i="1"/>
  <c r="T3509" i="1"/>
  <c r="T2175" i="1"/>
  <c r="T1761" i="1"/>
  <c r="T3777" i="1"/>
  <c r="T274" i="1"/>
  <c r="T1887" i="1"/>
  <c r="T3438" i="1"/>
  <c r="T1274" i="1"/>
  <c r="T1537" i="1"/>
  <c r="T3611" i="1"/>
  <c r="T3915" i="1"/>
  <c r="T3328" i="1"/>
  <c r="T3226" i="1"/>
  <c r="T405" i="1"/>
  <c r="T3300" i="1"/>
  <c r="T94" i="1"/>
  <c r="T396" i="1"/>
  <c r="T3102" i="1"/>
  <c r="T3708" i="1"/>
  <c r="T3834" i="1"/>
  <c r="T1649" i="1"/>
  <c r="T2116" i="1"/>
  <c r="T3130" i="1"/>
  <c r="T2653" i="1"/>
  <c r="T3175" i="1"/>
  <c r="T731" i="1"/>
  <c r="T3526" i="1"/>
  <c r="T1251" i="1"/>
  <c r="T3945" i="1"/>
  <c r="T3340" i="1"/>
  <c r="T1702" i="1"/>
  <c r="T1352" i="1"/>
  <c r="T114" i="1"/>
  <c r="T1003" i="1"/>
  <c r="T3576" i="1"/>
  <c r="T247" i="1"/>
  <c r="T2982" i="1"/>
  <c r="T3504" i="1"/>
  <c r="T3781" i="1"/>
  <c r="T1301" i="1"/>
  <c r="T2663" i="1"/>
  <c r="T1616" i="1"/>
  <c r="T3585" i="1"/>
  <c r="T746" i="1"/>
  <c r="T3284" i="1"/>
  <c r="T3435" i="1"/>
  <c r="T3387" i="1"/>
  <c r="T3717" i="1"/>
  <c r="T761" i="1"/>
  <c r="T2264" i="1"/>
  <c r="T2704" i="1"/>
  <c r="T2107" i="1"/>
  <c r="T2082" i="1"/>
  <c r="T3176" i="1"/>
  <c r="T3003" i="1"/>
  <c r="T843" i="1"/>
  <c r="T1038" i="1"/>
  <c r="T3239" i="1"/>
  <c r="T2164" i="1"/>
  <c r="T2055" i="1"/>
  <c r="T1068" i="1"/>
  <c r="T3091" i="1"/>
  <c r="T3283" i="1"/>
  <c r="T838" i="1"/>
  <c r="T2534" i="1"/>
  <c r="T2546" i="1"/>
  <c r="T4059" i="1"/>
  <c r="T533" i="1"/>
  <c r="T108" i="1"/>
  <c r="T3045" i="1"/>
  <c r="T3895" i="1"/>
  <c r="T3215" i="1"/>
  <c r="T669" i="1"/>
  <c r="T1295" i="1"/>
  <c r="T801" i="1"/>
  <c r="T2476" i="1"/>
  <c r="T102" i="1"/>
  <c r="T296" i="1"/>
  <c r="T2524" i="1"/>
  <c r="T3637" i="1"/>
  <c r="T3362" i="1"/>
  <c r="T1037" i="1"/>
  <c r="T1337" i="1"/>
  <c r="T1911" i="1"/>
  <c r="T2940" i="1"/>
  <c r="T1326" i="1"/>
  <c r="T478" i="1"/>
  <c r="T3614" i="1"/>
  <c r="T2213" i="1"/>
  <c r="T481" i="1"/>
  <c r="T2278" i="1"/>
  <c r="T1787" i="1"/>
  <c r="T1400" i="1"/>
  <c r="T1254" i="1"/>
  <c r="T2268" i="1"/>
  <c r="T292" i="1"/>
  <c r="T851" i="1"/>
  <c r="T532" i="1"/>
  <c r="T4085" i="1"/>
  <c r="T1025" i="1"/>
  <c r="T140" i="1"/>
  <c r="T2791" i="1"/>
  <c r="T2491" i="1"/>
  <c r="T1385" i="1"/>
  <c r="T996" i="1"/>
  <c r="T1873" i="1"/>
  <c r="T1638" i="1"/>
  <c r="T2720" i="1"/>
  <c r="T62" i="1"/>
  <c r="T64" i="1"/>
  <c r="T2455" i="1"/>
  <c r="T923" i="1"/>
  <c r="T2841" i="1"/>
  <c r="T704" i="1"/>
  <c r="T3490" i="1"/>
  <c r="T3115" i="1"/>
  <c r="T3288" i="1"/>
  <c r="T3299" i="1"/>
  <c r="T3483" i="1"/>
  <c r="T2147" i="1"/>
  <c r="T3532" i="1"/>
  <c r="T752" i="1"/>
  <c r="T3506" i="1"/>
  <c r="T2974" i="1"/>
  <c r="T3571" i="1"/>
  <c r="T1654" i="1"/>
  <c r="T1527" i="1"/>
  <c r="T119" i="1"/>
  <c r="T2528" i="1"/>
  <c r="T2533" i="1"/>
  <c r="T2483" i="1"/>
  <c r="T2811" i="1"/>
  <c r="T2499" i="1"/>
  <c r="T810" i="1"/>
  <c r="T3697" i="1"/>
  <c r="T185" i="1"/>
  <c r="T2212" i="1"/>
  <c r="T3753" i="1"/>
  <c r="T3025" i="1"/>
  <c r="T3839" i="1"/>
  <c r="T3343" i="1"/>
  <c r="T3252" i="1"/>
  <c r="T3549" i="1"/>
  <c r="T2875" i="1"/>
  <c r="T253" i="1"/>
  <c r="T7" i="1"/>
  <c r="T2619" i="1"/>
  <c r="T2068" i="1"/>
  <c r="T3000" i="1"/>
  <c r="T628" i="1"/>
  <c r="T1386" i="1"/>
  <c r="T1464" i="1"/>
  <c r="T3402" i="1"/>
  <c r="T2293" i="1"/>
  <c r="T469" i="1"/>
  <c r="T1669" i="1"/>
  <c r="T2667" i="1"/>
  <c r="T2060" i="1"/>
  <c r="T535" i="1"/>
  <c r="T1922" i="1"/>
  <c r="T3066" i="1"/>
  <c r="T2530" i="1"/>
  <c r="T3405" i="1"/>
  <c r="T817" i="1"/>
  <c r="T1249" i="1"/>
  <c r="T2111" i="1"/>
  <c r="T3010" i="1"/>
  <c r="T3336" i="1"/>
  <c r="T2173" i="1"/>
  <c r="T3271" i="1"/>
  <c r="T2741" i="1"/>
  <c r="T2096" i="1"/>
  <c r="T3245" i="1"/>
  <c r="T809" i="1"/>
  <c r="T1798" i="1"/>
  <c r="T861" i="1"/>
  <c r="T1667" i="1"/>
  <c r="T2486" i="1"/>
  <c r="T3414" i="1"/>
  <c r="T2986" i="1"/>
  <c r="T1267" i="1"/>
  <c r="T1890" i="1"/>
  <c r="T811" i="1"/>
  <c r="T3658" i="1"/>
  <c r="T3786" i="1"/>
  <c r="T1275" i="1"/>
  <c r="T3723" i="1"/>
  <c r="T1533" i="1"/>
  <c r="T2323" i="1"/>
  <c r="T305" i="1"/>
  <c r="T2176" i="1"/>
  <c r="T1405" i="1"/>
  <c r="T1593" i="1"/>
  <c r="T3494" i="1"/>
  <c r="T3346" i="1"/>
  <c r="T2529" i="1"/>
  <c r="T2979" i="1"/>
  <c r="T2336" i="1"/>
  <c r="T2828" i="1"/>
  <c r="T1380" i="1"/>
  <c r="T2929" i="1"/>
  <c r="T1634" i="1"/>
  <c r="T3382" i="1"/>
  <c r="T3756" i="1"/>
  <c r="T32" i="1"/>
  <c r="T524" i="1"/>
  <c r="T3714" i="1"/>
  <c r="T1505" i="1"/>
  <c r="T77" i="1"/>
  <c r="T3659" i="1"/>
  <c r="T1630" i="1"/>
  <c r="T3558" i="1"/>
  <c r="T3149" i="1"/>
  <c r="T2088" i="1"/>
  <c r="T1668" i="1"/>
  <c r="T800" i="1"/>
  <c r="T3408" i="1"/>
  <c r="T2981" i="1"/>
  <c r="T2083" i="1"/>
  <c r="T2987" i="1"/>
  <c r="T3351" i="1"/>
  <c r="T3342" i="1"/>
  <c r="T84" i="1"/>
  <c r="T3204" i="1"/>
  <c r="T2965" i="1"/>
  <c r="T3349" i="1"/>
  <c r="T2879" i="1"/>
  <c r="T1781" i="1"/>
  <c r="T246" i="1"/>
  <c r="T118" i="1"/>
  <c r="T747" i="1"/>
  <c r="T2101" i="1"/>
  <c r="T1861" i="1"/>
  <c r="T3007" i="1"/>
  <c r="T2304" i="1"/>
  <c r="T1397" i="1"/>
  <c r="T2548" i="1"/>
  <c r="T2715" i="1"/>
  <c r="T2547" i="1"/>
  <c r="T3640" i="1"/>
  <c r="T3827" i="1"/>
  <c r="T3819" i="1"/>
  <c r="T3556" i="1"/>
  <c r="T4108" i="1"/>
  <c r="T1529" i="1"/>
  <c r="T316" i="1"/>
  <c r="T1651" i="1"/>
  <c r="T3768" i="1"/>
  <c r="T3715" i="1"/>
  <c r="T3231" i="1"/>
  <c r="T1250" i="1"/>
  <c r="T2030" i="1"/>
  <c r="T553" i="1"/>
  <c r="T2553" i="1"/>
  <c r="T3216" i="1"/>
  <c r="T3274" i="1"/>
  <c r="T1262" i="1"/>
  <c r="T3975" i="1"/>
  <c r="T2543" i="1"/>
  <c r="T2308" i="1"/>
  <c r="T343" i="1"/>
  <c r="T3716" i="1"/>
  <c r="T3281" i="1"/>
  <c r="T2870" i="1"/>
  <c r="T110" i="1"/>
  <c r="T31" i="1"/>
  <c r="T3508" i="1"/>
  <c r="T2556" i="1"/>
  <c r="T854" i="1"/>
  <c r="T3721" i="1"/>
  <c r="T3379" i="1"/>
  <c r="T2829" i="1"/>
  <c r="T3546" i="1"/>
  <c r="T2287" i="1"/>
  <c r="T356" i="1"/>
  <c r="T2989" i="1"/>
  <c r="T93" i="1"/>
  <c r="T90" i="1"/>
  <c r="T778" i="1"/>
  <c r="T1293" i="1"/>
  <c r="T824" i="1"/>
  <c r="T2820" i="1"/>
  <c r="T969" i="1"/>
  <c r="T753" i="1"/>
  <c r="T3153" i="1"/>
  <c r="T689" i="1"/>
  <c r="T2222" i="1"/>
  <c r="T3423" i="1"/>
  <c r="T3020" i="1"/>
  <c r="T2790" i="1"/>
  <c r="T3741" i="1"/>
  <c r="T3171" i="1"/>
  <c r="T3787" i="1"/>
  <c r="T272" i="1"/>
  <c r="T3801" i="1"/>
  <c r="T4005" i="1"/>
  <c r="T10" i="1"/>
  <c r="T833" i="1"/>
  <c r="T1681" i="1"/>
  <c r="T103" i="1"/>
  <c r="T651" i="1"/>
  <c r="T3186" i="1"/>
  <c r="T3389" i="1"/>
  <c r="T538" i="1"/>
  <c r="T2167" i="1"/>
  <c r="T2602" i="1"/>
  <c r="T2090" i="1"/>
  <c r="T3782" i="1"/>
  <c r="T1678" i="1"/>
  <c r="T1883" i="1"/>
  <c r="T3776" i="1"/>
  <c r="T3772" i="1"/>
  <c r="T4036" i="1"/>
  <c r="T1926" i="1"/>
  <c r="T1606" i="1"/>
  <c r="T1333" i="1"/>
  <c r="T2679" i="1"/>
  <c r="T1570" i="1"/>
  <c r="T3634" i="1"/>
  <c r="T1076" i="1"/>
  <c r="T3993" i="1"/>
  <c r="T3732" i="1"/>
  <c r="T100" i="1"/>
  <c r="T121" i="1"/>
  <c r="T2617" i="1"/>
  <c r="T3863" i="1"/>
  <c r="T36" i="1"/>
  <c r="T2698" i="1"/>
  <c r="T2117" i="1"/>
  <c r="T2946" i="1"/>
  <c r="T3404" i="1"/>
  <c r="T1884" i="1"/>
  <c r="T1823" i="1"/>
  <c r="T1476" i="1"/>
  <c r="T3064" i="1"/>
  <c r="T3750" i="1"/>
  <c r="T2478" i="1"/>
  <c r="T380" i="1"/>
  <c r="T1360" i="1"/>
  <c r="T3682" i="1"/>
  <c r="T3577" i="1"/>
  <c r="T1889" i="1"/>
  <c r="T3528" i="1"/>
  <c r="T2464" i="1"/>
  <c r="T3159" i="1"/>
  <c r="T2830" i="1"/>
  <c r="T2674" i="1"/>
  <c r="T748" i="1"/>
  <c r="T1341" i="1"/>
  <c r="T3260" i="1"/>
  <c r="T3567" i="1"/>
  <c r="T2603" i="1"/>
  <c r="T2165" i="1"/>
  <c r="T1096" i="1"/>
  <c r="T3651" i="1"/>
  <c r="T55" i="1"/>
  <c r="T3235" i="1"/>
  <c r="T2991" i="1"/>
  <c r="T3511" i="1"/>
  <c r="T2882" i="1"/>
  <c r="T3043" i="1"/>
  <c r="T3038" i="1"/>
  <c r="T2446" i="1"/>
  <c r="T3371" i="1"/>
  <c r="T3359" i="1"/>
  <c r="T3522" i="1"/>
  <c r="T2086" i="1"/>
  <c r="T2314" i="1"/>
  <c r="T2321" i="1"/>
  <c r="T1214" i="1"/>
  <c r="T799" i="1"/>
  <c r="T2971" i="1"/>
  <c r="T2260" i="1"/>
  <c r="T742" i="1"/>
  <c r="T1850" i="1"/>
  <c r="T1190" i="1"/>
  <c r="T1005" i="1"/>
  <c r="T1931" i="1"/>
  <c r="T2716" i="1"/>
  <c r="T2490" i="1"/>
  <c r="T898" i="1"/>
  <c r="T1181" i="1"/>
  <c r="T2554" i="1"/>
  <c r="T3433" i="1"/>
  <c r="T1022" i="1"/>
  <c r="T3775" i="1"/>
  <c r="T3783" i="1"/>
  <c r="T2721" i="1"/>
  <c r="T1986" i="1"/>
  <c r="T414" i="1"/>
  <c r="T2642" i="1"/>
  <c r="T3031" i="1"/>
  <c r="T2632" i="1"/>
  <c r="T2657" i="1"/>
  <c r="T807" i="1"/>
  <c r="T2993" i="1"/>
  <c r="T3318" i="1"/>
  <c r="T3264" i="1"/>
  <c r="T3788" i="1"/>
  <c r="T1278" i="1"/>
  <c r="T1689" i="1"/>
  <c r="T1754" i="1"/>
  <c r="T3386" i="1"/>
  <c r="T3132" i="1"/>
  <c r="T3353" i="1"/>
  <c r="T523" i="1"/>
  <c r="T2959" i="1"/>
  <c r="T116" i="1"/>
  <c r="T3930" i="1"/>
  <c r="T1312" i="1"/>
  <c r="T2813" i="1"/>
  <c r="T3663" i="1"/>
  <c r="T2719" i="1"/>
  <c r="T3075" i="1"/>
  <c r="T3041" i="1"/>
  <c r="T1357" i="1"/>
  <c r="T2183" i="1"/>
  <c r="T1299" i="1"/>
  <c r="T1666" i="1"/>
  <c r="T1016" i="1"/>
  <c r="T3935" i="1"/>
  <c r="T1392" i="1"/>
  <c r="T3348" i="1"/>
  <c r="T3177" i="1"/>
  <c r="T4096" i="1"/>
  <c r="T839" i="1"/>
  <c r="T3778" i="1"/>
  <c r="T2805" i="1"/>
  <c r="T407" i="1"/>
  <c r="T339" i="1"/>
  <c r="T3465" i="1"/>
  <c r="T2937" i="1"/>
  <c r="T2876" i="1"/>
  <c r="T2999" i="1"/>
  <c r="T3441" i="1"/>
  <c r="T2794" i="1"/>
  <c r="T212" i="1"/>
  <c r="T2285" i="1"/>
  <c r="T1849" i="1"/>
  <c r="T661" i="1"/>
  <c r="T3306" i="1"/>
  <c r="T408" i="1"/>
  <c r="T3856" i="1"/>
  <c r="T12" i="1"/>
  <c r="T654" i="1"/>
  <c r="T735" i="1"/>
  <c r="T2091" i="1"/>
  <c r="T3036" i="1"/>
  <c r="T2562" i="1"/>
  <c r="T1826" i="1"/>
  <c r="T3008" i="1"/>
  <c r="T2968" i="1"/>
  <c r="T3242" i="1"/>
  <c r="T3474" i="1"/>
  <c r="T1859" i="1"/>
  <c r="T2099" i="1"/>
  <c r="T3879" i="1"/>
  <c r="T3037" i="1"/>
  <c r="T3093" i="1"/>
  <c r="T168" i="1"/>
  <c r="T500" i="1"/>
  <c r="T2933" i="1"/>
  <c r="T2276" i="1"/>
  <c r="T1106" i="1"/>
  <c r="T1914" i="1"/>
  <c r="T1004" i="1"/>
  <c r="T4058" i="1"/>
  <c r="T3673" i="1"/>
  <c r="T1193" i="1"/>
  <c r="T3625" i="1"/>
  <c r="T2168" i="1"/>
  <c r="T1928" i="1"/>
  <c r="T3572" i="1"/>
  <c r="T308" i="1"/>
  <c r="T3017" i="1"/>
  <c r="T3070" i="1"/>
  <c r="T840" i="1"/>
  <c r="T978" i="1"/>
  <c r="T2022" i="1"/>
  <c r="T1650" i="1"/>
  <c r="T2799" i="1"/>
  <c r="T531" i="1"/>
  <c r="T1168" i="1"/>
  <c r="T4054" i="1"/>
  <c r="T2984" i="1"/>
  <c r="T3722" i="1"/>
  <c r="T2934" i="1"/>
  <c r="T3213" i="1"/>
  <c r="T1376" i="1"/>
  <c r="T1018" i="1"/>
  <c r="T1394" i="1"/>
  <c r="T2673" i="1"/>
  <c r="T805" i="1"/>
  <c r="T404" i="1"/>
  <c r="T1652" i="1"/>
  <c r="T795" i="1"/>
  <c r="T3237" i="1"/>
  <c r="T3383" i="1"/>
  <c r="T3014" i="1"/>
  <c r="T2628" i="1"/>
  <c r="T2712" i="1"/>
  <c r="T1671" i="1"/>
  <c r="T1866" i="1"/>
  <c r="T3030" i="1"/>
  <c r="T40" i="1"/>
  <c r="T3628" i="1"/>
  <c r="T3295" i="1"/>
  <c r="T521" i="1"/>
  <c r="T722" i="1"/>
  <c r="T1902" i="1"/>
  <c r="T1404" i="1"/>
  <c r="T3985" i="1"/>
  <c r="T3439" i="1"/>
  <c r="T589" i="1"/>
  <c r="T2149" i="1"/>
  <c r="T2458" i="1"/>
  <c r="T1937" i="1"/>
  <c r="T1603" i="1"/>
  <c r="T3046" i="1"/>
  <c r="T3690" i="1"/>
  <c r="T866" i="1"/>
  <c r="T3707" i="1"/>
  <c r="T1201" i="1"/>
  <c r="T1675" i="1"/>
  <c r="T2835" i="1"/>
  <c r="T822" i="1"/>
  <c r="T3363" i="1"/>
  <c r="T2872" i="1"/>
  <c r="T1903" i="1"/>
  <c r="T2924" i="1"/>
  <c r="T3488" i="1"/>
  <c r="T2277" i="1"/>
  <c r="T3913" i="1"/>
  <c r="T3253" i="1"/>
  <c r="T1216" i="1"/>
  <c r="T3047" i="1"/>
  <c r="T3160" i="1"/>
  <c r="T1930" i="1"/>
  <c r="T2368" i="1"/>
  <c r="T4001" i="1"/>
  <c r="T2477" i="1"/>
  <c r="T2949" i="1"/>
  <c r="T89" i="1"/>
  <c r="T853" i="1"/>
  <c r="T844" i="1"/>
  <c r="T3591" i="1"/>
  <c r="T977" i="1"/>
  <c r="T1261" i="1"/>
  <c r="T3426" i="1"/>
  <c r="T1895" i="1"/>
  <c r="T3604" i="1"/>
  <c r="T3529" i="1"/>
  <c r="T1362" i="1"/>
  <c r="T378" i="1"/>
  <c r="T2891" i="1"/>
  <c r="T2542" i="1"/>
  <c r="T3862" i="1"/>
  <c r="T1509" i="1"/>
  <c r="T3925" i="1"/>
  <c r="T3412" i="1"/>
  <c r="T3846" i="1"/>
  <c r="T3671" i="1"/>
  <c r="T2317" i="1"/>
  <c r="T1288" i="1"/>
  <c r="T2942" i="1"/>
  <c r="T3247" i="1"/>
  <c r="T3339" i="1"/>
  <c r="T3709" i="1"/>
  <c r="T3164" i="1"/>
  <c r="T3626" i="1"/>
  <c r="T1349" i="1"/>
  <c r="T760" i="1"/>
  <c r="T2908" i="1"/>
  <c r="T988" i="1"/>
  <c r="T3021" i="1"/>
  <c r="T757" i="1"/>
  <c r="T3333" i="1"/>
  <c r="T862" i="1"/>
  <c r="T1243" i="1"/>
  <c r="T728" i="1"/>
  <c r="T1643" i="1"/>
  <c r="T3001" i="1"/>
  <c r="T1699" i="1"/>
  <c r="T2969" i="1"/>
  <c r="T3162" i="1"/>
  <c r="T3315" i="1"/>
  <c r="T767" i="1"/>
  <c r="T4098" i="1"/>
  <c r="T3513" i="1"/>
  <c r="T3107" i="1"/>
  <c r="T794" i="1"/>
  <c r="T1359" i="1"/>
  <c r="T1637" i="1"/>
  <c r="T1844" i="1"/>
  <c r="T2179" i="1"/>
  <c r="T2248" i="1"/>
  <c r="T3337" i="1"/>
  <c r="T2422" i="1"/>
  <c r="T1831" i="1"/>
  <c r="T3823" i="1"/>
  <c r="T2097" i="1"/>
  <c r="T2468" i="1"/>
  <c r="T3940" i="1"/>
  <c r="T3174" i="1"/>
  <c r="T3493" i="1"/>
  <c r="T3598" i="1"/>
  <c r="T2970" i="1"/>
  <c r="T2672" i="1"/>
  <c r="T3535" i="1"/>
  <c r="T1572" i="1"/>
  <c r="T947" i="1"/>
  <c r="T3815" i="1"/>
  <c r="T692" i="1"/>
  <c r="T2220" i="1"/>
  <c r="T1223" i="1"/>
  <c r="T894" i="1"/>
  <c r="T3320" i="1"/>
  <c r="T1933" i="1"/>
  <c r="T3086" i="1"/>
  <c r="T1247" i="1"/>
  <c r="T3491" i="1"/>
  <c r="T3344" i="1"/>
  <c r="T1691" i="1"/>
  <c r="T2914" i="1"/>
  <c r="T815" i="1"/>
  <c r="T1694" i="1"/>
  <c r="T3599" i="1"/>
  <c r="T74" i="1"/>
  <c r="T68" i="1"/>
  <c r="T3181" i="1"/>
  <c r="T25" i="1"/>
  <c r="T3232" i="1"/>
  <c r="T107" i="1"/>
  <c r="T3595" i="1"/>
  <c r="T891" i="1"/>
  <c r="T3449" i="1"/>
  <c r="T3354" i="1"/>
  <c r="T2108" i="1"/>
  <c r="T1803" i="1"/>
  <c r="T837" i="1"/>
  <c r="T1248" i="1"/>
  <c r="T1629" i="1"/>
  <c r="T1989" i="1"/>
  <c r="T3042" i="1"/>
  <c r="T2555" i="1"/>
  <c r="T3384" i="1"/>
  <c r="T69" i="1"/>
  <c r="T2465" i="1"/>
  <c r="T3280" i="1"/>
  <c r="T699" i="1"/>
  <c r="T1924" i="1"/>
  <c r="T3759" i="1"/>
  <c r="T3527" i="1"/>
  <c r="T3660" i="1"/>
  <c r="T2256" i="1"/>
  <c r="T1024" i="1"/>
  <c r="T972" i="1"/>
  <c r="T1577" i="1"/>
  <c r="T3851" i="1"/>
  <c r="T3784" i="1"/>
  <c r="T1769" i="1"/>
  <c r="T802" i="1"/>
  <c r="T2625" i="1"/>
  <c r="T65" i="1"/>
  <c r="T2103" i="1"/>
  <c r="T3515" i="1"/>
  <c r="T716" i="1"/>
  <c r="T4040" i="1"/>
  <c r="T73" i="1"/>
  <c r="T803" i="1"/>
  <c r="T213" i="1"/>
  <c r="T785" i="1"/>
  <c r="T2466" i="1"/>
  <c r="T3310" i="1"/>
  <c r="T2928" i="1"/>
  <c r="T3751" i="1"/>
  <c r="T1648" i="1"/>
  <c r="T3832" i="1"/>
  <c r="T187" i="1"/>
  <c r="T1481" i="1"/>
  <c r="T1728" i="1"/>
  <c r="T111" i="1"/>
  <c r="T3262" i="1"/>
  <c r="T2205" i="1"/>
  <c r="T2973" i="1"/>
  <c r="T528" i="1"/>
  <c r="T1800" i="1"/>
  <c r="T1040" i="1"/>
  <c r="T1744" i="1"/>
  <c r="T3770" i="1"/>
  <c r="T3767" i="1"/>
  <c r="T3497" i="1"/>
  <c r="T50" i="1"/>
  <c r="T1766" i="1"/>
  <c r="T3694" i="1"/>
  <c r="T2109" i="1"/>
  <c r="T3051" i="1"/>
  <c r="T1098" i="1"/>
  <c r="T826" i="1"/>
  <c r="T2557" i="1"/>
  <c r="T2294" i="1"/>
  <c r="T3657" i="1"/>
  <c r="T2470" i="1"/>
  <c r="T1657" i="1"/>
  <c r="T3289" i="1"/>
  <c r="T649" i="1"/>
  <c r="T3681" i="1"/>
  <c r="T3771" i="1"/>
  <c r="T17" i="1"/>
  <c r="T1891" i="1"/>
  <c r="T2113" i="1"/>
  <c r="T209" i="1"/>
  <c r="T3573" i="1"/>
  <c r="T2793" i="1"/>
  <c r="T3004" i="1"/>
  <c r="T1554" i="1"/>
  <c r="T2936" i="1"/>
  <c r="T2134" i="1"/>
  <c r="T1285" i="1"/>
  <c r="T3468" i="1"/>
  <c r="T3725" i="1"/>
  <c r="T3258" i="1"/>
  <c r="T3594" i="1"/>
  <c r="T3731" i="1"/>
  <c r="T1827" i="1"/>
  <c r="T3521" i="1"/>
  <c r="T2536" i="1"/>
  <c r="T3824" i="1"/>
  <c r="T2647" i="1"/>
  <c r="T2309" i="1"/>
  <c r="T3334" i="1"/>
  <c r="T3420" i="1"/>
  <c r="T3699" i="1"/>
  <c r="T4090" i="1"/>
  <c r="T2772" i="1"/>
  <c r="T66" i="1"/>
  <c r="T525" i="1"/>
  <c r="T1246" i="1"/>
  <c r="T756" i="1"/>
  <c r="T3376" i="1"/>
  <c r="T1167" i="1"/>
  <c r="T3352" i="1"/>
  <c r="T146" i="1"/>
  <c r="T385" i="1"/>
  <c r="T2487" i="1"/>
  <c r="T3189" i="1"/>
  <c r="T3967" i="1"/>
  <c r="T2709" i="1"/>
  <c r="T534" i="1"/>
  <c r="T819" i="1"/>
  <c r="T3424" i="1"/>
  <c r="T2977" i="1"/>
  <c r="T1841" i="1"/>
  <c r="T2646" i="1"/>
  <c r="T1923" i="1"/>
  <c r="T1303" i="1"/>
  <c r="T3209" i="1"/>
  <c r="T3256" i="1"/>
  <c r="T3505" i="1"/>
  <c r="T3052" i="1"/>
  <c r="T3416" i="1"/>
  <c r="T3829" i="1"/>
  <c r="T790" i="1"/>
  <c r="T1843" i="1"/>
  <c r="T3267" i="1"/>
  <c r="T3812" i="1"/>
  <c r="T409" i="1"/>
  <c r="T3847" i="1"/>
  <c r="T3113" i="1"/>
  <c r="T1316" i="1"/>
  <c r="T42" i="1"/>
  <c r="T3780" i="1"/>
  <c r="T1263" i="1"/>
  <c r="T1858" i="1"/>
  <c r="T3835" i="1"/>
  <c r="T2972" i="1"/>
  <c r="T3350" i="1"/>
  <c r="T1828" i="1"/>
  <c r="T3392" i="1"/>
  <c r="T3244" i="1"/>
  <c r="T3104" i="1"/>
  <c r="T1443" i="1"/>
  <c r="T3618" i="1"/>
  <c r="T1653" i="1"/>
  <c r="T2121" i="1"/>
  <c r="T3287" i="1"/>
  <c r="T3629" i="1"/>
  <c r="T1673" i="1"/>
  <c r="T1636" i="1"/>
  <c r="T3656" i="1"/>
  <c r="T2112" i="1"/>
  <c r="T750" i="1"/>
  <c r="T3282" i="1"/>
  <c r="T3592" i="1"/>
  <c r="T2431" i="1"/>
  <c r="T22" i="1"/>
  <c r="T3646" i="1"/>
  <c r="T3400" i="1"/>
  <c r="T2814" i="1"/>
  <c r="T885" i="1"/>
  <c r="T1605" i="1"/>
  <c r="T1621" i="1"/>
  <c r="T3451" i="1"/>
  <c r="T43" i="1"/>
  <c r="T46" i="1"/>
  <c r="T2209" i="1"/>
  <c r="T2475" i="1"/>
  <c r="T2482" i="1"/>
  <c r="T2920" i="1"/>
  <c r="T3593" i="1"/>
  <c r="T3712" i="1"/>
  <c r="T3372" i="1"/>
  <c r="T3087" i="1"/>
  <c r="T2809" i="1"/>
  <c r="T2206" i="1"/>
  <c r="T1786" i="1"/>
  <c r="T915" i="1"/>
  <c r="T2624" i="1"/>
  <c r="T1716" i="1"/>
  <c r="T3026" i="1"/>
  <c r="T3263" i="1"/>
  <c r="T832" i="1"/>
  <c r="T28" i="1"/>
  <c r="T1228" i="1"/>
  <c r="T3517" i="1"/>
  <c r="T1674" i="1"/>
  <c r="T3375" i="1"/>
  <c r="T2497" i="1"/>
  <c r="T501" i="1"/>
  <c r="T3613" i="1"/>
  <c r="T2677" i="1"/>
  <c r="T987" i="1"/>
  <c r="T2621" i="1"/>
  <c r="T2316" i="1"/>
  <c r="T1472" i="1"/>
  <c r="T1775" i="1"/>
  <c r="T2784" i="1"/>
  <c r="T440" i="1"/>
  <c r="T2638" i="1"/>
  <c r="T4032" i="1"/>
  <c r="T3220" i="1"/>
  <c r="T3507" i="1"/>
  <c r="T130" i="1"/>
  <c r="T667" i="1"/>
  <c r="T3621" i="1"/>
  <c r="T3322" i="1"/>
  <c r="T791" i="1"/>
  <c r="T3544" i="1"/>
  <c r="T1839" i="1"/>
  <c r="T2010" i="1"/>
  <c r="T3639" i="1"/>
  <c r="T3680" i="1"/>
  <c r="T2786" i="1"/>
  <c r="T483" i="1"/>
  <c r="T2958" i="1"/>
  <c r="T1290" i="1"/>
  <c r="T2597" i="1"/>
  <c r="T1082" i="1"/>
  <c r="T3251" i="1"/>
  <c r="T1475" i="1"/>
  <c r="T2810" i="1"/>
  <c r="T1100" i="1"/>
  <c r="T4035" i="1"/>
  <c r="T1641" i="1"/>
  <c r="T3385" i="1"/>
  <c r="T1286" i="1"/>
  <c r="T3100" i="1"/>
  <c r="T1265" i="1"/>
  <c r="T158" i="1"/>
  <c r="T3173" i="1"/>
  <c r="T1680" i="1"/>
  <c r="T2605" i="1"/>
  <c r="T968" i="1"/>
  <c r="T1611" i="1"/>
  <c r="T2119" i="1"/>
  <c r="T1690" i="1"/>
  <c r="T2519" i="1"/>
  <c r="T2957" i="1"/>
  <c r="T3859" i="1"/>
  <c r="T3765" i="1"/>
  <c r="T2216" i="1"/>
  <c r="T2747" i="1"/>
  <c r="T2177" i="1"/>
  <c r="T1330" i="1"/>
  <c r="T3486" i="1"/>
  <c r="T3077" i="1"/>
  <c r="T860" i="1"/>
  <c r="T98" i="1"/>
  <c r="T2836" i="1"/>
  <c r="T3825" i="1"/>
  <c r="T2670" i="1"/>
  <c r="T1822" i="1"/>
  <c r="T1329" i="1"/>
  <c r="T3447" i="1"/>
  <c r="T112" i="1"/>
  <c r="T2684" i="1"/>
  <c r="T1804" i="1"/>
  <c r="T3469" i="1"/>
  <c r="T1245" i="1"/>
  <c r="T3785" i="1"/>
  <c r="T3678" i="1"/>
  <c r="T652" i="1"/>
  <c r="T3838" i="1"/>
  <c r="T991" i="1"/>
  <c r="T1508" i="1"/>
  <c r="T3982" i="1"/>
  <c r="T3156" i="1"/>
  <c r="T37" i="1"/>
  <c r="T2084" i="1"/>
  <c r="T4066" i="1"/>
  <c r="T2669" i="1"/>
  <c r="T2718" i="1"/>
  <c r="T771" i="1"/>
  <c r="T1927" i="1"/>
  <c r="T2778" i="1"/>
  <c r="T81" i="1"/>
  <c r="T3442" i="1"/>
  <c r="T2833" i="1"/>
  <c r="T529" i="1"/>
  <c r="T1792" i="1"/>
  <c r="T2824" i="1"/>
  <c r="T2141" i="1"/>
  <c r="T3421" i="1"/>
  <c r="T3360" i="1"/>
  <c r="T4024" i="1"/>
  <c r="T1300" i="1"/>
  <c r="T3169" i="1"/>
  <c r="T2181" i="1"/>
  <c r="T2551" i="1"/>
  <c r="T2291" i="1"/>
  <c r="T3841" i="1"/>
  <c r="T2997" i="1"/>
  <c r="T3908" i="1"/>
  <c r="T740" i="1"/>
  <c r="T3210" i="1"/>
  <c r="T101" i="1"/>
  <c r="T3701" i="1"/>
  <c r="T1587" i="1"/>
  <c r="T2884" i="1"/>
  <c r="T1620" i="1"/>
  <c r="T3158" i="1"/>
  <c r="T812" i="1"/>
  <c r="T930" i="1"/>
  <c r="T1457" i="1"/>
  <c r="T202" i="1"/>
  <c r="T2383" i="1"/>
  <c r="T79" i="1"/>
  <c r="T3212" i="1"/>
  <c r="T3436" i="1"/>
  <c r="T3696" i="1"/>
  <c r="T3831" i="1"/>
  <c r="T1356" i="1"/>
  <c r="T2292" i="1"/>
  <c r="T2005" i="1"/>
  <c r="T3728" i="1"/>
  <c r="T1372" i="1"/>
  <c r="T2326" i="1"/>
  <c r="T2089" i="1"/>
  <c r="T744" i="1"/>
  <c r="T3615" i="1"/>
  <c r="T3002" i="1"/>
  <c r="T942" i="1"/>
  <c r="T2281" i="1"/>
  <c r="T2095" i="1"/>
  <c r="T4027" i="1"/>
  <c r="T384" i="1"/>
  <c r="T3901" i="1"/>
  <c r="T4023" i="1"/>
  <c r="T1789" i="1"/>
  <c r="T3089" i="1"/>
  <c r="T662" i="1"/>
  <c r="T3684" i="1"/>
  <c r="T1426" i="1"/>
  <c r="T3683" i="1"/>
  <c r="T1846" i="1"/>
  <c r="T3679" i="1"/>
  <c r="T936" i="1"/>
  <c r="T3978" i="1"/>
  <c r="T2496" i="1"/>
  <c r="T255" i="1"/>
  <c r="T1379" i="1"/>
  <c r="T19" i="1"/>
  <c r="T3393" i="1"/>
  <c r="T3319" i="1"/>
  <c r="T87" i="1"/>
  <c r="T3816" i="1"/>
  <c r="T3912" i="1"/>
  <c r="T2297" i="1"/>
  <c r="T1604" i="1"/>
  <c r="T2288" i="1"/>
  <c r="T2489" i="1"/>
  <c r="T3368" i="1"/>
  <c r="T3073" i="1"/>
  <c r="T857" i="1"/>
  <c r="T3128" i="1"/>
  <c r="T3553" i="1"/>
  <c r="T3608" i="1"/>
  <c r="T3729" i="1"/>
  <c r="T3313" i="1"/>
  <c r="T3314" i="1"/>
  <c r="T2158" i="1"/>
  <c r="T982" i="1"/>
  <c r="T83" i="1"/>
  <c r="T678" i="1"/>
  <c r="T2634" i="1"/>
  <c r="T3272" i="1"/>
  <c r="T198" i="1"/>
  <c r="T1230" i="1"/>
  <c r="T610" i="1"/>
  <c r="T3736" i="1"/>
  <c r="T268" i="1"/>
  <c r="T1864" i="1"/>
  <c r="T1900" i="1"/>
  <c r="T1134" i="1"/>
  <c r="T3270" i="1"/>
  <c r="T825" i="1"/>
  <c r="T2627" i="1"/>
  <c r="T1107" i="1"/>
  <c r="T417" i="1"/>
  <c r="T1985" i="1"/>
  <c r="T1783" i="1"/>
  <c r="T556" i="1"/>
  <c r="T2525" i="1"/>
  <c r="T2780" i="1"/>
  <c r="T1697" i="1"/>
  <c r="T952" i="1"/>
  <c r="T3655" i="1"/>
  <c r="T1905" i="1"/>
  <c r="T2964" i="1"/>
  <c r="T1719" i="1"/>
  <c r="T830" i="1"/>
  <c r="T2284" i="1"/>
  <c r="T717" i="1"/>
  <c r="T128" i="1"/>
  <c r="T2827" i="1"/>
  <c r="T2980" i="1"/>
  <c r="T934" i="1"/>
  <c r="T1677" i="1"/>
  <c r="T2847" i="1"/>
  <c r="T789" i="1"/>
  <c r="T105" i="1"/>
  <c r="T1035" i="1"/>
  <c r="T559" i="1"/>
  <c r="T3250" i="1"/>
  <c r="T2471" i="1"/>
  <c r="T3512" i="1"/>
  <c r="T2560" i="1"/>
  <c r="T3168" i="1"/>
  <c r="T2104" i="1"/>
  <c r="T80" i="1"/>
  <c r="T1886" i="1"/>
  <c r="T879" i="1"/>
  <c r="T2120" i="1"/>
  <c r="T2408" i="1"/>
  <c r="T848" i="1"/>
  <c r="T1355" i="1"/>
  <c r="T3501" i="1"/>
  <c r="T2661" i="1"/>
  <c r="T1325" i="1"/>
  <c r="T3648" i="1"/>
  <c r="T3994" i="1"/>
  <c r="T1743" i="1"/>
  <c r="T3730" i="1"/>
  <c r="T4041" i="1"/>
  <c r="T2857" i="1"/>
  <c r="T1656" i="1"/>
  <c r="T3241" i="1"/>
  <c r="T3443" i="1"/>
  <c r="T3305" i="1"/>
  <c r="T694" i="1"/>
  <c r="T4000" i="1"/>
  <c r="T1706" i="1"/>
  <c r="T1853" i="1"/>
  <c r="T3228" i="1"/>
  <c r="T207" i="1"/>
  <c r="T177" i="1"/>
  <c r="T3601" i="1"/>
  <c r="T3548" i="1"/>
  <c r="T143" i="1"/>
  <c r="T3688" i="1"/>
  <c r="T878" i="1"/>
  <c r="T2479" i="1"/>
  <c r="T412" i="1"/>
  <c r="T3566" i="1"/>
  <c r="T3760" i="1"/>
  <c r="T4034" i="1"/>
  <c r="T4110" i="1"/>
  <c r="T2335" i="1"/>
  <c r="T816" i="1"/>
  <c r="T3805" i="1"/>
  <c r="T1932" i="1"/>
  <c r="T2467" i="1"/>
  <c r="T3437" i="1"/>
  <c r="T3833" i="1"/>
  <c r="T3514" i="1"/>
  <c r="T3685" i="1"/>
  <c r="T2485" i="1"/>
  <c r="T3243" i="1"/>
  <c r="T2976" i="1"/>
  <c r="T465" i="1"/>
  <c r="T3410" i="1"/>
  <c r="T3584" i="1"/>
  <c r="T635" i="1"/>
  <c r="T3570" i="1"/>
  <c r="T21" i="1"/>
  <c r="T3111" i="1"/>
  <c r="T1888" i="1"/>
  <c r="T3167" i="1"/>
  <c r="T2437" i="1"/>
  <c r="T3692" i="1"/>
  <c r="T3124" i="1"/>
  <c r="T3463" i="1"/>
  <c r="T1870" i="1"/>
  <c r="T2589" i="1"/>
  <c r="T3114" i="1"/>
  <c r="T1610" i="1"/>
  <c r="T418" i="1"/>
  <c r="T869" i="1"/>
  <c r="T3653" i="1"/>
  <c r="T3882" i="1"/>
  <c r="T1901" i="1"/>
  <c r="T2717" i="1"/>
  <c r="T859" i="1"/>
  <c r="T1644" i="1"/>
  <c r="T3248" i="1"/>
  <c r="T3179" i="1"/>
  <c r="T3254" i="1"/>
  <c r="T2469" i="1"/>
  <c r="T3233" i="1"/>
  <c r="T3836" i="1"/>
  <c r="T3691" i="1"/>
  <c r="T1626" i="1"/>
  <c r="T3926" i="1"/>
  <c r="T1682" i="1"/>
  <c r="T1091" i="1"/>
  <c r="T2600" i="1"/>
  <c r="T3467" i="1"/>
  <c r="T2236" i="1"/>
  <c r="T943" i="1"/>
  <c r="T3303" i="1"/>
  <c r="T1162" i="1"/>
  <c r="T3218" i="1"/>
  <c r="T3937" i="1"/>
  <c r="T1776" i="1"/>
  <c r="T1760" i="1"/>
  <c r="T1896" i="1"/>
  <c r="T3820" i="1"/>
  <c r="T4062" i="1"/>
  <c r="T3635" i="1"/>
  <c r="T3525" i="1"/>
  <c r="T3098" i="1"/>
  <c r="T2207" i="1"/>
  <c r="T1310" i="1"/>
  <c r="T1622" i="1"/>
  <c r="T3094" i="1"/>
  <c r="T2208" i="1"/>
  <c r="T1328" i="1"/>
  <c r="T3358" i="1"/>
  <c r="T2407" i="1"/>
  <c r="T4046" i="1"/>
  <c r="T1939" i="1"/>
  <c r="T3555" i="1"/>
  <c r="T3622" i="1"/>
  <c r="T3845" i="1"/>
  <c r="T3596" i="1"/>
  <c r="T1942" i="1"/>
  <c r="T3398" i="1"/>
  <c r="T680" i="1"/>
  <c r="T95" i="1"/>
  <c r="T3062" i="1"/>
  <c r="T3356" i="1"/>
  <c r="T3101" i="1"/>
  <c r="T2361" i="1"/>
  <c r="T2539" i="1"/>
  <c r="T3766" i="1"/>
  <c r="T2680" i="1"/>
  <c r="T3574" i="1"/>
  <c r="T3762" i="1"/>
  <c r="T1364" i="1"/>
  <c r="T3301" i="1"/>
  <c r="T3487" i="1"/>
  <c r="T3541" i="1"/>
  <c r="T1266" i="1"/>
  <c r="T3568" i="1"/>
  <c r="T1771" i="1"/>
  <c r="T3802" i="1"/>
  <c r="T1665" i="1"/>
  <c r="T3466" i="1"/>
  <c r="T3516" i="1"/>
  <c r="T4055" i="1"/>
  <c r="T2258" i="1"/>
  <c r="T3276" i="1"/>
  <c r="T3381" i="1"/>
  <c r="T2559" i="1"/>
  <c r="T783" i="1"/>
  <c r="T3364" i="1"/>
  <c r="T3279" i="1"/>
  <c r="T3545" i="1"/>
  <c r="T3009" i="1"/>
  <c r="T1226" i="1"/>
  <c r="T2678" i="1"/>
  <c r="T2500" i="1"/>
  <c r="T648" i="1"/>
  <c r="T2713" i="1"/>
  <c r="T2301" i="1"/>
  <c r="T1835" i="1"/>
  <c r="T1640" i="1"/>
  <c r="T1713" i="1"/>
  <c r="T2758" i="1"/>
  <c r="T1885" i="1"/>
  <c r="T3710" i="1"/>
  <c r="T3133" i="1"/>
  <c r="T312" i="1"/>
  <c r="T782" i="1"/>
  <c r="T813" i="1"/>
  <c r="T871" i="1"/>
  <c r="T3214" i="1"/>
  <c r="T2106" i="1"/>
  <c r="T1208" i="1"/>
  <c r="T3082" i="1"/>
  <c r="T3095" i="1"/>
  <c r="T3674" i="1"/>
  <c r="T2472" i="1"/>
  <c r="T3669" i="1"/>
  <c r="T1833" i="1"/>
  <c r="T1672" i="1"/>
  <c r="T1087" i="1"/>
  <c r="T2389" i="1"/>
  <c r="T3309" i="1"/>
  <c r="T786" i="1"/>
  <c r="T3811" i="1"/>
  <c r="T1039" i="1"/>
  <c r="T3479" i="1"/>
  <c r="T1170" i="1"/>
  <c r="T1592" i="1"/>
  <c r="T2210" i="1"/>
  <c r="T1615" i="1"/>
  <c r="T2221" i="1"/>
  <c r="T1213" i="1"/>
  <c r="T3269" i="1"/>
  <c r="T2983" i="1"/>
  <c r="T2299" i="1"/>
  <c r="T3957" i="1"/>
  <c r="T3197" i="1"/>
  <c r="T1882" i="1"/>
  <c r="T1662" i="1"/>
  <c r="T2910" i="1"/>
  <c r="T2770" i="1"/>
  <c r="T1840" i="1"/>
  <c r="T1862" i="1"/>
  <c r="T1613" i="1"/>
  <c r="T2671" i="1"/>
  <c r="T2290" i="1"/>
  <c r="T2484" i="1"/>
  <c r="T3278" i="1"/>
  <c r="T3266" i="1"/>
  <c r="T392" i="1"/>
  <c r="T1847" i="1"/>
  <c r="T2174" i="1"/>
  <c r="T4019" i="1"/>
  <c r="T3079" i="1"/>
  <c r="T3227" i="1"/>
  <c r="T3612" i="1"/>
  <c r="T3434" i="1"/>
  <c r="T3345" i="1"/>
  <c r="T1298" i="1"/>
  <c r="T3027" i="1"/>
  <c r="T2511" i="1"/>
  <c r="T1796" i="1"/>
  <c r="T1780" i="1"/>
  <c r="T1340" i="1"/>
  <c r="T2636" i="1"/>
  <c r="T1842" i="1"/>
  <c r="T2898" i="1"/>
  <c r="T1169" i="1"/>
  <c r="T707" i="1"/>
  <c r="T3151" i="1"/>
  <c r="T2629" i="1"/>
  <c r="T3478" i="1"/>
  <c r="T3718" i="1"/>
  <c r="T3044" i="1"/>
  <c r="T2517" i="1"/>
  <c r="T2630" i="1"/>
  <c r="T3484" i="1"/>
  <c r="T3259" i="1"/>
  <c r="T3476" i="1"/>
  <c r="T2295" i="1"/>
  <c r="T1396" i="1"/>
  <c r="T814" i="1"/>
  <c r="T1154" i="1"/>
  <c r="T3033" i="1"/>
  <c r="T3429" i="1"/>
  <c r="T979" i="1"/>
  <c r="T3495" i="1"/>
  <c r="T1788" i="1"/>
  <c r="T666" i="1"/>
  <c r="T787" i="1"/>
  <c r="T3733" i="1"/>
  <c r="T75" i="1"/>
  <c r="T2193" i="1"/>
  <c r="T1492" i="1"/>
  <c r="T1773" i="1"/>
  <c r="T677" i="1"/>
  <c r="T2922" i="1"/>
  <c r="T2561" i="1"/>
  <c r="T1465" i="1"/>
  <c r="T1176" i="1"/>
  <c r="T1764" i="1"/>
  <c r="T2654" i="1"/>
  <c r="T3028" i="1"/>
  <c r="T960" i="1"/>
  <c r="T2803" i="1"/>
  <c r="T3450" i="1"/>
  <c r="T966" i="1"/>
  <c r="T1321" i="1"/>
  <c r="T1388" i="1"/>
  <c r="T3388" i="1"/>
  <c r="T3667" i="1"/>
  <c r="T4030" i="1"/>
  <c r="T1814" i="1"/>
  <c r="T475" i="1"/>
  <c r="T958" i="1"/>
  <c r="T2217" i="1"/>
  <c r="T1774" i="1"/>
  <c r="T1730" i="1"/>
  <c r="T3459" i="1"/>
  <c r="T2127" i="1"/>
  <c r="T2085" i="1"/>
  <c r="T3170" i="1"/>
  <c r="T1071" i="1"/>
  <c r="T600" i="1"/>
  <c r="T1739" i="1"/>
  <c r="T3034" i="1"/>
  <c r="T3900" i="1"/>
  <c r="T705" i="1"/>
  <c r="T2746" i="1"/>
  <c r="T2639" i="1"/>
  <c r="T3016" i="1"/>
  <c r="T2963" i="1"/>
  <c r="T758" i="1"/>
  <c r="T3023" i="1"/>
  <c r="T460" i="1"/>
  <c r="T2102" i="1"/>
  <c r="T1855" i="1"/>
  <c r="T745" i="1"/>
  <c r="T2826" i="1"/>
  <c r="T2224" i="1"/>
  <c r="T1825" i="1"/>
  <c r="T2302" i="1"/>
  <c r="T3809" i="1"/>
  <c r="T1439" i="1"/>
  <c r="T1949" i="1"/>
  <c r="T2714" i="1"/>
  <c r="T1435" i="1"/>
  <c r="T2454" i="1"/>
  <c r="T2748" i="1"/>
  <c r="T27" i="1"/>
  <c r="T3949" i="1"/>
  <c r="T1417" i="1"/>
  <c r="T189" i="1"/>
  <c r="T3234" i="1"/>
  <c r="T2686" i="1"/>
  <c r="T2488" i="1"/>
  <c r="T3471" i="1"/>
  <c r="T2869" i="1"/>
  <c r="T2821" i="1"/>
  <c r="T3219" i="1"/>
  <c r="T3869" i="1"/>
  <c r="T2387" i="1"/>
  <c r="T2558" i="1"/>
  <c r="T3211" i="1"/>
  <c r="T3761" i="1"/>
  <c r="T3520" i="1"/>
  <c r="T1304" i="1"/>
  <c r="T3229" i="1"/>
  <c r="T2806" i="1"/>
  <c r="T448" i="1"/>
  <c r="T1361" i="1"/>
  <c r="T70" i="1"/>
  <c r="T3817" i="1"/>
  <c r="T3462" i="1"/>
  <c r="T1685" i="1"/>
  <c r="T3347" i="1"/>
  <c r="T1625" i="1"/>
  <c r="T2211" i="1"/>
  <c r="T3897" i="1"/>
  <c r="T2494" i="1"/>
  <c r="T887" i="1"/>
  <c r="T3139" i="1"/>
  <c r="T205" i="1"/>
  <c r="T4101" i="1"/>
  <c r="T3796" i="1"/>
  <c r="T1110" i="1"/>
  <c r="T2744" i="1"/>
  <c r="T3097" i="1"/>
  <c r="T3597" i="1"/>
  <c r="T876" i="1"/>
  <c r="T1391" i="1"/>
  <c r="T997" i="1"/>
  <c r="T2544" i="1"/>
  <c r="T183" i="1"/>
  <c r="T3726" i="1"/>
  <c r="T3850" i="1"/>
  <c r="T3317" i="1"/>
  <c r="T3951" i="1"/>
  <c r="T3533" i="1"/>
  <c r="T3201" i="1"/>
  <c r="T718" i="1"/>
  <c r="T3606" i="1"/>
  <c r="T2994" i="1"/>
  <c r="T964" i="1"/>
  <c r="T3308" i="1"/>
  <c r="T2919" i="1"/>
  <c r="T1502" i="1"/>
  <c r="T784" i="1"/>
  <c r="T665" i="1"/>
  <c r="T3779" i="1"/>
  <c r="T633" i="1"/>
  <c r="T411" i="1"/>
  <c r="T670" i="1"/>
  <c r="T1894" i="1"/>
  <c r="T2502" i="1"/>
  <c r="T1642" i="1"/>
  <c r="T1081" i="1"/>
  <c r="T1558" i="1"/>
  <c r="T430" i="1"/>
  <c r="T1192" i="1"/>
  <c r="T3290" i="1"/>
  <c r="T2369" i="1"/>
  <c r="T944" i="1"/>
  <c r="T3818" i="1"/>
  <c r="T3268" i="1"/>
  <c r="T3970" i="1"/>
  <c r="T2792" i="1"/>
  <c r="T3498" i="1"/>
  <c r="T2000" i="1"/>
  <c r="T1779" i="1"/>
  <c r="T3844" i="1"/>
  <c r="T3624" i="1"/>
  <c r="T3724" i="1"/>
  <c r="T2935" i="1"/>
  <c r="T1578" i="1"/>
  <c r="T2812" i="1"/>
  <c r="T1725" i="1"/>
  <c r="T3764" i="1"/>
  <c r="T3563" i="1"/>
  <c r="T881" i="1"/>
  <c r="T1041" i="1"/>
  <c r="T3803" i="1"/>
  <c r="T3896" i="1"/>
  <c r="T3904" i="1"/>
  <c r="T2473" i="1"/>
  <c r="T868" i="1"/>
  <c r="T509" i="1"/>
  <c r="T166" i="1"/>
  <c r="T3492" i="1"/>
  <c r="T1915" i="1"/>
  <c r="T72" i="1"/>
  <c r="T3623" i="1"/>
  <c r="T697" i="1"/>
  <c r="T1692" i="1"/>
  <c r="T2172" i="1"/>
  <c r="T2783" i="1"/>
  <c r="T117" i="1"/>
  <c r="T2913" i="1"/>
  <c r="T3562" i="1"/>
  <c r="T11" i="1"/>
  <c r="T2069" i="1"/>
  <c r="T3184" i="1"/>
  <c r="T2002" i="1"/>
  <c r="T3188" i="1"/>
  <c r="T1020" i="1"/>
  <c r="T1374" i="1"/>
  <c r="T1929" i="1"/>
  <c r="T3428" i="1"/>
  <c r="T3249" i="1"/>
  <c r="T3415" i="1"/>
  <c r="T2076" i="1"/>
  <c r="T3867" i="1"/>
  <c r="T3302" i="1"/>
  <c r="T2886" i="1"/>
  <c r="T2098" i="1"/>
  <c r="T3542" i="1"/>
  <c r="T2492" i="1"/>
  <c r="T2146" i="1"/>
  <c r="T3666" i="1"/>
  <c r="T3298" i="1"/>
  <c r="T3225" i="1"/>
  <c r="T4012" i="1"/>
  <c r="T388" i="1"/>
  <c r="T2144" i="1"/>
  <c r="T106" i="1"/>
  <c r="T377" i="1"/>
  <c r="T52" i="1"/>
  <c r="T1440" i="1"/>
  <c r="T2267" i="1"/>
  <c r="T759" i="1"/>
  <c r="T3936" i="1"/>
  <c r="T4106" i="1"/>
  <c r="T1808" i="1"/>
  <c r="T605" i="1"/>
  <c r="T696" i="1"/>
  <c r="T3523" i="1"/>
  <c r="T2995" i="1"/>
  <c r="T1402" i="1"/>
  <c r="T1177" i="1"/>
  <c r="T1129" i="1"/>
  <c r="T3032" i="1"/>
  <c r="T3370" i="1"/>
  <c r="T3686" i="1"/>
  <c r="T2988" i="1"/>
  <c r="T3530" i="1"/>
  <c r="T2776" i="1"/>
  <c r="T434" i="1"/>
  <c r="T3460" i="1"/>
  <c r="T3740" i="1"/>
  <c r="T76" i="1"/>
  <c r="T1661" i="1"/>
  <c r="T3922" i="1"/>
  <c r="T171" i="1"/>
  <c r="T1727" i="1"/>
  <c r="T2142" i="1"/>
  <c r="T1898" i="1"/>
  <c r="T3331" i="1"/>
  <c r="T2283" i="1"/>
  <c r="T687" i="1"/>
  <c r="T1809" i="1"/>
  <c r="T1393" i="1"/>
  <c r="T1614" i="1"/>
  <c r="T3605" i="1"/>
  <c r="T2754" i="1"/>
  <c r="T2801" i="1"/>
  <c r="T3537" i="1"/>
  <c r="T2457" i="1"/>
  <c r="T858" i="1"/>
  <c r="T820" i="1"/>
  <c r="T3403" i="1"/>
  <c r="T3878" i="1"/>
  <c r="T2840" i="1"/>
  <c r="T2710" i="1"/>
  <c r="T530" i="1"/>
  <c r="T4077" i="1"/>
  <c r="T2808" i="1"/>
  <c r="T3654" i="1"/>
  <c r="T2583" i="1"/>
  <c r="T1148" i="1"/>
  <c r="T1292" i="1"/>
  <c r="T3366" i="1"/>
  <c r="T2838" i="1"/>
  <c r="T4" i="1"/>
  <c r="T2798" i="1"/>
  <c r="T3899" i="1"/>
  <c r="T831" i="1"/>
  <c r="T1837" i="1"/>
  <c r="T3539" i="1"/>
  <c r="T3813" i="1"/>
  <c r="T911" i="1"/>
  <c r="T1639" i="1"/>
  <c r="T2493" i="1"/>
  <c r="T1992" i="1"/>
  <c r="T1818" i="1"/>
  <c r="T1576" i="1"/>
  <c r="T3446" i="1"/>
  <c r="T3448" i="1"/>
  <c r="T2817" i="1"/>
  <c r="T3705" i="1"/>
  <c r="T1322" i="1"/>
  <c r="T92" i="1"/>
  <c r="T3561" i="1"/>
  <c r="T1834" i="1"/>
  <c r="T86" i="1"/>
  <c r="T141" i="1"/>
  <c r="T3118" i="1"/>
  <c r="T2923" i="1"/>
  <c r="T2802" i="1"/>
  <c r="T3898" i="1"/>
  <c r="T3534" i="1"/>
  <c r="T1305" i="1"/>
  <c r="T3966" i="1"/>
  <c r="T3090" i="1"/>
  <c r="T4057" i="1"/>
  <c r="T3687" i="1"/>
  <c r="T2641" i="1"/>
  <c r="T2967" i="1"/>
  <c r="T3155" i="1"/>
  <c r="T1709" i="1"/>
  <c r="T1327" i="1"/>
  <c r="T3769" i="1"/>
  <c r="T2930" i="1"/>
  <c r="T3187" i="1"/>
  <c r="T706" i="1"/>
  <c r="T454" i="1"/>
  <c r="T950" i="1"/>
  <c r="T2137" i="1"/>
  <c r="T3810" i="1"/>
  <c r="T3394" i="1"/>
  <c r="T3472" i="1"/>
  <c r="T994" i="1"/>
  <c r="T2163" i="1"/>
  <c r="T2390" i="1"/>
  <c r="T3205" i="1"/>
  <c r="T78" i="1"/>
  <c r="T97" i="1"/>
  <c r="T3150" i="1"/>
  <c r="T2416" i="1"/>
  <c r="T2411" i="1"/>
  <c r="T3454" i="1"/>
  <c r="T3265" i="1"/>
  <c r="T3445" i="1"/>
  <c r="T3453" i="1"/>
  <c r="T3524" i="1"/>
  <c r="T3061" i="1"/>
  <c r="T3969" i="1"/>
  <c r="T1496" i="1"/>
  <c r="T1421" i="1"/>
  <c r="T3552" i="1"/>
  <c r="T3821" i="1"/>
  <c r="T539" i="1"/>
  <c r="T821" i="1"/>
  <c r="T164" i="1"/>
  <c r="T2385" i="1"/>
  <c r="T1910" i="1"/>
  <c r="T3099" i="1"/>
  <c r="T3600" i="1"/>
  <c r="T2450" i="1"/>
  <c r="T3293" i="1"/>
  <c r="T3700" i="1"/>
  <c r="T424" i="1"/>
  <c r="T3580" i="1"/>
  <c r="T2839" i="1"/>
  <c r="T597" i="1"/>
  <c r="T99" i="1"/>
  <c r="T2219" i="1"/>
  <c r="T3485" i="1"/>
  <c r="T1104" i="1"/>
  <c r="T1126" i="1"/>
  <c r="T2203" i="1"/>
  <c r="T3430" i="1"/>
  <c r="T1429" i="1"/>
  <c r="T3500" i="1"/>
  <c r="T2319" i="1"/>
  <c r="T433" i="1"/>
  <c r="T3185" i="1"/>
  <c r="T975" i="1"/>
  <c r="T24" i="1"/>
  <c r="T3960" i="1"/>
  <c r="T1085" i="1"/>
  <c r="T3837" i="1"/>
  <c r="T1331" i="1"/>
  <c r="T2152" i="1"/>
  <c r="T137" i="1"/>
  <c r="T1432" i="1"/>
  <c r="T702" i="1"/>
  <c r="T3920" i="1"/>
  <c r="T236" i="1"/>
  <c r="T182" i="1"/>
  <c r="T2481" i="1"/>
  <c r="T4039" i="1"/>
  <c r="T3675" i="1"/>
  <c r="T1297" i="1"/>
  <c r="T781" i="1"/>
  <c r="T510" i="1"/>
  <c r="T3240" i="1"/>
  <c r="T452" i="1"/>
  <c r="T2545" i="1"/>
  <c r="T2788" i="1"/>
  <c r="T3698" i="1"/>
  <c r="T3178" i="1"/>
  <c r="T1983" i="1"/>
  <c r="T203" i="1"/>
  <c r="T2755" i="1"/>
  <c r="T1811" i="1"/>
  <c r="T965" i="1"/>
  <c r="T374" i="1"/>
  <c r="T3480" i="1"/>
  <c r="T3575" i="1"/>
  <c r="T1347" i="1"/>
  <c r="T917" i="1"/>
  <c r="T3627" i="1"/>
  <c r="T3603" i="1"/>
  <c r="T3543" i="1"/>
  <c r="T1602" i="1"/>
  <c r="T3948" i="1"/>
  <c r="T1872" i="1"/>
  <c r="T1687" i="1"/>
  <c r="T1490" i="1"/>
  <c r="T222" i="1"/>
  <c r="T155" i="1"/>
  <c r="T3489" i="1"/>
  <c r="T2652" i="1"/>
  <c r="T3890" i="1"/>
  <c r="T2640" i="1"/>
  <c r="T3554" i="1"/>
  <c r="T776" i="1"/>
  <c r="T3703" i="1"/>
  <c r="T3826" i="1"/>
  <c r="T1569" i="1"/>
  <c r="T631" i="1"/>
  <c r="T575" i="1"/>
  <c r="T932" i="1"/>
  <c r="T191" i="1"/>
  <c r="T624" i="1"/>
  <c r="T3161" i="1"/>
  <c r="T147" i="1"/>
  <c r="T1778" i="1"/>
  <c r="T506" i="1"/>
  <c r="T2417" i="1"/>
  <c r="T3773" i="1"/>
  <c r="T3374" i="1"/>
  <c r="T925" i="1"/>
  <c r="T926" i="1"/>
  <c r="T2378" i="1"/>
  <c r="T1156" i="1"/>
  <c r="T873" i="1"/>
  <c r="T170" i="1"/>
  <c r="T172" i="1"/>
  <c r="T4048" i="1"/>
  <c r="T3536" i="1"/>
  <c r="T1414" i="1"/>
  <c r="T2218" i="1"/>
  <c r="T3909" i="1"/>
  <c r="T3273" i="1"/>
  <c r="T3582" i="1"/>
  <c r="T829" i="1"/>
  <c r="T2742" i="1"/>
  <c r="T2426" i="1"/>
  <c r="T2124" i="1"/>
  <c r="T719" i="1"/>
  <c r="T884" i="1"/>
  <c r="T1925" i="1"/>
  <c r="T1851" i="1"/>
  <c r="T3419" i="1"/>
  <c r="T590" i="1"/>
  <c r="T423" i="1"/>
  <c r="T850" i="1"/>
  <c r="T855" i="1"/>
  <c r="T1824" i="1"/>
  <c r="T2114" i="1"/>
  <c r="T3193" i="1"/>
  <c r="T3754" i="1"/>
  <c r="T2938" i="1"/>
  <c r="T3166" i="1"/>
  <c r="T2345" i="1"/>
  <c r="T3988" i="1"/>
  <c r="T622" i="1"/>
  <c r="T967" i="1"/>
  <c r="T685" i="1"/>
  <c r="T3739" i="1"/>
  <c r="T1194" i="1"/>
  <c r="T3054" i="1"/>
  <c r="T1548" i="1"/>
  <c r="T945" i="1"/>
  <c r="T948" i="1"/>
  <c r="T3049" i="1"/>
  <c r="T3040" i="1"/>
  <c r="T2123" i="1"/>
  <c r="T2503" i="1"/>
  <c r="T2815" i="1"/>
  <c r="T901" i="1"/>
  <c r="T1695" i="1"/>
  <c r="T3224" i="1"/>
  <c r="T976" i="1"/>
  <c r="T1597" i="1"/>
  <c r="T200" i="1"/>
  <c r="T3893" i="1"/>
  <c r="T3617" i="1"/>
  <c r="T2581" i="1"/>
  <c r="T2682" i="1"/>
  <c r="T3670" i="1"/>
  <c r="T2787" i="1"/>
  <c r="T951" i="1"/>
  <c r="T3531" i="1"/>
  <c r="T3200" i="1"/>
  <c r="T3223" i="1"/>
  <c r="T2907" i="1"/>
  <c r="T1138" i="1"/>
  <c r="T2350" i="1"/>
  <c r="T2797" i="1"/>
  <c r="T1047" i="1"/>
  <c r="T2800" i="1"/>
  <c r="T199" i="1"/>
  <c r="T623" i="1"/>
  <c r="T96" i="1"/>
  <c r="T2757" i="1"/>
  <c r="T2939" i="1"/>
  <c r="T3183" i="1"/>
  <c r="T893" i="1"/>
  <c r="T1920" i="1"/>
  <c r="T693" i="1"/>
  <c r="T577" i="1"/>
  <c r="T1291" i="1"/>
  <c r="T1112" i="1"/>
  <c r="T3620" i="1"/>
  <c r="T1152" i="1"/>
  <c r="T3395" i="1"/>
  <c r="T1294" i="1"/>
  <c r="T3503" i="1"/>
  <c r="T2873" i="1"/>
  <c r="T3355" i="1"/>
  <c r="T241" i="1"/>
  <c r="T3323" i="1"/>
  <c r="T193" i="1"/>
  <c r="T3473" i="1"/>
  <c r="T594" i="1"/>
  <c r="T2990" i="1"/>
  <c r="T228" i="1"/>
  <c r="T1042" i="1"/>
  <c r="T1010" i="1"/>
  <c r="T2573" i="1"/>
  <c r="T508" i="1"/>
  <c r="T570" i="1"/>
  <c r="T1105" i="1"/>
  <c r="T3581" i="1"/>
  <c r="T1242" i="1"/>
  <c r="T1406" i="1"/>
  <c r="T4061" i="1"/>
  <c r="T1017" i="1"/>
  <c r="T1921" i="1"/>
  <c r="T2131" i="1"/>
  <c r="T2001" i="1"/>
  <c r="T763" i="1"/>
  <c r="T3853" i="1"/>
  <c r="T2760" i="1"/>
  <c r="T1008" i="1"/>
  <c r="T2590" i="1"/>
  <c r="T959" i="1"/>
  <c r="T3616" i="1"/>
  <c r="T504" i="1"/>
  <c r="T973" i="1"/>
  <c r="T2871" i="1"/>
  <c r="T3971" i="1"/>
  <c r="T3789" i="1"/>
  <c r="T2145" i="1"/>
  <c r="T1722" i="1"/>
  <c r="T592" i="1"/>
  <c r="T1575" i="1"/>
  <c r="T1012" i="1"/>
  <c r="T2831" i="1"/>
  <c r="T4076" i="1"/>
  <c r="T1701" i="1"/>
  <c r="T3425" i="1"/>
  <c r="T502" i="1"/>
  <c r="T491" i="1"/>
  <c r="T2861" i="1"/>
  <c r="T993" i="1"/>
  <c r="T1050" i="1"/>
  <c r="T1874" i="1"/>
  <c r="T4070" i="1"/>
  <c r="T3236" i="1"/>
  <c r="T1237" i="1"/>
  <c r="T2516" i="1"/>
  <c r="T85" i="1"/>
  <c r="T888" i="1"/>
  <c r="T1596" i="1"/>
  <c r="T1580" i="1"/>
  <c r="T519" i="1"/>
  <c r="T675" i="1"/>
  <c r="T3154" i="1"/>
  <c r="T426" i="1"/>
  <c r="T2405" i="1"/>
  <c r="T537" i="1"/>
  <c r="T3390" i="1"/>
  <c r="T3499" i="1"/>
  <c r="T2403" i="1"/>
  <c r="T1365" i="1"/>
  <c r="T3481" i="1"/>
  <c r="T181" i="1"/>
  <c r="T895" i="1"/>
  <c r="T558" i="1"/>
  <c r="T2703" i="1"/>
  <c r="T3984" i="1"/>
  <c r="T1423" i="1"/>
  <c r="T715" i="1"/>
  <c r="T920" i="1"/>
  <c r="T907" i="1"/>
  <c r="T3152" i="1"/>
  <c r="T2804" i="1"/>
  <c r="T897" i="1"/>
  <c r="T721" i="1"/>
  <c r="T1064" i="1"/>
  <c r="T129" i="1"/>
  <c r="T3135" i="1"/>
  <c r="T1157" i="1"/>
  <c r="T1770" i="1"/>
  <c r="T1145" i="1"/>
  <c r="T3321" i="1"/>
  <c r="T3911" i="1"/>
  <c r="T3987" i="1"/>
  <c r="T2169" i="1"/>
  <c r="T179" i="1"/>
  <c r="T1441" i="1"/>
  <c r="T2374" i="1"/>
  <c r="T1118" i="1"/>
  <c r="T1240" i="1"/>
  <c r="T769" i="1"/>
  <c r="T3292" i="1"/>
  <c r="T581" i="1"/>
  <c r="T3916" i="1"/>
  <c r="T3702" i="1"/>
  <c r="T1551" i="1"/>
  <c r="T3456" i="1"/>
  <c r="T3583" i="1"/>
  <c r="T777" i="1"/>
  <c r="T864" i="1"/>
  <c r="T1108" i="1"/>
  <c r="T4022" i="1"/>
  <c r="T3039" i="1"/>
  <c r="T905" i="1"/>
  <c r="T927" i="1"/>
  <c r="T664" i="1"/>
  <c r="T1763" i="1"/>
  <c r="T2171" i="1"/>
  <c r="T4071" i="1"/>
  <c r="T425" i="1"/>
  <c r="T3180" i="1"/>
  <c r="T4050" i="1"/>
  <c r="T1159" i="1"/>
  <c r="T2413" i="1"/>
  <c r="T906" i="1"/>
  <c r="T125" i="1"/>
  <c r="T3335" i="1"/>
  <c r="T1718" i="1"/>
  <c r="T513" i="1"/>
  <c r="T2777" i="1"/>
  <c r="T1487" i="1"/>
  <c r="T486" i="1"/>
  <c r="T3734" i="1"/>
  <c r="T4020" i="1"/>
  <c r="T1458" i="1"/>
  <c r="T2571" i="1"/>
  <c r="T572" i="1"/>
  <c r="T474" i="1"/>
  <c r="T4003" i="1"/>
  <c r="T2749" i="1"/>
  <c r="T1993" i="1"/>
  <c r="T603" i="1"/>
  <c r="T153" i="1"/>
  <c r="T467" i="1"/>
  <c r="T3931" i="1"/>
  <c r="T1287" i="1"/>
  <c r="T3143" i="1"/>
  <c r="T3409" i="1"/>
  <c r="T3182" i="1"/>
  <c r="T3172" i="1"/>
  <c r="T428" i="1"/>
  <c r="T1227" i="1"/>
  <c r="T2681" i="1"/>
  <c r="T3668" i="1"/>
  <c r="T933" i="1"/>
  <c r="T607" i="1"/>
  <c r="T2789" i="1"/>
  <c r="T3547" i="1"/>
  <c r="T1069" i="1"/>
  <c r="T224" i="1"/>
  <c r="T3444" i="1"/>
  <c r="T3157" i="1"/>
  <c r="T2140" i="1"/>
  <c r="T3540" i="1"/>
  <c r="T3586" i="1"/>
  <c r="T955" i="1"/>
  <c r="T3711" i="1"/>
  <c r="T436" i="1"/>
  <c r="T1574" i="1"/>
  <c r="T892" i="1"/>
  <c r="T3373" i="1"/>
  <c r="T3496" i="1"/>
  <c r="T3695" i="1"/>
  <c r="T1868" i="1"/>
  <c r="T1140" i="1"/>
  <c r="T4029" i="1"/>
  <c r="T2651" i="1"/>
  <c r="T912" i="1"/>
  <c r="T555" i="1"/>
  <c r="T3607" i="1"/>
  <c r="T2325" i="1"/>
  <c r="T2364" i="1"/>
  <c r="T935" i="1"/>
  <c r="T2569" i="1"/>
  <c r="T2834" i="1"/>
  <c r="T3432" i="1"/>
  <c r="T2153" i="1"/>
  <c r="T3871" i="1"/>
  <c r="T1235" i="1"/>
  <c r="T3078" i="1"/>
  <c r="T595" i="1"/>
  <c r="T2126" i="1"/>
  <c r="T2157" i="1"/>
  <c r="T148" i="1"/>
  <c r="T505" i="1"/>
  <c r="T882" i="1"/>
  <c r="T3327" i="1"/>
  <c r="T1737" i="1"/>
  <c r="T234" i="1"/>
  <c r="T2925" i="1"/>
  <c r="T4091" i="1"/>
  <c r="T2751" i="1"/>
  <c r="T3921" i="1"/>
  <c r="T1120" i="1"/>
  <c r="T2328" i="1"/>
  <c r="T2353" i="1"/>
  <c r="T1793" i="1"/>
  <c r="T1382" i="1"/>
  <c r="T970" i="1"/>
  <c r="T986" i="1"/>
  <c r="T2650" i="1"/>
  <c r="T573" i="1"/>
  <c r="T1324" i="1"/>
  <c r="T2761" i="1"/>
  <c r="T1483" i="1"/>
  <c r="T2846" i="1"/>
  <c r="T2856" i="1"/>
  <c r="T1407" i="1"/>
  <c r="T714" i="1"/>
  <c r="T2136" i="1"/>
  <c r="T3464" i="1"/>
  <c r="T1918" i="1"/>
  <c r="T642" i="1"/>
  <c r="T1552" i="1"/>
  <c r="T3369" i="1"/>
  <c r="T863" i="1"/>
  <c r="T3610" i="1"/>
  <c r="T3296" i="1"/>
  <c r="T2862" i="1"/>
  <c r="T3411" i="1"/>
  <c r="T3652" i="1"/>
  <c r="T2894" i="1"/>
  <c r="T1493" i="1"/>
  <c r="T1415" i="1"/>
  <c r="T526" i="1"/>
  <c r="T1185" i="1"/>
  <c r="T1559" i="1"/>
  <c r="T1102" i="1"/>
  <c r="T1567" i="1"/>
  <c r="T220" i="1"/>
  <c r="T602" i="1"/>
  <c r="T2768" i="1"/>
  <c r="T3998" i="1"/>
  <c r="T2567" i="1"/>
  <c r="T3257" i="1"/>
  <c r="T921" i="1"/>
  <c r="T1172" i="1"/>
  <c r="T1425" i="1"/>
  <c r="T2370" i="1"/>
  <c r="T1344" i="1"/>
  <c r="T1147" i="1"/>
  <c r="T4083" i="1"/>
  <c r="T3976" i="1"/>
  <c r="T3316" i="1"/>
  <c r="T3138" i="1"/>
  <c r="T663" i="1"/>
  <c r="T1562" i="1"/>
  <c r="T3396" i="1"/>
  <c r="T1584" i="1"/>
  <c r="T151" i="1"/>
  <c r="T2660" i="1"/>
  <c r="T865" i="1"/>
  <c r="T3609" i="1"/>
  <c r="T2601" i="1"/>
  <c r="T720" i="1"/>
  <c r="T904" i="1"/>
  <c r="T2765" i="1"/>
  <c r="T629" i="1"/>
  <c r="T3791" i="1"/>
  <c r="T2504" i="1"/>
  <c r="T2599" i="1"/>
  <c r="T1711" i="1"/>
  <c r="T2324" i="1"/>
  <c r="T1565" i="1"/>
  <c r="T2162" i="1"/>
  <c r="T1909" i="1"/>
  <c r="T2132" i="1"/>
  <c r="T1119" i="1"/>
  <c r="T450" i="1"/>
  <c r="T456" i="1"/>
  <c r="T2372" i="1"/>
  <c r="T1067" i="1"/>
  <c r="T157" i="1"/>
  <c r="T2881" i="1"/>
  <c r="T3579" i="1"/>
  <c r="T2327" i="1"/>
  <c r="T576" i="1"/>
  <c r="T1573" i="1"/>
  <c r="T1997" i="1"/>
  <c r="T1438" i="1"/>
  <c r="T1790" i="1"/>
  <c r="T468" i="1"/>
  <c r="T2823" i="1"/>
  <c r="T3163" i="1"/>
  <c r="T3422" i="1"/>
  <c r="T2384" i="1"/>
  <c r="T1598" i="1"/>
  <c r="T2564" i="1"/>
  <c r="T1013" i="1"/>
  <c r="T1720" i="1"/>
  <c r="T1151" i="1"/>
  <c r="T2512" i="1"/>
  <c r="T3407" i="1"/>
  <c r="T1449" i="1"/>
  <c r="T2690" i="1"/>
  <c r="T1150" i="1"/>
  <c r="T890" i="1"/>
  <c r="T1410" i="1"/>
  <c r="T2697" i="1"/>
  <c r="T3380" i="1"/>
  <c r="T3338" i="1"/>
  <c r="T1296" i="1"/>
  <c r="T127" i="1"/>
  <c r="T3828" i="1"/>
  <c r="T900" i="1"/>
  <c r="T2702" i="1"/>
  <c r="T1072" i="1"/>
  <c r="T545" i="1"/>
  <c r="T3455" i="1"/>
  <c r="T1801" i="1"/>
  <c r="T4072" i="1"/>
  <c r="T551" i="1"/>
  <c r="T565" i="1"/>
  <c r="T1563" i="1"/>
  <c r="T4049" i="1"/>
  <c r="T2893" i="1"/>
  <c r="T998" i="1"/>
  <c r="T880" i="1"/>
  <c r="T999" i="1"/>
  <c r="T874" i="1"/>
  <c r="T2521" i="1"/>
  <c r="T734" i="1"/>
  <c r="T3713" i="1"/>
  <c r="T872" i="1"/>
  <c r="T3401" i="1"/>
  <c r="T458" i="1"/>
  <c r="T711" i="1"/>
  <c r="T593" i="1"/>
  <c r="T1916" i="1"/>
  <c r="T1550" i="1"/>
  <c r="T3902" i="1"/>
  <c r="T619" i="1"/>
  <c r="T3980" i="1"/>
  <c r="T3297" i="1"/>
  <c r="T232" i="1"/>
  <c r="T2863" i="1"/>
  <c r="T2572" i="1"/>
  <c r="T1500" i="1"/>
  <c r="T588" i="1"/>
  <c r="T1084" i="1"/>
  <c r="T3291" i="1"/>
  <c r="T3569" i="1"/>
  <c r="T1419" i="1"/>
  <c r="T2357" i="1"/>
  <c r="T2683" i="1"/>
  <c r="T1579" i="1"/>
  <c r="T3974" i="1"/>
  <c r="T563" i="1"/>
  <c r="T2382" i="1"/>
  <c r="T2781" i="1"/>
  <c r="T2750" i="1"/>
  <c r="T1117" i="1"/>
  <c r="T684" i="1"/>
  <c r="T507" i="1"/>
  <c r="T2404" i="1"/>
  <c r="T548" i="1"/>
  <c r="T2900" i="1"/>
  <c r="T186" i="1"/>
  <c r="T1987" i="1"/>
  <c r="T472" i="1"/>
  <c r="T1705" i="1"/>
  <c r="T2582" i="1"/>
  <c r="T1877" i="1"/>
  <c r="T1074" i="1"/>
  <c r="T2656" i="1"/>
  <c r="T2125" i="1"/>
  <c r="T446" i="1"/>
  <c r="T1137" i="1"/>
  <c r="T3720" i="1"/>
  <c r="T516" i="1"/>
  <c r="T774" i="1"/>
  <c r="T3665" i="1"/>
  <c r="T1715" i="1"/>
  <c r="T937" i="1"/>
  <c r="T2887" i="1"/>
  <c r="T1062" i="1"/>
  <c r="T1991" i="1"/>
  <c r="T2966" i="1"/>
  <c r="T3325" i="1"/>
  <c r="T1485" i="1"/>
  <c r="T1155" i="1"/>
  <c r="T2570" i="1"/>
  <c r="T192" i="1"/>
  <c r="T3843" i="1"/>
  <c r="T239" i="1"/>
  <c r="T1561" i="1"/>
  <c r="T2440" i="1"/>
  <c r="T3742" i="1"/>
  <c r="T2154" i="1"/>
  <c r="T2587" i="1"/>
  <c r="T2594" i="1"/>
  <c r="T870" i="1"/>
  <c r="T1906" i="1"/>
  <c r="T2395" i="1"/>
  <c r="T561" i="1"/>
  <c r="T488" i="1"/>
  <c r="T2375" i="1"/>
  <c r="T1488" i="1"/>
  <c r="T2138" i="1"/>
  <c r="T3065" i="1"/>
  <c r="T1099" i="1"/>
  <c r="T1080" i="1"/>
  <c r="T1077" i="1"/>
  <c r="T1430" i="1"/>
  <c r="T4093" i="1"/>
  <c r="T451" i="1"/>
  <c r="T867" i="1"/>
  <c r="T3757" i="1"/>
  <c r="T3727" i="1"/>
  <c r="T875" i="1"/>
  <c r="T2766" i="1"/>
  <c r="T3502" i="1"/>
  <c r="T2816" i="1"/>
  <c r="T1111" i="1"/>
  <c r="T1070" i="1"/>
  <c r="T457" i="1"/>
  <c r="T2438" i="1"/>
  <c r="T1095" i="1"/>
  <c r="T1184" i="1"/>
  <c r="T1907" i="1"/>
  <c r="T541" i="1"/>
  <c r="T2818" i="1"/>
  <c r="T1103" i="1"/>
  <c r="T156" i="1"/>
  <c r="T3103" i="1"/>
  <c r="T3744" i="1"/>
  <c r="T941" i="1"/>
  <c r="T1795" i="1"/>
  <c r="T2796" i="1"/>
  <c r="T939" i="1"/>
  <c r="T1234" i="1"/>
  <c r="T2695" i="1"/>
  <c r="T1791" i="1"/>
  <c r="T4011" i="1"/>
  <c r="T150" i="1"/>
  <c r="T1813" i="1"/>
  <c r="T3943" i="1"/>
  <c r="T2348" i="1"/>
  <c r="T3883" i="1"/>
  <c r="T3857" i="1"/>
  <c r="T2649" i="1"/>
  <c r="T2763" i="1"/>
  <c r="T1875" i="1"/>
  <c r="T2685" i="1"/>
  <c r="T1560" i="1"/>
  <c r="T3749" i="1"/>
  <c r="T3903" i="1"/>
  <c r="T1721" i="1"/>
  <c r="T552" i="1"/>
  <c r="T1726" i="1"/>
  <c r="T1160" i="1"/>
  <c r="T2743" i="1"/>
  <c r="T3952" i="1"/>
  <c r="T1164" i="1"/>
  <c r="T2693" i="1"/>
  <c r="T4068" i="1"/>
  <c r="T2769" i="1"/>
  <c r="T1712" i="1"/>
  <c r="T2155" i="1"/>
  <c r="T3954" i="1"/>
  <c r="T3096" i="1"/>
  <c r="T775" i="1"/>
  <c r="T496" i="1"/>
  <c r="T601" i="1"/>
  <c r="T1757" i="1"/>
  <c r="T2904" i="1"/>
  <c r="T3907" i="1"/>
  <c r="T914" i="1"/>
  <c r="T883" i="1"/>
  <c r="T1494" i="1"/>
  <c r="T499" i="1"/>
  <c r="T919" i="1"/>
  <c r="T2508" i="1"/>
  <c r="T2410" i="1"/>
  <c r="T2391" i="1"/>
  <c r="T1175" i="1"/>
  <c r="T154" i="1"/>
  <c r="T2538" i="1"/>
  <c r="T3329" i="1"/>
  <c r="T3195" i="1"/>
  <c r="T1123" i="1"/>
  <c r="T1581" i="1"/>
  <c r="T1314" i="1"/>
  <c r="T2807" i="1"/>
  <c r="T2700" i="1"/>
  <c r="T2593" i="1"/>
  <c r="T3961" i="1"/>
  <c r="T2161" i="1"/>
  <c r="T2436" i="1"/>
  <c r="T596" i="1"/>
  <c r="T992" i="1"/>
  <c r="T1424" i="1"/>
  <c r="T2858" i="1"/>
  <c r="T455" i="1"/>
  <c r="T3551" i="1"/>
  <c r="T1876" i="1"/>
  <c r="T3397" i="1"/>
  <c r="T1093" i="1"/>
  <c r="T2133" i="1"/>
  <c r="T1289" i="1"/>
  <c r="T3142" i="1"/>
  <c r="T2852" i="1"/>
  <c r="T1821" i="1"/>
  <c r="T3246" i="1"/>
  <c r="T4060" i="1"/>
  <c r="T3080" i="1"/>
  <c r="T1231" i="1"/>
  <c r="T2415" i="1"/>
  <c r="T2819" i="1"/>
  <c r="T2764" i="1"/>
  <c r="T2694" i="1"/>
  <c r="T3053" i="1"/>
  <c r="T543" i="1"/>
  <c r="T1101" i="1"/>
  <c r="T3848" i="1"/>
  <c r="T1990" i="1"/>
  <c r="T940" i="1"/>
  <c r="T462" i="1"/>
  <c r="T2130" i="1"/>
  <c r="T3677" i="1"/>
  <c r="T2393" i="1"/>
  <c r="T1173" i="1"/>
  <c r="T2850" i="1"/>
  <c r="T2356" i="1"/>
  <c r="T461" i="1"/>
  <c r="T2996" i="1"/>
  <c r="T3137" i="1"/>
  <c r="T432" i="1"/>
  <c r="T3332" i="1"/>
  <c r="T3992" i="1"/>
  <c r="T3560" i="1"/>
  <c r="T1738" i="1"/>
  <c r="T4104" i="1"/>
  <c r="T1094" i="1"/>
  <c r="T3207" i="1"/>
  <c r="T779" i="1"/>
  <c r="T2432" i="1"/>
  <c r="T902" i="1"/>
  <c r="T3973" i="1"/>
  <c r="T3589" i="1"/>
  <c r="T2868" i="1"/>
  <c r="T1131" i="1"/>
  <c r="T3968" i="1"/>
  <c r="T1544" i="1"/>
  <c r="T886" i="1"/>
  <c r="T571" i="1"/>
  <c r="T1135" i="1"/>
  <c r="T1740" i="1"/>
  <c r="T599" i="1"/>
  <c r="T3417" i="1"/>
  <c r="T215" i="1"/>
  <c r="T3842" i="1"/>
  <c r="T3822" i="1"/>
  <c r="T3565" i="1"/>
  <c r="T3072" i="1"/>
  <c r="T2662" i="1"/>
  <c r="T1688" i="1"/>
  <c r="T640" i="1"/>
  <c r="T1171" i="1"/>
  <c r="T194" i="1"/>
  <c r="T2135" i="1"/>
  <c r="T2918" i="1"/>
  <c r="T3071" i="1"/>
  <c r="T1812" i="1"/>
  <c r="T2837" i="1"/>
  <c r="T2349" i="1"/>
  <c r="T1055" i="1"/>
  <c r="T2643" i="1"/>
  <c r="T1456" i="1"/>
  <c r="T1409" i="1"/>
  <c r="T3672" i="1"/>
  <c r="T1408" i="1"/>
  <c r="T1437" i="1"/>
  <c r="T1088" i="1"/>
  <c r="T1585" i="1"/>
  <c r="T676" i="1"/>
  <c r="T422" i="1"/>
  <c r="T580" i="1"/>
  <c r="T3477" i="1"/>
  <c r="T33" i="1"/>
  <c r="T1904" i="1"/>
  <c r="T1083" i="1"/>
  <c r="T562" i="1"/>
  <c r="T3578" i="1"/>
  <c r="T3866" i="1"/>
  <c r="T1125" i="1"/>
  <c r="T1132" i="1"/>
  <c r="T1717" i="1"/>
  <c r="T4007" i="1"/>
  <c r="T514" i="1"/>
  <c r="T2865" i="1"/>
  <c r="T983" i="1"/>
  <c r="T169" i="1"/>
  <c r="T2215" i="1"/>
  <c r="T849" i="1"/>
  <c r="T4094" i="1"/>
  <c r="T2911" i="1"/>
  <c r="T2842" i="1"/>
  <c r="T3452" i="1"/>
  <c r="T1044" i="1"/>
  <c r="T1075" i="1"/>
  <c r="T3294" i="1"/>
  <c r="T586" i="1"/>
  <c r="T2953" i="1"/>
  <c r="T2785" i="1"/>
  <c r="T2759" i="1"/>
  <c r="T3136" i="1"/>
  <c r="T2906" i="1"/>
  <c r="T1128" i="1"/>
  <c r="T1545" i="1"/>
  <c r="T1865" i="1"/>
  <c r="T144" i="1"/>
  <c r="T2779" i="1"/>
  <c r="T3085" i="1"/>
  <c r="T4075" i="1"/>
  <c r="T3981" i="1"/>
  <c r="T217" i="1"/>
  <c r="T511" i="1"/>
  <c r="T579" i="1"/>
  <c r="T608" i="1"/>
  <c r="T2398" i="1"/>
  <c r="T2442" i="1"/>
  <c r="T3642" i="1"/>
  <c r="T1703" i="1"/>
  <c r="T1116" i="1"/>
  <c r="T2864" i="1"/>
  <c r="T445" i="1"/>
  <c r="T484" i="1"/>
  <c r="T1566" i="1"/>
  <c r="T632" i="1"/>
  <c r="T3590" i="1"/>
  <c r="T1869" i="1"/>
  <c r="T2128" i="1"/>
  <c r="T2376" i="1"/>
  <c r="T3311" i="1"/>
  <c r="T3285" i="1"/>
  <c r="T3461" i="1"/>
  <c r="T773" i="1"/>
  <c r="T1913" i="1"/>
  <c r="T2687" i="1"/>
  <c r="T122" i="1"/>
  <c r="T1178" i="1"/>
  <c r="T161" i="1"/>
  <c r="T550" i="1"/>
  <c r="T1917" i="1"/>
  <c r="T2386" i="1"/>
  <c r="T159" i="1"/>
  <c r="T2425" i="1"/>
  <c r="T668" i="1"/>
  <c r="T1413" i="1"/>
  <c r="T3997" i="1"/>
  <c r="T3889" i="1"/>
  <c r="T546" i="1"/>
  <c r="T3794" i="1"/>
  <c r="T1420" i="1"/>
  <c r="T1881" i="1"/>
  <c r="T1046" i="1"/>
  <c r="T1543" i="1"/>
  <c r="T598" i="1"/>
  <c r="T427" i="1"/>
  <c r="T3619" i="1"/>
  <c r="T611" i="1"/>
  <c r="T1244" i="1"/>
  <c r="T1115" i="1"/>
  <c r="T1583" i="1"/>
  <c r="T2585" i="1"/>
  <c r="T4105" i="1"/>
  <c r="T1501" i="1"/>
  <c r="T3088" i="1"/>
  <c r="T3431" i="1"/>
  <c r="T3910" i="1"/>
  <c r="T1121" i="1"/>
  <c r="T2588" i="1"/>
  <c r="T4051" i="1"/>
  <c r="T2854" i="1"/>
  <c r="T765" i="1"/>
  <c r="T442" i="1"/>
  <c r="T1484" i="1"/>
  <c r="T2880" i="1"/>
  <c r="T4113" i="1"/>
  <c r="T1141" i="1"/>
  <c r="T1696" i="1"/>
  <c r="T3706" i="1"/>
  <c r="T1092" i="1"/>
  <c r="T2418" i="1"/>
  <c r="T2420" i="1"/>
  <c r="T449" i="1"/>
  <c r="T163" i="1"/>
  <c r="T2591" i="1"/>
  <c r="T1180" i="1"/>
  <c r="T3564" i="1"/>
  <c r="T638" i="1"/>
  <c r="T1183" i="1"/>
  <c r="T1867" i="1"/>
  <c r="T1422" i="1"/>
  <c r="T4065" i="1"/>
  <c r="T4010" i="1"/>
  <c r="T196" i="1"/>
  <c r="T2396" i="1"/>
  <c r="T4095" i="1"/>
  <c r="T984" i="1"/>
  <c r="T3964" i="1"/>
  <c r="T1595" i="1"/>
  <c r="T3144" i="1"/>
  <c r="T437" i="1"/>
  <c r="T3649" i="1"/>
  <c r="T2150" i="1"/>
  <c r="T2156" i="1"/>
  <c r="T780" i="1"/>
  <c r="T2771" i="1"/>
  <c r="T1994" i="1"/>
  <c r="T3928" i="1"/>
  <c r="T3013" i="1"/>
  <c r="T2362" i="1"/>
  <c r="T3190" i="1"/>
  <c r="T4112" i="1"/>
  <c r="T2434" i="1"/>
  <c r="T1453" i="1"/>
  <c r="T637" i="1"/>
  <c r="T2822" i="1"/>
  <c r="T447" i="1"/>
  <c r="T2433" i="1"/>
  <c r="T3538" i="1"/>
  <c r="T1416" i="1"/>
  <c r="T2424" i="1"/>
  <c r="T3873" i="1"/>
  <c r="T2775" i="1"/>
  <c r="T1600" i="1"/>
  <c r="T1130" i="1"/>
  <c r="T1741" i="1"/>
  <c r="T2346" i="1"/>
  <c r="T2866" i="1"/>
  <c r="T3055" i="1"/>
  <c r="T466" i="1"/>
  <c r="T3891" i="1"/>
  <c r="T1049" i="1"/>
  <c r="T1988" i="1"/>
  <c r="T683" i="1"/>
  <c r="T1113" i="1"/>
  <c r="T4015" i="1"/>
  <c r="T3110" i="1"/>
  <c r="T1724" i="1"/>
  <c r="T123" i="1"/>
  <c r="T582" i="1"/>
  <c r="T1547" i="1"/>
  <c r="T1729" i="1"/>
  <c r="T3855" i="1"/>
  <c r="T476" i="1"/>
  <c r="T2427" i="1"/>
  <c r="T1736" i="1"/>
  <c r="T568" i="1"/>
  <c r="T636" i="1"/>
  <c r="T2148" i="1"/>
  <c r="T3122" i="1"/>
  <c r="T3194" i="1"/>
  <c r="T1412" i="1"/>
  <c r="T2423" i="1"/>
  <c r="T214" i="1"/>
  <c r="T2951" i="1"/>
  <c r="T591" i="1"/>
  <c r="T1589" i="1"/>
  <c r="T3203" i="1"/>
  <c r="T585" i="1"/>
  <c r="T3929" i="1"/>
  <c r="T216" i="1"/>
  <c r="T1442" i="1"/>
  <c r="T542" i="1"/>
  <c r="T1499" i="1"/>
  <c r="T2895" i="1"/>
  <c r="T1704" i="1"/>
  <c r="T566" i="1"/>
  <c r="T3510" i="1"/>
  <c r="T3399" i="1"/>
  <c r="T1136" i="1"/>
  <c r="T3989" i="1"/>
  <c r="T3662" i="1"/>
  <c r="T3962" i="1"/>
  <c r="T2696" i="1"/>
  <c r="T4092" i="1"/>
  <c r="T2430" i="1"/>
  <c r="T2691" i="1"/>
  <c r="T173" i="1"/>
  <c r="T2429" i="1"/>
  <c r="T3963" i="1"/>
  <c r="T498" i="1"/>
  <c r="T1318" i="1"/>
  <c r="T578" i="1"/>
  <c r="T2596" i="1"/>
  <c r="T2584" i="1"/>
  <c r="T1452" i="1"/>
  <c r="T698" i="1"/>
  <c r="T4043" i="1"/>
  <c r="T544" i="1"/>
  <c r="T641" i="1"/>
  <c r="T621" i="1"/>
  <c r="T2701" i="1"/>
  <c r="T1549" i="1"/>
  <c r="T1594" i="1"/>
  <c r="T1043" i="1"/>
  <c r="T1879" i="1"/>
  <c r="T1073" i="1"/>
  <c r="T2366" i="1"/>
  <c r="T227" i="1"/>
  <c r="T2363" i="1"/>
  <c r="T3108" i="1"/>
  <c r="T609" i="1"/>
  <c r="T4109" i="1"/>
  <c r="T3924" i="1"/>
  <c r="T1878" i="1"/>
  <c r="T4018" i="1"/>
  <c r="T3737" i="1"/>
  <c r="T443" i="1"/>
  <c r="T583" i="1"/>
  <c r="T620" i="1"/>
  <c r="T441" i="1"/>
  <c r="T931" i="1"/>
  <c r="T1053" i="1"/>
  <c r="T1143" i="1"/>
  <c r="T1601" i="1"/>
  <c r="T3854" i="1"/>
  <c r="T3747" i="1"/>
  <c r="T2888" i="1"/>
  <c r="T617" i="1"/>
  <c r="T1590" i="1"/>
  <c r="T3860" i="1"/>
  <c r="T463" i="1"/>
  <c r="T1086" i="1"/>
  <c r="T4026" i="1"/>
  <c r="T132" i="1"/>
  <c r="T2843" i="1"/>
  <c r="T3131" i="1"/>
  <c r="T3123" i="1"/>
  <c r="T3738" i="1"/>
  <c r="T4086" i="1"/>
  <c r="T560" i="1"/>
  <c r="T1557" i="1"/>
  <c r="T949" i="1"/>
  <c r="T1448" i="1"/>
  <c r="T184" i="1"/>
  <c r="T195" i="1"/>
  <c r="T438" i="1"/>
  <c r="T492" i="1"/>
  <c r="T889" i="1"/>
  <c r="T1065" i="1"/>
  <c r="T1428" i="1"/>
  <c r="T1546" i="1"/>
  <c r="T1733" i="1"/>
  <c r="T2355" i="1"/>
  <c r="T2367" i="1"/>
  <c r="T2419" i="1"/>
  <c r="T3919" i="1"/>
  <c r="T4087" i="1"/>
  <c r="T1061" i="1"/>
  <c r="T1089" i="1"/>
  <c r="T175" i="1"/>
  <c r="T2514" i="1"/>
  <c r="T133" i="1"/>
  <c r="T712" i="1"/>
  <c r="T1586" i="1"/>
  <c r="T1591" i="1"/>
  <c r="T3870" i="1"/>
  <c r="T4002" i="1"/>
  <c r="T3880" i="1"/>
  <c r="T938" i="1"/>
  <c r="T178" i="1"/>
  <c r="T190" i="1"/>
  <c r="T479" i="1"/>
  <c r="T606" i="1"/>
  <c r="T916" i="1"/>
  <c r="T1444" i="1"/>
  <c r="T1498" i="1"/>
  <c r="T1588" i="1"/>
  <c r="T1768" i="1"/>
  <c r="T2360" i="1"/>
  <c r="T3112" i="1"/>
  <c r="T3134" i="1"/>
  <c r="T2905" i="1"/>
  <c r="T3986" i="1"/>
  <c r="T1342" i="1"/>
  <c r="T1582" i="1"/>
  <c r="T2752" i="1"/>
  <c r="T477" i="1"/>
  <c r="T1229" i="1"/>
  <c r="T1486" i="1"/>
  <c r="T1497" i="1"/>
  <c r="T1707" i="1"/>
  <c r="T1995" i="1"/>
  <c r="T2151" i="1"/>
  <c r="T2354" i="1"/>
  <c r="T2373" i="1"/>
  <c r="T3852" i="1"/>
  <c r="T4088" i="1"/>
  <c r="T762" i="1"/>
  <c r="T2825" i="1"/>
  <c r="T1495" i="1"/>
  <c r="T574" i="1"/>
  <c r="T770" i="1"/>
  <c r="T910" i="1"/>
  <c r="T1052" i="1"/>
  <c r="T1056" i="1"/>
  <c r="T1238" i="1"/>
  <c r="T1241" i="1"/>
  <c r="T1335" i="1"/>
  <c r="T2379" i="1"/>
  <c r="T2978" i="1"/>
  <c r="T909" i="1"/>
  <c r="T138" i="1"/>
  <c r="T231" i="1"/>
  <c r="T435" i="1"/>
  <c r="T899" i="1"/>
  <c r="T1048" i="1"/>
  <c r="T1127" i="1"/>
  <c r="T1732" i="1"/>
  <c r="T1742" i="1"/>
  <c r="T1817" i="1"/>
  <c r="T2347" i="1"/>
  <c r="T2421" i="1"/>
  <c r="T2592" i="1"/>
  <c r="T2921" i="1"/>
  <c r="T3990" i="1"/>
  <c r="T3644" i="1"/>
  <c r="T3076" i="1"/>
  <c r="T4021" i="1"/>
  <c r="T2892" i="1"/>
  <c r="T4044" i="1"/>
  <c r="T3959" i="1"/>
  <c r="T1124" i="1"/>
  <c r="T1996" i="1"/>
  <c r="T2753" i="1"/>
  <c r="T918" i="1"/>
  <c r="T764" i="1"/>
  <c r="T1057" i="1"/>
  <c r="T1553" i="1"/>
  <c r="T126" i="1"/>
  <c r="T768" i="1"/>
  <c r="T1063" i="1"/>
  <c r="T1144" i="1"/>
  <c r="T1411" i="1"/>
  <c r="T1564" i="1"/>
  <c r="T1734" i="1"/>
  <c r="T2400" i="1"/>
  <c r="T2767" i="1"/>
  <c r="T4067" i="1"/>
  <c r="T3126" i="1"/>
  <c r="T2394" i="1"/>
  <c r="T1054" i="1"/>
  <c r="T2897" i="1"/>
  <c r="T1446" i="1"/>
  <c r="T136" i="1"/>
  <c r="T160" i="1"/>
  <c r="T162" i="1"/>
  <c r="T188" i="1"/>
  <c r="T431" i="1"/>
  <c r="T518" i="1"/>
  <c r="T618" i="1"/>
  <c r="T626" i="1"/>
  <c r="T630" i="1"/>
  <c r="T766" i="1"/>
  <c r="T877" i="1"/>
  <c r="T990" i="1"/>
  <c r="T1142" i="1"/>
  <c r="T1233" i="1"/>
  <c r="T1460" i="1"/>
  <c r="T1491" i="1"/>
  <c r="T1714" i="1"/>
  <c r="T1723" i="1"/>
  <c r="T2343" i="1"/>
  <c r="T2520" i="1"/>
  <c r="T2762" i="1"/>
  <c r="T4004" i="1"/>
  <c r="T3868" i="1"/>
  <c r="T3105" i="1"/>
  <c r="T1165" i="1"/>
  <c r="T145" i="1"/>
  <c r="T922" i="1"/>
  <c r="T1708" i="1"/>
  <c r="T2344" i="1"/>
  <c r="T3942" i="1"/>
  <c r="T3972" i="1"/>
  <c r="T3927" i="1"/>
  <c r="T2745" i="1"/>
  <c r="T176" i="1"/>
  <c r="T204" i="1"/>
  <c r="T471" i="1"/>
  <c r="T1179" i="1"/>
  <c r="T1459" i="1"/>
  <c r="T1555" i="1"/>
  <c r="T1684" i="1"/>
  <c r="T2580" i="1"/>
  <c r="T3797" i="1"/>
  <c r="T429" i="1"/>
  <c r="T903" i="1"/>
  <c r="T1158" i="1"/>
  <c r="T1999" i="1"/>
  <c r="T1161" i="1"/>
  <c r="T149" i="1"/>
  <c r="T439" i="1"/>
  <c r="T497" i="1"/>
  <c r="T928" i="1"/>
  <c r="T1710" i="1"/>
  <c r="T2507" i="1"/>
  <c r="T3067" i="1"/>
  <c r="T520" i="1"/>
  <c r="T470" i="1"/>
  <c r="T549" i="1"/>
  <c r="T557" i="1"/>
  <c r="T230" i="1"/>
  <c r="T1880" i="1"/>
  <c r="T2414" i="1"/>
  <c r="T2439" i="1"/>
  <c r="T2575" i="1"/>
  <c r="T2774" i="1"/>
  <c r="T2851" i="1"/>
  <c r="T3917" i="1"/>
  <c r="T3947" i="1"/>
  <c r="T1815" i="1"/>
  <c r="T3996" i="1"/>
  <c r="T1451" i="1"/>
  <c r="T587" i="1"/>
  <c r="T1174" i="1"/>
  <c r="T4009" i="1"/>
  <c r="T2889" i="1"/>
  <c r="T1146" i="1"/>
  <c r="T4081" i="1"/>
  <c r="T3941" i="1"/>
  <c r="T201" i="1"/>
  <c r="T237" i="1"/>
  <c r="T480" i="1"/>
  <c r="T493" i="1"/>
  <c r="T503" i="1"/>
  <c r="T569" i="1"/>
  <c r="T614" i="1"/>
  <c r="T616" i="1"/>
  <c r="T1058" i="1"/>
  <c r="T1059" i="1"/>
  <c r="T1109" i="1"/>
  <c r="T1166" i="1"/>
  <c r="T1431" i="1"/>
  <c r="T1489" i="1"/>
  <c r="T1731" i="1"/>
  <c r="T1735" i="1"/>
  <c r="T1871" i="1"/>
  <c r="T2358" i="1"/>
  <c r="T2377" i="1"/>
  <c r="T2435" i="1"/>
  <c r="T2441" i="1"/>
  <c r="T2505" i="1"/>
  <c r="T2576" i="1"/>
  <c r="T2578" i="1"/>
  <c r="T2586" i="1"/>
  <c r="T2595" i="1"/>
  <c r="T2756" i="1"/>
  <c r="T3808" i="1"/>
  <c r="T3121" i="1"/>
  <c r="T4013" i="1"/>
  <c r="T3602" i="1"/>
  <c r="T2903" i="1"/>
  <c r="T3995" i="1"/>
  <c r="T2950" i="1"/>
  <c r="T1334" i="1"/>
  <c r="T2877" i="1"/>
  <c r="T490" i="1"/>
  <c r="T1051" i="1"/>
  <c r="T208" i="1"/>
  <c r="T1427" i="1"/>
  <c r="T1445" i="1"/>
  <c r="T2401" i="1"/>
  <c r="T612" i="1"/>
  <c r="T512" i="1"/>
  <c r="T1454" i="1"/>
  <c r="T908" i="1"/>
  <c r="T1599" i="1"/>
  <c r="T1820" i="1"/>
  <c r="T2143" i="1"/>
  <c r="T2406" i="1"/>
  <c r="T2412" i="1"/>
  <c r="T2579" i="1"/>
  <c r="T2689" i="1"/>
  <c r="T4074" i="1"/>
  <c r="T4008" i="1"/>
  <c r="T4084" i="1"/>
  <c r="T3906" i="1"/>
  <c r="T3807" i="1"/>
  <c r="T167" i="1"/>
  <c r="T772" i="1"/>
  <c r="T4115" i="1"/>
  <c r="T1163" i="1"/>
  <c r="T2773" i="1"/>
  <c r="T131" i="1"/>
  <c r="T453" i="1"/>
  <c r="T459" i="1"/>
  <c r="T634" i="1"/>
  <c r="T929" i="1"/>
  <c r="T1556" i="1"/>
  <c r="T2428" i="1"/>
  <c r="T2510" i="1"/>
  <c r="T2565" i="1"/>
  <c r="T3060" i="1"/>
  <c r="T2948" i="1"/>
  <c r="T2909" i="1"/>
  <c r="T2915" i="1"/>
  <c r="T2518" i="1"/>
  <c r="T211" i="1"/>
  <c r="T567" i="1"/>
  <c r="T627" i="1"/>
  <c r="T1122" i="1"/>
  <c r="T1149" i="1"/>
  <c r="T1153" i="1"/>
  <c r="T1239" i="1"/>
  <c r="T1455" i="1"/>
  <c r="T2371" i="1"/>
  <c r="T3074" i="1"/>
  <c r="T3631" i="1"/>
  <c r="T4006" i="1"/>
  <c r="T3119" i="1"/>
  <c r="T240" i="1"/>
  <c r="T2359" i="1"/>
  <c r="T229" i="1"/>
  <c r="T495" i="1"/>
  <c r="T1571" i="1"/>
  <c r="T2381" i="1"/>
  <c r="T2388" i="1"/>
  <c r="T2574" i="1"/>
  <c r="T2688" i="1"/>
  <c r="T3647" i="1"/>
  <c r="T4052" i="1"/>
  <c r="T3861" i="1"/>
  <c r="T4114" i="1"/>
  <c r="T2397" i="1"/>
  <c r="T2506" i="1"/>
  <c r="T2568" i="1"/>
  <c r="T1461" i="1"/>
  <c r="T1060" i="1"/>
  <c r="T1133" i="1"/>
  <c r="T1434" i="1"/>
  <c r="T2566" i="1"/>
  <c r="T2509" i="1"/>
  <c r="T554" i="1"/>
  <c r="T210" i="1"/>
  <c r="T223" i="1"/>
  <c r="T489" i="1"/>
  <c r="T564" i="1"/>
  <c r="T1236" i="1"/>
  <c r="T1418" i="1"/>
  <c r="T2352" i="1"/>
  <c r="T2402" i="1"/>
  <c r="T3632" i="1"/>
  <c r="T3858" i="1"/>
  <c r="T4047" i="1"/>
  <c r="T139" i="1"/>
  <c r="T604" i="1"/>
  <c r="T135" i="1"/>
  <c r="T625" i="1"/>
  <c r="T4017" i="1"/>
  <c r="T3864" i="1"/>
  <c r="T613" i="1"/>
  <c r="T3934" i="1"/>
  <c r="T2577" i="1"/>
  <c r="T174" i="1"/>
  <c r="T464" i="1"/>
  <c r="T584" i="1"/>
  <c r="T639" i="1"/>
  <c r="T708" i="1"/>
  <c r="T913" i="1"/>
  <c r="T2513" i="1"/>
  <c r="T2522" i="1"/>
  <c r="T2563" i="1"/>
  <c r="T2782" i="1"/>
  <c r="T3914" i="1"/>
  <c r="T3057" i="1"/>
  <c r="T2380" i="1"/>
  <c r="T2399" i="1"/>
  <c r="T1700" i="1"/>
  <c r="T1447" i="1"/>
  <c r="T1998" i="1"/>
  <c r="T238" i="1"/>
  <c r="T3798" i="1"/>
  <c r="T2916" i="1"/>
  <c r="T2365" i="1"/>
  <c r="T1984" i="1"/>
  <c r="T2515" i="1"/>
  <c r="T142" i="1"/>
  <c r="T1450" i="1"/>
  <c r="T1863" i="1"/>
  <c r="T1698" i="1"/>
  <c r="T235" i="1"/>
  <c r="T2943" i="1"/>
  <c r="T2351" i="1"/>
  <c r="T180" i="1"/>
  <c r="T688" i="1"/>
  <c r="T1232" i="1"/>
  <c r="T2644" i="1"/>
  <c r="T2392" i="1"/>
  <c r="T3641" i="1"/>
  <c r="T225" i="1"/>
  <c r="T233" i="1"/>
  <c r="T2912" i="1"/>
  <c r="T165" i="1"/>
  <c r="T197" i="1"/>
  <c r="T3202" i="1"/>
  <c r="T226" i="1"/>
  <c r="T494" i="1"/>
  <c r="T1462" i="1"/>
  <c r="T3953" i="1"/>
  <c r="T124" i="1"/>
  <c r="T2016" i="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3140" i="1"/>
  <c r="S328" i="1"/>
  <c r="S2037" i="1"/>
  <c r="S2077" i="1"/>
  <c r="S1957" i="1"/>
  <c r="S2025" i="1"/>
  <c r="S2027" i="1"/>
  <c r="S4080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4102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056" i="1"/>
  <c r="S1960" i="1"/>
  <c r="S4045" i="1"/>
  <c r="S261" i="1"/>
  <c r="S980" i="1"/>
  <c r="S1952" i="1"/>
  <c r="S2012" i="1"/>
  <c r="S2622" i="1"/>
  <c r="S2187" i="1"/>
  <c r="S3206" i="1"/>
  <c r="S2018" i="1"/>
  <c r="S1503" i="1"/>
  <c r="S250" i="1"/>
  <c r="S4053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4111" i="1"/>
  <c r="S2033" i="1"/>
  <c r="S2051" i="1"/>
  <c r="S1252" i="1"/>
  <c r="S1482" i="1"/>
  <c r="S2727" i="1"/>
  <c r="S2079" i="1"/>
  <c r="S260" i="1"/>
  <c r="S1019" i="1"/>
  <c r="S2273" i="1"/>
  <c r="S1972" i="1"/>
  <c r="S2073" i="1"/>
  <c r="S4063" i="1"/>
  <c r="S395" i="1"/>
  <c r="S344" i="1"/>
  <c r="S6" i="1"/>
  <c r="S737" i="1"/>
  <c r="S2735" i="1"/>
  <c r="S2196" i="1"/>
  <c r="S709" i="1"/>
  <c r="S2200" i="1"/>
  <c r="S1951" i="1"/>
  <c r="S4014" i="1"/>
  <c r="S327" i="1"/>
  <c r="S403" i="1"/>
  <c r="S290" i="1"/>
  <c r="S360" i="1"/>
  <c r="S4103" i="1"/>
  <c r="S3876" i="1"/>
  <c r="S1345" i="1"/>
  <c r="S1212" i="1"/>
  <c r="S3977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3145" i="1"/>
  <c r="S4078" i="1"/>
  <c r="S1469" i="1"/>
  <c r="S2732" i="1"/>
  <c r="S284" i="1"/>
  <c r="S2860" i="1"/>
  <c r="S2271" i="1"/>
  <c r="S2035" i="1"/>
  <c r="S349" i="1"/>
  <c r="S650" i="1"/>
  <c r="S342" i="1"/>
  <c r="S353" i="1"/>
  <c r="S2061" i="1"/>
  <c r="S671" i="1"/>
  <c r="S333" i="1"/>
  <c r="S2342" i="1"/>
  <c r="S2648" i="1"/>
  <c r="S3894" i="1"/>
  <c r="S286" i="1"/>
  <c r="S2845" i="1"/>
  <c r="S243" i="1"/>
  <c r="S3746" i="1"/>
  <c r="S357" i="1"/>
  <c r="S280" i="1"/>
  <c r="S2445" i="1"/>
  <c r="S1317" i="1"/>
  <c r="S39" i="1"/>
  <c r="S1196" i="1"/>
  <c r="S3944" i="1"/>
  <c r="S2047" i="1"/>
  <c r="S963" i="1"/>
  <c r="S1523" i="1"/>
  <c r="S2844" i="1"/>
  <c r="S2056" i="1"/>
  <c r="S1478" i="1"/>
  <c r="S2282" i="1"/>
  <c r="S2038" i="1"/>
  <c r="S1217" i="1"/>
  <c r="S3735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3793" i="1"/>
  <c r="S2456" i="1"/>
  <c r="S3905" i="1"/>
  <c r="S1000" i="1"/>
  <c r="S2849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918" i="1"/>
  <c r="S856" i="1"/>
  <c r="S41" i="1"/>
  <c r="S2609" i="1"/>
  <c r="S2612" i="1"/>
  <c r="S656" i="1"/>
  <c r="S287" i="1"/>
  <c r="S2241" i="1"/>
  <c r="S20" i="1"/>
  <c r="S3745" i="1"/>
  <c r="S2867" i="1"/>
  <c r="S2874" i="1"/>
  <c r="S252" i="1"/>
  <c r="S2300" i="1"/>
  <c r="S273" i="1"/>
  <c r="S1536" i="1"/>
  <c r="S2733" i="1"/>
  <c r="S2019" i="1"/>
  <c r="S1114" i="1"/>
  <c r="S2945" i="1"/>
  <c r="S45" i="1"/>
  <c r="S1520" i="1"/>
  <c r="S985" i="1"/>
  <c r="S2461" i="1"/>
  <c r="S3643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3804" i="1"/>
  <c r="S3923" i="1"/>
  <c r="S298" i="1"/>
  <c r="S3991" i="1"/>
  <c r="S265" i="1"/>
  <c r="S338" i="1"/>
  <c r="S3999" i="1"/>
  <c r="S981" i="1"/>
  <c r="S2081" i="1"/>
  <c r="S2270" i="1"/>
  <c r="S352" i="1"/>
  <c r="S2618" i="1"/>
  <c r="S34" i="1"/>
  <c r="S2186" i="1"/>
  <c r="S1477" i="1"/>
  <c r="S4082" i="1"/>
  <c r="S2204" i="1"/>
  <c r="S3192" i="1"/>
  <c r="S256" i="1"/>
  <c r="S218" i="1"/>
  <c r="S1528" i="1"/>
  <c r="S4028" i="1"/>
  <c r="S2853" i="1"/>
  <c r="S1541" i="1"/>
  <c r="S3208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3946" i="1"/>
  <c r="S2495" i="1"/>
  <c r="S962" i="1"/>
  <c r="S245" i="1"/>
  <c r="S1260" i="1"/>
  <c r="S2337" i="1"/>
  <c r="S2330" i="1"/>
  <c r="S302" i="1"/>
  <c r="S4033" i="1"/>
  <c r="S361" i="1"/>
  <c r="S317" i="1"/>
  <c r="S1097" i="1"/>
  <c r="S653" i="1"/>
  <c r="S2883" i="1"/>
  <c r="S2234" i="1"/>
  <c r="S1339" i="1"/>
  <c r="S517" i="1"/>
  <c r="S2254" i="1"/>
  <c r="S309" i="1"/>
  <c r="S3875" i="1"/>
  <c r="S1277" i="1"/>
  <c r="S2226" i="1"/>
  <c r="S1519" i="1"/>
  <c r="S1534" i="1"/>
  <c r="S1965" i="1"/>
  <c r="S686" i="1"/>
  <c r="S1026" i="1"/>
  <c r="S2459" i="1"/>
  <c r="S3958" i="1"/>
  <c r="S2026" i="1"/>
  <c r="S3865" i="1"/>
  <c r="S1525" i="1"/>
  <c r="S1186" i="1"/>
  <c r="S4025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2848" i="1"/>
  <c r="S3806" i="1"/>
  <c r="S2170" i="1"/>
  <c r="S2623" i="1"/>
  <c r="S1195" i="1"/>
  <c r="S3933" i="1"/>
  <c r="S2093" i="1"/>
  <c r="S277" i="1"/>
  <c r="S1511" i="1"/>
  <c r="S1539" i="1"/>
  <c r="S4056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084" i="1"/>
  <c r="S2540" i="1"/>
  <c r="S1353" i="1"/>
  <c r="S23" i="1"/>
  <c r="S299" i="1"/>
  <c r="S393" i="1"/>
  <c r="S4016" i="1"/>
  <c r="S727" i="1"/>
  <c r="S1830" i="1"/>
  <c r="S61" i="1"/>
  <c r="S2855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4089" i="1"/>
  <c r="S1522" i="1"/>
  <c r="S1284" i="1"/>
  <c r="S1518" i="1"/>
  <c r="S2307" i="1"/>
  <c r="S290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2961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886" i="1"/>
  <c r="S3888" i="1"/>
  <c r="S288" i="1"/>
  <c r="S3932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3965" i="1"/>
  <c r="S2184" i="1"/>
  <c r="S291" i="1"/>
  <c r="S4099" i="1"/>
  <c r="S3196" i="1"/>
  <c r="S2956" i="1"/>
  <c r="S3792" i="1"/>
  <c r="S1961" i="1"/>
  <c r="S1513" i="1"/>
  <c r="S797" i="1"/>
  <c r="S2318" i="1"/>
  <c r="S3874" i="1"/>
  <c r="S367" i="1"/>
  <c r="S1633" i="1"/>
  <c r="S1222" i="1"/>
  <c r="S3881" i="1"/>
  <c r="S1210" i="1"/>
  <c r="S1220" i="1"/>
  <c r="S3885" i="1"/>
  <c r="S3955" i="1"/>
  <c r="S303" i="1"/>
  <c r="S700" i="1"/>
  <c r="S3743" i="1"/>
  <c r="S3938" i="1"/>
  <c r="S1856" i="1"/>
  <c r="S4031" i="1"/>
  <c r="S59" i="1"/>
  <c r="S1794" i="1"/>
  <c r="S248" i="1"/>
  <c r="S4073" i="1"/>
  <c r="S2452" i="1"/>
  <c r="S1832" i="1"/>
  <c r="S1463" i="1"/>
  <c r="S2340" i="1"/>
  <c r="S3058" i="1"/>
  <c r="S3147" i="1"/>
  <c r="S834" i="1"/>
  <c r="S3645" i="1"/>
  <c r="S2238" i="1"/>
  <c r="S244" i="1"/>
  <c r="S3" i="1"/>
  <c r="S690" i="1"/>
  <c r="S1609" i="1"/>
  <c r="S3956" i="1"/>
  <c r="S792" i="1"/>
  <c r="S1336" i="1"/>
  <c r="S2139" i="1"/>
  <c r="S2734" i="1"/>
  <c r="S320" i="1"/>
  <c r="S53" i="1"/>
  <c r="S2023" i="1"/>
  <c r="S1270" i="1"/>
  <c r="S971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2890" i="1"/>
  <c r="S3877" i="1"/>
  <c r="S1967" i="1"/>
  <c r="S1207" i="1"/>
  <c r="S370" i="1"/>
  <c r="S269" i="1"/>
  <c r="S399" i="1"/>
  <c r="S1311" i="1"/>
  <c r="S82" i="1"/>
  <c r="S615" i="1"/>
  <c r="S3884" i="1"/>
  <c r="S755" i="1"/>
  <c r="S3950" i="1"/>
  <c r="S679" i="1"/>
  <c r="S2896" i="1"/>
  <c r="S2947" i="1"/>
  <c r="S310" i="1"/>
  <c r="S2724" i="1"/>
  <c r="S3059" i="1"/>
  <c r="S827" i="1"/>
  <c r="S3116" i="1"/>
  <c r="S1315" i="1"/>
  <c r="S1403" i="1"/>
  <c r="S1751" i="1"/>
  <c r="S1845" i="1"/>
  <c r="S2044" i="1"/>
  <c r="S4100" i="1"/>
  <c r="S2960" i="1"/>
  <c r="S3129" i="1"/>
  <c r="S3630" i="1"/>
  <c r="S2878" i="1"/>
  <c r="S1765" i="1"/>
  <c r="S3638" i="1"/>
  <c r="S3887" i="1"/>
  <c r="S362" i="1"/>
  <c r="S2048" i="1"/>
  <c r="S2608" i="1"/>
  <c r="S3063" i="1"/>
  <c r="S30" i="1"/>
  <c r="S842" i="1"/>
  <c r="S18" i="1"/>
  <c r="S351" i="1"/>
  <c r="S1515" i="1"/>
  <c r="S364" i="1"/>
  <c r="S51" i="1"/>
  <c r="S3127" i="1"/>
  <c r="S2952" i="1"/>
  <c r="S2279" i="1"/>
  <c r="S219" i="1"/>
  <c r="S1782" i="1"/>
  <c r="S2962" i="1"/>
  <c r="S673" i="1"/>
  <c r="S1836" i="1"/>
  <c r="S657" i="1"/>
  <c r="S306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092" i="1"/>
  <c r="S2637" i="1"/>
  <c r="S1272" i="1"/>
  <c r="S1319" i="1"/>
  <c r="S4042" i="1"/>
  <c r="S3840" i="1"/>
  <c r="S2253" i="1"/>
  <c r="S1399" i="1"/>
  <c r="S2105" i="1"/>
  <c r="S527" i="1"/>
  <c r="S1401" i="1"/>
  <c r="S738" i="1"/>
  <c r="S2705" i="1"/>
  <c r="S2257" i="1"/>
  <c r="S251" i="1"/>
  <c r="S1948" i="1"/>
  <c r="S402" i="1"/>
  <c r="S3367" i="1"/>
  <c r="S1224" i="1"/>
  <c r="S1031" i="1"/>
  <c r="S1381" i="1"/>
  <c r="S4097" i="1"/>
  <c r="S71" i="1"/>
  <c r="S57" i="1"/>
  <c r="S1941" i="1"/>
  <c r="S3120" i="1"/>
  <c r="S3470" i="1"/>
  <c r="S2675" i="1"/>
  <c r="S2723" i="1"/>
  <c r="S1646" i="1"/>
  <c r="S1797" i="1"/>
  <c r="S2202" i="1"/>
  <c r="S674" i="1"/>
  <c r="S397" i="1"/>
  <c r="S2266" i="1"/>
  <c r="S2451" i="1"/>
  <c r="S3650" i="1"/>
  <c r="S1033" i="1"/>
  <c r="S2616" i="1"/>
  <c r="S2232" i="1"/>
  <c r="S2859" i="1"/>
  <c r="S2449" i="1"/>
  <c r="S658" i="1"/>
  <c r="S736" i="1"/>
  <c r="S262" i="1"/>
  <c r="S1632" i="1"/>
  <c r="S3790" i="1"/>
  <c r="S751" i="1"/>
  <c r="S1893" i="1"/>
  <c r="S2902" i="1"/>
  <c r="S1023" i="1"/>
  <c r="S331" i="1"/>
  <c r="S419" i="1"/>
  <c r="S1375" i="1"/>
  <c r="S3141" i="1"/>
  <c r="S2298" i="1"/>
  <c r="S2053" i="1"/>
  <c r="S1618" i="1"/>
  <c r="S5" i="1"/>
  <c r="S3148" i="1"/>
  <c r="S1935" i="1"/>
  <c r="S3378" i="1"/>
  <c r="S369" i="1"/>
  <c r="S350" i="1"/>
  <c r="S3083" i="1"/>
  <c r="S3081" i="1"/>
  <c r="S60" i="1"/>
  <c r="S1753" i="1"/>
  <c r="S4107" i="1"/>
  <c r="S1395" i="1"/>
  <c r="S2885" i="1"/>
  <c r="S1351" i="1"/>
  <c r="S1619" i="1"/>
  <c r="S2480" i="1"/>
  <c r="S2474" i="1"/>
  <c r="S2992" i="1"/>
  <c r="S3458" i="1"/>
  <c r="S798" i="1"/>
  <c r="S3191" i="1"/>
  <c r="S336" i="1"/>
  <c r="S2941" i="1"/>
  <c r="S56" i="1"/>
  <c r="S536" i="1"/>
  <c r="S3892" i="1"/>
  <c r="S1676" i="1"/>
  <c r="S3719" i="1"/>
  <c r="S1752" i="1"/>
  <c r="S1280" i="1"/>
  <c r="S3519" i="1"/>
  <c r="S3365" i="1"/>
  <c r="S304" i="1"/>
  <c r="S2057" i="1"/>
  <c r="S1693" i="1"/>
  <c r="S3198" i="1"/>
  <c r="S3117" i="1"/>
  <c r="S3427" i="1"/>
  <c r="S3330" i="1"/>
  <c r="S2541" i="1"/>
  <c r="S1838" i="1"/>
  <c r="S723" i="1"/>
  <c r="S1635" i="1"/>
  <c r="S3199" i="1"/>
  <c r="S1139" i="1"/>
  <c r="S2738" i="1"/>
  <c r="S2832" i="1"/>
  <c r="S307" i="1"/>
  <c r="S1470" i="1"/>
  <c r="S1191" i="1"/>
  <c r="S1268" i="1"/>
  <c r="S3109" i="1"/>
  <c r="S3758" i="1"/>
  <c r="S741" i="1"/>
  <c r="S1368" i="1"/>
  <c r="S1785" i="1"/>
  <c r="S1802" i="1"/>
  <c r="S1749" i="1"/>
  <c r="S2975" i="1"/>
  <c r="S1819" i="1"/>
  <c r="S1756" i="1"/>
  <c r="S400" i="1"/>
  <c r="S2313" i="1"/>
  <c r="S1378" i="1"/>
  <c r="S1521" i="1"/>
  <c r="S2245" i="1"/>
  <c r="S254" i="1"/>
  <c r="S1897" i="1"/>
  <c r="S2092" i="1"/>
  <c r="S3217" i="1"/>
  <c r="S1852" i="1"/>
  <c r="S1617" i="1"/>
  <c r="S3048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3222" i="1"/>
  <c r="S48" i="1"/>
  <c r="S2931" i="1"/>
  <c r="S1938" i="1"/>
  <c r="S337" i="1"/>
  <c r="S1686" i="1"/>
  <c r="S540" i="1"/>
  <c r="S3261" i="1"/>
  <c r="S1655" i="1"/>
  <c r="S3146" i="1"/>
  <c r="S2265" i="1"/>
  <c r="S2447" i="1"/>
  <c r="S326" i="1"/>
  <c r="S1015" i="1"/>
  <c r="S3939" i="1"/>
  <c r="S2692" i="1"/>
  <c r="S58" i="1"/>
  <c r="S2462" i="1"/>
  <c r="S257" i="1"/>
  <c r="S3125" i="1"/>
  <c r="S1045" i="1"/>
  <c r="S38" i="1"/>
  <c r="S8" i="1"/>
  <c r="S3018" i="1"/>
  <c r="S1530" i="1"/>
  <c r="S796" i="1"/>
  <c r="S3106" i="1"/>
  <c r="S2448" i="1"/>
  <c r="S808" i="1"/>
  <c r="S1384" i="1"/>
  <c r="S3661" i="1"/>
  <c r="S3022" i="1"/>
  <c r="S487" i="1"/>
  <c r="S1944" i="1"/>
  <c r="S2235" i="1"/>
  <c r="S2535" i="1"/>
  <c r="S1762" i="1"/>
  <c r="S2598" i="1"/>
  <c r="S3011" i="1"/>
  <c r="S2927" i="1"/>
  <c r="S3518" i="1"/>
  <c r="S4079" i="1"/>
  <c r="S1664" i="1"/>
  <c r="S1670" i="1"/>
  <c r="S3979" i="1"/>
  <c r="S1807" i="1"/>
  <c r="S1436" i="1"/>
  <c r="S2262" i="1"/>
  <c r="S2707" i="1"/>
  <c r="S1466" i="1"/>
  <c r="S1264" i="1"/>
  <c r="S2017" i="1"/>
  <c r="S3752" i="1"/>
  <c r="S3312" i="1"/>
  <c r="S3800" i="1"/>
  <c r="S2223" i="1"/>
  <c r="S2501" i="1"/>
  <c r="S1663" i="1"/>
  <c r="S1628" i="1"/>
  <c r="S2443" i="1"/>
  <c r="S3275" i="1"/>
  <c r="S1608" i="1"/>
  <c r="S1066" i="1"/>
  <c r="S2129" i="1"/>
  <c r="S2122" i="1"/>
  <c r="S2243" i="1"/>
  <c r="S818" i="1"/>
  <c r="S1829" i="1"/>
  <c r="S421" i="1"/>
  <c r="S2527" i="1"/>
  <c r="S845" i="1"/>
  <c r="S3307" i="1"/>
  <c r="S1188" i="1"/>
  <c r="S2917" i="1"/>
  <c r="S375" i="1"/>
  <c r="S1747" i="1"/>
  <c r="S3406" i="1"/>
  <c r="S1660" i="1"/>
  <c r="S730" i="1"/>
  <c r="S3286" i="1"/>
  <c r="S3664" i="1"/>
  <c r="S2944" i="1"/>
  <c r="S306" i="1"/>
  <c r="S1332" i="1"/>
  <c r="S3748" i="1"/>
  <c r="S376" i="1"/>
  <c r="S896" i="1"/>
  <c r="S2731" i="1"/>
  <c r="S2955" i="1"/>
  <c r="S2263" i="1"/>
  <c r="S1307" i="1"/>
  <c r="S793" i="1"/>
  <c r="S2463" i="1"/>
  <c r="S482" i="1"/>
  <c r="S1283" i="1"/>
  <c r="S1029" i="1"/>
  <c r="S366" i="1"/>
  <c r="S358" i="1"/>
  <c r="S109" i="1"/>
  <c r="S3165" i="1"/>
  <c r="S104" i="1"/>
  <c r="S134" i="1"/>
  <c r="S1273" i="1"/>
  <c r="S2526" i="1"/>
  <c r="S2954" i="1"/>
  <c r="S3689" i="1"/>
  <c r="S2615" i="1"/>
  <c r="S1363" i="1"/>
  <c r="S3069" i="1"/>
  <c r="S3814" i="1"/>
  <c r="S485" i="1"/>
  <c r="S67" i="1"/>
  <c r="S1658" i="1"/>
  <c r="S1367" i="1"/>
  <c r="S2250" i="1"/>
  <c r="S3413" i="1"/>
  <c r="S1373" i="1"/>
  <c r="S2042" i="1"/>
  <c r="S1767" i="1"/>
  <c r="S63" i="1"/>
  <c r="S2087" i="1"/>
  <c r="S2740" i="1"/>
  <c r="S726" i="1"/>
  <c r="S3230" i="1"/>
  <c r="S1079" i="1"/>
  <c r="S2115" i="1"/>
  <c r="S2737" i="1"/>
  <c r="S2726" i="1"/>
  <c r="S2296" i="1"/>
  <c r="S3035" i="1"/>
  <c r="S3849" i="1"/>
  <c r="S1348" i="1"/>
  <c r="S836" i="1"/>
  <c r="S1540" i="1"/>
  <c r="S3693" i="1"/>
  <c r="S3440" i="1"/>
  <c r="S371" i="1"/>
  <c r="S788" i="1"/>
  <c r="S3361" i="1"/>
  <c r="S3391" i="1"/>
  <c r="S2305" i="1"/>
  <c r="S115" i="1"/>
  <c r="S2899" i="1"/>
  <c r="S1624" i="1"/>
  <c r="S3238" i="1"/>
  <c r="S2045" i="1"/>
  <c r="S749" i="1"/>
  <c r="S1028" i="1"/>
  <c r="S515" i="1"/>
  <c r="S974" i="1"/>
  <c r="S91" i="1"/>
  <c r="S2214" i="1"/>
  <c r="S1377" i="1"/>
  <c r="S1032" i="1"/>
  <c r="S3559" i="1"/>
  <c r="S1799" i="1"/>
  <c r="S1390" i="1"/>
  <c r="S249" i="1"/>
  <c r="S1679" i="1"/>
  <c r="S444" i="1"/>
  <c r="S4069" i="1"/>
  <c r="S2303" i="1"/>
  <c r="S946" i="1"/>
  <c r="S3830" i="1"/>
  <c r="S325" i="1"/>
  <c r="S1215" i="1"/>
  <c r="S3005" i="1"/>
  <c r="S283" i="1"/>
  <c r="S3341" i="1"/>
  <c r="S989" i="1"/>
  <c r="S2549" i="1"/>
  <c r="S1011" i="1"/>
  <c r="S2552" i="1"/>
  <c r="S473" i="1"/>
  <c r="S3255" i="1"/>
  <c r="S1746" i="1"/>
  <c r="S956" i="1"/>
  <c r="S1899" i="1"/>
  <c r="S3050" i="1"/>
  <c r="S1036" i="1"/>
  <c r="S2532" i="1"/>
  <c r="S341" i="1"/>
  <c r="S1398" i="1"/>
  <c r="S2311" i="1"/>
  <c r="S88" i="1"/>
  <c r="S2631" i="1"/>
  <c r="S1090" i="1"/>
  <c r="S1568" i="1"/>
  <c r="S2286" i="1"/>
  <c r="S1211" i="1"/>
  <c r="S3636" i="1"/>
  <c r="S390" i="1"/>
  <c r="S3377" i="1"/>
  <c r="S2178" i="1"/>
  <c r="S733" i="1"/>
  <c r="S3587" i="1"/>
  <c r="S2926" i="1"/>
  <c r="S2531" i="1"/>
  <c r="S276" i="1"/>
  <c r="S1645" i="1"/>
  <c r="S1631" i="1"/>
  <c r="S1358" i="1"/>
  <c r="S3983" i="1"/>
  <c r="S1526" i="1"/>
  <c r="S3795" i="1"/>
  <c r="S852" i="1"/>
  <c r="S1936" i="1"/>
  <c r="S3304" i="1"/>
  <c r="S1203" i="1"/>
  <c r="S3755" i="1"/>
  <c r="S1320" i="1"/>
  <c r="S739" i="1"/>
  <c r="S703" i="1"/>
  <c r="S2550" i="1"/>
  <c r="S1253" i="1"/>
  <c r="S835" i="1"/>
  <c r="S3557" i="1"/>
  <c r="S410" i="1"/>
  <c r="S2722" i="1"/>
  <c r="S804" i="1"/>
  <c r="S2094" i="1"/>
  <c r="S1257" i="1"/>
  <c r="S2699" i="1"/>
  <c r="S1623" i="1"/>
  <c r="S16" i="1"/>
  <c r="S2320" i="1"/>
  <c r="S2306" i="1"/>
  <c r="S1607" i="1"/>
  <c r="S1860" i="1"/>
  <c r="S2191" i="1"/>
  <c r="S1302" i="1"/>
  <c r="S1202" i="1"/>
  <c r="S3221" i="1"/>
  <c r="S13" i="1"/>
  <c r="S1745" i="1"/>
  <c r="S2100" i="1"/>
  <c r="S847" i="1"/>
  <c r="S1323" i="1"/>
  <c r="S3774" i="1"/>
  <c r="S293" i="1"/>
  <c r="S3763" i="1"/>
  <c r="S264" i="1"/>
  <c r="S47" i="1"/>
  <c r="S2498" i="1"/>
  <c r="S4038" i="1"/>
  <c r="S2711" i="1"/>
  <c r="S1350" i="1"/>
  <c r="S3482" i="1"/>
  <c r="S2065" i="1"/>
  <c r="S266" i="1"/>
  <c r="S2251" i="1"/>
  <c r="S278" i="1"/>
  <c r="S1816" i="1"/>
  <c r="S2655" i="1"/>
  <c r="S1182" i="1"/>
  <c r="S1034" i="1"/>
  <c r="S3550" i="1"/>
  <c r="S3029" i="1"/>
  <c r="S2706" i="1"/>
  <c r="S841" i="1"/>
  <c r="S846" i="1"/>
  <c r="S4064" i="1"/>
  <c r="S1759" i="1"/>
  <c r="S3006" i="1"/>
  <c r="S1309" i="1"/>
  <c r="S2932" i="1"/>
  <c r="S1369" i="1"/>
  <c r="S3024" i="1"/>
  <c r="S3418" i="1"/>
  <c r="S924" i="1"/>
  <c r="S3012" i="1"/>
  <c r="S3704" i="1"/>
  <c r="S1346" i="1"/>
  <c r="S2985" i="1"/>
  <c r="S382" i="1"/>
  <c r="S1758" i="1"/>
  <c r="S120" i="1"/>
  <c r="S2166" i="1"/>
  <c r="S2998" i="1"/>
  <c r="S321" i="1"/>
  <c r="S3326" i="1"/>
  <c r="S2659" i="1"/>
  <c r="S1934" i="1"/>
  <c r="S3588" i="1"/>
  <c r="S2795" i="1"/>
  <c r="S15" i="1"/>
  <c r="S754" i="1"/>
  <c r="S828" i="1"/>
  <c r="S647" i="1"/>
  <c r="S270" i="1"/>
  <c r="S2409" i="1"/>
  <c r="S267" i="1"/>
  <c r="S1647" i="1"/>
  <c r="S2197" i="1"/>
  <c r="S1370" i="1"/>
  <c r="S3277" i="1"/>
  <c r="S522" i="1"/>
  <c r="S3872" i="1"/>
  <c r="S2275" i="1"/>
  <c r="S2460" i="1"/>
  <c r="S2708" i="1"/>
  <c r="S3475" i="1"/>
  <c r="S806" i="1"/>
  <c r="S2240" i="1"/>
  <c r="S3633" i="1"/>
  <c r="S4037" i="1"/>
  <c r="S725" i="1"/>
  <c r="S1389" i="1"/>
  <c r="S3357" i="1"/>
  <c r="S329" i="1"/>
  <c r="S1806" i="1"/>
  <c r="S729" i="1"/>
  <c r="S1612" i="1"/>
  <c r="S2322" i="1"/>
  <c r="S1433" i="1"/>
  <c r="S3015" i="1"/>
  <c r="S1784" i="1"/>
  <c r="S2280" i="1"/>
  <c r="S113" i="1"/>
  <c r="S3019" i="1"/>
  <c r="S2289" i="1"/>
  <c r="S2063" i="1"/>
  <c r="S1805" i="1"/>
  <c r="S275" i="1"/>
  <c r="S49" i="1"/>
  <c r="S3457" i="1"/>
  <c r="S3324" i="1"/>
  <c r="S3799" i="1"/>
  <c r="S35" i="1"/>
  <c r="S2182" i="1"/>
  <c r="S3676" i="1"/>
  <c r="S1383" i="1"/>
  <c r="S3509" i="1"/>
  <c r="S2175" i="1"/>
  <c r="S1761" i="1"/>
  <c r="S3777" i="1"/>
  <c r="S274" i="1"/>
  <c r="S1887" i="1"/>
  <c r="S3438" i="1"/>
  <c r="S1274" i="1"/>
  <c r="S1537" i="1"/>
  <c r="S3611" i="1"/>
  <c r="S3915" i="1"/>
  <c r="S3328" i="1"/>
  <c r="S3226" i="1"/>
  <c r="S405" i="1"/>
  <c r="S3300" i="1"/>
  <c r="S94" i="1"/>
  <c r="S396" i="1"/>
  <c r="S3102" i="1"/>
  <c r="S3708" i="1"/>
  <c r="S3834" i="1"/>
  <c r="S1649" i="1"/>
  <c r="S2116" i="1"/>
  <c r="S3130" i="1"/>
  <c r="S2653" i="1"/>
  <c r="S3175" i="1"/>
  <c r="S731" i="1"/>
  <c r="S3526" i="1"/>
  <c r="S1251" i="1"/>
  <c r="S3945" i="1"/>
  <c r="S3340" i="1"/>
  <c r="S1702" i="1"/>
  <c r="S1352" i="1"/>
  <c r="S114" i="1"/>
  <c r="S1003" i="1"/>
  <c r="S3576" i="1"/>
  <c r="S247" i="1"/>
  <c r="S2982" i="1"/>
  <c r="S3504" i="1"/>
  <c r="S3781" i="1"/>
  <c r="S1301" i="1"/>
  <c r="S2663" i="1"/>
  <c r="S1616" i="1"/>
  <c r="S3585" i="1"/>
  <c r="S746" i="1"/>
  <c r="S3284" i="1"/>
  <c r="S3435" i="1"/>
  <c r="S3387" i="1"/>
  <c r="S3717" i="1"/>
  <c r="S761" i="1"/>
  <c r="S2264" i="1"/>
  <c r="S2704" i="1"/>
  <c r="S2107" i="1"/>
  <c r="S2082" i="1"/>
  <c r="S3176" i="1"/>
  <c r="S3003" i="1"/>
  <c r="S843" i="1"/>
  <c r="S1038" i="1"/>
  <c r="S3239" i="1"/>
  <c r="S2164" i="1"/>
  <c r="S2055" i="1"/>
  <c r="S1068" i="1"/>
  <c r="S3091" i="1"/>
  <c r="S3283" i="1"/>
  <c r="S838" i="1"/>
  <c r="S2534" i="1"/>
  <c r="S2546" i="1"/>
  <c r="S4059" i="1"/>
  <c r="S533" i="1"/>
  <c r="S108" i="1"/>
  <c r="S3045" i="1"/>
  <c r="S3895" i="1"/>
  <c r="S3215" i="1"/>
  <c r="S669" i="1"/>
  <c r="S1295" i="1"/>
  <c r="S801" i="1"/>
  <c r="S2476" i="1"/>
  <c r="S102" i="1"/>
  <c r="S296" i="1"/>
  <c r="S2524" i="1"/>
  <c r="S3637" i="1"/>
  <c r="S3362" i="1"/>
  <c r="S1037" i="1"/>
  <c r="S1337" i="1"/>
  <c r="S1911" i="1"/>
  <c r="S2940" i="1"/>
  <c r="S1326" i="1"/>
  <c r="S478" i="1"/>
  <c r="S3614" i="1"/>
  <c r="S2213" i="1"/>
  <c r="S481" i="1"/>
  <c r="S2278" i="1"/>
  <c r="S1787" i="1"/>
  <c r="S1400" i="1"/>
  <c r="S1254" i="1"/>
  <c r="S2268" i="1"/>
  <c r="S292" i="1"/>
  <c r="S851" i="1"/>
  <c r="S532" i="1"/>
  <c r="S4085" i="1"/>
  <c r="S1025" i="1"/>
  <c r="S140" i="1"/>
  <c r="S2791" i="1"/>
  <c r="S2491" i="1"/>
  <c r="S1385" i="1"/>
  <c r="S996" i="1"/>
  <c r="S1873" i="1"/>
  <c r="S1638" i="1"/>
  <c r="S2720" i="1"/>
  <c r="S62" i="1"/>
  <c r="S64" i="1"/>
  <c r="S2455" i="1"/>
  <c r="S923" i="1"/>
  <c r="S2841" i="1"/>
  <c r="S704" i="1"/>
  <c r="S3490" i="1"/>
  <c r="S3115" i="1"/>
  <c r="S3288" i="1"/>
  <c r="S3299" i="1"/>
  <c r="S3483" i="1"/>
  <c r="S2147" i="1"/>
  <c r="S3532" i="1"/>
  <c r="S752" i="1"/>
  <c r="S3506" i="1"/>
  <c r="S2974" i="1"/>
  <c r="S3571" i="1"/>
  <c r="S1654" i="1"/>
  <c r="S1527" i="1"/>
  <c r="S119" i="1"/>
  <c r="S2528" i="1"/>
  <c r="S2533" i="1"/>
  <c r="S2483" i="1"/>
  <c r="S2811" i="1"/>
  <c r="S2499" i="1"/>
  <c r="S810" i="1"/>
  <c r="S3697" i="1"/>
  <c r="S185" i="1"/>
  <c r="S2212" i="1"/>
  <c r="S3753" i="1"/>
  <c r="S3025" i="1"/>
  <c r="S3839" i="1"/>
  <c r="S3343" i="1"/>
  <c r="S3252" i="1"/>
  <c r="S3549" i="1"/>
  <c r="S2875" i="1"/>
  <c r="S253" i="1"/>
  <c r="S7" i="1"/>
  <c r="S2619" i="1"/>
  <c r="S2068" i="1"/>
  <c r="S3000" i="1"/>
  <c r="S628" i="1"/>
  <c r="S1386" i="1"/>
  <c r="S1464" i="1"/>
  <c r="S3402" i="1"/>
  <c r="S2293" i="1"/>
  <c r="S469" i="1"/>
  <c r="S1669" i="1"/>
  <c r="S2667" i="1"/>
  <c r="S2060" i="1"/>
  <c r="S535" i="1"/>
  <c r="S1922" i="1"/>
  <c r="S3066" i="1"/>
  <c r="S2530" i="1"/>
  <c r="S3405" i="1"/>
  <c r="S817" i="1"/>
  <c r="S1249" i="1"/>
  <c r="S2111" i="1"/>
  <c r="S3010" i="1"/>
  <c r="S3336" i="1"/>
  <c r="S2173" i="1"/>
  <c r="S3271" i="1"/>
  <c r="S2741" i="1"/>
  <c r="S2096" i="1"/>
  <c r="S3245" i="1"/>
  <c r="S809" i="1"/>
  <c r="S1798" i="1"/>
  <c r="S861" i="1"/>
  <c r="S1667" i="1"/>
  <c r="S2486" i="1"/>
  <c r="S3414" i="1"/>
  <c r="S2986" i="1"/>
  <c r="S1267" i="1"/>
  <c r="S1890" i="1"/>
  <c r="S811" i="1"/>
  <c r="S3658" i="1"/>
  <c r="S3786" i="1"/>
  <c r="S1275" i="1"/>
  <c r="S3723" i="1"/>
  <c r="S1533" i="1"/>
  <c r="S2323" i="1"/>
  <c r="S305" i="1"/>
  <c r="S2176" i="1"/>
  <c r="S1405" i="1"/>
  <c r="S1593" i="1"/>
  <c r="S3494" i="1"/>
  <c r="S3346" i="1"/>
  <c r="S2529" i="1"/>
  <c r="S2979" i="1"/>
  <c r="S2336" i="1"/>
  <c r="S2828" i="1"/>
  <c r="S1380" i="1"/>
  <c r="S2929" i="1"/>
  <c r="S1634" i="1"/>
  <c r="S3382" i="1"/>
  <c r="S3756" i="1"/>
  <c r="S32" i="1"/>
  <c r="S524" i="1"/>
  <c r="S3714" i="1"/>
  <c r="S1505" i="1"/>
  <c r="S77" i="1"/>
  <c r="S3659" i="1"/>
  <c r="S1630" i="1"/>
  <c r="S3558" i="1"/>
  <c r="S3149" i="1"/>
  <c r="S2088" i="1"/>
  <c r="S1668" i="1"/>
  <c r="S800" i="1"/>
  <c r="S3408" i="1"/>
  <c r="S2981" i="1"/>
  <c r="S2083" i="1"/>
  <c r="S2987" i="1"/>
  <c r="S3351" i="1"/>
  <c r="S3342" i="1"/>
  <c r="S84" i="1"/>
  <c r="S3204" i="1"/>
  <c r="S2965" i="1"/>
  <c r="S3349" i="1"/>
  <c r="S2879" i="1"/>
  <c r="S1781" i="1"/>
  <c r="S246" i="1"/>
  <c r="S118" i="1"/>
  <c r="S747" i="1"/>
  <c r="S2101" i="1"/>
  <c r="S1861" i="1"/>
  <c r="S3007" i="1"/>
  <c r="S2304" i="1"/>
  <c r="S1397" i="1"/>
  <c r="S2548" i="1"/>
  <c r="S2715" i="1"/>
  <c r="S2547" i="1"/>
  <c r="S3640" i="1"/>
  <c r="S3827" i="1"/>
  <c r="S3819" i="1"/>
  <c r="S3556" i="1"/>
  <c r="S4108" i="1"/>
  <c r="S1529" i="1"/>
  <c r="S316" i="1"/>
  <c r="S1651" i="1"/>
  <c r="S3768" i="1"/>
  <c r="S3715" i="1"/>
  <c r="S3231" i="1"/>
  <c r="S1250" i="1"/>
  <c r="S2030" i="1"/>
  <c r="S553" i="1"/>
  <c r="S2553" i="1"/>
  <c r="S3216" i="1"/>
  <c r="S3274" i="1"/>
  <c r="S1262" i="1"/>
  <c r="S3975" i="1"/>
  <c r="S2543" i="1"/>
  <c r="S2308" i="1"/>
  <c r="S343" i="1"/>
  <c r="S3716" i="1"/>
  <c r="S3281" i="1"/>
  <c r="S2870" i="1"/>
  <c r="S110" i="1"/>
  <c r="S31" i="1"/>
  <c r="S3508" i="1"/>
  <c r="S2556" i="1"/>
  <c r="S854" i="1"/>
  <c r="S3721" i="1"/>
  <c r="S3379" i="1"/>
  <c r="S2829" i="1"/>
  <c r="S3546" i="1"/>
  <c r="S2287" i="1"/>
  <c r="S356" i="1"/>
  <c r="S2989" i="1"/>
  <c r="S93" i="1"/>
  <c r="S90" i="1"/>
  <c r="S778" i="1"/>
  <c r="S1293" i="1"/>
  <c r="S824" i="1"/>
  <c r="S2820" i="1"/>
  <c r="S969" i="1"/>
  <c r="S753" i="1"/>
  <c r="S3153" i="1"/>
  <c r="S689" i="1"/>
  <c r="S2222" i="1"/>
  <c r="S3423" i="1"/>
  <c r="S3020" i="1"/>
  <c r="S2790" i="1"/>
  <c r="S3741" i="1"/>
  <c r="S3171" i="1"/>
  <c r="S3787" i="1"/>
  <c r="S272" i="1"/>
  <c r="S3801" i="1"/>
  <c r="S4005" i="1"/>
  <c r="S10" i="1"/>
  <c r="S833" i="1"/>
  <c r="S1681" i="1"/>
  <c r="S103" i="1"/>
  <c r="S651" i="1"/>
  <c r="S3186" i="1"/>
  <c r="S3389" i="1"/>
  <c r="S538" i="1"/>
  <c r="S2167" i="1"/>
  <c r="S2602" i="1"/>
  <c r="S2090" i="1"/>
  <c r="S3782" i="1"/>
  <c r="S1678" i="1"/>
  <c r="S1883" i="1"/>
  <c r="S3776" i="1"/>
  <c r="S3772" i="1"/>
  <c r="S4036" i="1"/>
  <c r="S1926" i="1"/>
  <c r="S1606" i="1"/>
  <c r="S1333" i="1"/>
  <c r="S2679" i="1"/>
  <c r="S1570" i="1"/>
  <c r="S3634" i="1"/>
  <c r="S1076" i="1"/>
  <c r="S3993" i="1"/>
  <c r="S3732" i="1"/>
  <c r="S100" i="1"/>
  <c r="S121" i="1"/>
  <c r="S2617" i="1"/>
  <c r="S3863" i="1"/>
  <c r="S36" i="1"/>
  <c r="S2698" i="1"/>
  <c r="S2117" i="1"/>
  <c r="S2946" i="1"/>
  <c r="S3404" i="1"/>
  <c r="S1884" i="1"/>
  <c r="S1823" i="1"/>
  <c r="S1476" i="1"/>
  <c r="S3064" i="1"/>
  <c r="S3750" i="1"/>
  <c r="S2478" i="1"/>
  <c r="S380" i="1"/>
  <c r="S1360" i="1"/>
  <c r="S3682" i="1"/>
  <c r="S3577" i="1"/>
  <c r="S1889" i="1"/>
  <c r="S3528" i="1"/>
  <c r="S2464" i="1"/>
  <c r="S3159" i="1"/>
  <c r="S2830" i="1"/>
  <c r="S2674" i="1"/>
  <c r="S748" i="1"/>
  <c r="S1341" i="1"/>
  <c r="S3260" i="1"/>
  <c r="S3567" i="1"/>
  <c r="S2603" i="1"/>
  <c r="S2165" i="1"/>
  <c r="S1096" i="1"/>
  <c r="S3651" i="1"/>
  <c r="S55" i="1"/>
  <c r="S3235" i="1"/>
  <c r="S2991" i="1"/>
  <c r="S3511" i="1"/>
  <c r="S2882" i="1"/>
  <c r="S3043" i="1"/>
  <c r="S3038" i="1"/>
  <c r="S2446" i="1"/>
  <c r="S3371" i="1"/>
  <c r="S3359" i="1"/>
  <c r="S3522" i="1"/>
  <c r="S2086" i="1"/>
  <c r="S2314" i="1"/>
  <c r="S2321" i="1"/>
  <c r="S1214" i="1"/>
  <c r="S799" i="1"/>
  <c r="S2971" i="1"/>
  <c r="S2260" i="1"/>
  <c r="S742" i="1"/>
  <c r="S1850" i="1"/>
  <c r="S1190" i="1"/>
  <c r="S1005" i="1"/>
  <c r="S1931" i="1"/>
  <c r="S2716" i="1"/>
  <c r="S2490" i="1"/>
  <c r="S898" i="1"/>
  <c r="S1181" i="1"/>
  <c r="S2554" i="1"/>
  <c r="S3433" i="1"/>
  <c r="S1022" i="1"/>
  <c r="S3775" i="1"/>
  <c r="S3783" i="1"/>
  <c r="S2721" i="1"/>
  <c r="S1986" i="1"/>
  <c r="S414" i="1"/>
  <c r="S2642" i="1"/>
  <c r="S3031" i="1"/>
  <c r="S2632" i="1"/>
  <c r="S2657" i="1"/>
  <c r="S807" i="1"/>
  <c r="S2993" i="1"/>
  <c r="S3318" i="1"/>
  <c r="S3264" i="1"/>
  <c r="S3788" i="1"/>
  <c r="S1278" i="1"/>
  <c r="S1689" i="1"/>
  <c r="S1754" i="1"/>
  <c r="S3386" i="1"/>
  <c r="S3132" i="1"/>
  <c r="S3353" i="1"/>
  <c r="S523" i="1"/>
  <c r="S2959" i="1"/>
  <c r="S116" i="1"/>
  <c r="S3930" i="1"/>
  <c r="S1312" i="1"/>
  <c r="S2813" i="1"/>
  <c r="S3663" i="1"/>
  <c r="S2719" i="1"/>
  <c r="S3075" i="1"/>
  <c r="S3041" i="1"/>
  <c r="S1357" i="1"/>
  <c r="S2183" i="1"/>
  <c r="S1299" i="1"/>
  <c r="S1666" i="1"/>
  <c r="S1016" i="1"/>
  <c r="S3935" i="1"/>
  <c r="S1392" i="1"/>
  <c r="S3348" i="1"/>
  <c r="S3177" i="1"/>
  <c r="S4096" i="1"/>
  <c r="S839" i="1"/>
  <c r="S3778" i="1"/>
  <c r="S2805" i="1"/>
  <c r="S407" i="1"/>
  <c r="S339" i="1"/>
  <c r="S3465" i="1"/>
  <c r="S2937" i="1"/>
  <c r="S2876" i="1"/>
  <c r="S2999" i="1"/>
  <c r="S3441" i="1"/>
  <c r="S2794" i="1"/>
  <c r="S212" i="1"/>
  <c r="S2285" i="1"/>
  <c r="S1849" i="1"/>
  <c r="S661" i="1"/>
  <c r="S3306" i="1"/>
  <c r="S408" i="1"/>
  <c r="S3856" i="1"/>
  <c r="S12" i="1"/>
  <c r="S654" i="1"/>
  <c r="S735" i="1"/>
  <c r="S2091" i="1"/>
  <c r="S3036" i="1"/>
  <c r="S2562" i="1"/>
  <c r="S1826" i="1"/>
  <c r="S3008" i="1"/>
  <c r="S2968" i="1"/>
  <c r="S3242" i="1"/>
  <c r="S3474" i="1"/>
  <c r="S1859" i="1"/>
  <c r="S2099" i="1"/>
  <c r="S3879" i="1"/>
  <c r="S3037" i="1"/>
  <c r="S3093" i="1"/>
  <c r="S168" i="1"/>
  <c r="S500" i="1"/>
  <c r="S2933" i="1"/>
  <c r="S2276" i="1"/>
  <c r="S1106" i="1"/>
  <c r="S1914" i="1"/>
  <c r="S1004" i="1"/>
  <c r="S4058" i="1"/>
  <c r="S3673" i="1"/>
  <c r="S1193" i="1"/>
  <c r="S3625" i="1"/>
  <c r="S2168" i="1"/>
  <c r="S1928" i="1"/>
  <c r="S3572" i="1"/>
  <c r="S308" i="1"/>
  <c r="S3017" i="1"/>
  <c r="S3070" i="1"/>
  <c r="S840" i="1"/>
  <c r="S978" i="1"/>
  <c r="S2022" i="1"/>
  <c r="S1650" i="1"/>
  <c r="S2799" i="1"/>
  <c r="S531" i="1"/>
  <c r="S1168" i="1"/>
  <c r="S4054" i="1"/>
  <c r="S2984" i="1"/>
  <c r="S3722" i="1"/>
  <c r="S2934" i="1"/>
  <c r="S3213" i="1"/>
  <c r="S1376" i="1"/>
  <c r="S1018" i="1"/>
  <c r="S1394" i="1"/>
  <c r="S2673" i="1"/>
  <c r="S805" i="1"/>
  <c r="S404" i="1"/>
  <c r="S1652" i="1"/>
  <c r="S795" i="1"/>
  <c r="S3237" i="1"/>
  <c r="S3383" i="1"/>
  <c r="S3014" i="1"/>
  <c r="S2628" i="1"/>
  <c r="S2712" i="1"/>
  <c r="S1671" i="1"/>
  <c r="S1866" i="1"/>
  <c r="S3030" i="1"/>
  <c r="S40" i="1"/>
  <c r="S3628" i="1"/>
  <c r="S3295" i="1"/>
  <c r="S521" i="1"/>
  <c r="S722" i="1"/>
  <c r="S1902" i="1"/>
  <c r="S1404" i="1"/>
  <c r="S3985" i="1"/>
  <c r="S3439" i="1"/>
  <c r="S589" i="1"/>
  <c r="S2149" i="1"/>
  <c r="S2458" i="1"/>
  <c r="S1937" i="1"/>
  <c r="S1603" i="1"/>
  <c r="S3046" i="1"/>
  <c r="S3690" i="1"/>
  <c r="S866" i="1"/>
  <c r="S3707" i="1"/>
  <c r="S1201" i="1"/>
  <c r="S1675" i="1"/>
  <c r="S2835" i="1"/>
  <c r="S822" i="1"/>
  <c r="S3363" i="1"/>
  <c r="S2872" i="1"/>
  <c r="S1903" i="1"/>
  <c r="S2924" i="1"/>
  <c r="S3488" i="1"/>
  <c r="S2277" i="1"/>
  <c r="S3913" i="1"/>
  <c r="S3253" i="1"/>
  <c r="S1216" i="1"/>
  <c r="S3047" i="1"/>
  <c r="S3160" i="1"/>
  <c r="S1930" i="1"/>
  <c r="S2368" i="1"/>
  <c r="S4001" i="1"/>
  <c r="S2477" i="1"/>
  <c r="S2949" i="1"/>
  <c r="S89" i="1"/>
  <c r="S853" i="1"/>
  <c r="S844" i="1"/>
  <c r="S3591" i="1"/>
  <c r="S977" i="1"/>
  <c r="S1261" i="1"/>
  <c r="S3426" i="1"/>
  <c r="S1895" i="1"/>
  <c r="S3604" i="1"/>
  <c r="S3529" i="1"/>
  <c r="S1362" i="1"/>
  <c r="S378" i="1"/>
  <c r="S2891" i="1"/>
  <c r="S2542" i="1"/>
  <c r="S3862" i="1"/>
  <c r="S1509" i="1"/>
  <c r="S3925" i="1"/>
  <c r="S3412" i="1"/>
  <c r="S3846" i="1"/>
  <c r="S3671" i="1"/>
  <c r="S2317" i="1"/>
  <c r="S1288" i="1"/>
  <c r="S2942" i="1"/>
  <c r="S3247" i="1"/>
  <c r="S3339" i="1"/>
  <c r="S3709" i="1"/>
  <c r="S3164" i="1"/>
  <c r="S3626" i="1"/>
  <c r="S1349" i="1"/>
  <c r="S760" i="1"/>
  <c r="S2908" i="1"/>
  <c r="S988" i="1"/>
  <c r="S3021" i="1"/>
  <c r="S757" i="1"/>
  <c r="S3333" i="1"/>
  <c r="S862" i="1"/>
  <c r="S1243" i="1"/>
  <c r="S728" i="1"/>
  <c r="S1643" i="1"/>
  <c r="S3001" i="1"/>
  <c r="S1699" i="1"/>
  <c r="S2969" i="1"/>
  <c r="S3162" i="1"/>
  <c r="S3315" i="1"/>
  <c r="S767" i="1"/>
  <c r="S4098" i="1"/>
  <c r="S3513" i="1"/>
  <c r="S3107" i="1"/>
  <c r="S794" i="1"/>
  <c r="S1359" i="1"/>
  <c r="S1637" i="1"/>
  <c r="S1844" i="1"/>
  <c r="S2179" i="1"/>
  <c r="S2248" i="1"/>
  <c r="S3337" i="1"/>
  <c r="S2422" i="1"/>
  <c r="S1831" i="1"/>
  <c r="S3823" i="1"/>
  <c r="S2097" i="1"/>
  <c r="S2468" i="1"/>
  <c r="S3940" i="1"/>
  <c r="S3174" i="1"/>
  <c r="S3493" i="1"/>
  <c r="S3598" i="1"/>
  <c r="S2970" i="1"/>
  <c r="S2672" i="1"/>
  <c r="S3535" i="1"/>
  <c r="S1572" i="1"/>
  <c r="S947" i="1"/>
  <c r="S3815" i="1"/>
  <c r="S692" i="1"/>
  <c r="S2220" i="1"/>
  <c r="S1223" i="1"/>
  <c r="S894" i="1"/>
  <c r="S3320" i="1"/>
  <c r="S1933" i="1"/>
  <c r="S3086" i="1"/>
  <c r="S1247" i="1"/>
  <c r="S3491" i="1"/>
  <c r="S3344" i="1"/>
  <c r="S1691" i="1"/>
  <c r="S2914" i="1"/>
  <c r="S815" i="1"/>
  <c r="S1694" i="1"/>
  <c r="S3599" i="1"/>
  <c r="S74" i="1"/>
  <c r="S68" i="1"/>
  <c r="S3181" i="1"/>
  <c r="S25" i="1"/>
  <c r="S3232" i="1"/>
  <c r="S107" i="1"/>
  <c r="S3595" i="1"/>
  <c r="S891" i="1"/>
  <c r="S3449" i="1"/>
  <c r="S3354" i="1"/>
  <c r="S2108" i="1"/>
  <c r="S1803" i="1"/>
  <c r="S837" i="1"/>
  <c r="S1248" i="1"/>
  <c r="S1629" i="1"/>
  <c r="S1989" i="1"/>
  <c r="S3042" i="1"/>
  <c r="S2555" i="1"/>
  <c r="S3384" i="1"/>
  <c r="S69" i="1"/>
  <c r="S2465" i="1"/>
  <c r="S3280" i="1"/>
  <c r="S699" i="1"/>
  <c r="S1924" i="1"/>
  <c r="S3759" i="1"/>
  <c r="S3527" i="1"/>
  <c r="S3660" i="1"/>
  <c r="S2256" i="1"/>
  <c r="S1024" i="1"/>
  <c r="S972" i="1"/>
  <c r="S1577" i="1"/>
  <c r="S3851" i="1"/>
  <c r="S3784" i="1"/>
  <c r="S1769" i="1"/>
  <c r="S802" i="1"/>
  <c r="S2625" i="1"/>
  <c r="S65" i="1"/>
  <c r="S2103" i="1"/>
  <c r="S3515" i="1"/>
  <c r="S716" i="1"/>
  <c r="S4040" i="1"/>
  <c r="S73" i="1"/>
  <c r="S803" i="1"/>
  <c r="S213" i="1"/>
  <c r="S785" i="1"/>
  <c r="S2466" i="1"/>
  <c r="S3310" i="1"/>
  <c r="S2928" i="1"/>
  <c r="S3751" i="1"/>
  <c r="S1648" i="1"/>
  <c r="S3832" i="1"/>
  <c r="S187" i="1"/>
  <c r="S1481" i="1"/>
  <c r="S1728" i="1"/>
  <c r="S111" i="1"/>
  <c r="S3262" i="1"/>
  <c r="S2205" i="1"/>
  <c r="S2973" i="1"/>
  <c r="S528" i="1"/>
  <c r="S1800" i="1"/>
  <c r="S1040" i="1"/>
  <c r="S1744" i="1"/>
  <c r="S3770" i="1"/>
  <c r="S3767" i="1"/>
  <c r="S3497" i="1"/>
  <c r="S50" i="1"/>
  <c r="S1766" i="1"/>
  <c r="S3694" i="1"/>
  <c r="S2109" i="1"/>
  <c r="S3051" i="1"/>
  <c r="S1098" i="1"/>
  <c r="S826" i="1"/>
  <c r="S2557" i="1"/>
  <c r="S2294" i="1"/>
  <c r="S3657" i="1"/>
  <c r="S2470" i="1"/>
  <c r="S1657" i="1"/>
  <c r="S3289" i="1"/>
  <c r="S649" i="1"/>
  <c r="S3681" i="1"/>
  <c r="S3771" i="1"/>
  <c r="S17" i="1"/>
  <c r="S1891" i="1"/>
  <c r="S2113" i="1"/>
  <c r="S209" i="1"/>
  <c r="S3573" i="1"/>
  <c r="S2793" i="1"/>
  <c r="S3004" i="1"/>
  <c r="S1554" i="1"/>
  <c r="S2936" i="1"/>
  <c r="S2134" i="1"/>
  <c r="S1285" i="1"/>
  <c r="S3468" i="1"/>
  <c r="S3725" i="1"/>
  <c r="S3258" i="1"/>
  <c r="S3594" i="1"/>
  <c r="S3731" i="1"/>
  <c r="S1827" i="1"/>
  <c r="S3521" i="1"/>
  <c r="S2536" i="1"/>
  <c r="S3824" i="1"/>
  <c r="S2647" i="1"/>
  <c r="S2309" i="1"/>
  <c r="S3334" i="1"/>
  <c r="S3420" i="1"/>
  <c r="S3699" i="1"/>
  <c r="S4090" i="1"/>
  <c r="S2772" i="1"/>
  <c r="S66" i="1"/>
  <c r="S525" i="1"/>
  <c r="S1246" i="1"/>
  <c r="S756" i="1"/>
  <c r="S3376" i="1"/>
  <c r="S1167" i="1"/>
  <c r="S3352" i="1"/>
  <c r="S146" i="1"/>
  <c r="S385" i="1"/>
  <c r="S2487" i="1"/>
  <c r="S3189" i="1"/>
  <c r="S3967" i="1"/>
  <c r="S2709" i="1"/>
  <c r="S534" i="1"/>
  <c r="S819" i="1"/>
  <c r="S3424" i="1"/>
  <c r="S2977" i="1"/>
  <c r="S1841" i="1"/>
  <c r="S2646" i="1"/>
  <c r="S1923" i="1"/>
  <c r="S1303" i="1"/>
  <c r="S3209" i="1"/>
  <c r="S3256" i="1"/>
  <c r="S3505" i="1"/>
  <c r="S3052" i="1"/>
  <c r="S3416" i="1"/>
  <c r="S3829" i="1"/>
  <c r="S790" i="1"/>
  <c r="S1843" i="1"/>
  <c r="S3267" i="1"/>
  <c r="S3812" i="1"/>
  <c r="S409" i="1"/>
  <c r="S3847" i="1"/>
  <c r="S3113" i="1"/>
  <c r="S1316" i="1"/>
  <c r="S42" i="1"/>
  <c r="S3780" i="1"/>
  <c r="S1263" i="1"/>
  <c r="S1858" i="1"/>
  <c r="S3835" i="1"/>
  <c r="S2972" i="1"/>
  <c r="S3350" i="1"/>
  <c r="S1828" i="1"/>
  <c r="S3392" i="1"/>
  <c r="S3244" i="1"/>
  <c r="S3104" i="1"/>
  <c r="S1443" i="1"/>
  <c r="S3618" i="1"/>
  <c r="S1653" i="1"/>
  <c r="S2121" i="1"/>
  <c r="S3287" i="1"/>
  <c r="S3629" i="1"/>
  <c r="S1673" i="1"/>
  <c r="S1636" i="1"/>
  <c r="S3656" i="1"/>
  <c r="S2112" i="1"/>
  <c r="S750" i="1"/>
  <c r="S3282" i="1"/>
  <c r="S3592" i="1"/>
  <c r="S2431" i="1"/>
  <c r="S22" i="1"/>
  <c r="S3646" i="1"/>
  <c r="S3400" i="1"/>
  <c r="S2814" i="1"/>
  <c r="S885" i="1"/>
  <c r="S1605" i="1"/>
  <c r="S1621" i="1"/>
  <c r="S3451" i="1"/>
  <c r="S43" i="1"/>
  <c r="S46" i="1"/>
  <c r="S2209" i="1"/>
  <c r="S2475" i="1"/>
  <c r="S2482" i="1"/>
  <c r="S2920" i="1"/>
  <c r="S3593" i="1"/>
  <c r="S3712" i="1"/>
  <c r="S3372" i="1"/>
  <c r="S3087" i="1"/>
  <c r="S2809" i="1"/>
  <c r="S2206" i="1"/>
  <c r="S1786" i="1"/>
  <c r="S915" i="1"/>
  <c r="S2624" i="1"/>
  <c r="S1716" i="1"/>
  <c r="S3026" i="1"/>
  <c r="S3263" i="1"/>
  <c r="S832" i="1"/>
  <c r="S28" i="1"/>
  <c r="S1228" i="1"/>
  <c r="S3517" i="1"/>
  <c r="S1674" i="1"/>
  <c r="S3375" i="1"/>
  <c r="S2497" i="1"/>
  <c r="S501" i="1"/>
  <c r="S3613" i="1"/>
  <c r="S2677" i="1"/>
  <c r="S987" i="1"/>
  <c r="S2621" i="1"/>
  <c r="S2316" i="1"/>
  <c r="S1472" i="1"/>
  <c r="S1775" i="1"/>
  <c r="S2784" i="1"/>
  <c r="S440" i="1"/>
  <c r="S2638" i="1"/>
  <c r="S4032" i="1"/>
  <c r="S3220" i="1"/>
  <c r="S3507" i="1"/>
  <c r="S130" i="1"/>
  <c r="S667" i="1"/>
  <c r="S3621" i="1"/>
  <c r="S3322" i="1"/>
  <c r="S791" i="1"/>
  <c r="S3544" i="1"/>
  <c r="S1839" i="1"/>
  <c r="S2010" i="1"/>
  <c r="S3639" i="1"/>
  <c r="S3680" i="1"/>
  <c r="S2786" i="1"/>
  <c r="S483" i="1"/>
  <c r="S2958" i="1"/>
  <c r="S1290" i="1"/>
  <c r="S2597" i="1"/>
  <c r="S1082" i="1"/>
  <c r="S3251" i="1"/>
  <c r="S1475" i="1"/>
  <c r="S2810" i="1"/>
  <c r="S1100" i="1"/>
  <c r="S4035" i="1"/>
  <c r="S1641" i="1"/>
  <c r="S3385" i="1"/>
  <c r="S1286" i="1"/>
  <c r="S3100" i="1"/>
  <c r="S1265" i="1"/>
  <c r="S158" i="1"/>
  <c r="S3173" i="1"/>
  <c r="S1680" i="1"/>
  <c r="S2605" i="1"/>
  <c r="S968" i="1"/>
  <c r="S1611" i="1"/>
  <c r="S2119" i="1"/>
  <c r="S1690" i="1"/>
  <c r="S2519" i="1"/>
  <c r="S2957" i="1"/>
  <c r="S3859" i="1"/>
  <c r="S3765" i="1"/>
  <c r="S2216" i="1"/>
  <c r="S2747" i="1"/>
  <c r="S2177" i="1"/>
  <c r="S1330" i="1"/>
  <c r="S3486" i="1"/>
  <c r="S3077" i="1"/>
  <c r="S860" i="1"/>
  <c r="S98" i="1"/>
  <c r="S2836" i="1"/>
  <c r="S3825" i="1"/>
  <c r="S2670" i="1"/>
  <c r="S1822" i="1"/>
  <c r="S1329" i="1"/>
  <c r="S3447" i="1"/>
  <c r="S112" i="1"/>
  <c r="S2684" i="1"/>
  <c r="S1804" i="1"/>
  <c r="S3469" i="1"/>
  <c r="S1245" i="1"/>
  <c r="S3785" i="1"/>
  <c r="S3678" i="1"/>
  <c r="S652" i="1"/>
  <c r="S3838" i="1"/>
  <c r="S991" i="1"/>
  <c r="S1508" i="1"/>
  <c r="S3982" i="1"/>
  <c r="S3156" i="1"/>
  <c r="S37" i="1"/>
  <c r="S2084" i="1"/>
  <c r="S4066" i="1"/>
  <c r="S2669" i="1"/>
  <c r="S2718" i="1"/>
  <c r="S771" i="1"/>
  <c r="S1927" i="1"/>
  <c r="S2778" i="1"/>
  <c r="S81" i="1"/>
  <c r="S3442" i="1"/>
  <c r="S2833" i="1"/>
  <c r="S529" i="1"/>
  <c r="S1792" i="1"/>
  <c r="S2824" i="1"/>
  <c r="S2141" i="1"/>
  <c r="S3421" i="1"/>
  <c r="S3360" i="1"/>
  <c r="S4024" i="1"/>
  <c r="S1300" i="1"/>
  <c r="S3169" i="1"/>
  <c r="S2181" i="1"/>
  <c r="S2551" i="1"/>
  <c r="S2291" i="1"/>
  <c r="S3841" i="1"/>
  <c r="S2997" i="1"/>
  <c r="S3908" i="1"/>
  <c r="S740" i="1"/>
  <c r="S3210" i="1"/>
  <c r="S101" i="1"/>
  <c r="S3701" i="1"/>
  <c r="S1587" i="1"/>
  <c r="S2884" i="1"/>
  <c r="S1620" i="1"/>
  <c r="S3158" i="1"/>
  <c r="S812" i="1"/>
  <c r="S930" i="1"/>
  <c r="S1457" i="1"/>
  <c r="S202" i="1"/>
  <c r="S2383" i="1"/>
  <c r="S79" i="1"/>
  <c r="S3212" i="1"/>
  <c r="S3436" i="1"/>
  <c r="S3696" i="1"/>
  <c r="S3831" i="1"/>
  <c r="S1356" i="1"/>
  <c r="S2292" i="1"/>
  <c r="S2005" i="1"/>
  <c r="S3728" i="1"/>
  <c r="S1372" i="1"/>
  <c r="S2326" i="1"/>
  <c r="S2089" i="1"/>
  <c r="S744" i="1"/>
  <c r="S3615" i="1"/>
  <c r="S3002" i="1"/>
  <c r="S942" i="1"/>
  <c r="S2281" i="1"/>
  <c r="S2095" i="1"/>
  <c r="S4027" i="1"/>
  <c r="S384" i="1"/>
  <c r="S3901" i="1"/>
  <c r="S4023" i="1"/>
  <c r="S1789" i="1"/>
  <c r="S3089" i="1"/>
  <c r="S662" i="1"/>
  <c r="S3684" i="1"/>
  <c r="S1426" i="1"/>
  <c r="S3683" i="1"/>
  <c r="S1846" i="1"/>
  <c r="S3679" i="1"/>
  <c r="S936" i="1"/>
  <c r="S3978" i="1"/>
  <c r="S2496" i="1"/>
  <c r="S255" i="1"/>
  <c r="S1379" i="1"/>
  <c r="S19" i="1"/>
  <c r="S3393" i="1"/>
  <c r="S3319" i="1"/>
  <c r="S87" i="1"/>
  <c r="S3816" i="1"/>
  <c r="S3912" i="1"/>
  <c r="S2297" i="1"/>
  <c r="S1604" i="1"/>
  <c r="S2288" i="1"/>
  <c r="S2489" i="1"/>
  <c r="S3368" i="1"/>
  <c r="S3073" i="1"/>
  <c r="S857" i="1"/>
  <c r="S3128" i="1"/>
  <c r="S3553" i="1"/>
  <c r="S3608" i="1"/>
  <c r="S3729" i="1"/>
  <c r="S3313" i="1"/>
  <c r="S3314" i="1"/>
  <c r="S2158" i="1"/>
  <c r="S982" i="1"/>
  <c r="S83" i="1"/>
  <c r="S678" i="1"/>
  <c r="S2634" i="1"/>
  <c r="S3272" i="1"/>
  <c r="S198" i="1"/>
  <c r="S1230" i="1"/>
  <c r="S610" i="1"/>
  <c r="S3736" i="1"/>
  <c r="S268" i="1"/>
  <c r="S1864" i="1"/>
  <c r="S1900" i="1"/>
  <c r="S1134" i="1"/>
  <c r="S3270" i="1"/>
  <c r="S825" i="1"/>
  <c r="S2627" i="1"/>
  <c r="S1107" i="1"/>
  <c r="S417" i="1"/>
  <c r="S1985" i="1"/>
  <c r="S1783" i="1"/>
  <c r="S556" i="1"/>
  <c r="S2525" i="1"/>
  <c r="S2780" i="1"/>
  <c r="S1697" i="1"/>
  <c r="S952" i="1"/>
  <c r="S3655" i="1"/>
  <c r="S1905" i="1"/>
  <c r="S2964" i="1"/>
  <c r="S1719" i="1"/>
  <c r="S830" i="1"/>
  <c r="S2284" i="1"/>
  <c r="S717" i="1"/>
  <c r="S128" i="1"/>
  <c r="S2827" i="1"/>
  <c r="S2980" i="1"/>
  <c r="S934" i="1"/>
  <c r="S1677" i="1"/>
  <c r="S2847" i="1"/>
  <c r="S789" i="1"/>
  <c r="S105" i="1"/>
  <c r="S1035" i="1"/>
  <c r="S559" i="1"/>
  <c r="S3250" i="1"/>
  <c r="S2471" i="1"/>
  <c r="S3512" i="1"/>
  <c r="S2560" i="1"/>
  <c r="S3168" i="1"/>
  <c r="S2104" i="1"/>
  <c r="S80" i="1"/>
  <c r="S1886" i="1"/>
  <c r="S879" i="1"/>
  <c r="S2120" i="1"/>
  <c r="S2408" i="1"/>
  <c r="S848" i="1"/>
  <c r="S1355" i="1"/>
  <c r="S3501" i="1"/>
  <c r="S2661" i="1"/>
  <c r="S1325" i="1"/>
  <c r="S3648" i="1"/>
  <c r="S3994" i="1"/>
  <c r="S1743" i="1"/>
  <c r="S3730" i="1"/>
  <c r="S4041" i="1"/>
  <c r="S2857" i="1"/>
  <c r="S1656" i="1"/>
  <c r="S3241" i="1"/>
  <c r="S3443" i="1"/>
  <c r="S3305" i="1"/>
  <c r="S694" i="1"/>
  <c r="S4000" i="1"/>
  <c r="S1706" i="1"/>
  <c r="S1853" i="1"/>
  <c r="S3228" i="1"/>
  <c r="S207" i="1"/>
  <c r="S177" i="1"/>
  <c r="S3601" i="1"/>
  <c r="S3548" i="1"/>
  <c r="S143" i="1"/>
  <c r="S3688" i="1"/>
  <c r="S878" i="1"/>
  <c r="S2479" i="1"/>
  <c r="S412" i="1"/>
  <c r="S3566" i="1"/>
  <c r="S3760" i="1"/>
  <c r="S4034" i="1"/>
  <c r="S4110" i="1"/>
  <c r="S2335" i="1"/>
  <c r="S816" i="1"/>
  <c r="S3805" i="1"/>
  <c r="S1932" i="1"/>
  <c r="S2467" i="1"/>
  <c r="S3437" i="1"/>
  <c r="S3833" i="1"/>
  <c r="S3514" i="1"/>
  <c r="S3685" i="1"/>
  <c r="S2485" i="1"/>
  <c r="S3243" i="1"/>
  <c r="S2976" i="1"/>
  <c r="S465" i="1"/>
  <c r="S3410" i="1"/>
  <c r="S3584" i="1"/>
  <c r="S635" i="1"/>
  <c r="S3570" i="1"/>
  <c r="S21" i="1"/>
  <c r="S3111" i="1"/>
  <c r="S1888" i="1"/>
  <c r="S3167" i="1"/>
  <c r="S2437" i="1"/>
  <c r="S3692" i="1"/>
  <c r="S3124" i="1"/>
  <c r="S3463" i="1"/>
  <c r="S1870" i="1"/>
  <c r="S2589" i="1"/>
  <c r="S3114" i="1"/>
  <c r="S1610" i="1"/>
  <c r="S418" i="1"/>
  <c r="S869" i="1"/>
  <c r="S3653" i="1"/>
  <c r="S3882" i="1"/>
  <c r="S1901" i="1"/>
  <c r="S2717" i="1"/>
  <c r="S859" i="1"/>
  <c r="S1644" i="1"/>
  <c r="S3248" i="1"/>
  <c r="S3179" i="1"/>
  <c r="S3254" i="1"/>
  <c r="S2469" i="1"/>
  <c r="S3233" i="1"/>
  <c r="S3836" i="1"/>
  <c r="S3691" i="1"/>
  <c r="S1626" i="1"/>
  <c r="S3926" i="1"/>
  <c r="S1682" i="1"/>
  <c r="S1091" i="1"/>
  <c r="S2600" i="1"/>
  <c r="S3467" i="1"/>
  <c r="S2236" i="1"/>
  <c r="S943" i="1"/>
  <c r="S3303" i="1"/>
  <c r="S1162" i="1"/>
  <c r="S3218" i="1"/>
  <c r="S3937" i="1"/>
  <c r="S1776" i="1"/>
  <c r="S1760" i="1"/>
  <c r="S1896" i="1"/>
  <c r="S3820" i="1"/>
  <c r="S4062" i="1"/>
  <c r="S3635" i="1"/>
  <c r="S3525" i="1"/>
  <c r="S3098" i="1"/>
  <c r="S2207" i="1"/>
  <c r="S1310" i="1"/>
  <c r="S1622" i="1"/>
  <c r="S3094" i="1"/>
  <c r="S2208" i="1"/>
  <c r="S1328" i="1"/>
  <c r="S3358" i="1"/>
  <c r="S2407" i="1"/>
  <c r="S4046" i="1"/>
  <c r="S1939" i="1"/>
  <c r="S3555" i="1"/>
  <c r="S3622" i="1"/>
  <c r="S3845" i="1"/>
  <c r="S3596" i="1"/>
  <c r="S1942" i="1"/>
  <c r="S3398" i="1"/>
  <c r="S680" i="1"/>
  <c r="S95" i="1"/>
  <c r="S3062" i="1"/>
  <c r="S3356" i="1"/>
  <c r="S3101" i="1"/>
  <c r="S2361" i="1"/>
  <c r="S2539" i="1"/>
  <c r="S3766" i="1"/>
  <c r="S2680" i="1"/>
  <c r="S3574" i="1"/>
  <c r="S3762" i="1"/>
  <c r="S1364" i="1"/>
  <c r="S3301" i="1"/>
  <c r="S3487" i="1"/>
  <c r="S3541" i="1"/>
  <c r="S1266" i="1"/>
  <c r="S3568" i="1"/>
  <c r="S1771" i="1"/>
  <c r="S3802" i="1"/>
  <c r="S1665" i="1"/>
  <c r="S3466" i="1"/>
  <c r="S3516" i="1"/>
  <c r="S4055" i="1"/>
  <c r="S2258" i="1"/>
  <c r="S3276" i="1"/>
  <c r="S3381" i="1"/>
  <c r="S2559" i="1"/>
  <c r="S783" i="1"/>
  <c r="S3364" i="1"/>
  <c r="S3279" i="1"/>
  <c r="S3545" i="1"/>
  <c r="S3009" i="1"/>
  <c r="S1226" i="1"/>
  <c r="S2678" i="1"/>
  <c r="S2500" i="1"/>
  <c r="S648" i="1"/>
  <c r="S2713" i="1"/>
  <c r="S2301" i="1"/>
  <c r="S1835" i="1"/>
  <c r="S1640" i="1"/>
  <c r="S1713" i="1"/>
  <c r="S2758" i="1"/>
  <c r="S1885" i="1"/>
  <c r="S3710" i="1"/>
  <c r="S3133" i="1"/>
  <c r="S312" i="1"/>
  <c r="S782" i="1"/>
  <c r="S813" i="1"/>
  <c r="S871" i="1"/>
  <c r="S3214" i="1"/>
  <c r="S2106" i="1"/>
  <c r="S1208" i="1"/>
  <c r="S3082" i="1"/>
  <c r="S3095" i="1"/>
  <c r="S3674" i="1"/>
  <c r="S2472" i="1"/>
  <c r="S3669" i="1"/>
  <c r="S1833" i="1"/>
  <c r="S1672" i="1"/>
  <c r="S1087" i="1"/>
  <c r="S2389" i="1"/>
  <c r="S3309" i="1"/>
  <c r="S786" i="1"/>
  <c r="S3811" i="1"/>
  <c r="S1039" i="1"/>
  <c r="S3479" i="1"/>
  <c r="S1170" i="1"/>
  <c r="S1592" i="1"/>
  <c r="S2210" i="1"/>
  <c r="S1615" i="1"/>
  <c r="S2221" i="1"/>
  <c r="S1213" i="1"/>
  <c r="S3269" i="1"/>
  <c r="S2983" i="1"/>
  <c r="S2299" i="1"/>
  <c r="S3957" i="1"/>
  <c r="S3197" i="1"/>
  <c r="S1882" i="1"/>
  <c r="S1662" i="1"/>
  <c r="S2910" i="1"/>
  <c r="S2770" i="1"/>
  <c r="S1840" i="1"/>
  <c r="S1862" i="1"/>
  <c r="S1613" i="1"/>
  <c r="S2671" i="1"/>
  <c r="S2290" i="1"/>
  <c r="S2484" i="1"/>
  <c r="S3278" i="1"/>
  <c r="S3266" i="1"/>
  <c r="S392" i="1"/>
  <c r="S1847" i="1"/>
  <c r="S2174" i="1"/>
  <c r="S4019" i="1"/>
  <c r="S3079" i="1"/>
  <c r="S3227" i="1"/>
  <c r="S3612" i="1"/>
  <c r="S3434" i="1"/>
  <c r="S3345" i="1"/>
  <c r="S1298" i="1"/>
  <c r="S3027" i="1"/>
  <c r="S2511" i="1"/>
  <c r="S1796" i="1"/>
  <c r="S1780" i="1"/>
  <c r="S1340" i="1"/>
  <c r="S2636" i="1"/>
  <c r="S1842" i="1"/>
  <c r="S2898" i="1"/>
  <c r="S1169" i="1"/>
  <c r="S707" i="1"/>
  <c r="S3151" i="1"/>
  <c r="S2629" i="1"/>
  <c r="S3478" i="1"/>
  <c r="S3718" i="1"/>
  <c r="S3044" i="1"/>
  <c r="S2517" i="1"/>
  <c r="S2630" i="1"/>
  <c r="S3484" i="1"/>
  <c r="S3259" i="1"/>
  <c r="S3476" i="1"/>
  <c r="S2295" i="1"/>
  <c r="S1396" i="1"/>
  <c r="S814" i="1"/>
  <c r="S1154" i="1"/>
  <c r="S3033" i="1"/>
  <c r="S3429" i="1"/>
  <c r="S979" i="1"/>
  <c r="S3495" i="1"/>
  <c r="S1788" i="1"/>
  <c r="S666" i="1"/>
  <c r="S787" i="1"/>
  <c r="S3733" i="1"/>
  <c r="S75" i="1"/>
  <c r="S2193" i="1"/>
  <c r="S1492" i="1"/>
  <c r="S1773" i="1"/>
  <c r="S677" i="1"/>
  <c r="S2922" i="1"/>
  <c r="S2561" i="1"/>
  <c r="S1465" i="1"/>
  <c r="S1176" i="1"/>
  <c r="S1764" i="1"/>
  <c r="S2654" i="1"/>
  <c r="S3028" i="1"/>
  <c r="S960" i="1"/>
  <c r="S2803" i="1"/>
  <c r="S3450" i="1"/>
  <c r="S966" i="1"/>
  <c r="S1321" i="1"/>
  <c r="S1388" i="1"/>
  <c r="S3388" i="1"/>
  <c r="S3667" i="1"/>
  <c r="S4030" i="1"/>
  <c r="S1814" i="1"/>
  <c r="S475" i="1"/>
  <c r="S958" i="1"/>
  <c r="S2217" i="1"/>
  <c r="S1774" i="1"/>
  <c r="S1730" i="1"/>
  <c r="S3459" i="1"/>
  <c r="S2127" i="1"/>
  <c r="S2085" i="1"/>
  <c r="S3170" i="1"/>
  <c r="S1071" i="1"/>
  <c r="S600" i="1"/>
  <c r="S1739" i="1"/>
  <c r="S3034" i="1"/>
  <c r="S3900" i="1"/>
  <c r="S705" i="1"/>
  <c r="S2746" i="1"/>
  <c r="S2639" i="1"/>
  <c r="S3016" i="1"/>
  <c r="S2963" i="1"/>
  <c r="S758" i="1"/>
  <c r="S3023" i="1"/>
  <c r="S460" i="1"/>
  <c r="S2102" i="1"/>
  <c r="S1855" i="1"/>
  <c r="S745" i="1"/>
  <c r="S2826" i="1"/>
  <c r="S2224" i="1"/>
  <c r="S1825" i="1"/>
  <c r="S2302" i="1"/>
  <c r="S3809" i="1"/>
  <c r="S1439" i="1"/>
  <c r="S1949" i="1"/>
  <c r="S2714" i="1"/>
  <c r="S1435" i="1"/>
  <c r="S2454" i="1"/>
  <c r="S2748" i="1"/>
  <c r="S27" i="1"/>
  <c r="S3949" i="1"/>
  <c r="S1417" i="1"/>
  <c r="S189" i="1"/>
  <c r="S3234" i="1"/>
  <c r="S2686" i="1"/>
  <c r="S2488" i="1"/>
  <c r="S3471" i="1"/>
  <c r="S2869" i="1"/>
  <c r="S2821" i="1"/>
  <c r="S3219" i="1"/>
  <c r="S3869" i="1"/>
  <c r="S2387" i="1"/>
  <c r="S2558" i="1"/>
  <c r="S3211" i="1"/>
  <c r="S3761" i="1"/>
  <c r="S3520" i="1"/>
  <c r="S1304" i="1"/>
  <c r="S3229" i="1"/>
  <c r="S2806" i="1"/>
  <c r="S448" i="1"/>
  <c r="S1361" i="1"/>
  <c r="S70" i="1"/>
  <c r="S3817" i="1"/>
  <c r="S3462" i="1"/>
  <c r="S1685" i="1"/>
  <c r="S3347" i="1"/>
  <c r="S1625" i="1"/>
  <c r="S2211" i="1"/>
  <c r="S3897" i="1"/>
  <c r="S2494" i="1"/>
  <c r="S887" i="1"/>
  <c r="S3139" i="1"/>
  <c r="S205" i="1"/>
  <c r="S4101" i="1"/>
  <c r="S3796" i="1"/>
  <c r="S1110" i="1"/>
  <c r="S2744" i="1"/>
  <c r="S3097" i="1"/>
  <c r="S3597" i="1"/>
  <c r="S876" i="1"/>
  <c r="S1391" i="1"/>
  <c r="S997" i="1"/>
  <c r="S2544" i="1"/>
  <c r="S183" i="1"/>
  <c r="S3726" i="1"/>
  <c r="S3850" i="1"/>
  <c r="S3317" i="1"/>
  <c r="S3951" i="1"/>
  <c r="S3533" i="1"/>
  <c r="S3201" i="1"/>
  <c r="S718" i="1"/>
  <c r="S3606" i="1"/>
  <c r="S2994" i="1"/>
  <c r="S964" i="1"/>
  <c r="S3308" i="1"/>
  <c r="S2919" i="1"/>
  <c r="S1502" i="1"/>
  <c r="S784" i="1"/>
  <c r="S665" i="1"/>
  <c r="S3779" i="1"/>
  <c r="S633" i="1"/>
  <c r="S411" i="1"/>
  <c r="S670" i="1"/>
  <c r="S1894" i="1"/>
  <c r="S2502" i="1"/>
  <c r="S1642" i="1"/>
  <c r="S1081" i="1"/>
  <c r="S1558" i="1"/>
  <c r="S430" i="1"/>
  <c r="S1192" i="1"/>
  <c r="S3290" i="1"/>
  <c r="S2369" i="1"/>
  <c r="S944" i="1"/>
  <c r="S3818" i="1"/>
  <c r="S3268" i="1"/>
  <c r="S3970" i="1"/>
  <c r="S2792" i="1"/>
  <c r="S3498" i="1"/>
  <c r="S2000" i="1"/>
  <c r="S1779" i="1"/>
  <c r="S3844" i="1"/>
  <c r="S3624" i="1"/>
  <c r="S3724" i="1"/>
  <c r="S2935" i="1"/>
  <c r="S1578" i="1"/>
  <c r="S2812" i="1"/>
  <c r="S1725" i="1"/>
  <c r="S3764" i="1"/>
  <c r="S3563" i="1"/>
  <c r="S881" i="1"/>
  <c r="S1041" i="1"/>
  <c r="S3803" i="1"/>
  <c r="S3896" i="1"/>
  <c r="S3904" i="1"/>
  <c r="S2473" i="1"/>
  <c r="S868" i="1"/>
  <c r="S509" i="1"/>
  <c r="S166" i="1"/>
  <c r="S3492" i="1"/>
  <c r="S1915" i="1"/>
  <c r="S72" i="1"/>
  <c r="S3623" i="1"/>
  <c r="S697" i="1"/>
  <c r="S1692" i="1"/>
  <c r="S2172" i="1"/>
  <c r="S2783" i="1"/>
  <c r="S117" i="1"/>
  <c r="S2913" i="1"/>
  <c r="S3562" i="1"/>
  <c r="S11" i="1"/>
  <c r="S2069" i="1"/>
  <c r="S3184" i="1"/>
  <c r="S2002" i="1"/>
  <c r="S3188" i="1"/>
  <c r="S1020" i="1"/>
  <c r="S1374" i="1"/>
  <c r="S1929" i="1"/>
  <c r="S3428" i="1"/>
  <c r="S3249" i="1"/>
  <c r="S3415" i="1"/>
  <c r="S2076" i="1"/>
  <c r="S3867" i="1"/>
  <c r="S3302" i="1"/>
  <c r="S2886" i="1"/>
  <c r="S2098" i="1"/>
  <c r="S3542" i="1"/>
  <c r="S2492" i="1"/>
  <c r="S2146" i="1"/>
  <c r="S3666" i="1"/>
  <c r="S3298" i="1"/>
  <c r="S3225" i="1"/>
  <c r="S4012" i="1"/>
  <c r="S388" i="1"/>
  <c r="S2144" i="1"/>
  <c r="S106" i="1"/>
  <c r="S377" i="1"/>
  <c r="S52" i="1"/>
  <c r="S1440" i="1"/>
  <c r="S2267" i="1"/>
  <c r="S759" i="1"/>
  <c r="S3936" i="1"/>
  <c r="S4106" i="1"/>
  <c r="S1808" i="1"/>
  <c r="S605" i="1"/>
  <c r="S696" i="1"/>
  <c r="S3523" i="1"/>
  <c r="S2995" i="1"/>
  <c r="S1402" i="1"/>
  <c r="S1177" i="1"/>
  <c r="S1129" i="1"/>
  <c r="S3032" i="1"/>
  <c r="S3370" i="1"/>
  <c r="S3686" i="1"/>
  <c r="S2988" i="1"/>
  <c r="S3530" i="1"/>
  <c r="S2776" i="1"/>
  <c r="S434" i="1"/>
  <c r="S3460" i="1"/>
  <c r="S3740" i="1"/>
  <c r="S76" i="1"/>
  <c r="S1661" i="1"/>
  <c r="S3922" i="1"/>
  <c r="S171" i="1"/>
  <c r="S1727" i="1"/>
  <c r="S2142" i="1"/>
  <c r="S1898" i="1"/>
  <c r="S3331" i="1"/>
  <c r="S2283" i="1"/>
  <c r="S687" i="1"/>
  <c r="S1809" i="1"/>
  <c r="S1393" i="1"/>
  <c r="S1614" i="1"/>
  <c r="S3605" i="1"/>
  <c r="S2754" i="1"/>
  <c r="S2801" i="1"/>
  <c r="S3537" i="1"/>
  <c r="S2457" i="1"/>
  <c r="S858" i="1"/>
  <c r="S820" i="1"/>
  <c r="S3403" i="1"/>
  <c r="S3878" i="1"/>
  <c r="S2840" i="1"/>
  <c r="S2710" i="1"/>
  <c r="S530" i="1"/>
  <c r="S4077" i="1"/>
  <c r="S2808" i="1"/>
  <c r="S3654" i="1"/>
  <c r="S2583" i="1"/>
  <c r="S1148" i="1"/>
  <c r="S1292" i="1"/>
  <c r="S3366" i="1"/>
  <c r="S2838" i="1"/>
  <c r="S4" i="1"/>
  <c r="S2798" i="1"/>
  <c r="S3899" i="1"/>
  <c r="S831" i="1"/>
  <c r="S1837" i="1"/>
  <c r="S3539" i="1"/>
  <c r="S3813" i="1"/>
  <c r="S911" i="1"/>
  <c r="S1639" i="1"/>
  <c r="S2493" i="1"/>
  <c r="S1992" i="1"/>
  <c r="S1818" i="1"/>
  <c r="S1576" i="1"/>
  <c r="S3446" i="1"/>
  <c r="S3448" i="1"/>
  <c r="S2817" i="1"/>
  <c r="S3705" i="1"/>
  <c r="S1322" i="1"/>
  <c r="S92" i="1"/>
  <c r="S3561" i="1"/>
  <c r="S1834" i="1"/>
  <c r="S86" i="1"/>
  <c r="S141" i="1"/>
  <c r="S3118" i="1"/>
  <c r="S2923" i="1"/>
  <c r="S2802" i="1"/>
  <c r="S3898" i="1"/>
  <c r="S3534" i="1"/>
  <c r="S1305" i="1"/>
  <c r="S3966" i="1"/>
  <c r="S3090" i="1"/>
  <c r="S4057" i="1"/>
  <c r="S3687" i="1"/>
  <c r="S2641" i="1"/>
  <c r="S2967" i="1"/>
  <c r="S3155" i="1"/>
  <c r="S1709" i="1"/>
  <c r="S1327" i="1"/>
  <c r="S3769" i="1"/>
  <c r="S2930" i="1"/>
  <c r="S3187" i="1"/>
  <c r="S706" i="1"/>
  <c r="S454" i="1"/>
  <c r="S950" i="1"/>
  <c r="S2137" i="1"/>
  <c r="S3810" i="1"/>
  <c r="S3394" i="1"/>
  <c r="S3472" i="1"/>
  <c r="S994" i="1"/>
  <c r="S2163" i="1"/>
  <c r="S2390" i="1"/>
  <c r="S3205" i="1"/>
  <c r="S78" i="1"/>
  <c r="S97" i="1"/>
  <c r="S3150" i="1"/>
  <c r="S2416" i="1"/>
  <c r="S2411" i="1"/>
  <c r="S3454" i="1"/>
  <c r="S3265" i="1"/>
  <c r="S3445" i="1"/>
  <c r="S3453" i="1"/>
  <c r="S3524" i="1"/>
  <c r="S3061" i="1"/>
  <c r="S3969" i="1"/>
  <c r="S1496" i="1"/>
  <c r="S1421" i="1"/>
  <c r="S3552" i="1"/>
  <c r="S3821" i="1"/>
  <c r="S539" i="1"/>
  <c r="S821" i="1"/>
  <c r="S164" i="1"/>
  <c r="S2385" i="1"/>
  <c r="S1910" i="1"/>
  <c r="S3099" i="1"/>
  <c r="S3600" i="1"/>
  <c r="S2450" i="1"/>
  <c r="S3293" i="1"/>
  <c r="S3700" i="1"/>
  <c r="S424" i="1"/>
  <c r="S3580" i="1"/>
  <c r="S2839" i="1"/>
  <c r="S597" i="1"/>
  <c r="S99" i="1"/>
  <c r="S2219" i="1"/>
  <c r="S3485" i="1"/>
  <c r="S1104" i="1"/>
  <c r="S1126" i="1"/>
  <c r="S2203" i="1"/>
  <c r="S3430" i="1"/>
  <c r="S1429" i="1"/>
  <c r="S3500" i="1"/>
  <c r="S2319" i="1"/>
  <c r="S433" i="1"/>
  <c r="S3185" i="1"/>
  <c r="S975" i="1"/>
  <c r="S24" i="1"/>
  <c r="S3960" i="1"/>
  <c r="S1085" i="1"/>
  <c r="S3837" i="1"/>
  <c r="S1331" i="1"/>
  <c r="S2152" i="1"/>
  <c r="S137" i="1"/>
  <c r="S1432" i="1"/>
  <c r="S702" i="1"/>
  <c r="S3920" i="1"/>
  <c r="S236" i="1"/>
  <c r="S182" i="1"/>
  <c r="S2481" i="1"/>
  <c r="S4039" i="1"/>
  <c r="S3675" i="1"/>
  <c r="S1297" i="1"/>
  <c r="S781" i="1"/>
  <c r="S510" i="1"/>
  <c r="S3240" i="1"/>
  <c r="S452" i="1"/>
  <c r="S2545" i="1"/>
  <c r="S2788" i="1"/>
  <c r="S3698" i="1"/>
  <c r="S3178" i="1"/>
  <c r="S1983" i="1"/>
  <c r="S203" i="1"/>
  <c r="S2755" i="1"/>
  <c r="S1811" i="1"/>
  <c r="S965" i="1"/>
  <c r="S374" i="1"/>
  <c r="S3480" i="1"/>
  <c r="S3575" i="1"/>
  <c r="S1347" i="1"/>
  <c r="S917" i="1"/>
  <c r="S3627" i="1"/>
  <c r="S3603" i="1"/>
  <c r="S3543" i="1"/>
  <c r="S1602" i="1"/>
  <c r="S3948" i="1"/>
  <c r="S1872" i="1"/>
  <c r="S1687" i="1"/>
  <c r="S1490" i="1"/>
  <c r="S222" i="1"/>
  <c r="S155" i="1"/>
  <c r="S3489" i="1"/>
  <c r="S2652" i="1"/>
  <c r="S3890" i="1"/>
  <c r="S2640" i="1"/>
  <c r="S3554" i="1"/>
  <c r="S776" i="1"/>
  <c r="S3703" i="1"/>
  <c r="S3826" i="1"/>
  <c r="S1569" i="1"/>
  <c r="S631" i="1"/>
  <c r="S575" i="1"/>
  <c r="S932" i="1"/>
  <c r="S191" i="1"/>
  <c r="S624" i="1"/>
  <c r="S3161" i="1"/>
  <c r="S147" i="1"/>
  <c r="S1778" i="1"/>
  <c r="S506" i="1"/>
  <c r="S2417" i="1"/>
  <c r="S3773" i="1"/>
  <c r="S3374" i="1"/>
  <c r="S925" i="1"/>
  <c r="S926" i="1"/>
  <c r="S2378" i="1"/>
  <c r="S1156" i="1"/>
  <c r="S873" i="1"/>
  <c r="S170" i="1"/>
  <c r="S172" i="1"/>
  <c r="S4048" i="1"/>
  <c r="S3536" i="1"/>
  <c r="S1414" i="1"/>
  <c r="S2218" i="1"/>
  <c r="S3909" i="1"/>
  <c r="S3273" i="1"/>
  <c r="S3582" i="1"/>
  <c r="S829" i="1"/>
  <c r="S2742" i="1"/>
  <c r="S2426" i="1"/>
  <c r="S2124" i="1"/>
  <c r="S719" i="1"/>
  <c r="S884" i="1"/>
  <c r="S1925" i="1"/>
  <c r="S1851" i="1"/>
  <c r="S3419" i="1"/>
  <c r="S590" i="1"/>
  <c r="S423" i="1"/>
  <c r="S850" i="1"/>
  <c r="S855" i="1"/>
  <c r="S1824" i="1"/>
  <c r="S2114" i="1"/>
  <c r="S3193" i="1"/>
  <c r="S3754" i="1"/>
  <c r="S2938" i="1"/>
  <c r="S3166" i="1"/>
  <c r="S2345" i="1"/>
  <c r="S3988" i="1"/>
  <c r="S622" i="1"/>
  <c r="S967" i="1"/>
  <c r="S685" i="1"/>
  <c r="S3739" i="1"/>
  <c r="S1194" i="1"/>
  <c r="S3054" i="1"/>
  <c r="S1548" i="1"/>
  <c r="S945" i="1"/>
  <c r="S948" i="1"/>
  <c r="S3049" i="1"/>
  <c r="S3040" i="1"/>
  <c r="S2123" i="1"/>
  <c r="S2503" i="1"/>
  <c r="S2815" i="1"/>
  <c r="S901" i="1"/>
  <c r="S1695" i="1"/>
  <c r="S3224" i="1"/>
  <c r="S976" i="1"/>
  <c r="S1597" i="1"/>
  <c r="S200" i="1"/>
  <c r="S3893" i="1"/>
  <c r="S3617" i="1"/>
  <c r="S2581" i="1"/>
  <c r="S2682" i="1"/>
  <c r="S3670" i="1"/>
  <c r="S2787" i="1"/>
  <c r="S951" i="1"/>
  <c r="S3531" i="1"/>
  <c r="S3200" i="1"/>
  <c r="S3223" i="1"/>
  <c r="S2907" i="1"/>
  <c r="S1138" i="1"/>
  <c r="S2350" i="1"/>
  <c r="S2797" i="1"/>
  <c r="S1047" i="1"/>
  <c r="S2800" i="1"/>
  <c r="S199" i="1"/>
  <c r="S623" i="1"/>
  <c r="S96" i="1"/>
  <c r="S2757" i="1"/>
  <c r="S2939" i="1"/>
  <c r="S3183" i="1"/>
  <c r="S893" i="1"/>
  <c r="S1920" i="1"/>
  <c r="S693" i="1"/>
  <c r="S577" i="1"/>
  <c r="S1291" i="1"/>
  <c r="S1112" i="1"/>
  <c r="S3620" i="1"/>
  <c r="S1152" i="1"/>
  <c r="S3395" i="1"/>
  <c r="S1294" i="1"/>
  <c r="S3503" i="1"/>
  <c r="S2873" i="1"/>
  <c r="S3355" i="1"/>
  <c r="S241" i="1"/>
  <c r="S3323" i="1"/>
  <c r="S193" i="1"/>
  <c r="S3473" i="1"/>
  <c r="S594" i="1"/>
  <c r="S2990" i="1"/>
  <c r="S228" i="1"/>
  <c r="S1042" i="1"/>
  <c r="S1010" i="1"/>
  <c r="S2573" i="1"/>
  <c r="S508" i="1"/>
  <c r="S570" i="1"/>
  <c r="S1105" i="1"/>
  <c r="S3581" i="1"/>
  <c r="S1242" i="1"/>
  <c r="S1406" i="1"/>
  <c r="S4061" i="1"/>
  <c r="S1017" i="1"/>
  <c r="S1921" i="1"/>
  <c r="S2131" i="1"/>
  <c r="S2001" i="1"/>
  <c r="S763" i="1"/>
  <c r="S3853" i="1"/>
  <c r="S2760" i="1"/>
  <c r="S1008" i="1"/>
  <c r="S2590" i="1"/>
  <c r="S959" i="1"/>
  <c r="S3616" i="1"/>
  <c r="S504" i="1"/>
  <c r="S973" i="1"/>
  <c r="S2871" i="1"/>
  <c r="S3971" i="1"/>
  <c r="S3789" i="1"/>
  <c r="S2145" i="1"/>
  <c r="S1722" i="1"/>
  <c r="S592" i="1"/>
  <c r="S1575" i="1"/>
  <c r="S1012" i="1"/>
  <c r="S2831" i="1"/>
  <c r="S4076" i="1"/>
  <c r="S1701" i="1"/>
  <c r="S3425" i="1"/>
  <c r="S502" i="1"/>
  <c r="S491" i="1"/>
  <c r="S2861" i="1"/>
  <c r="S993" i="1"/>
  <c r="S1050" i="1"/>
  <c r="S1874" i="1"/>
  <c r="S4070" i="1"/>
  <c r="S3236" i="1"/>
  <c r="S1237" i="1"/>
  <c r="S2516" i="1"/>
  <c r="S85" i="1"/>
  <c r="S888" i="1"/>
  <c r="S1596" i="1"/>
  <c r="S1580" i="1"/>
  <c r="S519" i="1"/>
  <c r="S675" i="1"/>
  <c r="S3154" i="1"/>
  <c r="S426" i="1"/>
  <c r="S2405" i="1"/>
  <c r="S537" i="1"/>
  <c r="S3390" i="1"/>
  <c r="S3499" i="1"/>
  <c r="S2403" i="1"/>
  <c r="S1365" i="1"/>
  <c r="S3481" i="1"/>
  <c r="S181" i="1"/>
  <c r="S895" i="1"/>
  <c r="S558" i="1"/>
  <c r="S2703" i="1"/>
  <c r="S3984" i="1"/>
  <c r="S1423" i="1"/>
  <c r="S715" i="1"/>
  <c r="S920" i="1"/>
  <c r="S907" i="1"/>
  <c r="S3152" i="1"/>
  <c r="S2804" i="1"/>
  <c r="S897" i="1"/>
  <c r="S721" i="1"/>
  <c r="S1064" i="1"/>
  <c r="S129" i="1"/>
  <c r="S3135" i="1"/>
  <c r="S1157" i="1"/>
  <c r="S1770" i="1"/>
  <c r="S1145" i="1"/>
  <c r="S3321" i="1"/>
  <c r="S3911" i="1"/>
  <c r="S3987" i="1"/>
  <c r="S2169" i="1"/>
  <c r="S179" i="1"/>
  <c r="S1441" i="1"/>
  <c r="S2374" i="1"/>
  <c r="S1118" i="1"/>
  <c r="S1240" i="1"/>
  <c r="S769" i="1"/>
  <c r="S3292" i="1"/>
  <c r="S581" i="1"/>
  <c r="S3916" i="1"/>
  <c r="S3702" i="1"/>
  <c r="S1551" i="1"/>
  <c r="S3456" i="1"/>
  <c r="S3583" i="1"/>
  <c r="S777" i="1"/>
  <c r="S864" i="1"/>
  <c r="S1108" i="1"/>
  <c r="S4022" i="1"/>
  <c r="S3039" i="1"/>
  <c r="S905" i="1"/>
  <c r="S927" i="1"/>
  <c r="S664" i="1"/>
  <c r="S1763" i="1"/>
  <c r="S2171" i="1"/>
  <c r="S4071" i="1"/>
  <c r="S425" i="1"/>
  <c r="S3180" i="1"/>
  <c r="S4050" i="1"/>
  <c r="S1159" i="1"/>
  <c r="S2413" i="1"/>
  <c r="S906" i="1"/>
  <c r="S125" i="1"/>
  <c r="S3335" i="1"/>
  <c r="S1718" i="1"/>
  <c r="S513" i="1"/>
  <c r="S2777" i="1"/>
  <c r="S1487" i="1"/>
  <c r="S486" i="1"/>
  <c r="S3734" i="1"/>
  <c r="S4020" i="1"/>
  <c r="S1458" i="1"/>
  <c r="S2571" i="1"/>
  <c r="S572" i="1"/>
  <c r="S474" i="1"/>
  <c r="S4003" i="1"/>
  <c r="S2749" i="1"/>
  <c r="S1993" i="1"/>
  <c r="S603" i="1"/>
  <c r="S153" i="1"/>
  <c r="S467" i="1"/>
  <c r="S3931" i="1"/>
  <c r="S1287" i="1"/>
  <c r="S3143" i="1"/>
  <c r="S3409" i="1"/>
  <c r="S3182" i="1"/>
  <c r="S3172" i="1"/>
  <c r="S428" i="1"/>
  <c r="S1227" i="1"/>
  <c r="S2681" i="1"/>
  <c r="S3668" i="1"/>
  <c r="S933" i="1"/>
  <c r="S607" i="1"/>
  <c r="S2789" i="1"/>
  <c r="S3547" i="1"/>
  <c r="S1069" i="1"/>
  <c r="S224" i="1"/>
  <c r="S3444" i="1"/>
  <c r="S3157" i="1"/>
  <c r="S2140" i="1"/>
  <c r="S3540" i="1"/>
  <c r="S3586" i="1"/>
  <c r="S955" i="1"/>
  <c r="S3711" i="1"/>
  <c r="S436" i="1"/>
  <c r="S1574" i="1"/>
  <c r="S892" i="1"/>
  <c r="S3373" i="1"/>
  <c r="S3496" i="1"/>
  <c r="S3695" i="1"/>
  <c r="S1868" i="1"/>
  <c r="S1140" i="1"/>
  <c r="S4029" i="1"/>
  <c r="S2651" i="1"/>
  <c r="S912" i="1"/>
  <c r="S555" i="1"/>
  <c r="S3607" i="1"/>
  <c r="S2325" i="1"/>
  <c r="S2364" i="1"/>
  <c r="S935" i="1"/>
  <c r="S2569" i="1"/>
  <c r="S2834" i="1"/>
  <c r="S3432" i="1"/>
  <c r="S2153" i="1"/>
  <c r="S3871" i="1"/>
  <c r="S1235" i="1"/>
  <c r="S3078" i="1"/>
  <c r="S595" i="1"/>
  <c r="S2126" i="1"/>
  <c r="S2157" i="1"/>
  <c r="S148" i="1"/>
  <c r="S505" i="1"/>
  <c r="S882" i="1"/>
  <c r="S3327" i="1"/>
  <c r="S1737" i="1"/>
  <c r="S234" i="1"/>
  <c r="S2925" i="1"/>
  <c r="S4091" i="1"/>
  <c r="S2751" i="1"/>
  <c r="S3921" i="1"/>
  <c r="S1120" i="1"/>
  <c r="S2328" i="1"/>
  <c r="S2353" i="1"/>
  <c r="S1793" i="1"/>
  <c r="S1382" i="1"/>
  <c r="S970" i="1"/>
  <c r="S986" i="1"/>
  <c r="S2650" i="1"/>
  <c r="S573" i="1"/>
  <c r="S1324" i="1"/>
  <c r="S2761" i="1"/>
  <c r="S1483" i="1"/>
  <c r="S2846" i="1"/>
  <c r="S2856" i="1"/>
  <c r="S1407" i="1"/>
  <c r="S714" i="1"/>
  <c r="S2136" i="1"/>
  <c r="S3464" i="1"/>
  <c r="S1918" i="1"/>
  <c r="S642" i="1"/>
  <c r="S1552" i="1"/>
  <c r="S3369" i="1"/>
  <c r="S863" i="1"/>
  <c r="S3610" i="1"/>
  <c r="S3296" i="1"/>
  <c r="S2862" i="1"/>
  <c r="S3411" i="1"/>
  <c r="S3652" i="1"/>
  <c r="S2894" i="1"/>
  <c r="S1493" i="1"/>
  <c r="S1415" i="1"/>
  <c r="S526" i="1"/>
  <c r="S1185" i="1"/>
  <c r="S1559" i="1"/>
  <c r="S1102" i="1"/>
  <c r="S1567" i="1"/>
  <c r="S220" i="1"/>
  <c r="S602" i="1"/>
  <c r="S2768" i="1"/>
  <c r="S3998" i="1"/>
  <c r="S2567" i="1"/>
  <c r="S3257" i="1"/>
  <c r="S921" i="1"/>
  <c r="S1172" i="1"/>
  <c r="S1425" i="1"/>
  <c r="S2370" i="1"/>
  <c r="S1344" i="1"/>
  <c r="S1147" i="1"/>
  <c r="S4083" i="1"/>
  <c r="S3976" i="1"/>
  <c r="S3316" i="1"/>
  <c r="S3138" i="1"/>
  <c r="S663" i="1"/>
  <c r="S1562" i="1"/>
  <c r="S3396" i="1"/>
  <c r="S1584" i="1"/>
  <c r="S151" i="1"/>
  <c r="S2660" i="1"/>
  <c r="S865" i="1"/>
  <c r="S3609" i="1"/>
  <c r="S2601" i="1"/>
  <c r="S720" i="1"/>
  <c r="S904" i="1"/>
  <c r="S2765" i="1"/>
  <c r="S629" i="1"/>
  <c r="S3791" i="1"/>
  <c r="S2504" i="1"/>
  <c r="S2599" i="1"/>
  <c r="S1711" i="1"/>
  <c r="S2324" i="1"/>
  <c r="S1565" i="1"/>
  <c r="S2162" i="1"/>
  <c r="S1909" i="1"/>
  <c r="S2132" i="1"/>
  <c r="S1119" i="1"/>
  <c r="S450" i="1"/>
  <c r="S456" i="1"/>
  <c r="S2372" i="1"/>
  <c r="S1067" i="1"/>
  <c r="S157" i="1"/>
  <c r="S2881" i="1"/>
  <c r="S3579" i="1"/>
  <c r="S2327" i="1"/>
  <c r="S576" i="1"/>
  <c r="S1573" i="1"/>
  <c r="S1997" i="1"/>
  <c r="S1438" i="1"/>
  <c r="S1790" i="1"/>
  <c r="S468" i="1"/>
  <c r="S2823" i="1"/>
  <c r="S3163" i="1"/>
  <c r="S3422" i="1"/>
  <c r="S2384" i="1"/>
  <c r="S1598" i="1"/>
  <c r="S2564" i="1"/>
  <c r="S1013" i="1"/>
  <c r="S1720" i="1"/>
  <c r="S1151" i="1"/>
  <c r="S2512" i="1"/>
  <c r="S3407" i="1"/>
  <c r="S1449" i="1"/>
  <c r="S2690" i="1"/>
  <c r="S1150" i="1"/>
  <c r="S890" i="1"/>
  <c r="S1410" i="1"/>
  <c r="S2697" i="1"/>
  <c r="S3380" i="1"/>
  <c r="S3338" i="1"/>
  <c r="S1296" i="1"/>
  <c r="S127" i="1"/>
  <c r="S3828" i="1"/>
  <c r="S900" i="1"/>
  <c r="S2702" i="1"/>
  <c r="S1072" i="1"/>
  <c r="S545" i="1"/>
  <c r="S3455" i="1"/>
  <c r="S1801" i="1"/>
  <c r="S4072" i="1"/>
  <c r="S551" i="1"/>
  <c r="S565" i="1"/>
  <c r="S1563" i="1"/>
  <c r="S4049" i="1"/>
  <c r="S2893" i="1"/>
  <c r="S998" i="1"/>
  <c r="S880" i="1"/>
  <c r="S999" i="1"/>
  <c r="S874" i="1"/>
  <c r="S2521" i="1"/>
  <c r="S734" i="1"/>
  <c r="S3713" i="1"/>
  <c r="S872" i="1"/>
  <c r="S3401" i="1"/>
  <c r="S458" i="1"/>
  <c r="S711" i="1"/>
  <c r="S593" i="1"/>
  <c r="S1916" i="1"/>
  <c r="S1550" i="1"/>
  <c r="S3902" i="1"/>
  <c r="S619" i="1"/>
  <c r="S3980" i="1"/>
  <c r="S3297" i="1"/>
  <c r="S232" i="1"/>
  <c r="S2863" i="1"/>
  <c r="S2572" i="1"/>
  <c r="S1500" i="1"/>
  <c r="S588" i="1"/>
  <c r="S1084" i="1"/>
  <c r="S3291" i="1"/>
  <c r="S3569" i="1"/>
  <c r="S1419" i="1"/>
  <c r="S2357" i="1"/>
  <c r="S2683" i="1"/>
  <c r="S1579" i="1"/>
  <c r="S3974" i="1"/>
  <c r="S563" i="1"/>
  <c r="S2382" i="1"/>
  <c r="S2781" i="1"/>
  <c r="S2750" i="1"/>
  <c r="S1117" i="1"/>
  <c r="S684" i="1"/>
  <c r="S507" i="1"/>
  <c r="S2404" i="1"/>
  <c r="S548" i="1"/>
  <c r="S2900" i="1"/>
  <c r="S186" i="1"/>
  <c r="S1987" i="1"/>
  <c r="S472" i="1"/>
  <c r="S1705" i="1"/>
  <c r="S2582" i="1"/>
  <c r="S1877" i="1"/>
  <c r="S1074" i="1"/>
  <c r="S2656" i="1"/>
  <c r="S2125" i="1"/>
  <c r="S446" i="1"/>
  <c r="S1137" i="1"/>
  <c r="S3720" i="1"/>
  <c r="S516" i="1"/>
  <c r="S774" i="1"/>
  <c r="S3665" i="1"/>
  <c r="S1715" i="1"/>
  <c r="S937" i="1"/>
  <c r="S2887" i="1"/>
  <c r="S1062" i="1"/>
  <c r="S1991" i="1"/>
  <c r="S2966" i="1"/>
  <c r="S3325" i="1"/>
  <c r="S1485" i="1"/>
  <c r="S1155" i="1"/>
  <c r="S2570" i="1"/>
  <c r="S192" i="1"/>
  <c r="S3843" i="1"/>
  <c r="S239" i="1"/>
  <c r="S1561" i="1"/>
  <c r="S2440" i="1"/>
  <c r="S3742" i="1"/>
  <c r="S2154" i="1"/>
  <c r="S2587" i="1"/>
  <c r="S2594" i="1"/>
  <c r="S870" i="1"/>
  <c r="S1906" i="1"/>
  <c r="S2395" i="1"/>
  <c r="S561" i="1"/>
  <c r="S488" i="1"/>
  <c r="S2375" i="1"/>
  <c r="S1488" i="1"/>
  <c r="S2138" i="1"/>
  <c r="S3065" i="1"/>
  <c r="S1099" i="1"/>
  <c r="S1080" i="1"/>
  <c r="S1077" i="1"/>
  <c r="S1430" i="1"/>
  <c r="S4093" i="1"/>
  <c r="S451" i="1"/>
  <c r="S867" i="1"/>
  <c r="S3757" i="1"/>
  <c r="S3727" i="1"/>
  <c r="S875" i="1"/>
  <c r="S2766" i="1"/>
  <c r="S3502" i="1"/>
  <c r="S2816" i="1"/>
  <c r="S1111" i="1"/>
  <c r="S1070" i="1"/>
  <c r="S457" i="1"/>
  <c r="S2438" i="1"/>
  <c r="S1095" i="1"/>
  <c r="S1184" i="1"/>
  <c r="S1907" i="1"/>
  <c r="S541" i="1"/>
  <c r="S2818" i="1"/>
  <c r="S1103" i="1"/>
  <c r="S156" i="1"/>
  <c r="S3103" i="1"/>
  <c r="S3744" i="1"/>
  <c r="S941" i="1"/>
  <c r="S1795" i="1"/>
  <c r="S2796" i="1"/>
  <c r="S939" i="1"/>
  <c r="S1234" i="1"/>
  <c r="S2695" i="1"/>
  <c r="S1791" i="1"/>
  <c r="S4011" i="1"/>
  <c r="S150" i="1"/>
  <c r="S1813" i="1"/>
  <c r="S3943" i="1"/>
  <c r="S2348" i="1"/>
  <c r="S3883" i="1"/>
  <c r="S3857" i="1"/>
  <c r="S2649" i="1"/>
  <c r="S2763" i="1"/>
  <c r="S1875" i="1"/>
  <c r="S2685" i="1"/>
  <c r="S1560" i="1"/>
  <c r="S3749" i="1"/>
  <c r="S3903" i="1"/>
  <c r="S1721" i="1"/>
  <c r="S552" i="1"/>
  <c r="S1726" i="1"/>
  <c r="S1160" i="1"/>
  <c r="S2743" i="1"/>
  <c r="S3952" i="1"/>
  <c r="S1164" i="1"/>
  <c r="S2693" i="1"/>
  <c r="S4068" i="1"/>
  <c r="S2769" i="1"/>
  <c r="S1712" i="1"/>
  <c r="S2155" i="1"/>
  <c r="S3954" i="1"/>
  <c r="S3096" i="1"/>
  <c r="S775" i="1"/>
  <c r="S496" i="1"/>
  <c r="S601" i="1"/>
  <c r="S1757" i="1"/>
  <c r="S2904" i="1"/>
  <c r="S3907" i="1"/>
  <c r="S914" i="1"/>
  <c r="S883" i="1"/>
  <c r="S1494" i="1"/>
  <c r="S499" i="1"/>
  <c r="S919" i="1"/>
  <c r="S2508" i="1"/>
  <c r="S2410" i="1"/>
  <c r="S2391" i="1"/>
  <c r="S1175" i="1"/>
  <c r="S154" i="1"/>
  <c r="S2538" i="1"/>
  <c r="S3329" i="1"/>
  <c r="S3195" i="1"/>
  <c r="S1123" i="1"/>
  <c r="S1581" i="1"/>
  <c r="S1314" i="1"/>
  <c r="S2807" i="1"/>
  <c r="S2700" i="1"/>
  <c r="S2593" i="1"/>
  <c r="S3961" i="1"/>
  <c r="S2161" i="1"/>
  <c r="S2436" i="1"/>
  <c r="S596" i="1"/>
  <c r="S992" i="1"/>
  <c r="S1424" i="1"/>
  <c r="S2858" i="1"/>
  <c r="S455" i="1"/>
  <c r="S3551" i="1"/>
  <c r="S1876" i="1"/>
  <c r="S3397" i="1"/>
  <c r="S1093" i="1"/>
  <c r="S2133" i="1"/>
  <c r="S1289" i="1"/>
  <c r="S3142" i="1"/>
  <c r="S2852" i="1"/>
  <c r="S1821" i="1"/>
  <c r="S3246" i="1"/>
  <c r="S4060" i="1"/>
  <c r="S3080" i="1"/>
  <c r="S1231" i="1"/>
  <c r="S2415" i="1"/>
  <c r="S2819" i="1"/>
  <c r="S2764" i="1"/>
  <c r="S2694" i="1"/>
  <c r="S3053" i="1"/>
  <c r="S543" i="1"/>
  <c r="S1101" i="1"/>
  <c r="S3848" i="1"/>
  <c r="S1990" i="1"/>
  <c r="S940" i="1"/>
  <c r="S462" i="1"/>
  <c r="S2130" i="1"/>
  <c r="S3677" i="1"/>
  <c r="S2393" i="1"/>
  <c r="S1173" i="1"/>
  <c r="S2850" i="1"/>
  <c r="S2356" i="1"/>
  <c r="S461" i="1"/>
  <c r="S2996" i="1"/>
  <c r="S3137" i="1"/>
  <c r="S432" i="1"/>
  <c r="S3332" i="1"/>
  <c r="S3992" i="1"/>
  <c r="S3560" i="1"/>
  <c r="S1738" i="1"/>
  <c r="S4104" i="1"/>
  <c r="S1094" i="1"/>
  <c r="S3207" i="1"/>
  <c r="S779" i="1"/>
  <c r="S2432" i="1"/>
  <c r="S902" i="1"/>
  <c r="S3973" i="1"/>
  <c r="S3589" i="1"/>
  <c r="S2868" i="1"/>
  <c r="S1131" i="1"/>
  <c r="S3968" i="1"/>
  <c r="S1544" i="1"/>
  <c r="S886" i="1"/>
  <c r="S571" i="1"/>
  <c r="S1135" i="1"/>
  <c r="S1740" i="1"/>
  <c r="S599" i="1"/>
  <c r="S3417" i="1"/>
  <c r="S215" i="1"/>
  <c r="S3842" i="1"/>
  <c r="S3822" i="1"/>
  <c r="S3565" i="1"/>
  <c r="S3072" i="1"/>
  <c r="S2662" i="1"/>
  <c r="S1688" i="1"/>
  <c r="S640" i="1"/>
  <c r="S1171" i="1"/>
  <c r="S194" i="1"/>
  <c r="S2135" i="1"/>
  <c r="S2918" i="1"/>
  <c r="S3071" i="1"/>
  <c r="S1812" i="1"/>
  <c r="S2837" i="1"/>
  <c r="S2349" i="1"/>
  <c r="S1055" i="1"/>
  <c r="S2643" i="1"/>
  <c r="S1456" i="1"/>
  <c r="S1409" i="1"/>
  <c r="S3672" i="1"/>
  <c r="S1408" i="1"/>
  <c r="S1437" i="1"/>
  <c r="S1088" i="1"/>
  <c r="S1585" i="1"/>
  <c r="S676" i="1"/>
  <c r="S422" i="1"/>
  <c r="S580" i="1"/>
  <c r="S3477" i="1"/>
  <c r="S33" i="1"/>
  <c r="S1904" i="1"/>
  <c r="S1083" i="1"/>
  <c r="S562" i="1"/>
  <c r="S3578" i="1"/>
  <c r="S3866" i="1"/>
  <c r="S1125" i="1"/>
  <c r="S1132" i="1"/>
  <c r="S1717" i="1"/>
  <c r="S4007" i="1"/>
  <c r="S514" i="1"/>
  <c r="S2865" i="1"/>
  <c r="S983" i="1"/>
  <c r="S169" i="1"/>
  <c r="S2215" i="1"/>
  <c r="S849" i="1"/>
  <c r="S4094" i="1"/>
  <c r="S2911" i="1"/>
  <c r="S2842" i="1"/>
  <c r="S3452" i="1"/>
  <c r="S1044" i="1"/>
  <c r="S1075" i="1"/>
  <c r="S3294" i="1"/>
  <c r="S586" i="1"/>
  <c r="S2953" i="1"/>
  <c r="S2785" i="1"/>
  <c r="S2759" i="1"/>
  <c r="S3136" i="1"/>
  <c r="S2906" i="1"/>
  <c r="S1128" i="1"/>
  <c r="S1545" i="1"/>
  <c r="S1865" i="1"/>
  <c r="S144" i="1"/>
  <c r="S2779" i="1"/>
  <c r="S3085" i="1"/>
  <c r="S4075" i="1"/>
  <c r="S3981" i="1"/>
  <c r="S217" i="1"/>
  <c r="S511" i="1"/>
  <c r="S579" i="1"/>
  <c r="S608" i="1"/>
  <c r="S2398" i="1"/>
  <c r="S2442" i="1"/>
  <c r="S3642" i="1"/>
  <c r="S1703" i="1"/>
  <c r="S1116" i="1"/>
  <c r="S2864" i="1"/>
  <c r="S445" i="1"/>
  <c r="S484" i="1"/>
  <c r="S1566" i="1"/>
  <c r="S632" i="1"/>
  <c r="S3590" i="1"/>
  <c r="S1869" i="1"/>
  <c r="S2128" i="1"/>
  <c r="S2376" i="1"/>
  <c r="S3311" i="1"/>
  <c r="S3285" i="1"/>
  <c r="S3461" i="1"/>
  <c r="S773" i="1"/>
  <c r="S1913" i="1"/>
  <c r="S2687" i="1"/>
  <c r="S122" i="1"/>
  <c r="S1178" i="1"/>
  <c r="S161" i="1"/>
  <c r="S550" i="1"/>
  <c r="S1917" i="1"/>
  <c r="S2386" i="1"/>
  <c r="S159" i="1"/>
  <c r="S2425" i="1"/>
  <c r="S668" i="1"/>
  <c r="S1413" i="1"/>
  <c r="S3997" i="1"/>
  <c r="S3889" i="1"/>
  <c r="S546" i="1"/>
  <c r="S3794" i="1"/>
  <c r="S1420" i="1"/>
  <c r="S1881" i="1"/>
  <c r="S1046" i="1"/>
  <c r="S1543" i="1"/>
  <c r="S598" i="1"/>
  <c r="S427" i="1"/>
  <c r="S3619" i="1"/>
  <c r="S611" i="1"/>
  <c r="S1244" i="1"/>
  <c r="S1115" i="1"/>
  <c r="S1583" i="1"/>
  <c r="S2585" i="1"/>
  <c r="S4105" i="1"/>
  <c r="S1501" i="1"/>
  <c r="S3088" i="1"/>
  <c r="S3431" i="1"/>
  <c r="S3910" i="1"/>
  <c r="S1121" i="1"/>
  <c r="S2588" i="1"/>
  <c r="S4051" i="1"/>
  <c r="S2854" i="1"/>
  <c r="S765" i="1"/>
  <c r="S442" i="1"/>
  <c r="S1484" i="1"/>
  <c r="S2880" i="1"/>
  <c r="S4113" i="1"/>
  <c r="S1141" i="1"/>
  <c r="S1696" i="1"/>
  <c r="S3706" i="1"/>
  <c r="S1092" i="1"/>
  <c r="S2418" i="1"/>
  <c r="S2420" i="1"/>
  <c r="S449" i="1"/>
  <c r="S163" i="1"/>
  <c r="S2591" i="1"/>
  <c r="S1180" i="1"/>
  <c r="S3564" i="1"/>
  <c r="S638" i="1"/>
  <c r="S1183" i="1"/>
  <c r="S1867" i="1"/>
  <c r="S1422" i="1"/>
  <c r="S4065" i="1"/>
  <c r="S4010" i="1"/>
  <c r="S196" i="1"/>
  <c r="S2396" i="1"/>
  <c r="S4095" i="1"/>
  <c r="S984" i="1"/>
  <c r="S3964" i="1"/>
  <c r="S1595" i="1"/>
  <c r="S3144" i="1"/>
  <c r="S437" i="1"/>
  <c r="S3649" i="1"/>
  <c r="S2150" i="1"/>
  <c r="S2156" i="1"/>
  <c r="S780" i="1"/>
  <c r="S2771" i="1"/>
  <c r="S1994" i="1"/>
  <c r="S3928" i="1"/>
  <c r="S3013" i="1"/>
  <c r="S2362" i="1"/>
  <c r="S3190" i="1"/>
  <c r="S4112" i="1"/>
  <c r="S2434" i="1"/>
  <c r="S1453" i="1"/>
  <c r="S637" i="1"/>
  <c r="S2822" i="1"/>
  <c r="S447" i="1"/>
  <c r="S2433" i="1"/>
  <c r="S3538" i="1"/>
  <c r="S1416" i="1"/>
  <c r="S2424" i="1"/>
  <c r="S3873" i="1"/>
  <c r="S2775" i="1"/>
  <c r="S1600" i="1"/>
  <c r="S1130" i="1"/>
  <c r="S1741" i="1"/>
  <c r="S2346" i="1"/>
  <c r="S2866" i="1"/>
  <c r="S3055" i="1"/>
  <c r="S466" i="1"/>
  <c r="S3891" i="1"/>
  <c r="S1049" i="1"/>
  <c r="S1988" i="1"/>
  <c r="S683" i="1"/>
  <c r="S1113" i="1"/>
  <c r="S4015" i="1"/>
  <c r="S3110" i="1"/>
  <c r="S1724" i="1"/>
  <c r="S123" i="1"/>
  <c r="S582" i="1"/>
  <c r="S1547" i="1"/>
  <c r="S1729" i="1"/>
  <c r="S3855" i="1"/>
  <c r="S476" i="1"/>
  <c r="S2427" i="1"/>
  <c r="S1736" i="1"/>
  <c r="S568" i="1"/>
  <c r="S636" i="1"/>
  <c r="S2148" i="1"/>
  <c r="S3122" i="1"/>
  <c r="S3194" i="1"/>
  <c r="S1412" i="1"/>
  <c r="S2423" i="1"/>
  <c r="S214" i="1"/>
  <c r="S2951" i="1"/>
  <c r="S591" i="1"/>
  <c r="S1589" i="1"/>
  <c r="S3203" i="1"/>
  <c r="S585" i="1"/>
  <c r="S3929" i="1"/>
  <c r="S216" i="1"/>
  <c r="S1442" i="1"/>
  <c r="S542" i="1"/>
  <c r="S1499" i="1"/>
  <c r="S2895" i="1"/>
  <c r="S1704" i="1"/>
  <c r="S566" i="1"/>
  <c r="S3510" i="1"/>
  <c r="S3399" i="1"/>
  <c r="S1136" i="1"/>
  <c r="S3989" i="1"/>
  <c r="S3662" i="1"/>
  <c r="S3962" i="1"/>
  <c r="S2696" i="1"/>
  <c r="S4092" i="1"/>
  <c r="S2430" i="1"/>
  <c r="S2691" i="1"/>
  <c r="S173" i="1"/>
  <c r="S2429" i="1"/>
  <c r="S3963" i="1"/>
  <c r="S498" i="1"/>
  <c r="S1318" i="1"/>
  <c r="S578" i="1"/>
  <c r="S2596" i="1"/>
  <c r="S2584" i="1"/>
  <c r="S1452" i="1"/>
  <c r="S698" i="1"/>
  <c r="S4043" i="1"/>
  <c r="S544" i="1"/>
  <c r="S641" i="1"/>
  <c r="S621" i="1"/>
  <c r="S2701" i="1"/>
  <c r="S1549" i="1"/>
  <c r="S1594" i="1"/>
  <c r="S1043" i="1"/>
  <c r="S1879" i="1"/>
  <c r="S1073" i="1"/>
  <c r="S2366" i="1"/>
  <c r="S227" i="1"/>
  <c r="S2363" i="1"/>
  <c r="S3108" i="1"/>
  <c r="S609" i="1"/>
  <c r="S4109" i="1"/>
  <c r="S3924" i="1"/>
  <c r="S1878" i="1"/>
  <c r="S4018" i="1"/>
  <c r="S3737" i="1"/>
  <c r="S443" i="1"/>
  <c r="S583" i="1"/>
  <c r="S620" i="1"/>
  <c r="S441" i="1"/>
  <c r="S931" i="1"/>
  <c r="S1053" i="1"/>
  <c r="S1143" i="1"/>
  <c r="S1601" i="1"/>
  <c r="S3854" i="1"/>
  <c r="S3747" i="1"/>
  <c r="S2888" i="1"/>
  <c r="S617" i="1"/>
  <c r="S1590" i="1"/>
  <c r="S3860" i="1"/>
  <c r="S463" i="1"/>
  <c r="S1086" i="1"/>
  <c r="S4026" i="1"/>
  <c r="S132" i="1"/>
  <c r="S2843" i="1"/>
  <c r="S3131" i="1"/>
  <c r="S3123" i="1"/>
  <c r="S3738" i="1"/>
  <c r="S4086" i="1"/>
  <c r="S560" i="1"/>
  <c r="S1557" i="1"/>
  <c r="S949" i="1"/>
  <c r="S1448" i="1"/>
  <c r="S184" i="1"/>
  <c r="S195" i="1"/>
  <c r="S438" i="1"/>
  <c r="S492" i="1"/>
  <c r="S889" i="1"/>
  <c r="S1065" i="1"/>
  <c r="S1428" i="1"/>
  <c r="S1546" i="1"/>
  <c r="S1733" i="1"/>
  <c r="S2355" i="1"/>
  <c r="S2367" i="1"/>
  <c r="S2419" i="1"/>
  <c r="S3919" i="1"/>
  <c r="S4087" i="1"/>
  <c r="S1061" i="1"/>
  <c r="S1089" i="1"/>
  <c r="S175" i="1"/>
  <c r="S2514" i="1"/>
  <c r="S133" i="1"/>
  <c r="S712" i="1"/>
  <c r="S1586" i="1"/>
  <c r="S1591" i="1"/>
  <c r="S3870" i="1"/>
  <c r="S4002" i="1"/>
  <c r="S3880" i="1"/>
  <c r="S938" i="1"/>
  <c r="S178" i="1"/>
  <c r="S190" i="1"/>
  <c r="S479" i="1"/>
  <c r="S606" i="1"/>
  <c r="S916" i="1"/>
  <c r="S1444" i="1"/>
  <c r="S1498" i="1"/>
  <c r="S1588" i="1"/>
  <c r="S1768" i="1"/>
  <c r="S2360" i="1"/>
  <c r="S3112" i="1"/>
  <c r="S3134" i="1"/>
  <c r="S2905" i="1"/>
  <c r="S3986" i="1"/>
  <c r="S1342" i="1"/>
  <c r="S1582" i="1"/>
  <c r="S2752" i="1"/>
  <c r="S477" i="1"/>
  <c r="S1229" i="1"/>
  <c r="S1486" i="1"/>
  <c r="S1497" i="1"/>
  <c r="S1707" i="1"/>
  <c r="S1995" i="1"/>
  <c r="S2151" i="1"/>
  <c r="S2354" i="1"/>
  <c r="S2373" i="1"/>
  <c r="S3852" i="1"/>
  <c r="S4088" i="1"/>
  <c r="S762" i="1"/>
  <c r="S2825" i="1"/>
  <c r="S1495" i="1"/>
  <c r="S574" i="1"/>
  <c r="S770" i="1"/>
  <c r="S910" i="1"/>
  <c r="S1052" i="1"/>
  <c r="S1056" i="1"/>
  <c r="S1238" i="1"/>
  <c r="S1241" i="1"/>
  <c r="S1335" i="1"/>
  <c r="S2379" i="1"/>
  <c r="S2978" i="1"/>
  <c r="S909" i="1"/>
  <c r="S138" i="1"/>
  <c r="S231" i="1"/>
  <c r="S435" i="1"/>
  <c r="S899" i="1"/>
  <c r="S1048" i="1"/>
  <c r="S1127" i="1"/>
  <c r="S1732" i="1"/>
  <c r="S1742" i="1"/>
  <c r="S1817" i="1"/>
  <c r="S2347" i="1"/>
  <c r="S2421" i="1"/>
  <c r="S2592" i="1"/>
  <c r="S2921" i="1"/>
  <c r="S3990" i="1"/>
  <c r="S3644" i="1"/>
  <c r="S3076" i="1"/>
  <c r="S4021" i="1"/>
  <c r="S2892" i="1"/>
  <c r="S4044" i="1"/>
  <c r="S3959" i="1"/>
  <c r="S1124" i="1"/>
  <c r="S1996" i="1"/>
  <c r="S2753" i="1"/>
  <c r="S918" i="1"/>
  <c r="S764" i="1"/>
  <c r="S1057" i="1"/>
  <c r="S1553" i="1"/>
  <c r="S126" i="1"/>
  <c r="S768" i="1"/>
  <c r="S1063" i="1"/>
  <c r="S1144" i="1"/>
  <c r="S1411" i="1"/>
  <c r="S1564" i="1"/>
  <c r="S1734" i="1"/>
  <c r="S2400" i="1"/>
  <c r="S2767" i="1"/>
  <c r="S4067" i="1"/>
  <c r="S3126" i="1"/>
  <c r="S2394" i="1"/>
  <c r="S1054" i="1"/>
  <c r="S2897" i="1"/>
  <c r="S1446" i="1"/>
  <c r="S136" i="1"/>
  <c r="S160" i="1"/>
  <c r="S162" i="1"/>
  <c r="S188" i="1"/>
  <c r="S431" i="1"/>
  <c r="S518" i="1"/>
  <c r="S618" i="1"/>
  <c r="S626" i="1"/>
  <c r="S630" i="1"/>
  <c r="S766" i="1"/>
  <c r="S877" i="1"/>
  <c r="S990" i="1"/>
  <c r="S1142" i="1"/>
  <c r="S1233" i="1"/>
  <c r="S1460" i="1"/>
  <c r="S1491" i="1"/>
  <c r="S1714" i="1"/>
  <c r="S1723" i="1"/>
  <c r="S2343" i="1"/>
  <c r="S2520" i="1"/>
  <c r="S2762" i="1"/>
  <c r="S4004" i="1"/>
  <c r="S3868" i="1"/>
  <c r="S3105" i="1"/>
  <c r="S1165" i="1"/>
  <c r="S145" i="1"/>
  <c r="S922" i="1"/>
  <c r="S1708" i="1"/>
  <c r="S2344" i="1"/>
  <c r="S3942" i="1"/>
  <c r="S3972" i="1"/>
  <c r="S3927" i="1"/>
  <c r="S2745" i="1"/>
  <c r="S176" i="1"/>
  <c r="S204" i="1"/>
  <c r="S471" i="1"/>
  <c r="S1179" i="1"/>
  <c r="S1459" i="1"/>
  <c r="S1555" i="1"/>
  <c r="S1684" i="1"/>
  <c r="S2580" i="1"/>
  <c r="S3797" i="1"/>
  <c r="S429" i="1"/>
  <c r="S903" i="1"/>
  <c r="S1158" i="1"/>
  <c r="S1999" i="1"/>
  <c r="S1161" i="1"/>
  <c r="S149" i="1"/>
  <c r="S439" i="1"/>
  <c r="S497" i="1"/>
  <c r="S928" i="1"/>
  <c r="S1710" i="1"/>
  <c r="S2507" i="1"/>
  <c r="S3067" i="1"/>
  <c r="S520" i="1"/>
  <c r="S470" i="1"/>
  <c r="S549" i="1"/>
  <c r="S557" i="1"/>
  <c r="S230" i="1"/>
  <c r="S1880" i="1"/>
  <c r="S2414" i="1"/>
  <c r="S2439" i="1"/>
  <c r="S2575" i="1"/>
  <c r="S2774" i="1"/>
  <c r="S2851" i="1"/>
  <c r="S3917" i="1"/>
  <c r="S3947" i="1"/>
  <c r="S1815" i="1"/>
  <c r="S3996" i="1"/>
  <c r="S1451" i="1"/>
  <c r="S587" i="1"/>
  <c r="S1174" i="1"/>
  <c r="S4009" i="1"/>
  <c r="S2889" i="1"/>
  <c r="S1146" i="1"/>
  <c r="S4081" i="1"/>
  <c r="S3941" i="1"/>
  <c r="S201" i="1"/>
  <c r="S237" i="1"/>
  <c r="S480" i="1"/>
  <c r="S493" i="1"/>
  <c r="S503" i="1"/>
  <c r="S569" i="1"/>
  <c r="S614" i="1"/>
  <c r="S616" i="1"/>
  <c r="S1058" i="1"/>
  <c r="S1059" i="1"/>
  <c r="S1109" i="1"/>
  <c r="S1166" i="1"/>
  <c r="S1431" i="1"/>
  <c r="S1489" i="1"/>
  <c r="S1731" i="1"/>
  <c r="S1735" i="1"/>
  <c r="S1871" i="1"/>
  <c r="S2358" i="1"/>
  <c r="S2377" i="1"/>
  <c r="S2435" i="1"/>
  <c r="S2441" i="1"/>
  <c r="S2505" i="1"/>
  <c r="S2576" i="1"/>
  <c r="S2578" i="1"/>
  <c r="S2586" i="1"/>
  <c r="S2595" i="1"/>
  <c r="S2756" i="1"/>
  <c r="S3808" i="1"/>
  <c r="S3121" i="1"/>
  <c r="S4013" i="1"/>
  <c r="S3602" i="1"/>
  <c r="S2903" i="1"/>
  <c r="S3995" i="1"/>
  <c r="S2950" i="1"/>
  <c r="S1334" i="1"/>
  <c r="S2877" i="1"/>
  <c r="S490" i="1"/>
  <c r="S1051" i="1"/>
  <c r="S208" i="1"/>
  <c r="S1427" i="1"/>
  <c r="S1445" i="1"/>
  <c r="S2401" i="1"/>
  <c r="S612" i="1"/>
  <c r="S512" i="1"/>
  <c r="S1454" i="1"/>
  <c r="S908" i="1"/>
  <c r="S1599" i="1"/>
  <c r="S1820" i="1"/>
  <c r="S2143" i="1"/>
  <c r="S2406" i="1"/>
  <c r="S2412" i="1"/>
  <c r="S2579" i="1"/>
  <c r="S2689" i="1"/>
  <c r="S4074" i="1"/>
  <c r="S4008" i="1"/>
  <c r="S4084" i="1"/>
  <c r="S3906" i="1"/>
  <c r="S3807" i="1"/>
  <c r="S167" i="1"/>
  <c r="S772" i="1"/>
  <c r="S4115" i="1"/>
  <c r="S1163" i="1"/>
  <c r="S2773" i="1"/>
  <c r="S131" i="1"/>
  <c r="S453" i="1"/>
  <c r="S459" i="1"/>
  <c r="S634" i="1"/>
  <c r="S929" i="1"/>
  <c r="S1556" i="1"/>
  <c r="S2428" i="1"/>
  <c r="S2510" i="1"/>
  <c r="S2565" i="1"/>
  <c r="S3060" i="1"/>
  <c r="S2948" i="1"/>
  <c r="S2909" i="1"/>
  <c r="S2915" i="1"/>
  <c r="S2518" i="1"/>
  <c r="S211" i="1"/>
  <c r="S567" i="1"/>
  <c r="S627" i="1"/>
  <c r="S1122" i="1"/>
  <c r="S1149" i="1"/>
  <c r="S1153" i="1"/>
  <c r="S1239" i="1"/>
  <c r="S1455" i="1"/>
  <c r="S2371" i="1"/>
  <c r="S3074" i="1"/>
  <c r="S3631" i="1"/>
  <c r="S4006" i="1"/>
  <c r="S3119" i="1"/>
  <c r="S240" i="1"/>
  <c r="S2359" i="1"/>
  <c r="S229" i="1"/>
  <c r="S495" i="1"/>
  <c r="S1571" i="1"/>
  <c r="S2381" i="1"/>
  <c r="S2388" i="1"/>
  <c r="S2574" i="1"/>
  <c r="S2688" i="1"/>
  <c r="S3647" i="1"/>
  <c r="S4052" i="1"/>
  <c r="S3861" i="1"/>
  <c r="S4114" i="1"/>
  <c r="S2397" i="1"/>
  <c r="S2506" i="1"/>
  <c r="S2568" i="1"/>
  <c r="S1461" i="1"/>
  <c r="S1060" i="1"/>
  <c r="S1133" i="1"/>
  <c r="S1434" i="1"/>
  <c r="S2566" i="1"/>
  <c r="S2509" i="1"/>
  <c r="S554" i="1"/>
  <c r="S210" i="1"/>
  <c r="S223" i="1"/>
  <c r="S489" i="1"/>
  <c r="S564" i="1"/>
  <c r="S1236" i="1"/>
  <c r="S1418" i="1"/>
  <c r="S2352" i="1"/>
  <c r="S2402" i="1"/>
  <c r="S3632" i="1"/>
  <c r="S3858" i="1"/>
  <c r="S4047" i="1"/>
  <c r="S139" i="1"/>
  <c r="S604" i="1"/>
  <c r="S135" i="1"/>
  <c r="S625" i="1"/>
  <c r="S4017" i="1"/>
  <c r="S3864" i="1"/>
  <c r="S613" i="1"/>
  <c r="S3934" i="1"/>
  <c r="S2577" i="1"/>
  <c r="S174" i="1"/>
  <c r="S464" i="1"/>
  <c r="S584" i="1"/>
  <c r="S639" i="1"/>
  <c r="S708" i="1"/>
  <c r="S913" i="1"/>
  <c r="S2513" i="1"/>
  <c r="S2522" i="1"/>
  <c r="S2563" i="1"/>
  <c r="S2782" i="1"/>
  <c r="S3914" i="1"/>
  <c r="S3057" i="1"/>
  <c r="S2380" i="1"/>
  <c r="S2399" i="1"/>
  <c r="S1700" i="1"/>
  <c r="S1447" i="1"/>
  <c r="S1998" i="1"/>
  <c r="S238" i="1"/>
  <c r="S3798" i="1"/>
  <c r="S2916" i="1"/>
  <c r="S2365" i="1"/>
  <c r="S1984" i="1"/>
  <c r="S2515" i="1"/>
  <c r="S142" i="1"/>
  <c r="S1450" i="1"/>
  <c r="S1863" i="1"/>
  <c r="S1698" i="1"/>
  <c r="S235" i="1"/>
  <c r="S2943" i="1"/>
  <c r="S2351" i="1"/>
  <c r="S180" i="1"/>
  <c r="S688" i="1"/>
  <c r="S1232" i="1"/>
  <c r="S2644" i="1"/>
  <c r="S2392" i="1"/>
  <c r="S3641" i="1"/>
  <c r="S225" i="1"/>
  <c r="S233" i="1"/>
  <c r="S2912" i="1"/>
  <c r="S165" i="1"/>
  <c r="S197" i="1"/>
  <c r="S3202" i="1"/>
  <c r="S226" i="1"/>
  <c r="S494" i="1"/>
  <c r="S1462" i="1"/>
  <c r="S3953" i="1"/>
  <c r="S124" i="1"/>
  <c r="S2016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3140" i="1"/>
  <c r="P328" i="1"/>
  <c r="P2037" i="1"/>
  <c r="P2077" i="1"/>
  <c r="P1957" i="1"/>
  <c r="P2025" i="1"/>
  <c r="P2027" i="1"/>
  <c r="P4080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4102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056" i="1"/>
  <c r="P1960" i="1"/>
  <c r="P4045" i="1"/>
  <c r="P261" i="1"/>
  <c r="P980" i="1"/>
  <c r="P1952" i="1"/>
  <c r="P2012" i="1"/>
  <c r="P2622" i="1"/>
  <c r="P2187" i="1"/>
  <c r="P3206" i="1"/>
  <c r="P2018" i="1"/>
  <c r="P1503" i="1"/>
  <c r="P250" i="1"/>
  <c r="P4053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4111" i="1"/>
  <c r="P2033" i="1"/>
  <c r="P2051" i="1"/>
  <c r="P1252" i="1"/>
  <c r="P1482" i="1"/>
  <c r="P2727" i="1"/>
  <c r="P2079" i="1"/>
  <c r="P260" i="1"/>
  <c r="P1019" i="1"/>
  <c r="P2273" i="1"/>
  <c r="P1972" i="1"/>
  <c r="P2073" i="1"/>
  <c r="P4063" i="1"/>
  <c r="P395" i="1"/>
  <c r="P344" i="1"/>
  <c r="P6" i="1"/>
  <c r="P737" i="1"/>
  <c r="P2735" i="1"/>
  <c r="P2196" i="1"/>
  <c r="P709" i="1"/>
  <c r="P2200" i="1"/>
  <c r="P1951" i="1"/>
  <c r="P4014" i="1"/>
  <c r="P327" i="1"/>
  <c r="P403" i="1"/>
  <c r="P290" i="1"/>
  <c r="P360" i="1"/>
  <c r="P4103" i="1"/>
  <c r="P3876" i="1"/>
  <c r="P1345" i="1"/>
  <c r="P1212" i="1"/>
  <c r="P3977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3145" i="1"/>
  <c r="P4078" i="1"/>
  <c r="P1469" i="1"/>
  <c r="P2732" i="1"/>
  <c r="P284" i="1"/>
  <c r="P2860" i="1"/>
  <c r="P2271" i="1"/>
  <c r="P2035" i="1"/>
  <c r="P349" i="1"/>
  <c r="P650" i="1"/>
  <c r="P342" i="1"/>
  <c r="P353" i="1"/>
  <c r="P2061" i="1"/>
  <c r="P671" i="1"/>
  <c r="P333" i="1"/>
  <c r="P2342" i="1"/>
  <c r="P2648" i="1"/>
  <c r="P3894" i="1"/>
  <c r="P286" i="1"/>
  <c r="P2845" i="1"/>
  <c r="P243" i="1"/>
  <c r="P3746" i="1"/>
  <c r="P357" i="1"/>
  <c r="P280" i="1"/>
  <c r="P2445" i="1"/>
  <c r="P1317" i="1"/>
  <c r="P39" i="1"/>
  <c r="P1196" i="1"/>
  <c r="P3944" i="1"/>
  <c r="P2047" i="1"/>
  <c r="P963" i="1"/>
  <c r="P1523" i="1"/>
  <c r="P2844" i="1"/>
  <c r="P2056" i="1"/>
  <c r="P1478" i="1"/>
  <c r="P2282" i="1"/>
  <c r="P2038" i="1"/>
  <c r="P1217" i="1"/>
  <c r="P3735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3793" i="1"/>
  <c r="P2456" i="1"/>
  <c r="P3905" i="1"/>
  <c r="P1000" i="1"/>
  <c r="P2849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918" i="1"/>
  <c r="P856" i="1"/>
  <c r="P41" i="1"/>
  <c r="P2609" i="1"/>
  <c r="P2612" i="1"/>
  <c r="P656" i="1"/>
  <c r="P287" i="1"/>
  <c r="P2241" i="1"/>
  <c r="P20" i="1"/>
  <c r="P3745" i="1"/>
  <c r="P2867" i="1"/>
  <c r="P2874" i="1"/>
  <c r="P252" i="1"/>
  <c r="P2300" i="1"/>
  <c r="P273" i="1"/>
  <c r="P1536" i="1"/>
  <c r="P2733" i="1"/>
  <c r="P2019" i="1"/>
  <c r="P1114" i="1"/>
  <c r="P2945" i="1"/>
  <c r="P45" i="1"/>
  <c r="P1520" i="1"/>
  <c r="P985" i="1"/>
  <c r="P2461" i="1"/>
  <c r="P3643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3804" i="1"/>
  <c r="P3923" i="1"/>
  <c r="P298" i="1"/>
  <c r="P3991" i="1"/>
  <c r="P265" i="1"/>
  <c r="P338" i="1"/>
  <c r="P3999" i="1"/>
  <c r="P981" i="1"/>
  <c r="P2081" i="1"/>
  <c r="P2270" i="1"/>
  <c r="P352" i="1"/>
  <c r="P2618" i="1"/>
  <c r="P34" i="1"/>
  <c r="P2186" i="1"/>
  <c r="P1477" i="1"/>
  <c r="P4082" i="1"/>
  <c r="P2204" i="1"/>
  <c r="P3192" i="1"/>
  <c r="P256" i="1"/>
  <c r="P218" i="1"/>
  <c r="P1528" i="1"/>
  <c r="P4028" i="1"/>
  <c r="P2853" i="1"/>
  <c r="P1541" i="1"/>
  <c r="P3208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3946" i="1"/>
  <c r="P2495" i="1"/>
  <c r="P962" i="1"/>
  <c r="P245" i="1"/>
  <c r="P1260" i="1"/>
  <c r="P2337" i="1"/>
  <c r="P2330" i="1"/>
  <c r="P302" i="1"/>
  <c r="P4033" i="1"/>
  <c r="P361" i="1"/>
  <c r="P317" i="1"/>
  <c r="P1097" i="1"/>
  <c r="P653" i="1"/>
  <c r="P2883" i="1"/>
  <c r="P2234" i="1"/>
  <c r="P1339" i="1"/>
  <c r="P517" i="1"/>
  <c r="P2254" i="1"/>
  <c r="P309" i="1"/>
  <c r="P3875" i="1"/>
  <c r="P1277" i="1"/>
  <c r="P2226" i="1"/>
  <c r="P1519" i="1"/>
  <c r="P1534" i="1"/>
  <c r="P1965" i="1"/>
  <c r="P686" i="1"/>
  <c r="P1026" i="1"/>
  <c r="P2459" i="1"/>
  <c r="P3958" i="1"/>
  <c r="P2026" i="1"/>
  <c r="P3865" i="1"/>
  <c r="P1525" i="1"/>
  <c r="P1186" i="1"/>
  <c r="P4025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2848" i="1"/>
  <c r="P3806" i="1"/>
  <c r="P2170" i="1"/>
  <c r="P2623" i="1"/>
  <c r="P1195" i="1"/>
  <c r="P3933" i="1"/>
  <c r="P2093" i="1"/>
  <c r="P277" i="1"/>
  <c r="P1511" i="1"/>
  <c r="P1539" i="1"/>
  <c r="P4056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084" i="1"/>
  <c r="P2540" i="1"/>
  <c r="P1353" i="1"/>
  <c r="P23" i="1"/>
  <c r="P299" i="1"/>
  <c r="P393" i="1"/>
  <c r="P4016" i="1"/>
  <c r="P727" i="1"/>
  <c r="P1830" i="1"/>
  <c r="P61" i="1"/>
  <c r="P2855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4089" i="1"/>
  <c r="P1522" i="1"/>
  <c r="P1284" i="1"/>
  <c r="P1518" i="1"/>
  <c r="P2307" i="1"/>
  <c r="P290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2961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886" i="1"/>
  <c r="P3888" i="1"/>
  <c r="P288" i="1"/>
  <c r="P3932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3965" i="1"/>
  <c r="P2184" i="1"/>
  <c r="P291" i="1"/>
  <c r="P4099" i="1"/>
  <c r="P3196" i="1"/>
  <c r="P2956" i="1"/>
  <c r="P3792" i="1"/>
  <c r="P1961" i="1"/>
  <c r="P1513" i="1"/>
  <c r="P797" i="1"/>
  <c r="P2318" i="1"/>
  <c r="P3874" i="1"/>
  <c r="P367" i="1"/>
  <c r="P1633" i="1"/>
  <c r="P1222" i="1"/>
  <c r="P3881" i="1"/>
  <c r="P1210" i="1"/>
  <c r="P1220" i="1"/>
  <c r="P3885" i="1"/>
  <c r="P3955" i="1"/>
  <c r="P303" i="1"/>
  <c r="P700" i="1"/>
  <c r="P3743" i="1"/>
  <c r="P3938" i="1"/>
  <c r="P1856" i="1"/>
  <c r="P4031" i="1"/>
  <c r="P59" i="1"/>
  <c r="P1794" i="1"/>
  <c r="P248" i="1"/>
  <c r="P4073" i="1"/>
  <c r="P2452" i="1"/>
  <c r="P1832" i="1"/>
  <c r="P1463" i="1"/>
  <c r="P2340" i="1"/>
  <c r="P3058" i="1"/>
  <c r="P3147" i="1"/>
  <c r="P834" i="1"/>
  <c r="P3645" i="1"/>
  <c r="P2238" i="1"/>
  <c r="P244" i="1"/>
  <c r="P3" i="1"/>
  <c r="P690" i="1"/>
  <c r="P1609" i="1"/>
  <c r="P3956" i="1"/>
  <c r="P792" i="1"/>
  <c r="P1336" i="1"/>
  <c r="P2139" i="1"/>
  <c r="P2734" i="1"/>
  <c r="P320" i="1"/>
  <c r="P53" i="1"/>
  <c r="P2023" i="1"/>
  <c r="P1270" i="1"/>
  <c r="P971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2890" i="1"/>
  <c r="P3877" i="1"/>
  <c r="P1967" i="1"/>
  <c r="P1207" i="1"/>
  <c r="P370" i="1"/>
  <c r="P269" i="1"/>
  <c r="P399" i="1"/>
  <c r="P1311" i="1"/>
  <c r="P82" i="1"/>
  <c r="P615" i="1"/>
  <c r="P3884" i="1"/>
  <c r="P755" i="1"/>
  <c r="P3950" i="1"/>
  <c r="P679" i="1"/>
  <c r="P2896" i="1"/>
  <c r="P2947" i="1"/>
  <c r="P310" i="1"/>
  <c r="P2724" i="1"/>
  <c r="P3059" i="1"/>
  <c r="P827" i="1"/>
  <c r="P3116" i="1"/>
  <c r="P1315" i="1"/>
  <c r="P1403" i="1"/>
  <c r="P1751" i="1"/>
  <c r="P1845" i="1"/>
  <c r="P2044" i="1"/>
  <c r="P4100" i="1"/>
  <c r="P2960" i="1"/>
  <c r="P3129" i="1"/>
  <c r="P3630" i="1"/>
  <c r="P2878" i="1"/>
  <c r="P1765" i="1"/>
  <c r="P3638" i="1"/>
  <c r="P3887" i="1"/>
  <c r="P362" i="1"/>
  <c r="P2048" i="1"/>
  <c r="P2608" i="1"/>
  <c r="P3063" i="1"/>
  <c r="P30" i="1"/>
  <c r="P842" i="1"/>
  <c r="P18" i="1"/>
  <c r="P351" i="1"/>
  <c r="P1515" i="1"/>
  <c r="P364" i="1"/>
  <c r="P51" i="1"/>
  <c r="P3127" i="1"/>
  <c r="P2952" i="1"/>
  <c r="P2279" i="1"/>
  <c r="P219" i="1"/>
  <c r="P1782" i="1"/>
  <c r="P2962" i="1"/>
  <c r="P673" i="1"/>
  <c r="P1836" i="1"/>
  <c r="P657" i="1"/>
  <c r="P306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092" i="1"/>
  <c r="P2637" i="1"/>
  <c r="P1272" i="1"/>
  <c r="P1319" i="1"/>
  <c r="P4042" i="1"/>
  <c r="P3840" i="1"/>
  <c r="P2253" i="1"/>
  <c r="P1399" i="1"/>
  <c r="P2105" i="1"/>
  <c r="P527" i="1"/>
  <c r="P1401" i="1"/>
  <c r="P738" i="1"/>
  <c r="P2705" i="1"/>
  <c r="P2257" i="1"/>
  <c r="P251" i="1"/>
  <c r="P1948" i="1"/>
  <c r="P402" i="1"/>
  <c r="P3367" i="1"/>
  <c r="P1224" i="1"/>
  <c r="P1031" i="1"/>
  <c r="P1381" i="1"/>
  <c r="P4097" i="1"/>
  <c r="P71" i="1"/>
  <c r="P57" i="1"/>
  <c r="P1941" i="1"/>
  <c r="P3120" i="1"/>
  <c r="P3470" i="1"/>
  <c r="P2675" i="1"/>
  <c r="P2723" i="1"/>
  <c r="P1646" i="1"/>
  <c r="P1797" i="1"/>
  <c r="P2202" i="1"/>
  <c r="P674" i="1"/>
  <c r="P397" i="1"/>
  <c r="P2266" i="1"/>
  <c r="P2451" i="1"/>
  <c r="P3650" i="1"/>
  <c r="P1033" i="1"/>
  <c r="P2616" i="1"/>
  <c r="P2232" i="1"/>
  <c r="P2859" i="1"/>
  <c r="P2449" i="1"/>
  <c r="P658" i="1"/>
  <c r="P736" i="1"/>
  <c r="P262" i="1"/>
  <c r="P1632" i="1"/>
  <c r="P3790" i="1"/>
  <c r="P751" i="1"/>
  <c r="P1893" i="1"/>
  <c r="P2902" i="1"/>
  <c r="P1023" i="1"/>
  <c r="P331" i="1"/>
  <c r="P419" i="1"/>
  <c r="P1375" i="1"/>
  <c r="P3141" i="1"/>
  <c r="P2298" i="1"/>
  <c r="P2053" i="1"/>
  <c r="P1618" i="1"/>
  <c r="P5" i="1"/>
  <c r="P3148" i="1"/>
  <c r="P1935" i="1"/>
  <c r="P3378" i="1"/>
  <c r="P369" i="1"/>
  <c r="P350" i="1"/>
  <c r="P3083" i="1"/>
  <c r="P3081" i="1"/>
  <c r="P60" i="1"/>
  <c r="P1753" i="1"/>
  <c r="P4107" i="1"/>
  <c r="P1395" i="1"/>
  <c r="P2885" i="1"/>
  <c r="P1351" i="1"/>
  <c r="P1619" i="1"/>
  <c r="P2480" i="1"/>
  <c r="P2474" i="1"/>
  <c r="P2992" i="1"/>
  <c r="P3458" i="1"/>
  <c r="P798" i="1"/>
  <c r="P3191" i="1"/>
  <c r="P336" i="1"/>
  <c r="P2941" i="1"/>
  <c r="P56" i="1"/>
  <c r="P536" i="1"/>
  <c r="P3892" i="1"/>
  <c r="P1676" i="1"/>
  <c r="P3719" i="1"/>
  <c r="P1752" i="1"/>
  <c r="P1280" i="1"/>
  <c r="P3519" i="1"/>
  <c r="P3365" i="1"/>
  <c r="P304" i="1"/>
  <c r="P2057" i="1"/>
  <c r="P1693" i="1"/>
  <c r="P3198" i="1"/>
  <c r="P3117" i="1"/>
  <c r="P3427" i="1"/>
  <c r="P3330" i="1"/>
  <c r="P2541" i="1"/>
  <c r="P1838" i="1"/>
  <c r="P723" i="1"/>
  <c r="P1635" i="1"/>
  <c r="P3199" i="1"/>
  <c r="P1139" i="1"/>
  <c r="P2738" i="1"/>
  <c r="P2832" i="1"/>
  <c r="P307" i="1"/>
  <c r="P1470" i="1"/>
  <c r="P1191" i="1"/>
  <c r="P1268" i="1"/>
  <c r="P3109" i="1"/>
  <c r="P3758" i="1"/>
  <c r="P741" i="1"/>
  <c r="P1368" i="1"/>
  <c r="P1785" i="1"/>
  <c r="P1802" i="1"/>
  <c r="P1749" i="1"/>
  <c r="P2975" i="1"/>
  <c r="P1819" i="1"/>
  <c r="P1756" i="1"/>
  <c r="P400" i="1"/>
  <c r="P2313" i="1"/>
  <c r="P1378" i="1"/>
  <c r="P1521" i="1"/>
  <c r="P2245" i="1"/>
  <c r="P254" i="1"/>
  <c r="P1897" i="1"/>
  <c r="P2092" i="1"/>
  <c r="P3217" i="1"/>
  <c r="P1852" i="1"/>
  <c r="P1617" i="1"/>
  <c r="P3048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3222" i="1"/>
  <c r="P48" i="1"/>
  <c r="P2931" i="1"/>
  <c r="P1938" i="1"/>
  <c r="P337" i="1"/>
  <c r="P1686" i="1"/>
  <c r="P540" i="1"/>
  <c r="P3261" i="1"/>
  <c r="P1655" i="1"/>
  <c r="P3146" i="1"/>
  <c r="P2265" i="1"/>
  <c r="P2447" i="1"/>
  <c r="P326" i="1"/>
  <c r="P1015" i="1"/>
  <c r="P3939" i="1"/>
  <c r="P2692" i="1"/>
  <c r="P58" i="1"/>
  <c r="P2462" i="1"/>
  <c r="P257" i="1"/>
  <c r="P3125" i="1"/>
  <c r="P1045" i="1"/>
  <c r="P38" i="1"/>
  <c r="P8" i="1"/>
  <c r="P3018" i="1"/>
  <c r="P1530" i="1"/>
  <c r="P796" i="1"/>
  <c r="P3106" i="1"/>
  <c r="P2448" i="1"/>
  <c r="P808" i="1"/>
  <c r="P1384" i="1"/>
  <c r="P3661" i="1"/>
  <c r="P3022" i="1"/>
  <c r="P487" i="1"/>
  <c r="P1944" i="1"/>
  <c r="P2235" i="1"/>
  <c r="P2535" i="1"/>
  <c r="P1762" i="1"/>
  <c r="P2598" i="1"/>
  <c r="P3011" i="1"/>
  <c r="P2927" i="1"/>
  <c r="P3518" i="1"/>
  <c r="P4079" i="1"/>
  <c r="P1664" i="1"/>
  <c r="P1670" i="1"/>
  <c r="P3979" i="1"/>
  <c r="P1807" i="1"/>
  <c r="P1436" i="1"/>
  <c r="P2262" i="1"/>
  <c r="P2707" i="1"/>
  <c r="P1466" i="1"/>
  <c r="P1264" i="1"/>
  <c r="P2017" i="1"/>
  <c r="P3752" i="1"/>
  <c r="P3312" i="1"/>
  <c r="P3800" i="1"/>
  <c r="P2223" i="1"/>
  <c r="P2501" i="1"/>
  <c r="P1663" i="1"/>
  <c r="P1628" i="1"/>
  <c r="P2443" i="1"/>
  <c r="P3275" i="1"/>
  <c r="P1608" i="1"/>
  <c r="P1066" i="1"/>
  <c r="P2129" i="1"/>
  <c r="P2122" i="1"/>
  <c r="P2243" i="1"/>
  <c r="P818" i="1"/>
  <c r="P1829" i="1"/>
  <c r="P421" i="1"/>
  <c r="P2527" i="1"/>
  <c r="P845" i="1"/>
  <c r="P3307" i="1"/>
  <c r="P1188" i="1"/>
  <c r="P2917" i="1"/>
  <c r="P375" i="1"/>
  <c r="P1747" i="1"/>
  <c r="P3406" i="1"/>
  <c r="P1660" i="1"/>
  <c r="P730" i="1"/>
  <c r="P3286" i="1"/>
  <c r="P3664" i="1"/>
  <c r="P2944" i="1"/>
  <c r="P306" i="1"/>
  <c r="P1332" i="1"/>
  <c r="P3748" i="1"/>
  <c r="P376" i="1"/>
  <c r="P896" i="1"/>
  <c r="P2731" i="1"/>
  <c r="P2955" i="1"/>
  <c r="P2263" i="1"/>
  <c r="P1307" i="1"/>
  <c r="P793" i="1"/>
  <c r="P2463" i="1"/>
  <c r="P482" i="1"/>
  <c r="P1283" i="1"/>
  <c r="P1029" i="1"/>
  <c r="P366" i="1"/>
  <c r="P358" i="1"/>
  <c r="P109" i="1"/>
  <c r="P3165" i="1"/>
  <c r="P104" i="1"/>
  <c r="P134" i="1"/>
  <c r="P1273" i="1"/>
  <c r="P2526" i="1"/>
  <c r="P2954" i="1"/>
  <c r="P3689" i="1"/>
  <c r="P2615" i="1"/>
  <c r="P1363" i="1"/>
  <c r="P3069" i="1"/>
  <c r="P3814" i="1"/>
  <c r="P485" i="1"/>
  <c r="P67" i="1"/>
  <c r="P1658" i="1"/>
  <c r="P1367" i="1"/>
  <c r="P2250" i="1"/>
  <c r="P3413" i="1"/>
  <c r="P1373" i="1"/>
  <c r="P2042" i="1"/>
  <c r="P1767" i="1"/>
  <c r="P63" i="1"/>
  <c r="P2087" i="1"/>
  <c r="P2740" i="1"/>
  <c r="P726" i="1"/>
  <c r="P3230" i="1"/>
  <c r="P1079" i="1"/>
  <c r="P2115" i="1"/>
  <c r="P2737" i="1"/>
  <c r="P2726" i="1"/>
  <c r="P2296" i="1"/>
  <c r="P3035" i="1"/>
  <c r="P3849" i="1"/>
  <c r="P1348" i="1"/>
  <c r="P836" i="1"/>
  <c r="P1540" i="1"/>
  <c r="P3693" i="1"/>
  <c r="P3440" i="1"/>
  <c r="P371" i="1"/>
  <c r="P788" i="1"/>
  <c r="P3361" i="1"/>
  <c r="P3391" i="1"/>
  <c r="P2305" i="1"/>
  <c r="P115" i="1"/>
  <c r="P2899" i="1"/>
  <c r="P1624" i="1"/>
  <c r="P3238" i="1"/>
  <c r="P2045" i="1"/>
  <c r="P749" i="1"/>
  <c r="P1028" i="1"/>
  <c r="P515" i="1"/>
  <c r="P974" i="1"/>
  <c r="P91" i="1"/>
  <c r="P2214" i="1"/>
  <c r="P1377" i="1"/>
  <c r="P1032" i="1"/>
  <c r="P3559" i="1"/>
  <c r="P1799" i="1"/>
  <c r="P1390" i="1"/>
  <c r="P249" i="1"/>
  <c r="P1679" i="1"/>
  <c r="P444" i="1"/>
  <c r="P4069" i="1"/>
  <c r="P2303" i="1"/>
  <c r="P946" i="1"/>
  <c r="P3830" i="1"/>
  <c r="P325" i="1"/>
  <c r="P1215" i="1"/>
  <c r="P3005" i="1"/>
  <c r="P283" i="1"/>
  <c r="P3341" i="1"/>
  <c r="P989" i="1"/>
  <c r="P2549" i="1"/>
  <c r="P1011" i="1"/>
  <c r="P2552" i="1"/>
  <c r="P473" i="1"/>
  <c r="P3255" i="1"/>
  <c r="P1746" i="1"/>
  <c r="P956" i="1"/>
  <c r="P1899" i="1"/>
  <c r="P3050" i="1"/>
  <c r="P1036" i="1"/>
  <c r="P2532" i="1"/>
  <c r="P341" i="1"/>
  <c r="P1398" i="1"/>
  <c r="P2311" i="1"/>
  <c r="P88" i="1"/>
  <c r="P2631" i="1"/>
  <c r="P1090" i="1"/>
  <c r="P1568" i="1"/>
  <c r="P2286" i="1"/>
  <c r="P1211" i="1"/>
  <c r="P3636" i="1"/>
  <c r="P390" i="1"/>
  <c r="P3377" i="1"/>
  <c r="P2178" i="1"/>
  <c r="P733" i="1"/>
  <c r="P3587" i="1"/>
  <c r="P2926" i="1"/>
  <c r="P2531" i="1"/>
  <c r="P276" i="1"/>
  <c r="P1645" i="1"/>
  <c r="P1631" i="1"/>
  <c r="P1358" i="1"/>
  <c r="P3983" i="1"/>
  <c r="P1526" i="1"/>
  <c r="P3795" i="1"/>
  <c r="P852" i="1"/>
  <c r="P1936" i="1"/>
  <c r="P3304" i="1"/>
  <c r="P1203" i="1"/>
  <c r="P3755" i="1"/>
  <c r="P1320" i="1"/>
  <c r="P739" i="1"/>
  <c r="P703" i="1"/>
  <c r="P2550" i="1"/>
  <c r="P1253" i="1"/>
  <c r="P835" i="1"/>
  <c r="P3557" i="1"/>
  <c r="P410" i="1"/>
  <c r="P2722" i="1"/>
  <c r="P804" i="1"/>
  <c r="P2094" i="1"/>
  <c r="P1257" i="1"/>
  <c r="P2699" i="1"/>
  <c r="P1623" i="1"/>
  <c r="P16" i="1"/>
  <c r="P2320" i="1"/>
  <c r="P2306" i="1"/>
  <c r="P1607" i="1"/>
  <c r="P1860" i="1"/>
  <c r="P2191" i="1"/>
  <c r="P1302" i="1"/>
  <c r="P1202" i="1"/>
  <c r="P3221" i="1"/>
  <c r="P13" i="1"/>
  <c r="P1745" i="1"/>
  <c r="P2100" i="1"/>
  <c r="P847" i="1"/>
  <c r="P1323" i="1"/>
  <c r="P3774" i="1"/>
  <c r="P293" i="1"/>
  <c r="P3763" i="1"/>
  <c r="P264" i="1"/>
  <c r="P47" i="1"/>
  <c r="P2498" i="1"/>
  <c r="P4038" i="1"/>
  <c r="P2711" i="1"/>
  <c r="P1350" i="1"/>
  <c r="P3482" i="1"/>
  <c r="P2065" i="1"/>
  <c r="P266" i="1"/>
  <c r="P2251" i="1"/>
  <c r="P278" i="1"/>
  <c r="P1816" i="1"/>
  <c r="P2655" i="1"/>
  <c r="P1182" i="1"/>
  <c r="P1034" i="1"/>
  <c r="P3550" i="1"/>
  <c r="P3029" i="1"/>
  <c r="P2706" i="1"/>
  <c r="P841" i="1"/>
  <c r="P846" i="1"/>
  <c r="P4064" i="1"/>
  <c r="P1759" i="1"/>
  <c r="P3006" i="1"/>
  <c r="P1309" i="1"/>
  <c r="P2932" i="1"/>
  <c r="P1369" i="1"/>
  <c r="P3024" i="1"/>
  <c r="P3418" i="1"/>
  <c r="P924" i="1"/>
  <c r="P3012" i="1"/>
  <c r="P3704" i="1"/>
  <c r="P1346" i="1"/>
  <c r="P2985" i="1"/>
  <c r="P382" i="1"/>
  <c r="P1758" i="1"/>
  <c r="P120" i="1"/>
  <c r="P2166" i="1"/>
  <c r="P2998" i="1"/>
  <c r="P321" i="1"/>
  <c r="P3326" i="1"/>
  <c r="P2659" i="1"/>
  <c r="P1934" i="1"/>
  <c r="P3588" i="1"/>
  <c r="P2795" i="1"/>
  <c r="P15" i="1"/>
  <c r="P754" i="1"/>
  <c r="P828" i="1"/>
  <c r="P647" i="1"/>
  <c r="P270" i="1"/>
  <c r="P2409" i="1"/>
  <c r="P267" i="1"/>
  <c r="P1647" i="1"/>
  <c r="P2197" i="1"/>
  <c r="P1370" i="1"/>
  <c r="P3277" i="1"/>
  <c r="P522" i="1"/>
  <c r="P3872" i="1"/>
  <c r="P2275" i="1"/>
  <c r="P2460" i="1"/>
  <c r="P2708" i="1"/>
  <c r="P3475" i="1"/>
  <c r="P806" i="1"/>
  <c r="P2240" i="1"/>
  <c r="P3633" i="1"/>
  <c r="P4037" i="1"/>
  <c r="P725" i="1"/>
  <c r="P1389" i="1"/>
  <c r="P3357" i="1"/>
  <c r="P329" i="1"/>
  <c r="P1806" i="1"/>
  <c r="P729" i="1"/>
  <c r="P1612" i="1"/>
  <c r="P2322" i="1"/>
  <c r="P1433" i="1"/>
  <c r="P3015" i="1"/>
  <c r="P1784" i="1"/>
  <c r="P2280" i="1"/>
  <c r="P113" i="1"/>
  <c r="P3019" i="1"/>
  <c r="P2289" i="1"/>
  <c r="P2063" i="1"/>
  <c r="P1805" i="1"/>
  <c r="P275" i="1"/>
  <c r="P49" i="1"/>
  <c r="P3457" i="1"/>
  <c r="P3324" i="1"/>
  <c r="P3799" i="1"/>
  <c r="P35" i="1"/>
  <c r="P2182" i="1"/>
  <c r="P3676" i="1"/>
  <c r="P1383" i="1"/>
  <c r="P3509" i="1"/>
  <c r="P2175" i="1"/>
  <c r="P1761" i="1"/>
  <c r="P3777" i="1"/>
  <c r="P274" i="1"/>
  <c r="P1887" i="1"/>
  <c r="P3438" i="1"/>
  <c r="P1274" i="1"/>
  <c r="P1537" i="1"/>
  <c r="P3611" i="1"/>
  <c r="P3915" i="1"/>
  <c r="P3328" i="1"/>
  <c r="P3226" i="1"/>
  <c r="P405" i="1"/>
  <c r="P3300" i="1"/>
  <c r="P94" i="1"/>
  <c r="P396" i="1"/>
  <c r="P3102" i="1"/>
  <c r="P3708" i="1"/>
  <c r="P3834" i="1"/>
  <c r="P1649" i="1"/>
  <c r="P2116" i="1"/>
  <c r="P3130" i="1"/>
  <c r="P2653" i="1"/>
  <c r="P3175" i="1"/>
  <c r="P731" i="1"/>
  <c r="P3526" i="1"/>
  <c r="P1251" i="1"/>
  <c r="P3945" i="1"/>
  <c r="P3340" i="1"/>
  <c r="P1702" i="1"/>
  <c r="P1352" i="1"/>
  <c r="P114" i="1"/>
  <c r="P1003" i="1"/>
  <c r="P3576" i="1"/>
  <c r="P247" i="1"/>
  <c r="P2982" i="1"/>
  <c r="P3504" i="1"/>
  <c r="P3781" i="1"/>
  <c r="P1301" i="1"/>
  <c r="P2663" i="1"/>
  <c r="P1616" i="1"/>
  <c r="P3585" i="1"/>
  <c r="P746" i="1"/>
  <c r="P3284" i="1"/>
  <c r="P3435" i="1"/>
  <c r="P3387" i="1"/>
  <c r="P3717" i="1"/>
  <c r="P761" i="1"/>
  <c r="P2264" i="1"/>
  <c r="P2704" i="1"/>
  <c r="P2107" i="1"/>
  <c r="P2082" i="1"/>
  <c r="P3176" i="1"/>
  <c r="P3003" i="1"/>
  <c r="P843" i="1"/>
  <c r="P1038" i="1"/>
  <c r="P3239" i="1"/>
  <c r="P2164" i="1"/>
  <c r="P2055" i="1"/>
  <c r="P1068" i="1"/>
  <c r="P3091" i="1"/>
  <c r="P3283" i="1"/>
  <c r="P838" i="1"/>
  <c r="P2534" i="1"/>
  <c r="P2546" i="1"/>
  <c r="P4059" i="1"/>
  <c r="P533" i="1"/>
  <c r="P108" i="1"/>
  <c r="P3045" i="1"/>
  <c r="P3895" i="1"/>
  <c r="P3215" i="1"/>
  <c r="P669" i="1"/>
  <c r="P1295" i="1"/>
  <c r="P801" i="1"/>
  <c r="P2476" i="1"/>
  <c r="P102" i="1"/>
  <c r="P296" i="1"/>
  <c r="P2524" i="1"/>
  <c r="P3637" i="1"/>
  <c r="P3362" i="1"/>
  <c r="P1037" i="1"/>
  <c r="P1337" i="1"/>
  <c r="P1911" i="1"/>
  <c r="P2940" i="1"/>
  <c r="P1326" i="1"/>
  <c r="P478" i="1"/>
  <c r="P3614" i="1"/>
  <c r="P2213" i="1"/>
  <c r="P481" i="1"/>
  <c r="P2278" i="1"/>
  <c r="P1787" i="1"/>
  <c r="P1400" i="1"/>
  <c r="P1254" i="1"/>
  <c r="P2268" i="1"/>
  <c r="P292" i="1"/>
  <c r="P851" i="1"/>
  <c r="P532" i="1"/>
  <c r="P4085" i="1"/>
  <c r="P1025" i="1"/>
  <c r="P140" i="1"/>
  <c r="P2791" i="1"/>
  <c r="P2491" i="1"/>
  <c r="P1385" i="1"/>
  <c r="P996" i="1"/>
  <c r="P1873" i="1"/>
  <c r="P1638" i="1"/>
  <c r="P2720" i="1"/>
  <c r="P62" i="1"/>
  <c r="P64" i="1"/>
  <c r="P2455" i="1"/>
  <c r="P923" i="1"/>
  <c r="P2841" i="1"/>
  <c r="P704" i="1"/>
  <c r="P3490" i="1"/>
  <c r="P3115" i="1"/>
  <c r="P3288" i="1"/>
  <c r="P3299" i="1"/>
  <c r="P3483" i="1"/>
  <c r="P2147" i="1"/>
  <c r="P3532" i="1"/>
  <c r="P752" i="1"/>
  <c r="P3506" i="1"/>
  <c r="P2974" i="1"/>
  <c r="P3571" i="1"/>
  <c r="P1654" i="1"/>
  <c r="P1527" i="1"/>
  <c r="P119" i="1"/>
  <c r="P2528" i="1"/>
  <c r="P2533" i="1"/>
  <c r="P2483" i="1"/>
  <c r="P2811" i="1"/>
  <c r="P2499" i="1"/>
  <c r="P810" i="1"/>
  <c r="P3697" i="1"/>
  <c r="P185" i="1"/>
  <c r="P2212" i="1"/>
  <c r="P3753" i="1"/>
  <c r="P3025" i="1"/>
  <c r="P3839" i="1"/>
  <c r="P3343" i="1"/>
  <c r="P3252" i="1"/>
  <c r="P3549" i="1"/>
  <c r="P2875" i="1"/>
  <c r="P253" i="1"/>
  <c r="P7" i="1"/>
  <c r="P2619" i="1"/>
  <c r="P2068" i="1"/>
  <c r="P3000" i="1"/>
  <c r="P628" i="1"/>
  <c r="P1386" i="1"/>
  <c r="P1464" i="1"/>
  <c r="P3402" i="1"/>
  <c r="P2293" i="1"/>
  <c r="P469" i="1"/>
  <c r="P1669" i="1"/>
  <c r="P2667" i="1"/>
  <c r="P2060" i="1"/>
  <c r="P535" i="1"/>
  <c r="P1922" i="1"/>
  <c r="P3066" i="1"/>
  <c r="P2530" i="1"/>
  <c r="P3405" i="1"/>
  <c r="P817" i="1"/>
  <c r="P1249" i="1"/>
  <c r="P2111" i="1"/>
  <c r="P3010" i="1"/>
  <c r="P3336" i="1"/>
  <c r="P2173" i="1"/>
  <c r="P3271" i="1"/>
  <c r="P2741" i="1"/>
  <c r="P2096" i="1"/>
  <c r="P3245" i="1"/>
  <c r="P809" i="1"/>
  <c r="P1798" i="1"/>
  <c r="P861" i="1"/>
  <c r="P1667" i="1"/>
  <c r="P2486" i="1"/>
  <c r="P3414" i="1"/>
  <c r="P2986" i="1"/>
  <c r="P1267" i="1"/>
  <c r="P1890" i="1"/>
  <c r="P811" i="1"/>
  <c r="P3658" i="1"/>
  <c r="P3786" i="1"/>
  <c r="P1275" i="1"/>
  <c r="P3723" i="1"/>
  <c r="P1533" i="1"/>
  <c r="P2323" i="1"/>
  <c r="P305" i="1"/>
  <c r="P2176" i="1"/>
  <c r="P1405" i="1"/>
  <c r="P1593" i="1"/>
  <c r="P3494" i="1"/>
  <c r="P3346" i="1"/>
  <c r="P2529" i="1"/>
  <c r="P2979" i="1"/>
  <c r="P2336" i="1"/>
  <c r="P2828" i="1"/>
  <c r="P1380" i="1"/>
  <c r="P2929" i="1"/>
  <c r="P1634" i="1"/>
  <c r="P3382" i="1"/>
  <c r="P3756" i="1"/>
  <c r="P32" i="1"/>
  <c r="P524" i="1"/>
  <c r="P3714" i="1"/>
  <c r="P1505" i="1"/>
  <c r="P77" i="1"/>
  <c r="P3659" i="1"/>
  <c r="P1630" i="1"/>
  <c r="P3558" i="1"/>
  <c r="P3149" i="1"/>
  <c r="P2088" i="1"/>
  <c r="P1668" i="1"/>
  <c r="P800" i="1"/>
  <c r="P3408" i="1"/>
  <c r="P2981" i="1"/>
  <c r="P2083" i="1"/>
  <c r="P2987" i="1"/>
  <c r="P3351" i="1"/>
  <c r="P3342" i="1"/>
  <c r="P84" i="1"/>
  <c r="P3204" i="1"/>
  <c r="P2965" i="1"/>
  <c r="P3349" i="1"/>
  <c r="P2879" i="1"/>
  <c r="P1781" i="1"/>
  <c r="P246" i="1"/>
  <c r="P118" i="1"/>
  <c r="P747" i="1"/>
  <c r="P2101" i="1"/>
  <c r="P1861" i="1"/>
  <c r="P3007" i="1"/>
  <c r="P2304" i="1"/>
  <c r="P1397" i="1"/>
  <c r="P2548" i="1"/>
  <c r="P2715" i="1"/>
  <c r="P2547" i="1"/>
  <c r="P3640" i="1"/>
  <c r="P3827" i="1"/>
  <c r="P3819" i="1"/>
  <c r="P3556" i="1"/>
  <c r="P4108" i="1"/>
  <c r="P1529" i="1"/>
  <c r="P316" i="1"/>
  <c r="P1651" i="1"/>
  <c r="P3768" i="1"/>
  <c r="P3715" i="1"/>
  <c r="P3231" i="1"/>
  <c r="P1250" i="1"/>
  <c r="P2030" i="1"/>
  <c r="P553" i="1"/>
  <c r="P2553" i="1"/>
  <c r="P3216" i="1"/>
  <c r="P3274" i="1"/>
  <c r="P1262" i="1"/>
  <c r="P3975" i="1"/>
  <c r="P2543" i="1"/>
  <c r="P2308" i="1"/>
  <c r="P343" i="1"/>
  <c r="P3716" i="1"/>
  <c r="P3281" i="1"/>
  <c r="P2870" i="1"/>
  <c r="P110" i="1"/>
  <c r="P31" i="1"/>
  <c r="P3508" i="1"/>
  <c r="P2556" i="1"/>
  <c r="P854" i="1"/>
  <c r="P3721" i="1"/>
  <c r="P3379" i="1"/>
  <c r="P2829" i="1"/>
  <c r="P3546" i="1"/>
  <c r="P2287" i="1"/>
  <c r="P356" i="1"/>
  <c r="P2989" i="1"/>
  <c r="P93" i="1"/>
  <c r="P90" i="1"/>
  <c r="P778" i="1"/>
  <c r="P1293" i="1"/>
  <c r="P824" i="1"/>
  <c r="P2820" i="1"/>
  <c r="P969" i="1"/>
  <c r="P753" i="1"/>
  <c r="P3153" i="1"/>
  <c r="P689" i="1"/>
  <c r="P2222" i="1"/>
  <c r="P3423" i="1"/>
  <c r="P3020" i="1"/>
  <c r="P2790" i="1"/>
  <c r="P3741" i="1"/>
  <c r="P3171" i="1"/>
  <c r="P3787" i="1"/>
  <c r="P272" i="1"/>
  <c r="P3801" i="1"/>
  <c r="P4005" i="1"/>
  <c r="P10" i="1"/>
  <c r="P833" i="1"/>
  <c r="P1681" i="1"/>
  <c r="P103" i="1"/>
  <c r="P651" i="1"/>
  <c r="P3186" i="1"/>
  <c r="P3389" i="1"/>
  <c r="P538" i="1"/>
  <c r="P2167" i="1"/>
  <c r="P2602" i="1"/>
  <c r="P2090" i="1"/>
  <c r="P3782" i="1"/>
  <c r="P1678" i="1"/>
  <c r="P1883" i="1"/>
  <c r="P3776" i="1"/>
  <c r="P3772" i="1"/>
  <c r="P4036" i="1"/>
  <c r="P1926" i="1"/>
  <c r="P1606" i="1"/>
  <c r="P1333" i="1"/>
  <c r="P2679" i="1"/>
  <c r="P1570" i="1"/>
  <c r="P3634" i="1"/>
  <c r="P1076" i="1"/>
  <c r="P3993" i="1"/>
  <c r="P3732" i="1"/>
  <c r="P100" i="1"/>
  <c r="P121" i="1"/>
  <c r="P2617" i="1"/>
  <c r="P3863" i="1"/>
  <c r="P36" i="1"/>
  <c r="P2698" i="1"/>
  <c r="P2117" i="1"/>
  <c r="P2946" i="1"/>
  <c r="P3404" i="1"/>
  <c r="P1884" i="1"/>
  <c r="P1823" i="1"/>
  <c r="P1476" i="1"/>
  <c r="P3064" i="1"/>
  <c r="P3750" i="1"/>
  <c r="P2478" i="1"/>
  <c r="P380" i="1"/>
  <c r="P1360" i="1"/>
  <c r="P3682" i="1"/>
  <c r="P3577" i="1"/>
  <c r="P1889" i="1"/>
  <c r="P3528" i="1"/>
  <c r="P2464" i="1"/>
  <c r="P3159" i="1"/>
  <c r="P2830" i="1"/>
  <c r="P2674" i="1"/>
  <c r="P748" i="1"/>
  <c r="P1341" i="1"/>
  <c r="P3260" i="1"/>
  <c r="P3567" i="1"/>
  <c r="P2603" i="1"/>
  <c r="P2165" i="1"/>
  <c r="P1096" i="1"/>
  <c r="P3651" i="1"/>
  <c r="P55" i="1"/>
  <c r="P3235" i="1"/>
  <c r="P2991" i="1"/>
  <c r="P3511" i="1"/>
  <c r="P2882" i="1"/>
  <c r="P3043" i="1"/>
  <c r="P3038" i="1"/>
  <c r="P2446" i="1"/>
  <c r="P3371" i="1"/>
  <c r="P3359" i="1"/>
  <c r="P3522" i="1"/>
  <c r="P2086" i="1"/>
  <c r="P2314" i="1"/>
  <c r="P2321" i="1"/>
  <c r="P1214" i="1"/>
  <c r="P799" i="1"/>
  <c r="P2971" i="1"/>
  <c r="P2260" i="1"/>
  <c r="P742" i="1"/>
  <c r="P1850" i="1"/>
  <c r="P1190" i="1"/>
  <c r="P1005" i="1"/>
  <c r="P1931" i="1"/>
  <c r="P2716" i="1"/>
  <c r="P2490" i="1"/>
  <c r="P898" i="1"/>
  <c r="P1181" i="1"/>
  <c r="P2554" i="1"/>
  <c r="P3433" i="1"/>
  <c r="P1022" i="1"/>
  <c r="P3775" i="1"/>
  <c r="P3783" i="1"/>
  <c r="P2721" i="1"/>
  <c r="P1986" i="1"/>
  <c r="P414" i="1"/>
  <c r="P2642" i="1"/>
  <c r="P3031" i="1"/>
  <c r="P2632" i="1"/>
  <c r="P2657" i="1"/>
  <c r="P807" i="1"/>
  <c r="P2993" i="1"/>
  <c r="P3318" i="1"/>
  <c r="P3264" i="1"/>
  <c r="P3788" i="1"/>
  <c r="P1278" i="1"/>
  <c r="P1689" i="1"/>
  <c r="P1754" i="1"/>
  <c r="P3386" i="1"/>
  <c r="P3132" i="1"/>
  <c r="P3353" i="1"/>
  <c r="P523" i="1"/>
  <c r="P2959" i="1"/>
  <c r="P116" i="1"/>
  <c r="P3930" i="1"/>
  <c r="P1312" i="1"/>
  <c r="P2813" i="1"/>
  <c r="P3663" i="1"/>
  <c r="P2719" i="1"/>
  <c r="P3075" i="1"/>
  <c r="P3041" i="1"/>
  <c r="P1357" i="1"/>
  <c r="P2183" i="1"/>
  <c r="P1299" i="1"/>
  <c r="P1666" i="1"/>
  <c r="P1016" i="1"/>
  <c r="P3935" i="1"/>
  <c r="P1392" i="1"/>
  <c r="P3348" i="1"/>
  <c r="P3177" i="1"/>
  <c r="P4096" i="1"/>
  <c r="P839" i="1"/>
  <c r="P3778" i="1"/>
  <c r="P2805" i="1"/>
  <c r="P407" i="1"/>
  <c r="P339" i="1"/>
  <c r="P3465" i="1"/>
  <c r="P2937" i="1"/>
  <c r="P2876" i="1"/>
  <c r="P2999" i="1"/>
  <c r="P3441" i="1"/>
  <c r="P2794" i="1"/>
  <c r="P212" i="1"/>
  <c r="P2285" i="1"/>
  <c r="P1849" i="1"/>
  <c r="P661" i="1"/>
  <c r="P3306" i="1"/>
  <c r="P408" i="1"/>
  <c r="P3856" i="1"/>
  <c r="P12" i="1"/>
  <c r="P654" i="1"/>
  <c r="P735" i="1"/>
  <c r="P2091" i="1"/>
  <c r="P3036" i="1"/>
  <c r="P2562" i="1"/>
  <c r="P1826" i="1"/>
  <c r="P3008" i="1"/>
  <c r="P2968" i="1"/>
  <c r="P3242" i="1"/>
  <c r="P3474" i="1"/>
  <c r="P1859" i="1"/>
  <c r="P2099" i="1"/>
  <c r="P3879" i="1"/>
  <c r="P3037" i="1"/>
  <c r="P3093" i="1"/>
  <c r="P168" i="1"/>
  <c r="P500" i="1"/>
  <c r="P2933" i="1"/>
  <c r="P2276" i="1"/>
  <c r="P1106" i="1"/>
  <c r="P1914" i="1"/>
  <c r="P1004" i="1"/>
  <c r="P4058" i="1"/>
  <c r="P3673" i="1"/>
  <c r="P1193" i="1"/>
  <c r="P3625" i="1"/>
  <c r="P2168" i="1"/>
  <c r="P1928" i="1"/>
  <c r="P3572" i="1"/>
  <c r="P308" i="1"/>
  <c r="P3017" i="1"/>
  <c r="P3070" i="1"/>
  <c r="P840" i="1"/>
  <c r="P978" i="1"/>
  <c r="P2022" i="1"/>
  <c r="P1650" i="1"/>
  <c r="P2799" i="1"/>
  <c r="P531" i="1"/>
  <c r="P1168" i="1"/>
  <c r="P4054" i="1"/>
  <c r="P2984" i="1"/>
  <c r="P3722" i="1"/>
  <c r="P2934" i="1"/>
  <c r="P3213" i="1"/>
  <c r="P1376" i="1"/>
  <c r="P1018" i="1"/>
  <c r="P1394" i="1"/>
  <c r="P2673" i="1"/>
  <c r="P805" i="1"/>
  <c r="P404" i="1"/>
  <c r="P1652" i="1"/>
  <c r="P795" i="1"/>
  <c r="P3237" i="1"/>
  <c r="P3383" i="1"/>
  <c r="P3014" i="1"/>
  <c r="P2628" i="1"/>
  <c r="P2712" i="1"/>
  <c r="P1671" i="1"/>
  <c r="P1866" i="1"/>
  <c r="P3030" i="1"/>
  <c r="P40" i="1"/>
  <c r="P3628" i="1"/>
  <c r="P3295" i="1"/>
  <c r="P521" i="1"/>
  <c r="P722" i="1"/>
  <c r="P1902" i="1"/>
  <c r="P1404" i="1"/>
  <c r="P3985" i="1"/>
  <c r="P3439" i="1"/>
  <c r="P589" i="1"/>
  <c r="P2149" i="1"/>
  <c r="P2458" i="1"/>
  <c r="P1937" i="1"/>
  <c r="P1603" i="1"/>
  <c r="P3046" i="1"/>
  <c r="P3690" i="1"/>
  <c r="P866" i="1"/>
  <c r="P3707" i="1"/>
  <c r="P1201" i="1"/>
  <c r="P1675" i="1"/>
  <c r="P2835" i="1"/>
  <c r="P822" i="1"/>
  <c r="P3363" i="1"/>
  <c r="P2872" i="1"/>
  <c r="P1903" i="1"/>
  <c r="P2924" i="1"/>
  <c r="P3488" i="1"/>
  <c r="P2277" i="1"/>
  <c r="P3913" i="1"/>
  <c r="P3253" i="1"/>
  <c r="P1216" i="1"/>
  <c r="P3047" i="1"/>
  <c r="P3160" i="1"/>
  <c r="P1930" i="1"/>
  <c r="P2368" i="1"/>
  <c r="P4001" i="1"/>
  <c r="P2477" i="1"/>
  <c r="P2949" i="1"/>
  <c r="P89" i="1"/>
  <c r="P853" i="1"/>
  <c r="P844" i="1"/>
  <c r="P3591" i="1"/>
  <c r="P977" i="1"/>
  <c r="P1261" i="1"/>
  <c r="P3426" i="1"/>
  <c r="P1895" i="1"/>
  <c r="P3604" i="1"/>
  <c r="P3529" i="1"/>
  <c r="P1362" i="1"/>
  <c r="P378" i="1"/>
  <c r="P2891" i="1"/>
  <c r="P2542" i="1"/>
  <c r="P3862" i="1"/>
  <c r="P1509" i="1"/>
  <c r="P3925" i="1"/>
  <c r="P3412" i="1"/>
  <c r="P3846" i="1"/>
  <c r="P3671" i="1"/>
  <c r="P2317" i="1"/>
  <c r="P1288" i="1"/>
  <c r="P2942" i="1"/>
  <c r="P3247" i="1"/>
  <c r="P3339" i="1"/>
  <c r="P3709" i="1"/>
  <c r="P3164" i="1"/>
  <c r="P3626" i="1"/>
  <c r="P1349" i="1"/>
  <c r="P760" i="1"/>
  <c r="P2908" i="1"/>
  <c r="P988" i="1"/>
  <c r="P3021" i="1"/>
  <c r="P757" i="1"/>
  <c r="P3333" i="1"/>
  <c r="P862" i="1"/>
  <c r="P1243" i="1"/>
  <c r="P728" i="1"/>
  <c r="P1643" i="1"/>
  <c r="P3001" i="1"/>
  <c r="P1699" i="1"/>
  <c r="P2969" i="1"/>
  <c r="P3162" i="1"/>
  <c r="P3315" i="1"/>
  <c r="P767" i="1"/>
  <c r="P4098" i="1"/>
  <c r="P3513" i="1"/>
  <c r="P3107" i="1"/>
  <c r="P794" i="1"/>
  <c r="P1359" i="1"/>
  <c r="P1637" i="1"/>
  <c r="P1844" i="1"/>
  <c r="P2179" i="1"/>
  <c r="P2248" i="1"/>
  <c r="P3337" i="1"/>
  <c r="P2422" i="1"/>
  <c r="P1831" i="1"/>
  <c r="P3823" i="1"/>
  <c r="P2097" i="1"/>
  <c r="P2468" i="1"/>
  <c r="P3940" i="1"/>
  <c r="P3174" i="1"/>
  <c r="P3493" i="1"/>
  <c r="P3598" i="1"/>
  <c r="P2970" i="1"/>
  <c r="P2672" i="1"/>
  <c r="P3535" i="1"/>
  <c r="P1572" i="1"/>
  <c r="P947" i="1"/>
  <c r="P3815" i="1"/>
  <c r="P692" i="1"/>
  <c r="P2220" i="1"/>
  <c r="P1223" i="1"/>
  <c r="P894" i="1"/>
  <c r="P3320" i="1"/>
  <c r="P1933" i="1"/>
  <c r="P3086" i="1"/>
  <c r="P1247" i="1"/>
  <c r="P3491" i="1"/>
  <c r="P3344" i="1"/>
  <c r="P1691" i="1"/>
  <c r="P2914" i="1"/>
  <c r="P815" i="1"/>
  <c r="P1694" i="1"/>
  <c r="P3599" i="1"/>
  <c r="P74" i="1"/>
  <c r="P68" i="1"/>
  <c r="P3181" i="1"/>
  <c r="P25" i="1"/>
  <c r="P3232" i="1"/>
  <c r="P107" i="1"/>
  <c r="P3595" i="1"/>
  <c r="P891" i="1"/>
  <c r="P3449" i="1"/>
  <c r="P3354" i="1"/>
  <c r="P2108" i="1"/>
  <c r="P1803" i="1"/>
  <c r="P837" i="1"/>
  <c r="P1248" i="1"/>
  <c r="P1629" i="1"/>
  <c r="P1989" i="1"/>
  <c r="P3042" i="1"/>
  <c r="P2555" i="1"/>
  <c r="P3384" i="1"/>
  <c r="P69" i="1"/>
  <c r="P2465" i="1"/>
  <c r="P3280" i="1"/>
  <c r="P699" i="1"/>
  <c r="P1924" i="1"/>
  <c r="P3759" i="1"/>
  <c r="P3527" i="1"/>
  <c r="P3660" i="1"/>
  <c r="P2256" i="1"/>
  <c r="P1024" i="1"/>
  <c r="P972" i="1"/>
  <c r="P1577" i="1"/>
  <c r="P3851" i="1"/>
  <c r="P3784" i="1"/>
  <c r="P1769" i="1"/>
  <c r="P802" i="1"/>
  <c r="P2625" i="1"/>
  <c r="P65" i="1"/>
  <c r="P2103" i="1"/>
  <c r="P3515" i="1"/>
  <c r="P716" i="1"/>
  <c r="P4040" i="1"/>
  <c r="P73" i="1"/>
  <c r="P803" i="1"/>
  <c r="P213" i="1"/>
  <c r="P785" i="1"/>
  <c r="P2466" i="1"/>
  <c r="P3310" i="1"/>
  <c r="P2928" i="1"/>
  <c r="P3751" i="1"/>
  <c r="P1648" i="1"/>
  <c r="P3832" i="1"/>
  <c r="P187" i="1"/>
  <c r="P1481" i="1"/>
  <c r="P1728" i="1"/>
  <c r="P111" i="1"/>
  <c r="P3262" i="1"/>
  <c r="P2205" i="1"/>
  <c r="P2973" i="1"/>
  <c r="P528" i="1"/>
  <c r="P1800" i="1"/>
  <c r="P1040" i="1"/>
  <c r="P1744" i="1"/>
  <c r="P3770" i="1"/>
  <c r="P3767" i="1"/>
  <c r="P3497" i="1"/>
  <c r="P50" i="1"/>
  <c r="P1766" i="1"/>
  <c r="P3694" i="1"/>
  <c r="P2109" i="1"/>
  <c r="P3051" i="1"/>
  <c r="P1098" i="1"/>
  <c r="P826" i="1"/>
  <c r="P2557" i="1"/>
  <c r="P2294" i="1"/>
  <c r="P3657" i="1"/>
  <c r="P2470" i="1"/>
  <c r="P1657" i="1"/>
  <c r="P3289" i="1"/>
  <c r="P649" i="1"/>
  <c r="P3681" i="1"/>
  <c r="P3771" i="1"/>
  <c r="P17" i="1"/>
  <c r="P1891" i="1"/>
  <c r="P2113" i="1"/>
  <c r="P209" i="1"/>
  <c r="P3573" i="1"/>
  <c r="P2793" i="1"/>
  <c r="P3004" i="1"/>
  <c r="P1554" i="1"/>
  <c r="P2936" i="1"/>
  <c r="P2134" i="1"/>
  <c r="P1285" i="1"/>
  <c r="P3468" i="1"/>
  <c r="P3725" i="1"/>
  <c r="P3258" i="1"/>
  <c r="P3594" i="1"/>
  <c r="P3731" i="1"/>
  <c r="P1827" i="1"/>
  <c r="P3521" i="1"/>
  <c r="P2536" i="1"/>
  <c r="P3824" i="1"/>
  <c r="P2647" i="1"/>
  <c r="P2309" i="1"/>
  <c r="P3334" i="1"/>
  <c r="P3420" i="1"/>
  <c r="P3699" i="1"/>
  <c r="P4090" i="1"/>
  <c r="P2772" i="1"/>
  <c r="P66" i="1"/>
  <c r="P525" i="1"/>
  <c r="P1246" i="1"/>
  <c r="P756" i="1"/>
  <c r="P3376" i="1"/>
  <c r="P1167" i="1"/>
  <c r="P3352" i="1"/>
  <c r="P146" i="1"/>
  <c r="P385" i="1"/>
  <c r="P2487" i="1"/>
  <c r="P3189" i="1"/>
  <c r="P3967" i="1"/>
  <c r="P2709" i="1"/>
  <c r="P534" i="1"/>
  <c r="P819" i="1"/>
  <c r="P3424" i="1"/>
  <c r="P2977" i="1"/>
  <c r="P1841" i="1"/>
  <c r="P2646" i="1"/>
  <c r="P1923" i="1"/>
  <c r="P1303" i="1"/>
  <c r="P3209" i="1"/>
  <c r="P3256" i="1"/>
  <c r="P3505" i="1"/>
  <c r="P3052" i="1"/>
  <c r="P3416" i="1"/>
  <c r="P3829" i="1"/>
  <c r="P790" i="1"/>
  <c r="P1843" i="1"/>
  <c r="P3267" i="1"/>
  <c r="P3812" i="1"/>
  <c r="P409" i="1"/>
  <c r="P3847" i="1"/>
  <c r="P3113" i="1"/>
  <c r="P1316" i="1"/>
  <c r="P42" i="1"/>
  <c r="P3780" i="1"/>
  <c r="P1263" i="1"/>
  <c r="P1858" i="1"/>
  <c r="P3835" i="1"/>
  <c r="P2972" i="1"/>
  <c r="P3350" i="1"/>
  <c r="P1828" i="1"/>
  <c r="P3392" i="1"/>
  <c r="P3244" i="1"/>
  <c r="P3104" i="1"/>
  <c r="P1443" i="1"/>
  <c r="P3618" i="1"/>
  <c r="P1653" i="1"/>
  <c r="P2121" i="1"/>
  <c r="P3287" i="1"/>
  <c r="P3629" i="1"/>
  <c r="P1673" i="1"/>
  <c r="P1636" i="1"/>
  <c r="P3656" i="1"/>
  <c r="P2112" i="1"/>
  <c r="P750" i="1"/>
  <c r="P3282" i="1"/>
  <c r="P3592" i="1"/>
  <c r="P2431" i="1"/>
  <c r="P22" i="1"/>
  <c r="P3646" i="1"/>
  <c r="P3400" i="1"/>
  <c r="P2814" i="1"/>
  <c r="P885" i="1"/>
  <c r="P1605" i="1"/>
  <c r="P1621" i="1"/>
  <c r="P3451" i="1"/>
  <c r="P43" i="1"/>
  <c r="P46" i="1"/>
  <c r="P2209" i="1"/>
  <c r="P2475" i="1"/>
  <c r="P2482" i="1"/>
  <c r="P2920" i="1"/>
  <c r="P3593" i="1"/>
  <c r="P3712" i="1"/>
  <c r="P3372" i="1"/>
  <c r="P3087" i="1"/>
  <c r="P2809" i="1"/>
  <c r="P2206" i="1"/>
  <c r="P1786" i="1"/>
  <c r="P915" i="1"/>
  <c r="P2624" i="1"/>
  <c r="P1716" i="1"/>
  <c r="P3026" i="1"/>
  <c r="P3263" i="1"/>
  <c r="P832" i="1"/>
  <c r="P28" i="1"/>
  <c r="P1228" i="1"/>
  <c r="P3517" i="1"/>
  <c r="P1674" i="1"/>
  <c r="P3375" i="1"/>
  <c r="P2497" i="1"/>
  <c r="P501" i="1"/>
  <c r="P3613" i="1"/>
  <c r="P2677" i="1"/>
  <c r="P987" i="1"/>
  <c r="P2621" i="1"/>
  <c r="P2316" i="1"/>
  <c r="P1472" i="1"/>
  <c r="P1775" i="1"/>
  <c r="P2784" i="1"/>
  <c r="P440" i="1"/>
  <c r="P2638" i="1"/>
  <c r="P4032" i="1"/>
  <c r="P3220" i="1"/>
  <c r="P3507" i="1"/>
  <c r="P130" i="1"/>
  <c r="P667" i="1"/>
  <c r="P3621" i="1"/>
  <c r="P3322" i="1"/>
  <c r="P791" i="1"/>
  <c r="P3544" i="1"/>
  <c r="P1839" i="1"/>
  <c r="P2010" i="1"/>
  <c r="P3639" i="1"/>
  <c r="P3680" i="1"/>
  <c r="P2786" i="1"/>
  <c r="P483" i="1"/>
  <c r="P2958" i="1"/>
  <c r="P1290" i="1"/>
  <c r="P2597" i="1"/>
  <c r="P1082" i="1"/>
  <c r="P3251" i="1"/>
  <c r="P1475" i="1"/>
  <c r="P2810" i="1"/>
  <c r="P1100" i="1"/>
  <c r="P4035" i="1"/>
  <c r="P1641" i="1"/>
  <c r="P3385" i="1"/>
  <c r="P1286" i="1"/>
  <c r="P3100" i="1"/>
  <c r="P1265" i="1"/>
  <c r="P158" i="1"/>
  <c r="P3173" i="1"/>
  <c r="P1680" i="1"/>
  <c r="P2605" i="1"/>
  <c r="P968" i="1"/>
  <c r="P1611" i="1"/>
  <c r="P2119" i="1"/>
  <c r="P1690" i="1"/>
  <c r="P2519" i="1"/>
  <c r="P2957" i="1"/>
  <c r="P3859" i="1"/>
  <c r="P3765" i="1"/>
  <c r="P2216" i="1"/>
  <c r="P2747" i="1"/>
  <c r="P2177" i="1"/>
  <c r="P1330" i="1"/>
  <c r="P3486" i="1"/>
  <c r="P3077" i="1"/>
  <c r="P860" i="1"/>
  <c r="P98" i="1"/>
  <c r="P2836" i="1"/>
  <c r="P3825" i="1"/>
  <c r="P2670" i="1"/>
  <c r="P1822" i="1"/>
  <c r="P1329" i="1"/>
  <c r="P3447" i="1"/>
  <c r="P112" i="1"/>
  <c r="P2684" i="1"/>
  <c r="P1804" i="1"/>
  <c r="P3469" i="1"/>
  <c r="P1245" i="1"/>
  <c r="P3785" i="1"/>
  <c r="P3678" i="1"/>
  <c r="P652" i="1"/>
  <c r="P3838" i="1"/>
  <c r="P991" i="1"/>
  <c r="P1508" i="1"/>
  <c r="P3982" i="1"/>
  <c r="P3156" i="1"/>
  <c r="P37" i="1"/>
  <c r="P2084" i="1"/>
  <c r="P4066" i="1"/>
  <c r="P2669" i="1"/>
  <c r="P2718" i="1"/>
  <c r="P771" i="1"/>
  <c r="P1927" i="1"/>
  <c r="P2778" i="1"/>
  <c r="P81" i="1"/>
  <c r="P3442" i="1"/>
  <c r="P2833" i="1"/>
  <c r="P529" i="1"/>
  <c r="P1792" i="1"/>
  <c r="P2824" i="1"/>
  <c r="P2141" i="1"/>
  <c r="P3421" i="1"/>
  <c r="P3360" i="1"/>
  <c r="P4024" i="1"/>
  <c r="P1300" i="1"/>
  <c r="P3169" i="1"/>
  <c r="P2181" i="1"/>
  <c r="P2551" i="1"/>
  <c r="P2291" i="1"/>
  <c r="P3841" i="1"/>
  <c r="P2997" i="1"/>
  <c r="P3908" i="1"/>
  <c r="P740" i="1"/>
  <c r="P3210" i="1"/>
  <c r="P101" i="1"/>
  <c r="P3701" i="1"/>
  <c r="P1587" i="1"/>
  <c r="P2884" i="1"/>
  <c r="P1620" i="1"/>
  <c r="P3158" i="1"/>
  <c r="P812" i="1"/>
  <c r="P930" i="1"/>
  <c r="P1457" i="1"/>
  <c r="P202" i="1"/>
  <c r="P2383" i="1"/>
  <c r="P79" i="1"/>
  <c r="P3212" i="1"/>
  <c r="P3436" i="1"/>
  <c r="P3696" i="1"/>
  <c r="P3831" i="1"/>
  <c r="P1356" i="1"/>
  <c r="P2292" i="1"/>
  <c r="P2005" i="1"/>
  <c r="P3728" i="1"/>
  <c r="P1372" i="1"/>
  <c r="P2326" i="1"/>
  <c r="P2089" i="1"/>
  <c r="P744" i="1"/>
  <c r="P3615" i="1"/>
  <c r="P3002" i="1"/>
  <c r="P942" i="1"/>
  <c r="P2281" i="1"/>
  <c r="P2095" i="1"/>
  <c r="P4027" i="1"/>
  <c r="P384" i="1"/>
  <c r="P3901" i="1"/>
  <c r="P4023" i="1"/>
  <c r="P1789" i="1"/>
  <c r="P3089" i="1"/>
  <c r="P662" i="1"/>
  <c r="P3684" i="1"/>
  <c r="P1426" i="1"/>
  <c r="P3683" i="1"/>
  <c r="P1846" i="1"/>
  <c r="P3679" i="1"/>
  <c r="P936" i="1"/>
  <c r="P3978" i="1"/>
  <c r="P2496" i="1"/>
  <c r="P255" i="1"/>
  <c r="P1379" i="1"/>
  <c r="P19" i="1"/>
  <c r="P3393" i="1"/>
  <c r="P3319" i="1"/>
  <c r="P87" i="1"/>
  <c r="P3816" i="1"/>
  <c r="P3912" i="1"/>
  <c r="P2297" i="1"/>
  <c r="P1604" i="1"/>
  <c r="P2288" i="1"/>
  <c r="P2489" i="1"/>
  <c r="P3368" i="1"/>
  <c r="P3073" i="1"/>
  <c r="P857" i="1"/>
  <c r="P3128" i="1"/>
  <c r="P3553" i="1"/>
  <c r="P3608" i="1"/>
  <c r="P3729" i="1"/>
  <c r="P3313" i="1"/>
  <c r="P3314" i="1"/>
  <c r="P2158" i="1"/>
  <c r="P982" i="1"/>
  <c r="P83" i="1"/>
  <c r="P678" i="1"/>
  <c r="P2634" i="1"/>
  <c r="P3272" i="1"/>
  <c r="P198" i="1"/>
  <c r="P1230" i="1"/>
  <c r="P610" i="1"/>
  <c r="P3736" i="1"/>
  <c r="P268" i="1"/>
  <c r="P1864" i="1"/>
  <c r="P1900" i="1"/>
  <c r="P1134" i="1"/>
  <c r="P3270" i="1"/>
  <c r="P825" i="1"/>
  <c r="P2627" i="1"/>
  <c r="P1107" i="1"/>
  <c r="P417" i="1"/>
  <c r="P1985" i="1"/>
  <c r="P1783" i="1"/>
  <c r="P556" i="1"/>
  <c r="P2525" i="1"/>
  <c r="P2780" i="1"/>
  <c r="P1697" i="1"/>
  <c r="P952" i="1"/>
  <c r="P3655" i="1"/>
  <c r="P1905" i="1"/>
  <c r="P2964" i="1"/>
  <c r="P1719" i="1"/>
  <c r="P830" i="1"/>
  <c r="P2284" i="1"/>
  <c r="P717" i="1"/>
  <c r="P128" i="1"/>
  <c r="P2827" i="1"/>
  <c r="P2980" i="1"/>
  <c r="P934" i="1"/>
  <c r="P1677" i="1"/>
  <c r="P2847" i="1"/>
  <c r="P789" i="1"/>
  <c r="P105" i="1"/>
  <c r="P1035" i="1"/>
  <c r="P559" i="1"/>
  <c r="P3250" i="1"/>
  <c r="P2471" i="1"/>
  <c r="P3512" i="1"/>
  <c r="P2560" i="1"/>
  <c r="P3168" i="1"/>
  <c r="P2104" i="1"/>
  <c r="P80" i="1"/>
  <c r="P1886" i="1"/>
  <c r="P879" i="1"/>
  <c r="P2120" i="1"/>
  <c r="P2408" i="1"/>
  <c r="P848" i="1"/>
  <c r="P1355" i="1"/>
  <c r="P3501" i="1"/>
  <c r="P2661" i="1"/>
  <c r="P1325" i="1"/>
  <c r="P3648" i="1"/>
  <c r="P3994" i="1"/>
  <c r="P1743" i="1"/>
  <c r="P3730" i="1"/>
  <c r="P4041" i="1"/>
  <c r="P2857" i="1"/>
  <c r="P1656" i="1"/>
  <c r="P3241" i="1"/>
  <c r="P3443" i="1"/>
  <c r="P3305" i="1"/>
  <c r="P694" i="1"/>
  <c r="P4000" i="1"/>
  <c r="P1706" i="1"/>
  <c r="P1853" i="1"/>
  <c r="P3228" i="1"/>
  <c r="P207" i="1"/>
  <c r="P177" i="1"/>
  <c r="P3601" i="1"/>
  <c r="P3548" i="1"/>
  <c r="P143" i="1"/>
  <c r="P3688" i="1"/>
  <c r="P878" i="1"/>
  <c r="P2479" i="1"/>
  <c r="P412" i="1"/>
  <c r="P3566" i="1"/>
  <c r="P3760" i="1"/>
  <c r="P4034" i="1"/>
  <c r="P4110" i="1"/>
  <c r="P2335" i="1"/>
  <c r="P816" i="1"/>
  <c r="P3805" i="1"/>
  <c r="P1932" i="1"/>
  <c r="P2467" i="1"/>
  <c r="P3437" i="1"/>
  <c r="P3833" i="1"/>
  <c r="P3514" i="1"/>
  <c r="P3685" i="1"/>
  <c r="P2485" i="1"/>
  <c r="P3243" i="1"/>
  <c r="P2976" i="1"/>
  <c r="P465" i="1"/>
  <c r="P3410" i="1"/>
  <c r="P3584" i="1"/>
  <c r="P635" i="1"/>
  <c r="P3570" i="1"/>
  <c r="P21" i="1"/>
  <c r="P3111" i="1"/>
  <c r="P1888" i="1"/>
  <c r="P3167" i="1"/>
  <c r="P2437" i="1"/>
  <c r="P3692" i="1"/>
  <c r="P3124" i="1"/>
  <c r="P3463" i="1"/>
  <c r="P1870" i="1"/>
  <c r="P2589" i="1"/>
  <c r="P3114" i="1"/>
  <c r="P1610" i="1"/>
  <c r="P418" i="1"/>
  <c r="P869" i="1"/>
  <c r="P3653" i="1"/>
  <c r="P3882" i="1"/>
  <c r="P1901" i="1"/>
  <c r="P2717" i="1"/>
  <c r="P859" i="1"/>
  <c r="P1644" i="1"/>
  <c r="P3248" i="1"/>
  <c r="P3179" i="1"/>
  <c r="P3254" i="1"/>
  <c r="P2469" i="1"/>
  <c r="P3233" i="1"/>
  <c r="P3836" i="1"/>
  <c r="P3691" i="1"/>
  <c r="P1626" i="1"/>
  <c r="P3926" i="1"/>
  <c r="P1682" i="1"/>
  <c r="P1091" i="1"/>
  <c r="P2600" i="1"/>
  <c r="P3467" i="1"/>
  <c r="P2236" i="1"/>
  <c r="P943" i="1"/>
  <c r="P3303" i="1"/>
  <c r="P1162" i="1"/>
  <c r="P3218" i="1"/>
  <c r="P3937" i="1"/>
  <c r="P1776" i="1"/>
  <c r="P1760" i="1"/>
  <c r="P1896" i="1"/>
  <c r="P3820" i="1"/>
  <c r="P4062" i="1"/>
  <c r="P3635" i="1"/>
  <c r="P3525" i="1"/>
  <c r="P3098" i="1"/>
  <c r="P2207" i="1"/>
  <c r="P1310" i="1"/>
  <c r="P1622" i="1"/>
  <c r="P3094" i="1"/>
  <c r="P2208" i="1"/>
  <c r="P1328" i="1"/>
  <c r="P3358" i="1"/>
  <c r="P2407" i="1"/>
  <c r="P4046" i="1"/>
  <c r="P1939" i="1"/>
  <c r="P3555" i="1"/>
  <c r="P3622" i="1"/>
  <c r="P3845" i="1"/>
  <c r="P3596" i="1"/>
  <c r="P1942" i="1"/>
  <c r="P3398" i="1"/>
  <c r="P680" i="1"/>
  <c r="P95" i="1"/>
  <c r="P3062" i="1"/>
  <c r="P3356" i="1"/>
  <c r="P3101" i="1"/>
  <c r="P2361" i="1"/>
  <c r="P2539" i="1"/>
  <c r="P3766" i="1"/>
  <c r="P2680" i="1"/>
  <c r="P3574" i="1"/>
  <c r="P3762" i="1"/>
  <c r="P1364" i="1"/>
  <c r="P3301" i="1"/>
  <c r="P3487" i="1"/>
  <c r="P3541" i="1"/>
  <c r="P1266" i="1"/>
  <c r="P3568" i="1"/>
  <c r="P1771" i="1"/>
  <c r="P3802" i="1"/>
  <c r="P1665" i="1"/>
  <c r="P3466" i="1"/>
  <c r="P3516" i="1"/>
  <c r="P4055" i="1"/>
  <c r="P2258" i="1"/>
  <c r="P3276" i="1"/>
  <c r="P3381" i="1"/>
  <c r="P2559" i="1"/>
  <c r="P783" i="1"/>
  <c r="P3364" i="1"/>
  <c r="P3279" i="1"/>
  <c r="P3545" i="1"/>
  <c r="P3009" i="1"/>
  <c r="P1226" i="1"/>
  <c r="P2678" i="1"/>
  <c r="P2500" i="1"/>
  <c r="P648" i="1"/>
  <c r="P2713" i="1"/>
  <c r="P2301" i="1"/>
  <c r="P1835" i="1"/>
  <c r="P1640" i="1"/>
  <c r="P1713" i="1"/>
  <c r="P2758" i="1"/>
  <c r="P1885" i="1"/>
  <c r="P3710" i="1"/>
  <c r="P3133" i="1"/>
  <c r="P312" i="1"/>
  <c r="P782" i="1"/>
  <c r="P813" i="1"/>
  <c r="P871" i="1"/>
  <c r="P3214" i="1"/>
  <c r="P2106" i="1"/>
  <c r="P1208" i="1"/>
  <c r="P3082" i="1"/>
  <c r="P3095" i="1"/>
  <c r="P3674" i="1"/>
  <c r="P2472" i="1"/>
  <c r="P3669" i="1"/>
  <c r="P1833" i="1"/>
  <c r="P1672" i="1"/>
  <c r="P1087" i="1"/>
  <c r="P2389" i="1"/>
  <c r="P3309" i="1"/>
  <c r="P786" i="1"/>
  <c r="P3811" i="1"/>
  <c r="P1039" i="1"/>
  <c r="P3479" i="1"/>
  <c r="P1170" i="1"/>
  <c r="P1592" i="1"/>
  <c r="P2210" i="1"/>
  <c r="P1615" i="1"/>
  <c r="P2221" i="1"/>
  <c r="P1213" i="1"/>
  <c r="P3269" i="1"/>
  <c r="P2983" i="1"/>
  <c r="P2299" i="1"/>
  <c r="P3957" i="1"/>
  <c r="P3197" i="1"/>
  <c r="P1882" i="1"/>
  <c r="P1662" i="1"/>
  <c r="P2910" i="1"/>
  <c r="P2770" i="1"/>
  <c r="P1840" i="1"/>
  <c r="P1862" i="1"/>
  <c r="P1613" i="1"/>
  <c r="P2671" i="1"/>
  <c r="P2290" i="1"/>
  <c r="P2484" i="1"/>
  <c r="P3278" i="1"/>
  <c r="P3266" i="1"/>
  <c r="P392" i="1"/>
  <c r="P1847" i="1"/>
  <c r="P2174" i="1"/>
  <c r="P4019" i="1"/>
  <c r="P3079" i="1"/>
  <c r="P3227" i="1"/>
  <c r="P3612" i="1"/>
  <c r="P3434" i="1"/>
  <c r="P3345" i="1"/>
  <c r="P1298" i="1"/>
  <c r="P3027" i="1"/>
  <c r="P2511" i="1"/>
  <c r="P1796" i="1"/>
  <c r="P1780" i="1"/>
  <c r="P1340" i="1"/>
  <c r="P2636" i="1"/>
  <c r="P1842" i="1"/>
  <c r="P2898" i="1"/>
  <c r="P1169" i="1"/>
  <c r="P707" i="1"/>
  <c r="P3151" i="1"/>
  <c r="P2629" i="1"/>
  <c r="P3478" i="1"/>
  <c r="P3718" i="1"/>
  <c r="P3044" i="1"/>
  <c r="P2517" i="1"/>
  <c r="P2630" i="1"/>
  <c r="P3484" i="1"/>
  <c r="P3259" i="1"/>
  <c r="P3476" i="1"/>
  <c r="P2295" i="1"/>
  <c r="P1396" i="1"/>
  <c r="P814" i="1"/>
  <c r="P1154" i="1"/>
  <c r="P3033" i="1"/>
  <c r="P3429" i="1"/>
  <c r="P979" i="1"/>
  <c r="P3495" i="1"/>
  <c r="P1788" i="1"/>
  <c r="P666" i="1"/>
  <c r="P787" i="1"/>
  <c r="P3733" i="1"/>
  <c r="P75" i="1"/>
  <c r="P2193" i="1"/>
  <c r="P1492" i="1"/>
  <c r="P1773" i="1"/>
  <c r="P677" i="1"/>
  <c r="P2922" i="1"/>
  <c r="P2561" i="1"/>
  <c r="P1465" i="1"/>
  <c r="P1176" i="1"/>
  <c r="P1764" i="1"/>
  <c r="P2654" i="1"/>
  <c r="P3028" i="1"/>
  <c r="P960" i="1"/>
  <c r="P2803" i="1"/>
  <c r="P3450" i="1"/>
  <c r="P966" i="1"/>
  <c r="P1321" i="1"/>
  <c r="P1388" i="1"/>
  <c r="P3388" i="1"/>
  <c r="P3667" i="1"/>
  <c r="P4030" i="1"/>
  <c r="P1814" i="1"/>
  <c r="P475" i="1"/>
  <c r="P958" i="1"/>
  <c r="P2217" i="1"/>
  <c r="P1774" i="1"/>
  <c r="P1730" i="1"/>
  <c r="P3459" i="1"/>
  <c r="P2127" i="1"/>
  <c r="P2085" i="1"/>
  <c r="P3170" i="1"/>
  <c r="P1071" i="1"/>
  <c r="P600" i="1"/>
  <c r="P1739" i="1"/>
  <c r="P3034" i="1"/>
  <c r="P3900" i="1"/>
  <c r="P705" i="1"/>
  <c r="P2746" i="1"/>
  <c r="P2639" i="1"/>
  <c r="P3016" i="1"/>
  <c r="P2963" i="1"/>
  <c r="P758" i="1"/>
  <c r="P3023" i="1"/>
  <c r="P460" i="1"/>
  <c r="P2102" i="1"/>
  <c r="P1855" i="1"/>
  <c r="P745" i="1"/>
  <c r="P2826" i="1"/>
  <c r="P2224" i="1"/>
  <c r="P1825" i="1"/>
  <c r="P2302" i="1"/>
  <c r="P3809" i="1"/>
  <c r="P1439" i="1"/>
  <c r="P1949" i="1"/>
  <c r="P2714" i="1"/>
  <c r="P1435" i="1"/>
  <c r="P2454" i="1"/>
  <c r="P2748" i="1"/>
  <c r="P27" i="1"/>
  <c r="P3949" i="1"/>
  <c r="P1417" i="1"/>
  <c r="P189" i="1"/>
  <c r="P3234" i="1"/>
  <c r="P2686" i="1"/>
  <c r="P2488" i="1"/>
  <c r="P3471" i="1"/>
  <c r="P2869" i="1"/>
  <c r="P2821" i="1"/>
  <c r="P3219" i="1"/>
  <c r="P3869" i="1"/>
  <c r="P2387" i="1"/>
  <c r="P2558" i="1"/>
  <c r="P3211" i="1"/>
  <c r="P3761" i="1"/>
  <c r="P3520" i="1"/>
  <c r="P1304" i="1"/>
  <c r="P3229" i="1"/>
  <c r="P2806" i="1"/>
  <c r="P448" i="1"/>
  <c r="P1361" i="1"/>
  <c r="P70" i="1"/>
  <c r="P3817" i="1"/>
  <c r="P3462" i="1"/>
  <c r="P1685" i="1"/>
  <c r="P3347" i="1"/>
  <c r="P1625" i="1"/>
  <c r="P2211" i="1"/>
  <c r="P3897" i="1"/>
  <c r="P2494" i="1"/>
  <c r="P887" i="1"/>
  <c r="P3139" i="1"/>
  <c r="P205" i="1"/>
  <c r="P4101" i="1"/>
  <c r="P3796" i="1"/>
  <c r="P1110" i="1"/>
  <c r="P2744" i="1"/>
  <c r="P3097" i="1"/>
  <c r="P3597" i="1"/>
  <c r="P876" i="1"/>
  <c r="P1391" i="1"/>
  <c r="P997" i="1"/>
  <c r="P2544" i="1"/>
  <c r="P183" i="1"/>
  <c r="P3726" i="1"/>
  <c r="P3850" i="1"/>
  <c r="P3317" i="1"/>
  <c r="P3951" i="1"/>
  <c r="P3533" i="1"/>
  <c r="P3201" i="1"/>
  <c r="P718" i="1"/>
  <c r="P3606" i="1"/>
  <c r="P2994" i="1"/>
  <c r="P964" i="1"/>
  <c r="P3308" i="1"/>
  <c r="P2919" i="1"/>
  <c r="P1502" i="1"/>
  <c r="P784" i="1"/>
  <c r="P665" i="1"/>
  <c r="P3779" i="1"/>
  <c r="P633" i="1"/>
  <c r="P411" i="1"/>
  <c r="P670" i="1"/>
  <c r="P1894" i="1"/>
  <c r="P2502" i="1"/>
  <c r="P1642" i="1"/>
  <c r="P1081" i="1"/>
  <c r="P1558" i="1"/>
  <c r="P430" i="1"/>
  <c r="P1192" i="1"/>
  <c r="P3290" i="1"/>
  <c r="P2369" i="1"/>
  <c r="P944" i="1"/>
  <c r="P3818" i="1"/>
  <c r="P3268" i="1"/>
  <c r="P3970" i="1"/>
  <c r="P2792" i="1"/>
  <c r="P3498" i="1"/>
  <c r="P2000" i="1"/>
  <c r="P1779" i="1"/>
  <c r="P3844" i="1"/>
  <c r="P3624" i="1"/>
  <c r="P3724" i="1"/>
  <c r="P2935" i="1"/>
  <c r="P1578" i="1"/>
  <c r="P2812" i="1"/>
  <c r="P1725" i="1"/>
  <c r="P3764" i="1"/>
  <c r="P3563" i="1"/>
  <c r="P881" i="1"/>
  <c r="P1041" i="1"/>
  <c r="P3803" i="1"/>
  <c r="P3896" i="1"/>
  <c r="P3904" i="1"/>
  <c r="P2473" i="1"/>
  <c r="P868" i="1"/>
  <c r="P509" i="1"/>
  <c r="P166" i="1"/>
  <c r="P3492" i="1"/>
  <c r="P1915" i="1"/>
  <c r="P72" i="1"/>
  <c r="P3623" i="1"/>
  <c r="P697" i="1"/>
  <c r="P1692" i="1"/>
  <c r="P2172" i="1"/>
  <c r="P2783" i="1"/>
  <c r="P117" i="1"/>
  <c r="P2913" i="1"/>
  <c r="P3562" i="1"/>
  <c r="P11" i="1"/>
  <c r="P2069" i="1"/>
  <c r="P3184" i="1"/>
  <c r="P2002" i="1"/>
  <c r="P3188" i="1"/>
  <c r="P1020" i="1"/>
  <c r="P1374" i="1"/>
  <c r="P1929" i="1"/>
  <c r="P3428" i="1"/>
  <c r="P3249" i="1"/>
  <c r="P3415" i="1"/>
  <c r="P2076" i="1"/>
  <c r="P3867" i="1"/>
  <c r="P3302" i="1"/>
  <c r="P2886" i="1"/>
  <c r="P2098" i="1"/>
  <c r="P3542" i="1"/>
  <c r="P2492" i="1"/>
  <c r="P2146" i="1"/>
  <c r="P3666" i="1"/>
  <c r="P3298" i="1"/>
  <c r="P3225" i="1"/>
  <c r="P4012" i="1"/>
  <c r="P388" i="1"/>
  <c r="P2144" i="1"/>
  <c r="P106" i="1"/>
  <c r="P377" i="1"/>
  <c r="P52" i="1"/>
  <c r="P1440" i="1"/>
  <c r="P2267" i="1"/>
  <c r="P759" i="1"/>
  <c r="P3936" i="1"/>
  <c r="P4106" i="1"/>
  <c r="P1808" i="1"/>
  <c r="P605" i="1"/>
  <c r="P696" i="1"/>
  <c r="P3523" i="1"/>
  <c r="P2995" i="1"/>
  <c r="P1402" i="1"/>
  <c r="P1177" i="1"/>
  <c r="P1129" i="1"/>
  <c r="P3032" i="1"/>
  <c r="P3370" i="1"/>
  <c r="P3686" i="1"/>
  <c r="P2988" i="1"/>
  <c r="P3530" i="1"/>
  <c r="P2776" i="1"/>
  <c r="P434" i="1"/>
  <c r="P3460" i="1"/>
  <c r="P3740" i="1"/>
  <c r="P76" i="1"/>
  <c r="P1661" i="1"/>
  <c r="P3922" i="1"/>
  <c r="P171" i="1"/>
  <c r="P1727" i="1"/>
  <c r="P2142" i="1"/>
  <c r="P1898" i="1"/>
  <c r="P3331" i="1"/>
  <c r="P2283" i="1"/>
  <c r="P687" i="1"/>
  <c r="P1809" i="1"/>
  <c r="P1393" i="1"/>
  <c r="P1614" i="1"/>
  <c r="P3605" i="1"/>
  <c r="P2754" i="1"/>
  <c r="P2801" i="1"/>
  <c r="P3537" i="1"/>
  <c r="P2457" i="1"/>
  <c r="P858" i="1"/>
  <c r="P820" i="1"/>
  <c r="P3403" i="1"/>
  <c r="P3878" i="1"/>
  <c r="P2840" i="1"/>
  <c r="P2710" i="1"/>
  <c r="P530" i="1"/>
  <c r="P4077" i="1"/>
  <c r="P2808" i="1"/>
  <c r="P3654" i="1"/>
  <c r="P2583" i="1"/>
  <c r="P1148" i="1"/>
  <c r="P1292" i="1"/>
  <c r="P3366" i="1"/>
  <c r="P2838" i="1"/>
  <c r="P4" i="1"/>
  <c r="P2798" i="1"/>
  <c r="P3899" i="1"/>
  <c r="P831" i="1"/>
  <c r="P1837" i="1"/>
  <c r="P3539" i="1"/>
  <c r="P3813" i="1"/>
  <c r="P911" i="1"/>
  <c r="P1639" i="1"/>
  <c r="P2493" i="1"/>
  <c r="P1992" i="1"/>
  <c r="P1818" i="1"/>
  <c r="P1576" i="1"/>
  <c r="P3446" i="1"/>
  <c r="P3448" i="1"/>
  <c r="P2817" i="1"/>
  <c r="P3705" i="1"/>
  <c r="P1322" i="1"/>
  <c r="P92" i="1"/>
  <c r="P3561" i="1"/>
  <c r="P1834" i="1"/>
  <c r="P86" i="1"/>
  <c r="P141" i="1"/>
  <c r="P3118" i="1"/>
  <c r="P2923" i="1"/>
  <c r="P2802" i="1"/>
  <c r="P3898" i="1"/>
  <c r="P3534" i="1"/>
  <c r="P1305" i="1"/>
  <c r="P3966" i="1"/>
  <c r="P3090" i="1"/>
  <c r="P4057" i="1"/>
  <c r="P3687" i="1"/>
  <c r="P2641" i="1"/>
  <c r="P2967" i="1"/>
  <c r="P3155" i="1"/>
  <c r="P1709" i="1"/>
  <c r="P1327" i="1"/>
  <c r="P3769" i="1"/>
  <c r="P2930" i="1"/>
  <c r="P3187" i="1"/>
  <c r="P706" i="1"/>
  <c r="P454" i="1"/>
  <c r="P950" i="1"/>
  <c r="P2137" i="1"/>
  <c r="P3810" i="1"/>
  <c r="P3394" i="1"/>
  <c r="P3472" i="1"/>
  <c r="P994" i="1"/>
  <c r="P2163" i="1"/>
  <c r="P2390" i="1"/>
  <c r="P3205" i="1"/>
  <c r="P78" i="1"/>
  <c r="P97" i="1"/>
  <c r="P3150" i="1"/>
  <c r="P2416" i="1"/>
  <c r="P2411" i="1"/>
  <c r="P3454" i="1"/>
  <c r="P3265" i="1"/>
  <c r="P3445" i="1"/>
  <c r="P3453" i="1"/>
  <c r="P3524" i="1"/>
  <c r="P3061" i="1"/>
  <c r="P3969" i="1"/>
  <c r="P1496" i="1"/>
  <c r="P1421" i="1"/>
  <c r="P3552" i="1"/>
  <c r="P3821" i="1"/>
  <c r="P539" i="1"/>
  <c r="P821" i="1"/>
  <c r="P164" i="1"/>
  <c r="P2385" i="1"/>
  <c r="P1910" i="1"/>
  <c r="P3099" i="1"/>
  <c r="P3600" i="1"/>
  <c r="P2450" i="1"/>
  <c r="P3293" i="1"/>
  <c r="P3700" i="1"/>
  <c r="P424" i="1"/>
  <c r="P3580" i="1"/>
  <c r="P2839" i="1"/>
  <c r="P597" i="1"/>
  <c r="P99" i="1"/>
  <c r="P2219" i="1"/>
  <c r="P3485" i="1"/>
  <c r="P1104" i="1"/>
  <c r="P1126" i="1"/>
  <c r="P2203" i="1"/>
  <c r="P3430" i="1"/>
  <c r="P1429" i="1"/>
  <c r="P3500" i="1"/>
  <c r="P2319" i="1"/>
  <c r="P433" i="1"/>
  <c r="P3185" i="1"/>
  <c r="P975" i="1"/>
  <c r="P24" i="1"/>
  <c r="P3960" i="1"/>
  <c r="P1085" i="1"/>
  <c r="P3837" i="1"/>
  <c r="P1331" i="1"/>
  <c r="P2152" i="1"/>
  <c r="P137" i="1"/>
  <c r="P1432" i="1"/>
  <c r="P702" i="1"/>
  <c r="P3920" i="1"/>
  <c r="P236" i="1"/>
  <c r="P182" i="1"/>
  <c r="P2481" i="1"/>
  <c r="P4039" i="1"/>
  <c r="P3675" i="1"/>
  <c r="P1297" i="1"/>
  <c r="P781" i="1"/>
  <c r="P510" i="1"/>
  <c r="P3240" i="1"/>
  <c r="P452" i="1"/>
  <c r="P2545" i="1"/>
  <c r="P2788" i="1"/>
  <c r="P3698" i="1"/>
  <c r="P3178" i="1"/>
  <c r="P1983" i="1"/>
  <c r="P203" i="1"/>
  <c r="P2755" i="1"/>
  <c r="P1811" i="1"/>
  <c r="P965" i="1"/>
  <c r="P374" i="1"/>
  <c r="P3480" i="1"/>
  <c r="P3575" i="1"/>
  <c r="P1347" i="1"/>
  <c r="P917" i="1"/>
  <c r="P3627" i="1"/>
  <c r="P3603" i="1"/>
  <c r="P3543" i="1"/>
  <c r="P1602" i="1"/>
  <c r="P3948" i="1"/>
  <c r="P1872" i="1"/>
  <c r="P1687" i="1"/>
  <c r="P1490" i="1"/>
  <c r="P222" i="1"/>
  <c r="P155" i="1"/>
  <c r="P3489" i="1"/>
  <c r="P2652" i="1"/>
  <c r="P3890" i="1"/>
  <c r="P2640" i="1"/>
  <c r="P3554" i="1"/>
  <c r="P776" i="1"/>
  <c r="P3703" i="1"/>
  <c r="P3826" i="1"/>
  <c r="P1569" i="1"/>
  <c r="P631" i="1"/>
  <c r="P575" i="1"/>
  <c r="P932" i="1"/>
  <c r="P191" i="1"/>
  <c r="P624" i="1"/>
  <c r="P3161" i="1"/>
  <c r="P147" i="1"/>
  <c r="P1778" i="1"/>
  <c r="P506" i="1"/>
  <c r="P2417" i="1"/>
  <c r="P3773" i="1"/>
  <c r="P3374" i="1"/>
  <c r="P925" i="1"/>
  <c r="P926" i="1"/>
  <c r="P2378" i="1"/>
  <c r="P1156" i="1"/>
  <c r="P873" i="1"/>
  <c r="P170" i="1"/>
  <c r="P172" i="1"/>
  <c r="P4048" i="1"/>
  <c r="P3536" i="1"/>
  <c r="P1414" i="1"/>
  <c r="P2218" i="1"/>
  <c r="P3909" i="1"/>
  <c r="P3273" i="1"/>
  <c r="P3582" i="1"/>
  <c r="P829" i="1"/>
  <c r="P2742" i="1"/>
  <c r="P2426" i="1"/>
  <c r="P2124" i="1"/>
  <c r="P719" i="1"/>
  <c r="P884" i="1"/>
  <c r="P1925" i="1"/>
  <c r="P1851" i="1"/>
  <c r="P3419" i="1"/>
  <c r="P590" i="1"/>
  <c r="P423" i="1"/>
  <c r="P850" i="1"/>
  <c r="P855" i="1"/>
  <c r="P1824" i="1"/>
  <c r="P2114" i="1"/>
  <c r="P3193" i="1"/>
  <c r="P3754" i="1"/>
  <c r="P2938" i="1"/>
  <c r="P3166" i="1"/>
  <c r="P2345" i="1"/>
  <c r="P3988" i="1"/>
  <c r="P622" i="1"/>
  <c r="P967" i="1"/>
  <c r="P685" i="1"/>
  <c r="P3739" i="1"/>
  <c r="P1194" i="1"/>
  <c r="P3054" i="1"/>
  <c r="P1548" i="1"/>
  <c r="P945" i="1"/>
  <c r="P948" i="1"/>
  <c r="P3049" i="1"/>
  <c r="P3040" i="1"/>
  <c r="P2123" i="1"/>
  <c r="P2503" i="1"/>
  <c r="P2815" i="1"/>
  <c r="P901" i="1"/>
  <c r="P1695" i="1"/>
  <c r="P3224" i="1"/>
  <c r="P976" i="1"/>
  <c r="P1597" i="1"/>
  <c r="P200" i="1"/>
  <c r="P3893" i="1"/>
  <c r="P3617" i="1"/>
  <c r="P2581" i="1"/>
  <c r="P2682" i="1"/>
  <c r="P3670" i="1"/>
  <c r="P2787" i="1"/>
  <c r="P951" i="1"/>
  <c r="P3531" i="1"/>
  <c r="P3200" i="1"/>
  <c r="P3223" i="1"/>
  <c r="P2907" i="1"/>
  <c r="P1138" i="1"/>
  <c r="P2350" i="1"/>
  <c r="P2797" i="1"/>
  <c r="P1047" i="1"/>
  <c r="P2800" i="1"/>
  <c r="P199" i="1"/>
  <c r="P623" i="1"/>
  <c r="P96" i="1"/>
  <c r="P2757" i="1"/>
  <c r="P2939" i="1"/>
  <c r="P3183" i="1"/>
  <c r="P893" i="1"/>
  <c r="P1920" i="1"/>
  <c r="P693" i="1"/>
  <c r="P577" i="1"/>
  <c r="P1291" i="1"/>
  <c r="P1112" i="1"/>
  <c r="P3620" i="1"/>
  <c r="P1152" i="1"/>
  <c r="P3395" i="1"/>
  <c r="P1294" i="1"/>
  <c r="P3503" i="1"/>
  <c r="P2873" i="1"/>
  <c r="P3355" i="1"/>
  <c r="P241" i="1"/>
  <c r="P3323" i="1"/>
  <c r="P193" i="1"/>
  <c r="P3473" i="1"/>
  <c r="P594" i="1"/>
  <c r="P2990" i="1"/>
  <c r="P228" i="1"/>
  <c r="P1042" i="1"/>
  <c r="P1010" i="1"/>
  <c r="P2573" i="1"/>
  <c r="P508" i="1"/>
  <c r="P570" i="1"/>
  <c r="P1105" i="1"/>
  <c r="P3581" i="1"/>
  <c r="P1242" i="1"/>
  <c r="P1406" i="1"/>
  <c r="P4061" i="1"/>
  <c r="P1017" i="1"/>
  <c r="P1921" i="1"/>
  <c r="P2131" i="1"/>
  <c r="P2001" i="1"/>
  <c r="P763" i="1"/>
  <c r="P3853" i="1"/>
  <c r="P2760" i="1"/>
  <c r="P1008" i="1"/>
  <c r="P2590" i="1"/>
  <c r="P959" i="1"/>
  <c r="P3616" i="1"/>
  <c r="P504" i="1"/>
  <c r="P973" i="1"/>
  <c r="P2871" i="1"/>
  <c r="P3971" i="1"/>
  <c r="P3789" i="1"/>
  <c r="P2145" i="1"/>
  <c r="P1722" i="1"/>
  <c r="P592" i="1"/>
  <c r="P1575" i="1"/>
  <c r="P1012" i="1"/>
  <c r="P2831" i="1"/>
  <c r="P4076" i="1"/>
  <c r="P1701" i="1"/>
  <c r="P3425" i="1"/>
  <c r="P502" i="1"/>
  <c r="P491" i="1"/>
  <c r="P2861" i="1"/>
  <c r="P993" i="1"/>
  <c r="P1050" i="1"/>
  <c r="P1874" i="1"/>
  <c r="P4070" i="1"/>
  <c r="P3236" i="1"/>
  <c r="P1237" i="1"/>
  <c r="P2516" i="1"/>
  <c r="P85" i="1"/>
  <c r="P888" i="1"/>
  <c r="P1596" i="1"/>
  <c r="P1580" i="1"/>
  <c r="P519" i="1"/>
  <c r="P675" i="1"/>
  <c r="P3154" i="1"/>
  <c r="P426" i="1"/>
  <c r="P2405" i="1"/>
  <c r="P537" i="1"/>
  <c r="P3390" i="1"/>
  <c r="P3499" i="1"/>
  <c r="P2403" i="1"/>
  <c r="P1365" i="1"/>
  <c r="P3481" i="1"/>
  <c r="P181" i="1"/>
  <c r="P895" i="1"/>
  <c r="P558" i="1"/>
  <c r="P2703" i="1"/>
  <c r="P3984" i="1"/>
  <c r="P1423" i="1"/>
  <c r="P715" i="1"/>
  <c r="P920" i="1"/>
  <c r="P907" i="1"/>
  <c r="P3152" i="1"/>
  <c r="P2804" i="1"/>
  <c r="P897" i="1"/>
  <c r="P721" i="1"/>
  <c r="P1064" i="1"/>
  <c r="P129" i="1"/>
  <c r="P3135" i="1"/>
  <c r="P1157" i="1"/>
  <c r="P1770" i="1"/>
  <c r="P1145" i="1"/>
  <c r="P3321" i="1"/>
  <c r="P3911" i="1"/>
  <c r="P3987" i="1"/>
  <c r="P2169" i="1"/>
  <c r="P179" i="1"/>
  <c r="P1441" i="1"/>
  <c r="P2374" i="1"/>
  <c r="P1118" i="1"/>
  <c r="P1240" i="1"/>
  <c r="P769" i="1"/>
  <c r="P3292" i="1"/>
  <c r="P581" i="1"/>
  <c r="P3916" i="1"/>
  <c r="P3702" i="1"/>
  <c r="P1551" i="1"/>
  <c r="P3456" i="1"/>
  <c r="P3583" i="1"/>
  <c r="P777" i="1"/>
  <c r="P864" i="1"/>
  <c r="P1108" i="1"/>
  <c r="P4022" i="1"/>
  <c r="P3039" i="1"/>
  <c r="P905" i="1"/>
  <c r="P927" i="1"/>
  <c r="P664" i="1"/>
  <c r="P1763" i="1"/>
  <c r="P2171" i="1"/>
  <c r="P4071" i="1"/>
  <c r="P425" i="1"/>
  <c r="P3180" i="1"/>
  <c r="P4050" i="1"/>
  <c r="P1159" i="1"/>
  <c r="P2413" i="1"/>
  <c r="P906" i="1"/>
  <c r="P125" i="1"/>
  <c r="P3335" i="1"/>
  <c r="P1718" i="1"/>
  <c r="P513" i="1"/>
  <c r="P2777" i="1"/>
  <c r="P1487" i="1"/>
  <c r="P486" i="1"/>
  <c r="P3734" i="1"/>
  <c r="P4020" i="1"/>
  <c r="P1458" i="1"/>
  <c r="P2571" i="1"/>
  <c r="P572" i="1"/>
  <c r="P474" i="1"/>
  <c r="P4003" i="1"/>
  <c r="P2749" i="1"/>
  <c r="P1993" i="1"/>
  <c r="P603" i="1"/>
  <c r="P153" i="1"/>
  <c r="P467" i="1"/>
  <c r="P3931" i="1"/>
  <c r="P1287" i="1"/>
  <c r="P3143" i="1"/>
  <c r="P3409" i="1"/>
  <c r="P3182" i="1"/>
  <c r="P3172" i="1"/>
  <c r="P428" i="1"/>
  <c r="P1227" i="1"/>
  <c r="P2681" i="1"/>
  <c r="P3668" i="1"/>
  <c r="P933" i="1"/>
  <c r="P607" i="1"/>
  <c r="P2789" i="1"/>
  <c r="P3547" i="1"/>
  <c r="P1069" i="1"/>
  <c r="P224" i="1"/>
  <c r="P3444" i="1"/>
  <c r="P3157" i="1"/>
  <c r="P2140" i="1"/>
  <c r="P3540" i="1"/>
  <c r="P3586" i="1"/>
  <c r="P955" i="1"/>
  <c r="P3711" i="1"/>
  <c r="P436" i="1"/>
  <c r="P1574" i="1"/>
  <c r="P892" i="1"/>
  <c r="P3373" i="1"/>
  <c r="P3496" i="1"/>
  <c r="P3695" i="1"/>
  <c r="P1868" i="1"/>
  <c r="P1140" i="1"/>
  <c r="P4029" i="1"/>
  <c r="P2651" i="1"/>
  <c r="P912" i="1"/>
  <c r="P555" i="1"/>
  <c r="P3607" i="1"/>
  <c r="P2325" i="1"/>
  <c r="P2364" i="1"/>
  <c r="P935" i="1"/>
  <c r="P2569" i="1"/>
  <c r="P2834" i="1"/>
  <c r="P3432" i="1"/>
  <c r="P2153" i="1"/>
  <c r="P3871" i="1"/>
  <c r="P1235" i="1"/>
  <c r="P3078" i="1"/>
  <c r="P595" i="1"/>
  <c r="P2126" i="1"/>
  <c r="P2157" i="1"/>
  <c r="P148" i="1"/>
  <c r="P505" i="1"/>
  <c r="P882" i="1"/>
  <c r="P3327" i="1"/>
  <c r="P1737" i="1"/>
  <c r="P234" i="1"/>
  <c r="P2925" i="1"/>
  <c r="P4091" i="1"/>
  <c r="P2751" i="1"/>
  <c r="P3921" i="1"/>
  <c r="P1120" i="1"/>
  <c r="P2328" i="1"/>
  <c r="P2353" i="1"/>
  <c r="P1793" i="1"/>
  <c r="P1382" i="1"/>
  <c r="P970" i="1"/>
  <c r="P986" i="1"/>
  <c r="P2650" i="1"/>
  <c r="P573" i="1"/>
  <c r="P1324" i="1"/>
  <c r="P2761" i="1"/>
  <c r="P1483" i="1"/>
  <c r="P2846" i="1"/>
  <c r="P2856" i="1"/>
  <c r="P1407" i="1"/>
  <c r="P714" i="1"/>
  <c r="P2136" i="1"/>
  <c r="P3464" i="1"/>
  <c r="P1918" i="1"/>
  <c r="P642" i="1"/>
  <c r="P1552" i="1"/>
  <c r="P3369" i="1"/>
  <c r="P863" i="1"/>
  <c r="P3610" i="1"/>
  <c r="P3296" i="1"/>
  <c r="P2862" i="1"/>
  <c r="P3411" i="1"/>
  <c r="P3652" i="1"/>
  <c r="P2894" i="1"/>
  <c r="P1493" i="1"/>
  <c r="P1415" i="1"/>
  <c r="P526" i="1"/>
  <c r="P1185" i="1"/>
  <c r="P1559" i="1"/>
  <c r="P1102" i="1"/>
  <c r="P1567" i="1"/>
  <c r="P220" i="1"/>
  <c r="P602" i="1"/>
  <c r="P2768" i="1"/>
  <c r="P3998" i="1"/>
  <c r="P2567" i="1"/>
  <c r="P3257" i="1"/>
  <c r="P921" i="1"/>
  <c r="P1172" i="1"/>
  <c r="P1425" i="1"/>
  <c r="P2370" i="1"/>
  <c r="P1344" i="1"/>
  <c r="P1147" i="1"/>
  <c r="P4083" i="1"/>
  <c r="P3976" i="1"/>
  <c r="P3316" i="1"/>
  <c r="P3138" i="1"/>
  <c r="P663" i="1"/>
  <c r="P1562" i="1"/>
  <c r="P3396" i="1"/>
  <c r="P1584" i="1"/>
  <c r="P151" i="1"/>
  <c r="P2660" i="1"/>
  <c r="P865" i="1"/>
  <c r="P3609" i="1"/>
  <c r="P2601" i="1"/>
  <c r="P720" i="1"/>
  <c r="P904" i="1"/>
  <c r="P2765" i="1"/>
  <c r="P629" i="1"/>
  <c r="P3791" i="1"/>
  <c r="P2504" i="1"/>
  <c r="P2599" i="1"/>
  <c r="P1711" i="1"/>
  <c r="P2324" i="1"/>
  <c r="P1565" i="1"/>
  <c r="P2162" i="1"/>
  <c r="P1909" i="1"/>
  <c r="P2132" i="1"/>
  <c r="P1119" i="1"/>
  <c r="P450" i="1"/>
  <c r="P456" i="1"/>
  <c r="P2372" i="1"/>
  <c r="P1067" i="1"/>
  <c r="P157" i="1"/>
  <c r="P2881" i="1"/>
  <c r="P3579" i="1"/>
  <c r="P2327" i="1"/>
  <c r="P576" i="1"/>
  <c r="P1573" i="1"/>
  <c r="P1997" i="1"/>
  <c r="P1438" i="1"/>
  <c r="P1790" i="1"/>
  <c r="P468" i="1"/>
  <c r="P2823" i="1"/>
  <c r="P3163" i="1"/>
  <c r="P3422" i="1"/>
  <c r="P2384" i="1"/>
  <c r="P1598" i="1"/>
  <c r="P2564" i="1"/>
  <c r="P1013" i="1"/>
  <c r="P1720" i="1"/>
  <c r="P1151" i="1"/>
  <c r="P2512" i="1"/>
  <c r="P3407" i="1"/>
  <c r="P1449" i="1"/>
  <c r="P2690" i="1"/>
  <c r="P1150" i="1"/>
  <c r="P890" i="1"/>
  <c r="P1410" i="1"/>
  <c r="P2697" i="1"/>
  <c r="P3380" i="1"/>
  <c r="P3338" i="1"/>
  <c r="P1296" i="1"/>
  <c r="P127" i="1"/>
  <c r="P3828" i="1"/>
  <c r="P900" i="1"/>
  <c r="P2702" i="1"/>
  <c r="P1072" i="1"/>
  <c r="P545" i="1"/>
  <c r="P3455" i="1"/>
  <c r="P1801" i="1"/>
  <c r="P4072" i="1"/>
  <c r="P551" i="1"/>
  <c r="P565" i="1"/>
  <c r="P1563" i="1"/>
  <c r="P4049" i="1"/>
  <c r="P2893" i="1"/>
  <c r="P998" i="1"/>
  <c r="P880" i="1"/>
  <c r="P999" i="1"/>
  <c r="P874" i="1"/>
  <c r="P2521" i="1"/>
  <c r="P734" i="1"/>
  <c r="P3713" i="1"/>
  <c r="P872" i="1"/>
  <c r="P3401" i="1"/>
  <c r="P458" i="1"/>
  <c r="P711" i="1"/>
  <c r="P593" i="1"/>
  <c r="P1916" i="1"/>
  <c r="P1550" i="1"/>
  <c r="P3902" i="1"/>
  <c r="P619" i="1"/>
  <c r="P3980" i="1"/>
  <c r="P3297" i="1"/>
  <c r="P232" i="1"/>
  <c r="P2863" i="1"/>
  <c r="P2572" i="1"/>
  <c r="P1500" i="1"/>
  <c r="P588" i="1"/>
  <c r="P1084" i="1"/>
  <c r="P3291" i="1"/>
  <c r="P3569" i="1"/>
  <c r="P1419" i="1"/>
  <c r="P2357" i="1"/>
  <c r="P2683" i="1"/>
  <c r="P1579" i="1"/>
  <c r="P3974" i="1"/>
  <c r="P563" i="1"/>
  <c r="P2382" i="1"/>
  <c r="P2781" i="1"/>
  <c r="P2750" i="1"/>
  <c r="P1117" i="1"/>
  <c r="P684" i="1"/>
  <c r="P507" i="1"/>
  <c r="P2404" i="1"/>
  <c r="P548" i="1"/>
  <c r="P2900" i="1"/>
  <c r="P186" i="1"/>
  <c r="P1987" i="1"/>
  <c r="P472" i="1"/>
  <c r="P1705" i="1"/>
  <c r="P2582" i="1"/>
  <c r="P1877" i="1"/>
  <c r="P1074" i="1"/>
  <c r="P2656" i="1"/>
  <c r="P2125" i="1"/>
  <c r="P446" i="1"/>
  <c r="P1137" i="1"/>
  <c r="P3720" i="1"/>
  <c r="P516" i="1"/>
  <c r="P774" i="1"/>
  <c r="P3665" i="1"/>
  <c r="P1715" i="1"/>
  <c r="P937" i="1"/>
  <c r="P2887" i="1"/>
  <c r="P1062" i="1"/>
  <c r="P1991" i="1"/>
  <c r="P2966" i="1"/>
  <c r="P3325" i="1"/>
  <c r="P1485" i="1"/>
  <c r="P1155" i="1"/>
  <c r="P2570" i="1"/>
  <c r="P192" i="1"/>
  <c r="P3843" i="1"/>
  <c r="P239" i="1"/>
  <c r="P1561" i="1"/>
  <c r="P2440" i="1"/>
  <c r="P3742" i="1"/>
  <c r="P2154" i="1"/>
  <c r="P2587" i="1"/>
  <c r="P2594" i="1"/>
  <c r="P870" i="1"/>
  <c r="P1906" i="1"/>
  <c r="P2395" i="1"/>
  <c r="P561" i="1"/>
  <c r="P488" i="1"/>
  <c r="P2375" i="1"/>
  <c r="P1488" i="1"/>
  <c r="P2138" i="1"/>
  <c r="P3065" i="1"/>
  <c r="P1099" i="1"/>
  <c r="P1080" i="1"/>
  <c r="P1077" i="1"/>
  <c r="P1430" i="1"/>
  <c r="P4093" i="1"/>
  <c r="P451" i="1"/>
  <c r="P867" i="1"/>
  <c r="P3757" i="1"/>
  <c r="P3727" i="1"/>
  <c r="P875" i="1"/>
  <c r="P2766" i="1"/>
  <c r="P3502" i="1"/>
  <c r="P2816" i="1"/>
  <c r="P1111" i="1"/>
  <c r="P1070" i="1"/>
  <c r="P457" i="1"/>
  <c r="P2438" i="1"/>
  <c r="P1095" i="1"/>
  <c r="P1184" i="1"/>
  <c r="P1907" i="1"/>
  <c r="P541" i="1"/>
  <c r="P2818" i="1"/>
  <c r="P1103" i="1"/>
  <c r="P156" i="1"/>
  <c r="P3103" i="1"/>
  <c r="P3744" i="1"/>
  <c r="P941" i="1"/>
  <c r="P1795" i="1"/>
  <c r="P2796" i="1"/>
  <c r="P939" i="1"/>
  <c r="P1234" i="1"/>
  <c r="P2695" i="1"/>
  <c r="P1791" i="1"/>
  <c r="P4011" i="1"/>
  <c r="P150" i="1"/>
  <c r="P1813" i="1"/>
  <c r="P3943" i="1"/>
  <c r="P2348" i="1"/>
  <c r="P3883" i="1"/>
  <c r="P3857" i="1"/>
  <c r="P2649" i="1"/>
  <c r="P2763" i="1"/>
  <c r="P1875" i="1"/>
  <c r="P2685" i="1"/>
  <c r="P1560" i="1"/>
  <c r="P3749" i="1"/>
  <c r="P3903" i="1"/>
  <c r="P1721" i="1"/>
  <c r="P552" i="1"/>
  <c r="P1726" i="1"/>
  <c r="P1160" i="1"/>
  <c r="P2743" i="1"/>
  <c r="P3952" i="1"/>
  <c r="P1164" i="1"/>
  <c r="P2693" i="1"/>
  <c r="P4068" i="1"/>
  <c r="P2769" i="1"/>
  <c r="P1712" i="1"/>
  <c r="P2155" i="1"/>
  <c r="P3954" i="1"/>
  <c r="P3096" i="1"/>
  <c r="P775" i="1"/>
  <c r="P496" i="1"/>
  <c r="P601" i="1"/>
  <c r="P1757" i="1"/>
  <c r="P2904" i="1"/>
  <c r="P3907" i="1"/>
  <c r="P914" i="1"/>
  <c r="P883" i="1"/>
  <c r="P1494" i="1"/>
  <c r="P499" i="1"/>
  <c r="P919" i="1"/>
  <c r="P2508" i="1"/>
  <c r="P2410" i="1"/>
  <c r="P2391" i="1"/>
  <c r="P1175" i="1"/>
  <c r="P154" i="1"/>
  <c r="P2538" i="1"/>
  <c r="P3329" i="1"/>
  <c r="P3195" i="1"/>
  <c r="P1123" i="1"/>
  <c r="P1581" i="1"/>
  <c r="P1314" i="1"/>
  <c r="P2807" i="1"/>
  <c r="P2700" i="1"/>
  <c r="P2593" i="1"/>
  <c r="P3961" i="1"/>
  <c r="P2161" i="1"/>
  <c r="P2436" i="1"/>
  <c r="P596" i="1"/>
  <c r="P992" i="1"/>
  <c r="P1424" i="1"/>
  <c r="P2858" i="1"/>
  <c r="P455" i="1"/>
  <c r="P3551" i="1"/>
  <c r="P1876" i="1"/>
  <c r="P3397" i="1"/>
  <c r="P1093" i="1"/>
  <c r="P2133" i="1"/>
  <c r="P1289" i="1"/>
  <c r="P3142" i="1"/>
  <c r="P2852" i="1"/>
  <c r="P1821" i="1"/>
  <c r="P3246" i="1"/>
  <c r="P4060" i="1"/>
  <c r="P3080" i="1"/>
  <c r="P1231" i="1"/>
  <c r="P2415" i="1"/>
  <c r="P2819" i="1"/>
  <c r="P2764" i="1"/>
  <c r="P2694" i="1"/>
  <c r="P3053" i="1"/>
  <c r="P543" i="1"/>
  <c r="P1101" i="1"/>
  <c r="P3848" i="1"/>
  <c r="P1990" i="1"/>
  <c r="P940" i="1"/>
  <c r="P462" i="1"/>
  <c r="P2130" i="1"/>
  <c r="P3677" i="1"/>
  <c r="P2393" i="1"/>
  <c r="P1173" i="1"/>
  <c r="P2850" i="1"/>
  <c r="P2356" i="1"/>
  <c r="P461" i="1"/>
  <c r="P2996" i="1"/>
  <c r="P3137" i="1"/>
  <c r="P432" i="1"/>
  <c r="P3332" i="1"/>
  <c r="P3992" i="1"/>
  <c r="P3560" i="1"/>
  <c r="P1738" i="1"/>
  <c r="P4104" i="1"/>
  <c r="P1094" i="1"/>
  <c r="P3207" i="1"/>
  <c r="P779" i="1"/>
  <c r="P2432" i="1"/>
  <c r="P902" i="1"/>
  <c r="P3973" i="1"/>
  <c r="P3589" i="1"/>
  <c r="P2868" i="1"/>
  <c r="P1131" i="1"/>
  <c r="P3968" i="1"/>
  <c r="P1544" i="1"/>
  <c r="P886" i="1"/>
  <c r="P571" i="1"/>
  <c r="P1135" i="1"/>
  <c r="P1740" i="1"/>
  <c r="P599" i="1"/>
  <c r="P3417" i="1"/>
  <c r="P215" i="1"/>
  <c r="P3842" i="1"/>
  <c r="P3822" i="1"/>
  <c r="P3565" i="1"/>
  <c r="P3072" i="1"/>
  <c r="P2662" i="1"/>
  <c r="P1688" i="1"/>
  <c r="P640" i="1"/>
  <c r="P1171" i="1"/>
  <c r="P194" i="1"/>
  <c r="P2135" i="1"/>
  <c r="P2918" i="1"/>
  <c r="P3071" i="1"/>
  <c r="P1812" i="1"/>
  <c r="P2837" i="1"/>
  <c r="P2349" i="1"/>
  <c r="P1055" i="1"/>
  <c r="P2643" i="1"/>
  <c r="P1456" i="1"/>
  <c r="P1409" i="1"/>
  <c r="P3672" i="1"/>
  <c r="P1408" i="1"/>
  <c r="P1437" i="1"/>
  <c r="P1088" i="1"/>
  <c r="P1585" i="1"/>
  <c r="P676" i="1"/>
  <c r="P422" i="1"/>
  <c r="P580" i="1"/>
  <c r="P3477" i="1"/>
  <c r="P33" i="1"/>
  <c r="P1904" i="1"/>
  <c r="P1083" i="1"/>
  <c r="P562" i="1"/>
  <c r="P3578" i="1"/>
  <c r="P3866" i="1"/>
  <c r="P1125" i="1"/>
  <c r="P1132" i="1"/>
  <c r="P1717" i="1"/>
  <c r="P4007" i="1"/>
  <c r="P514" i="1"/>
  <c r="P2865" i="1"/>
  <c r="P983" i="1"/>
  <c r="P169" i="1"/>
  <c r="P2215" i="1"/>
  <c r="P849" i="1"/>
  <c r="P4094" i="1"/>
  <c r="P2911" i="1"/>
  <c r="P2842" i="1"/>
  <c r="P3452" i="1"/>
  <c r="P1044" i="1"/>
  <c r="P1075" i="1"/>
  <c r="P3294" i="1"/>
  <c r="P586" i="1"/>
  <c r="P2953" i="1"/>
  <c r="P2785" i="1"/>
  <c r="P2759" i="1"/>
  <c r="P3136" i="1"/>
  <c r="P2906" i="1"/>
  <c r="P1128" i="1"/>
  <c r="P1545" i="1"/>
  <c r="P1865" i="1"/>
  <c r="P144" i="1"/>
  <c r="P2779" i="1"/>
  <c r="P3085" i="1"/>
  <c r="P4075" i="1"/>
  <c r="P3981" i="1"/>
  <c r="P217" i="1"/>
  <c r="P511" i="1"/>
  <c r="P579" i="1"/>
  <c r="P608" i="1"/>
  <c r="P2398" i="1"/>
  <c r="P2442" i="1"/>
  <c r="P3642" i="1"/>
  <c r="P1703" i="1"/>
  <c r="P1116" i="1"/>
  <c r="P2864" i="1"/>
  <c r="P445" i="1"/>
  <c r="P484" i="1"/>
  <c r="P1566" i="1"/>
  <c r="P632" i="1"/>
  <c r="P3590" i="1"/>
  <c r="P1869" i="1"/>
  <c r="P2128" i="1"/>
  <c r="P2376" i="1"/>
  <c r="P3311" i="1"/>
  <c r="P3285" i="1"/>
  <c r="P3461" i="1"/>
  <c r="P773" i="1"/>
  <c r="P1913" i="1"/>
  <c r="P2687" i="1"/>
  <c r="P122" i="1"/>
  <c r="P1178" i="1"/>
  <c r="P161" i="1"/>
  <c r="P550" i="1"/>
  <c r="P1917" i="1"/>
  <c r="P2386" i="1"/>
  <c r="P159" i="1"/>
  <c r="P2425" i="1"/>
  <c r="P668" i="1"/>
  <c r="P1413" i="1"/>
  <c r="P3997" i="1"/>
  <c r="P3889" i="1"/>
  <c r="P546" i="1"/>
  <c r="P3794" i="1"/>
  <c r="P1420" i="1"/>
  <c r="P1881" i="1"/>
  <c r="P1046" i="1"/>
  <c r="P1543" i="1"/>
  <c r="P598" i="1"/>
  <c r="P427" i="1"/>
  <c r="P3619" i="1"/>
  <c r="P611" i="1"/>
  <c r="P1244" i="1"/>
  <c r="P1115" i="1"/>
  <c r="P1583" i="1"/>
  <c r="P2585" i="1"/>
  <c r="P4105" i="1"/>
  <c r="P1501" i="1"/>
  <c r="P3088" i="1"/>
  <c r="P3431" i="1"/>
  <c r="P3910" i="1"/>
  <c r="P1121" i="1"/>
  <c r="P2588" i="1"/>
  <c r="P4051" i="1"/>
  <c r="P2854" i="1"/>
  <c r="P765" i="1"/>
  <c r="P442" i="1"/>
  <c r="P1484" i="1"/>
  <c r="P2880" i="1"/>
  <c r="P4113" i="1"/>
  <c r="P1141" i="1"/>
  <c r="P1696" i="1"/>
  <c r="P3706" i="1"/>
  <c r="P1092" i="1"/>
  <c r="P2418" i="1"/>
  <c r="P2420" i="1"/>
  <c r="P449" i="1"/>
  <c r="P163" i="1"/>
  <c r="P2591" i="1"/>
  <c r="P1180" i="1"/>
  <c r="P3564" i="1"/>
  <c r="P638" i="1"/>
  <c r="P1183" i="1"/>
  <c r="P1867" i="1"/>
  <c r="P1422" i="1"/>
  <c r="P4065" i="1"/>
  <c r="P4010" i="1"/>
  <c r="P196" i="1"/>
  <c r="P2396" i="1"/>
  <c r="P4095" i="1"/>
  <c r="P984" i="1"/>
  <c r="P3964" i="1"/>
  <c r="P1595" i="1"/>
  <c r="P3144" i="1"/>
  <c r="P437" i="1"/>
  <c r="P3649" i="1"/>
  <c r="P2150" i="1"/>
  <c r="P2156" i="1"/>
  <c r="P780" i="1"/>
  <c r="P2771" i="1"/>
  <c r="P1994" i="1"/>
  <c r="P3928" i="1"/>
  <c r="P3013" i="1"/>
  <c r="P2362" i="1"/>
  <c r="P3190" i="1"/>
  <c r="P4112" i="1"/>
  <c r="P2434" i="1"/>
  <c r="P1453" i="1"/>
  <c r="P637" i="1"/>
  <c r="P2822" i="1"/>
  <c r="P447" i="1"/>
  <c r="P2433" i="1"/>
  <c r="P3538" i="1"/>
  <c r="P1416" i="1"/>
  <c r="P2424" i="1"/>
  <c r="P3873" i="1"/>
  <c r="P2775" i="1"/>
  <c r="P1600" i="1"/>
  <c r="P1130" i="1"/>
  <c r="P1741" i="1"/>
  <c r="P2346" i="1"/>
  <c r="P2866" i="1"/>
  <c r="P3055" i="1"/>
  <c r="P466" i="1"/>
  <c r="P3891" i="1"/>
  <c r="P1049" i="1"/>
  <c r="P1988" i="1"/>
  <c r="P683" i="1"/>
  <c r="P1113" i="1"/>
  <c r="P4015" i="1"/>
  <c r="P3110" i="1"/>
  <c r="P1724" i="1"/>
  <c r="P123" i="1"/>
  <c r="P582" i="1"/>
  <c r="P1547" i="1"/>
  <c r="P1729" i="1"/>
  <c r="P3855" i="1"/>
  <c r="P476" i="1"/>
  <c r="P2427" i="1"/>
  <c r="P1736" i="1"/>
  <c r="P568" i="1"/>
  <c r="P636" i="1"/>
  <c r="P2148" i="1"/>
  <c r="P3122" i="1"/>
  <c r="P3194" i="1"/>
  <c r="P1412" i="1"/>
  <c r="P2423" i="1"/>
  <c r="P214" i="1"/>
  <c r="P2951" i="1"/>
  <c r="P591" i="1"/>
  <c r="P1589" i="1"/>
  <c r="P3203" i="1"/>
  <c r="P585" i="1"/>
  <c r="P3929" i="1"/>
  <c r="P216" i="1"/>
  <c r="P1442" i="1"/>
  <c r="P542" i="1"/>
  <c r="P1499" i="1"/>
  <c r="P2895" i="1"/>
  <c r="P1704" i="1"/>
  <c r="P566" i="1"/>
  <c r="P3510" i="1"/>
  <c r="P3399" i="1"/>
  <c r="P1136" i="1"/>
  <c r="P3989" i="1"/>
  <c r="P3662" i="1"/>
  <c r="P3962" i="1"/>
  <c r="P2696" i="1"/>
  <c r="P4092" i="1"/>
  <c r="P2430" i="1"/>
  <c r="P2691" i="1"/>
  <c r="P173" i="1"/>
  <c r="P2429" i="1"/>
  <c r="P3963" i="1"/>
  <c r="P498" i="1"/>
  <c r="P1318" i="1"/>
  <c r="P578" i="1"/>
  <c r="P2596" i="1"/>
  <c r="P2584" i="1"/>
  <c r="P1452" i="1"/>
  <c r="P698" i="1"/>
  <c r="P4043" i="1"/>
  <c r="P544" i="1"/>
  <c r="P641" i="1"/>
  <c r="P621" i="1"/>
  <c r="P2701" i="1"/>
  <c r="P1549" i="1"/>
  <c r="P1594" i="1"/>
  <c r="P1043" i="1"/>
  <c r="P1879" i="1"/>
  <c r="P1073" i="1"/>
  <c r="P2366" i="1"/>
  <c r="P227" i="1"/>
  <c r="P2363" i="1"/>
  <c r="P3108" i="1"/>
  <c r="P609" i="1"/>
  <c r="P4109" i="1"/>
  <c r="P3924" i="1"/>
  <c r="P1878" i="1"/>
  <c r="P4018" i="1"/>
  <c r="P3737" i="1"/>
  <c r="P443" i="1"/>
  <c r="P583" i="1"/>
  <c r="P620" i="1"/>
  <c r="P441" i="1"/>
  <c r="P931" i="1"/>
  <c r="P1053" i="1"/>
  <c r="P1143" i="1"/>
  <c r="P1601" i="1"/>
  <c r="P3854" i="1"/>
  <c r="P3747" i="1"/>
  <c r="P2888" i="1"/>
  <c r="P617" i="1"/>
  <c r="P1590" i="1"/>
  <c r="P3860" i="1"/>
  <c r="P463" i="1"/>
  <c r="P1086" i="1"/>
  <c r="P4026" i="1"/>
  <c r="P132" i="1"/>
  <c r="P2843" i="1"/>
  <c r="P3131" i="1"/>
  <c r="P3123" i="1"/>
  <c r="P3738" i="1"/>
  <c r="P4086" i="1"/>
  <c r="P560" i="1"/>
  <c r="P1557" i="1"/>
  <c r="P949" i="1"/>
  <c r="P1448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3919" i="1"/>
  <c r="P4087" i="1"/>
  <c r="P1061" i="1"/>
  <c r="P1089" i="1"/>
  <c r="P175" i="1"/>
  <c r="P2514" i="1"/>
  <c r="P133" i="1"/>
  <c r="P712" i="1"/>
  <c r="P1586" i="1"/>
  <c r="P1591" i="1"/>
  <c r="P3870" i="1"/>
  <c r="P4002" i="1"/>
  <c r="P3880" i="1"/>
  <c r="P938" i="1"/>
  <c r="P178" i="1"/>
  <c r="P190" i="1"/>
  <c r="P479" i="1"/>
  <c r="P606" i="1"/>
  <c r="P916" i="1"/>
  <c r="P1444" i="1"/>
  <c r="P1498" i="1"/>
  <c r="P1588" i="1"/>
  <c r="P1768" i="1"/>
  <c r="P2360" i="1"/>
  <c r="P3112" i="1"/>
  <c r="P3134" i="1"/>
  <c r="P2905" i="1"/>
  <c r="P3986" i="1"/>
  <c r="P1342" i="1"/>
  <c r="P1582" i="1"/>
  <c r="P2752" i="1"/>
  <c r="P477" i="1"/>
  <c r="P1229" i="1"/>
  <c r="P1486" i="1"/>
  <c r="P1497" i="1"/>
  <c r="P1707" i="1"/>
  <c r="P1995" i="1"/>
  <c r="P2151" i="1"/>
  <c r="P2354" i="1"/>
  <c r="P2373" i="1"/>
  <c r="P3852" i="1"/>
  <c r="P4088" i="1"/>
  <c r="P762" i="1"/>
  <c r="P2825" i="1"/>
  <c r="P1495" i="1"/>
  <c r="P574" i="1"/>
  <c r="P770" i="1"/>
  <c r="P910" i="1"/>
  <c r="P1052" i="1"/>
  <c r="P1056" i="1"/>
  <c r="P1238" i="1"/>
  <c r="P1241" i="1"/>
  <c r="P1335" i="1"/>
  <c r="P2379" i="1"/>
  <c r="P2978" i="1"/>
  <c r="P909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921" i="1"/>
  <c r="P3990" i="1"/>
  <c r="P3644" i="1"/>
  <c r="P3076" i="1"/>
  <c r="P4021" i="1"/>
  <c r="P2892" i="1"/>
  <c r="P4044" i="1"/>
  <c r="P3959" i="1"/>
  <c r="P1124" i="1"/>
  <c r="P1996" i="1"/>
  <c r="P2753" i="1"/>
  <c r="P918" i="1"/>
  <c r="P764" i="1"/>
  <c r="P1057" i="1"/>
  <c r="P1553" i="1"/>
  <c r="P126" i="1"/>
  <c r="P768" i="1"/>
  <c r="P1063" i="1"/>
  <c r="P1144" i="1"/>
  <c r="P1411" i="1"/>
  <c r="P1564" i="1"/>
  <c r="P1734" i="1"/>
  <c r="P2400" i="1"/>
  <c r="P2767" i="1"/>
  <c r="P4067" i="1"/>
  <c r="P3126" i="1"/>
  <c r="P2394" i="1"/>
  <c r="P1054" i="1"/>
  <c r="P2897" i="1"/>
  <c r="P1446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4004" i="1"/>
  <c r="P3868" i="1"/>
  <c r="P3105" i="1"/>
  <c r="P1165" i="1"/>
  <c r="P145" i="1"/>
  <c r="P922" i="1"/>
  <c r="P1708" i="1"/>
  <c r="P2344" i="1"/>
  <c r="P3942" i="1"/>
  <c r="P3972" i="1"/>
  <c r="P3927" i="1"/>
  <c r="P2745" i="1"/>
  <c r="P176" i="1"/>
  <c r="P204" i="1"/>
  <c r="P471" i="1"/>
  <c r="P1179" i="1"/>
  <c r="P1459" i="1"/>
  <c r="P1555" i="1"/>
  <c r="P1684" i="1"/>
  <c r="P2580" i="1"/>
  <c r="P3797" i="1"/>
  <c r="P429" i="1"/>
  <c r="P903" i="1"/>
  <c r="P1158" i="1"/>
  <c r="P1999" i="1"/>
  <c r="P1161" i="1"/>
  <c r="P149" i="1"/>
  <c r="P439" i="1"/>
  <c r="P497" i="1"/>
  <c r="P928" i="1"/>
  <c r="P1710" i="1"/>
  <c r="P2507" i="1"/>
  <c r="P3067" i="1"/>
  <c r="P520" i="1"/>
  <c r="P470" i="1"/>
  <c r="P549" i="1"/>
  <c r="P557" i="1"/>
  <c r="P230" i="1"/>
  <c r="P1880" i="1"/>
  <c r="P2414" i="1"/>
  <c r="P2439" i="1"/>
  <c r="P2575" i="1"/>
  <c r="P2774" i="1"/>
  <c r="P2851" i="1"/>
  <c r="P3917" i="1"/>
  <c r="P3947" i="1"/>
  <c r="P1815" i="1"/>
  <c r="P3996" i="1"/>
  <c r="P1451" i="1"/>
  <c r="P587" i="1"/>
  <c r="P1174" i="1"/>
  <c r="P4009" i="1"/>
  <c r="P2889" i="1"/>
  <c r="P1146" i="1"/>
  <c r="P4081" i="1"/>
  <c r="P3941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3808" i="1"/>
  <c r="P3121" i="1"/>
  <c r="P4013" i="1"/>
  <c r="P3602" i="1"/>
  <c r="P2903" i="1"/>
  <c r="P3995" i="1"/>
  <c r="P2950" i="1"/>
  <c r="P1334" i="1"/>
  <c r="P2877" i="1"/>
  <c r="P490" i="1"/>
  <c r="P1051" i="1"/>
  <c r="P208" i="1"/>
  <c r="P1427" i="1"/>
  <c r="P1445" i="1"/>
  <c r="P2401" i="1"/>
  <c r="P612" i="1"/>
  <c r="P512" i="1"/>
  <c r="P1454" i="1"/>
  <c r="P908" i="1"/>
  <c r="P1599" i="1"/>
  <c r="P1820" i="1"/>
  <c r="P2143" i="1"/>
  <c r="P2406" i="1"/>
  <c r="P2412" i="1"/>
  <c r="P2579" i="1"/>
  <c r="P2689" i="1"/>
  <c r="P4074" i="1"/>
  <c r="P4008" i="1"/>
  <c r="P4084" i="1"/>
  <c r="P3906" i="1"/>
  <c r="P3807" i="1"/>
  <c r="P167" i="1"/>
  <c r="P772" i="1"/>
  <c r="P4115" i="1"/>
  <c r="P1163" i="1"/>
  <c r="P2773" i="1"/>
  <c r="P131" i="1"/>
  <c r="P453" i="1"/>
  <c r="P459" i="1"/>
  <c r="P634" i="1"/>
  <c r="P929" i="1"/>
  <c r="P1556" i="1"/>
  <c r="P2428" i="1"/>
  <c r="P2510" i="1"/>
  <c r="P2565" i="1"/>
  <c r="P3060" i="1"/>
  <c r="P2948" i="1"/>
  <c r="P2909" i="1"/>
  <c r="P2915" i="1"/>
  <c r="P2518" i="1"/>
  <c r="P211" i="1"/>
  <c r="P567" i="1"/>
  <c r="P627" i="1"/>
  <c r="P1122" i="1"/>
  <c r="P1149" i="1"/>
  <c r="P1153" i="1"/>
  <c r="P1239" i="1"/>
  <c r="P1455" i="1"/>
  <c r="P2371" i="1"/>
  <c r="P3074" i="1"/>
  <c r="P3631" i="1"/>
  <c r="P4006" i="1"/>
  <c r="P3119" i="1"/>
  <c r="P240" i="1"/>
  <c r="P2359" i="1"/>
  <c r="P229" i="1"/>
  <c r="P495" i="1"/>
  <c r="P1571" i="1"/>
  <c r="P2381" i="1"/>
  <c r="P2388" i="1"/>
  <c r="P2574" i="1"/>
  <c r="P2688" i="1"/>
  <c r="P3647" i="1"/>
  <c r="P4052" i="1"/>
  <c r="P3861" i="1"/>
  <c r="P4114" i="1"/>
  <c r="P2397" i="1"/>
  <c r="P2506" i="1"/>
  <c r="P2568" i="1"/>
  <c r="P1461" i="1"/>
  <c r="P1060" i="1"/>
  <c r="P1133" i="1"/>
  <c r="P1434" i="1"/>
  <c r="P2566" i="1"/>
  <c r="P2509" i="1"/>
  <c r="P554" i="1"/>
  <c r="P210" i="1"/>
  <c r="P223" i="1"/>
  <c r="P489" i="1"/>
  <c r="P564" i="1"/>
  <c r="P1236" i="1"/>
  <c r="P1418" i="1"/>
  <c r="P2352" i="1"/>
  <c r="P2402" i="1"/>
  <c r="P3632" i="1"/>
  <c r="P3858" i="1"/>
  <c r="P4047" i="1"/>
  <c r="P139" i="1"/>
  <c r="P604" i="1"/>
  <c r="P135" i="1"/>
  <c r="P625" i="1"/>
  <c r="P4017" i="1"/>
  <c r="P3864" i="1"/>
  <c r="P613" i="1"/>
  <c r="P3934" i="1"/>
  <c r="P2577" i="1"/>
  <c r="P174" i="1"/>
  <c r="P464" i="1"/>
  <c r="P584" i="1"/>
  <c r="P639" i="1"/>
  <c r="P708" i="1"/>
  <c r="P913" i="1"/>
  <c r="P2513" i="1"/>
  <c r="P2522" i="1"/>
  <c r="P2563" i="1"/>
  <c r="P2782" i="1"/>
  <c r="P3914" i="1"/>
  <c r="P3057" i="1"/>
  <c r="P2380" i="1"/>
  <c r="P2399" i="1"/>
  <c r="P1700" i="1"/>
  <c r="P1447" i="1"/>
  <c r="P1998" i="1"/>
  <c r="P238" i="1"/>
  <c r="P3798" i="1"/>
  <c r="P2916" i="1"/>
  <c r="P2365" i="1"/>
  <c r="P1984" i="1"/>
  <c r="P2515" i="1"/>
  <c r="P142" i="1"/>
  <c r="P1450" i="1"/>
  <c r="P1863" i="1"/>
  <c r="P1698" i="1"/>
  <c r="P235" i="1"/>
  <c r="P2943" i="1"/>
  <c r="P2351" i="1"/>
  <c r="P180" i="1"/>
  <c r="P688" i="1"/>
  <c r="P1232" i="1"/>
  <c r="P2644" i="1"/>
  <c r="P2392" i="1"/>
  <c r="P3641" i="1"/>
  <c r="P225" i="1"/>
  <c r="P233" i="1"/>
  <c r="P2912" i="1"/>
  <c r="P165" i="1"/>
  <c r="P197" i="1"/>
  <c r="P3202" i="1"/>
  <c r="P226" i="1"/>
  <c r="P494" i="1"/>
  <c r="P1462" i="1"/>
  <c r="P3953" i="1"/>
  <c r="P124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  <c r="C14" i="10" l="1"/>
  <c r="C7" i="10"/>
  <c r="B7" i="10"/>
</calcChain>
</file>

<file path=xl/sharedStrings.xml><?xml version="1.0" encoding="utf-8"?>
<sst xmlns="http://schemas.openxmlformats.org/spreadsheetml/2006/main" count="40172" uniqueCount="8396">
  <si>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</si>
  <si>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</si>
  <si>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</si>
  <si>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</si>
  <si>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</si>
  <si>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</si>
  <si>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</si>
  <si>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</si>
  <si>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</si>
  <si>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</si>
  <si>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</si>
  <si>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</si>
  <si>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</si>
  <si>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</si>
  <si>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</si>
  <si>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</si>
  <si>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</si>
  <si>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</si>
  <si>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</si>
  <si>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</si>
  <si>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</si>
  <si>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</si>
  <si>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</si>
  <si>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</si>
  <si>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</si>
  <si>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</si>
  <si>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</si>
  <si>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</si>
  <si>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</si>
  <si>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</si>
  <si>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</si>
  <si>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</si>
  <si>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</si>
  <si>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</si>
  <si>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</si>
  <si>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</si>
  <si>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</si>
  <si>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</si>
  <si>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</si>
  <si>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</si>
  <si>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</si>
  <si>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</si>
  <si>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</si>
  <si>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</si>
  <si>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</si>
  <si>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</si>
  <si>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</si>
  <si>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</si>
  <si>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</si>
  <si>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</si>
  <si>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</si>
  <si>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</si>
  <si>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</si>
  <si>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</si>
  <si>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</si>
  <si>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</si>
  <si>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</si>
  <si>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</si>
  <si>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</si>
  <si>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</si>
  <si>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</si>
  <si>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</si>
  <si>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</si>
  <si>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</si>
  <si>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</si>
  <si>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</si>
  <si>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</si>
  <si>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</si>
  <si>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</si>
  <si>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</si>
  <si>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</si>
  <si>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</si>
  <si>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</si>
  <si>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</si>
  <si>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</si>
  <si>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</si>
  <si>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</si>
  <si>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</si>
  <si>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</si>
  <si>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</si>
  <si>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</si>
  <si>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</si>
  <si>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</si>
  <si>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</si>
  <si>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</si>
  <si>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</si>
  <si>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</si>
  <si>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</si>
  <si>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</si>
  <si>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</si>
  <si>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</si>
  <si>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</si>
  <si>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</si>
  <si>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</si>
  <si>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</si>
  <si>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</si>
  <si>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</si>
  <si>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</si>
  <si>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</si>
  <si>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</si>
  <si>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</si>
  <si>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</si>
  <si>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</si>
  <si>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</si>
  <si>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</si>
  <si>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</si>
  <si>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</si>
  <si>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</si>
  <si>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</si>
  <si>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</si>
  <si>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</si>
  <si>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</si>
  <si>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</si>
  <si>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</si>
  <si>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</si>
  <si>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</si>
  <si>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</si>
  <si>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</si>
  <si>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</si>
  <si>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</si>
  <si>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</si>
  <si>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</si>
  <si>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</si>
  <si>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</si>
  <si>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</si>
  <si>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</si>
  <si>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</si>
  <si>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</si>
  <si>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</si>
  <si>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</si>
  <si>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</si>
  <si>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</si>
  <si>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</si>
  <si>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</si>
  <si>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</si>
  <si>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</si>
  <si>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</si>
  <si>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</si>
  <si>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</si>
  <si>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</si>
  <si>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</si>
  <si>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</si>
  <si>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</si>
  <si>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</si>
  <si>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</si>
  <si>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</si>
  <si>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</si>
  <si>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</si>
  <si>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</si>
  <si>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</si>
  <si>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</si>
  <si>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</si>
  <si>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</si>
  <si>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</si>
  <si>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</si>
  <si>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</si>
  <si>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</si>
  <si>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</si>
  <si>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</si>
  <si>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</si>
  <si>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</si>
  <si>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</si>
  <si>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</si>
  <si>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</si>
  <si>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</si>
  <si>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</si>
  <si>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</si>
  <si>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</si>
  <si>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</si>
  <si>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</si>
  <si>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</si>
  <si>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</si>
  <si>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</si>
  <si>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</si>
  <si>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</si>
  <si>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</si>
  <si>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</si>
  <si>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</si>
  <si>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</si>
  <si>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</si>
  <si>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</si>
  <si>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</si>
  <si>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</si>
  <si>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</si>
  <si>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</si>
  <si>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</si>
  <si>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</si>
  <si>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</si>
  <si>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</si>
  <si>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</si>
  <si>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</si>
  <si>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</si>
  <si>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</si>
  <si>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</si>
  <si>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</si>
  <si>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</si>
  <si>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</si>
  <si>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</si>
  <si>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</si>
  <si>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</si>
  <si>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</si>
  <si>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</si>
  <si>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</si>
  <si>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</si>
  <si>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</si>
  <si>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</si>
  <si>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</si>
  <si>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</si>
  <si>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</si>
  <si>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</si>
  <si>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</si>
  <si>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</si>
  <si>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</si>
  <si>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</si>
  <si>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</si>
  <si>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</si>
  <si>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</si>
  <si>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</si>
  <si>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</si>
  <si>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</si>
  <si>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</si>
  <si>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</si>
  <si>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</si>
  <si>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</si>
  <si>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</si>
  <si>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</si>
  <si>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</si>
  <si>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</si>
  <si>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</si>
  <si>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</si>
  <si>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</si>
  <si>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</si>
  <si>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</si>
  <si>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</si>
  <si>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</si>
  <si>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</si>
  <si>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</si>
  <si>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</si>
  <si>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</si>
  <si>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</si>
  <si>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</si>
  <si>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</si>
  <si>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</si>
  <si>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</si>
  <si>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</si>
  <si>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</si>
  <si>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</si>
  <si>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</si>
  <si>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</si>
  <si>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</si>
  <si>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</si>
  <si>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</si>
  <si>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</si>
  <si>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</si>
  <si>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</si>
  <si>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</si>
  <si>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</si>
  <si>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</si>
  <si>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</si>
  <si>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</si>
  <si>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</si>
  <si>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</si>
  <si>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</si>
  <si>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</si>
  <si>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</si>
  <si>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</si>
  <si>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</si>
  <si>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</si>
  <si>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</si>
  <si>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</si>
  <si>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</si>
  <si>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</si>
  <si>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</si>
  <si>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</si>
  <si>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</si>
  <si>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</si>
  <si>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</si>
  <si>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</si>
  <si>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</si>
  <si>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</si>
  <si>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</si>
  <si>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</si>
  <si>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</si>
  <si>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</si>
  <si>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</si>
  <si>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</si>
  <si>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</si>
  <si>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</si>
  <si>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</si>
  <si>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</si>
  <si>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</si>
  <si>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</si>
  <si>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</si>
  <si>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</si>
  <si>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</si>
  <si>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</si>
  <si>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</si>
  <si>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</si>
  <si>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</si>
  <si>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</si>
  <si>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</si>
  <si>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</si>
  <si>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</si>
  <si>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</si>
  <si>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</si>
  <si>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</si>
  <si>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</si>
  <si>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</si>
  <si>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</si>
  <si>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</si>
  <si>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</si>
  <si>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</si>
  <si>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</si>
  <si>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</si>
  <si>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</si>
  <si>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</si>
  <si>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</si>
  <si>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</si>
  <si>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</si>
  <si>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</si>
  <si>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</si>
  <si>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</si>
  <si>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</si>
  <si>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</si>
  <si>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</si>
  <si>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</si>
  <si>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</si>
  <si>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</si>
  <si>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</si>
  <si>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</si>
  <si>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</si>
  <si>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</si>
  <si>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</si>
  <si>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</si>
  <si>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</si>
  <si>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</si>
  <si>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</si>
  <si>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</si>
  <si>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</si>
  <si>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</si>
  <si>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</si>
  <si>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</si>
  <si>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</si>
  <si>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</si>
  <si>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</si>
  <si>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</si>
  <si>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</si>
  <si>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</si>
  <si>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</si>
  <si>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</si>
  <si>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</si>
  <si>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</si>
  <si>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</si>
  <si>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</si>
  <si>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</si>
  <si>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</si>
  <si>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</si>
  <si>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</si>
  <si>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</si>
  <si>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</si>
  <si>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</si>
  <si>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</si>
  <si>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</si>
  <si>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</si>
  <si>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</si>
  <si>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</si>
  <si>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</si>
  <si>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</si>
  <si>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</si>
  <si>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</si>
  <si>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</si>
  <si>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</si>
  <si>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</si>
  <si>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</si>
  <si>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</si>
  <si>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</si>
  <si>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</si>
  <si>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</si>
  <si>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</si>
  <si>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</si>
  <si>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</si>
  <si>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</si>
  <si>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</si>
  <si>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</si>
  <si>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</si>
  <si>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</si>
  <si>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</si>
  <si>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</si>
  <si>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</si>
  <si>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</si>
  <si>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</si>
  <si>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</si>
  <si>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</si>
  <si>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</si>
  <si>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</si>
  <si>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</si>
  <si>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</si>
  <si>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</si>
  <si>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</si>
  <si>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</si>
  <si>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</si>
  <si>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</si>
  <si>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</si>
  <si>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</si>
  <si>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</si>
  <si>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</si>
  <si>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</si>
  <si>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</si>
  <si>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</si>
  <si>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</si>
  <si>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</si>
  <si>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</si>
  <si>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</si>
  <si>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</si>
  <si>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</si>
  <si>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</si>
  <si>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</si>
  <si>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</si>
  <si>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</si>
  <si>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</si>
  <si>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</si>
  <si>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</si>
  <si>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</si>
  <si>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</si>
  <si>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</si>
  <si>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</si>
  <si>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</si>
  <si>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</si>
  <si>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</si>
  <si>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</si>
  <si>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</si>
  <si>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</si>
  <si>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</si>
  <si>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</si>
  <si>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</si>
  <si>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</si>
  <si>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</si>
  <si>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</si>
  <si>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</si>
  <si>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</si>
  <si>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</si>
  <si>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</si>
  <si>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</si>
  <si>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</si>
  <si>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</si>
  <si>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</si>
  <si>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</si>
  <si>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</si>
  <si>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</si>
  <si>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</si>
  <si>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</si>
  <si>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</si>
  <si>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</si>
  <si>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</si>
  <si>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</si>
  <si>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</si>
  <si>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</si>
  <si>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</si>
  <si>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</si>
  <si>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</si>
  <si>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</si>
  <si>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</si>
  <si>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</si>
  <si>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</si>
  <si>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</si>
  <si>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</si>
  <si>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</si>
  <si>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</si>
  <si>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</si>
  <si>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</si>
  <si>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</si>
  <si>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</si>
  <si>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</si>
  <si>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</si>
  <si>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</si>
  <si>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</si>
  <si>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</si>
  <si>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</si>
  <si>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</si>
  <si>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</si>
  <si>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</si>
  <si>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</si>
  <si>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</si>
  <si>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</si>
  <si>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</si>
  <si>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</si>
  <si>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</si>
  <si>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</si>
  <si>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</si>
  <si>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</si>
  <si>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</si>
  <si>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</si>
  <si>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</si>
  <si>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</si>
  <si>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</si>
  <si>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</si>
  <si>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</si>
  <si>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</si>
  <si>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</si>
  <si>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</si>
  <si>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</si>
  <si>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</si>
  <si>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</si>
  <si>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</si>
  <si>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</si>
  <si>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</si>
  <si>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</si>
  <si>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</si>
  <si>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</si>
  <si>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</si>
  <si>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</si>
  <si>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</si>
  <si>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</si>
  <si>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</si>
  <si>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</si>
  <si>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</si>
  <si>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</si>
  <si>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</si>
  <si>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</si>
  <si>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</si>
  <si>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</si>
  <si>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</si>
  <si>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</si>
  <si>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</si>
  <si>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</si>
  <si>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</si>
  <si>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</si>
  <si>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</si>
  <si>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</si>
  <si>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</si>
  <si>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</si>
  <si>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</si>
  <si>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</si>
  <si>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</si>
  <si>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</si>
  <si>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</si>
  <si>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</si>
  <si>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</si>
  <si>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</si>
  <si>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</si>
  <si>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</si>
  <si>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</si>
  <si>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</si>
  <si>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</si>
  <si>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</si>
  <si>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</si>
  <si>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</si>
  <si>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</si>
  <si>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</si>
  <si>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</si>
  <si>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</si>
  <si>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</si>
  <si>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</si>
  <si>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</si>
  <si>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</si>
  <si>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</si>
  <si>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</si>
  <si>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</si>
  <si>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</si>
  <si>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</si>
  <si>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</si>
  <si>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</si>
  <si>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</si>
  <si>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</si>
  <si>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</si>
  <si>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</si>
  <si>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</si>
  <si>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</si>
  <si>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</si>
  <si>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</si>
  <si>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</si>
  <si>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</si>
  <si>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</si>
  <si>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</si>
  <si>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</si>
  <si>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</si>
  <si>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</si>
  <si>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</si>
  <si>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</si>
  <si>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</si>
  <si>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</si>
  <si>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</si>
  <si>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</si>
  <si>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</si>
  <si>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</si>
  <si>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</si>
  <si>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</si>
  <si>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</si>
  <si>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</si>
  <si>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</si>
  <si>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</si>
  <si>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</si>
  <si>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</si>
  <si>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</si>
  <si>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</si>
  <si>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</si>
  <si>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</si>
  <si>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</si>
  <si>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</si>
  <si>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</si>
  <si>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</si>
  <si>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</si>
  <si>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</si>
  <si>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</si>
  <si>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</si>
  <si>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</si>
  <si>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</si>
  <si>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</si>
  <si>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</si>
  <si>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</si>
  <si>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</si>
  <si>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</si>
  <si>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</si>
  <si>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</si>
  <si>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</si>
  <si>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</si>
  <si>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</si>
  <si>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</si>
  <si>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</si>
  <si>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</si>
  <si>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</si>
  <si>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</si>
  <si>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</si>
  <si>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</si>
  <si>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</si>
  <si>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</si>
  <si>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</si>
  <si>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</si>
  <si>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</si>
  <si>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</si>
  <si>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</si>
  <si>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</si>
  <si>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</si>
  <si>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</si>
  <si>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</si>
  <si>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</si>
  <si>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</si>
  <si>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</si>
  <si>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</si>
  <si>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</si>
  <si>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</si>
  <si>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</si>
  <si>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</si>
  <si>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</si>
  <si>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</si>
  <si>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</si>
  <si>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</si>
  <si>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</si>
  <si>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</si>
  <si>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</si>
  <si>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</si>
  <si>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</si>
  <si>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</si>
  <si>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</si>
  <si>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</si>
  <si>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</si>
  <si>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</si>
  <si>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</si>
  <si>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</si>
  <si>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</si>
  <si>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</si>
  <si>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</si>
  <si>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</si>
  <si>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</si>
  <si>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</si>
  <si>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</si>
  <si>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</si>
  <si>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</si>
  <si>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</si>
  <si>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</si>
  <si>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</si>
  <si>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</si>
  <si>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</si>
  <si>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</si>
  <si>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</si>
  <si>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</si>
  <si>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</si>
  <si>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</si>
  <si>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</si>
  <si>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</si>
  <si>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</si>
  <si>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</si>
  <si>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</si>
  <si>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</si>
  <si>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</si>
  <si>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</si>
  <si>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</si>
  <si>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</si>
  <si>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</si>
  <si>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</si>
  <si>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</si>
  <si>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</si>
  <si>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</si>
  <si>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</si>
  <si>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</si>
  <si>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</si>
  <si>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</si>
  <si>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</si>
  <si>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</si>
  <si>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</si>
  <si>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</si>
  <si>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</si>
  <si>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</si>
  <si>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</si>
  <si>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</si>
  <si>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</si>
  <si>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</si>
  <si>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</si>
  <si>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</si>
  <si>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</si>
  <si>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</si>
  <si>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</si>
  <si>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</si>
  <si>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</si>
  <si>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</si>
  <si>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</si>
  <si>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</si>
  <si>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</si>
  <si>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</si>
  <si>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</si>
  <si>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</si>
  <si>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</si>
  <si>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</si>
  <si>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</si>
  <si>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</si>
  <si>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</si>
  <si>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</si>
  <si>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</si>
  <si>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</si>
  <si>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</si>
  <si>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</si>
  <si>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</si>
  <si>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</si>
  <si>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</si>
  <si>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</si>
  <si>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</si>
  <si>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</si>
  <si>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</si>
  <si>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</si>
  <si>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</si>
  <si>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</si>
  <si>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</si>
  <si>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</si>
  <si>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</si>
  <si>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</si>
  <si>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</si>
  <si>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</si>
  <si>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</si>
  <si>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</si>
  <si>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</si>
  <si>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</si>
  <si>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</si>
  <si>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</si>
  <si>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</si>
  <si>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</si>
  <si>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</si>
  <si>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</si>
  <si>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</si>
  <si>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</si>
  <si>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</si>
  <si>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</si>
  <si>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</si>
  <si>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</si>
  <si>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</si>
  <si>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</si>
  <si>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</si>
  <si>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</si>
  <si>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</si>
  <si>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</si>
  <si>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</si>
  <si>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</si>
  <si>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</si>
  <si>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</si>
  <si>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</si>
  <si>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</si>
  <si>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</si>
  <si>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</si>
  <si>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</si>
  <si>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</si>
  <si>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</si>
  <si>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</si>
  <si>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</si>
  <si>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</si>
  <si>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</si>
  <si>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</si>
  <si>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</si>
  <si>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</si>
  <si>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</si>
  <si>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</si>
  <si>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</si>
  <si>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</si>
  <si>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</si>
  <si>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</si>
  <si>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</si>
  <si>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</si>
  <si>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</si>
  <si>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</si>
  <si>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</si>
  <si>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</si>
  <si>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</si>
  <si>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</si>
  <si>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</si>
  <si>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</si>
  <si>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</si>
  <si>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</si>
  <si>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</si>
  <si>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</si>
  <si>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</si>
  <si>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</si>
  <si>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</si>
  <si>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</si>
  <si>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</si>
  <si>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</si>
  <si>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</si>
  <si>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</si>
  <si>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</si>
  <si>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</si>
  <si>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</si>
  <si>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</si>
  <si>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</si>
  <si>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</si>
  <si>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</si>
  <si>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</si>
  <si>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</si>
  <si>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</si>
  <si>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</si>
  <si>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</si>
  <si>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</si>
  <si>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</si>
  <si>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</si>
  <si>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</si>
  <si>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</si>
  <si>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</si>
  <si>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</si>
  <si>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</si>
  <si>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</si>
  <si>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</si>
  <si>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</si>
  <si>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</si>
  <si>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</si>
  <si>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</si>
  <si>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</si>
  <si>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</si>
  <si>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</si>
  <si>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</si>
  <si>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</si>
  <si>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</si>
  <si>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</si>
  <si>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</si>
  <si>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</si>
  <si>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</si>
  <si>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</si>
  <si>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</si>
  <si>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</si>
  <si>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</si>
  <si>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</si>
  <si>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</si>
  <si>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</si>
  <si>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</si>
  <si>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</si>
  <si>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</si>
  <si>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</si>
  <si>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</si>
  <si>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</si>
  <si>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</si>
  <si>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</si>
  <si>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</si>
  <si>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</si>
  <si>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</si>
  <si>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</si>
  <si>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</si>
  <si>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</si>
  <si>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</si>
  <si>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</si>
  <si>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</si>
  <si>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</si>
  <si>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</si>
  <si>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</si>
  <si>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</si>
  <si>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</si>
  <si>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</si>
  <si>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</si>
  <si>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</si>
  <si>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</si>
  <si>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</si>
  <si>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</si>
  <si>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</si>
  <si>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</si>
  <si>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</si>
  <si>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</si>
  <si>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</si>
  <si>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</si>
  <si>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</si>
  <si>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</si>
  <si>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</si>
  <si>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</si>
  <si>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</si>
  <si>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</si>
  <si>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</si>
  <si>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</si>
  <si>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</si>
  <si>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</si>
  <si>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</si>
  <si>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</si>
  <si>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</si>
  <si>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</si>
  <si>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</si>
  <si>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</si>
  <si>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</si>
  <si>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</si>
  <si>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</si>
  <si>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</si>
  <si>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</si>
  <si>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</si>
  <si>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</si>
  <si>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</si>
  <si>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</si>
  <si>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</si>
  <si>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</si>
  <si>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</si>
  <si>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</si>
  <si>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</si>
  <si>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</si>
  <si>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</si>
  <si>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</si>
  <si>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</si>
  <si>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</si>
  <si>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</si>
  <si>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</si>
  <si>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</si>
  <si>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</si>
  <si>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</si>
  <si>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</si>
  <si>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</si>
  <si>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</si>
  <si>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</si>
  <si>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</si>
  <si>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</si>
  <si>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</si>
  <si>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</si>
  <si>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</si>
  <si>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</si>
  <si>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</si>
  <si>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</si>
  <si>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</si>
  <si>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</si>
  <si>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</si>
  <si>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</si>
  <si>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</si>
  <si>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</si>
  <si>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</si>
  <si>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</si>
  <si>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</si>
  <si>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</si>
  <si>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</si>
  <si>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</si>
  <si>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</si>
  <si>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</si>
  <si>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</si>
  <si>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</si>
  <si>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</si>
  <si>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</si>
  <si>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</si>
  <si>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</si>
  <si>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</si>
  <si>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</si>
  <si>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</si>
  <si>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</si>
  <si>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</si>
  <si>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</si>
  <si>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</si>
  <si>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</si>
  <si>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</si>
  <si>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</si>
  <si>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</si>
  <si>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</si>
  <si>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</si>
  <si>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</si>
  <si>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</si>
  <si>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</si>
  <si>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</si>
  <si>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</si>
  <si>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</si>
  <si>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</si>
  <si>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</si>
  <si>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</si>
  <si>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</si>
  <si>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</si>
  <si>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</si>
  <si>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</si>
  <si>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</si>
  <si>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</si>
  <si>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</si>
  <si>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</si>
  <si>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</si>
  <si>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</si>
  <si>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</si>
  <si>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</si>
  <si>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</si>
  <si>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</si>
  <si>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</si>
  <si>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</si>
  <si>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</si>
  <si>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</si>
  <si>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</si>
  <si>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</si>
  <si>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</si>
  <si>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</si>
  <si>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</si>
  <si>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</si>
  <si>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</si>
  <si>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</si>
  <si>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</si>
  <si>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</si>
  <si>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</si>
  <si>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</si>
  <si>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</si>
  <si>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</si>
  <si>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</si>
  <si>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</si>
  <si>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</si>
  <si>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</si>
  <si>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</si>
  <si>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</si>
  <si>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</si>
  <si>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</si>
  <si>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</si>
  <si>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</si>
  <si>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</si>
  <si>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</si>
  <si>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</si>
  <si>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</si>
  <si>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</si>
  <si>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</si>
  <si>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</si>
  <si>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</si>
  <si>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</si>
  <si>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</si>
  <si>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</si>
  <si>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</si>
  <si>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</si>
  <si>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</si>
  <si>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</si>
  <si>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</si>
  <si>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</si>
  <si>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</si>
  <si>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</si>
  <si>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</si>
  <si>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</si>
  <si>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</si>
  <si>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</si>
  <si>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</si>
  <si>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</si>
  <si>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</si>
  <si>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</si>
  <si>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</si>
  <si>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</si>
  <si>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</si>
  <si>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</si>
  <si>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</si>
  <si>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</si>
  <si>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</si>
  <si>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</si>
  <si>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</si>
  <si>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</si>
  <si>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</si>
  <si>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</si>
  <si>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</si>
  <si>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</si>
  <si>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</si>
  <si>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</si>
  <si>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</si>
  <si>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</si>
  <si>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</si>
  <si>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</si>
  <si>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</si>
  <si>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</si>
  <si>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</si>
  <si>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</si>
  <si>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</si>
  <si>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</si>
  <si>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</si>
  <si>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</si>
  <si>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</si>
  <si>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</si>
  <si>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</si>
  <si>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</si>
  <si>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</si>
  <si>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</si>
  <si>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</si>
  <si>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</si>
  <si>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</si>
  <si>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</si>
  <si>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</si>
  <si>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</si>
  <si>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</si>
  <si>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</si>
  <si>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</si>
  <si>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</si>
  <si>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</si>
  <si>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</si>
  <si>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</si>
  <si>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</si>
  <si>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</si>
  <si>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</si>
  <si>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</si>
  <si>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</si>
  <si>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</si>
  <si>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</si>
  <si>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</si>
  <si>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</si>
  <si>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</si>
  <si>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</si>
  <si>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</si>
  <si>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</si>
  <si>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</si>
  <si>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</si>
  <si>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</si>
  <si>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</si>
  <si>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</si>
  <si>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</si>
  <si>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</si>
  <si>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</si>
  <si>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</si>
  <si>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</si>
  <si>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</si>
  <si>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</si>
  <si>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</si>
  <si>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</si>
  <si>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</si>
  <si>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</si>
  <si>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</si>
  <si>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</si>
  <si>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</si>
  <si>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</si>
  <si>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</si>
  <si>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</si>
  <si>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</si>
  <si>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</si>
  <si>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</si>
  <si>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</si>
  <si>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</si>
  <si>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</si>
  <si>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</si>
  <si>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</si>
  <si>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</si>
  <si>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</si>
  <si>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</si>
  <si>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</si>
  <si>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</si>
  <si>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</si>
  <si>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</si>
  <si>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</si>
  <si>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</si>
  <si>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</si>
  <si>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</si>
  <si>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</si>
  <si>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</si>
  <si>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</si>
  <si>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</si>
  <si>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</si>
  <si>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</si>
  <si>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</si>
  <si>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</si>
  <si>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</si>
  <si>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</si>
  <si>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</si>
  <si>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</si>
  <si>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</si>
  <si>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</si>
  <si>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</si>
  <si>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</si>
  <si>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</si>
  <si>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</si>
  <si>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</si>
  <si>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</si>
  <si>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</si>
  <si>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</si>
  <si>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</si>
  <si>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</si>
  <si>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</si>
  <si>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</si>
  <si>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</si>
  <si>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</si>
  <si>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</si>
  <si>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</si>
  <si>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</si>
  <si>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</si>
  <si>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</si>
  <si>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</si>
  <si>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</si>
  <si>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</si>
  <si>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</si>
  <si>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</si>
  <si>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</si>
  <si>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</si>
  <si>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</si>
  <si>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</si>
  <si>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</si>
  <si>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</si>
  <si>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</si>
  <si>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</si>
  <si>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</si>
  <si>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</si>
  <si>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</si>
  <si>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</si>
  <si>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</si>
  <si>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</si>
  <si>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</si>
  <si>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</si>
  <si>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</si>
  <si>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</si>
  <si>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</si>
  <si>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</si>
  <si>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</si>
  <si>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</si>
  <si>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</si>
  <si>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</si>
  <si>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</si>
  <si>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</si>
  <si>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</si>
  <si>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</si>
  <si>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</si>
  <si>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</si>
  <si>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</si>
  <si>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</si>
  <si>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</si>
  <si>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</si>
  <si>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</si>
  <si>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</si>
  <si>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</si>
  <si>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</si>
  <si>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</si>
  <si>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</si>
  <si>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</si>
  <si>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</si>
  <si>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</si>
  <si>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</si>
  <si>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</si>
  <si>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</si>
  <si>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</si>
  <si>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</si>
  <si>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</si>
  <si>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</si>
  <si>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</si>
  <si>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</si>
  <si>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</si>
  <si>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</si>
  <si>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</si>
  <si>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</si>
  <si>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</si>
  <si>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</si>
  <si>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</si>
  <si>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</si>
  <si>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</si>
  <si>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</si>
  <si>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</si>
  <si>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</si>
  <si>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</si>
  <si>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</si>
  <si>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</si>
  <si>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</si>
  <si>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</si>
  <si>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</si>
  <si>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</si>
  <si>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</si>
  <si>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</si>
  <si>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</si>
  <si>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</si>
  <si>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</si>
  <si>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</si>
  <si>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</si>
  <si>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</si>
  <si>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</si>
  <si>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</si>
  <si>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</si>
  <si>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</si>
  <si>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</si>
  <si>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</si>
  <si>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</si>
  <si>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</si>
  <si>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</si>
  <si>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</si>
  <si>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</si>
  <si>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</si>
  <si>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</si>
  <si>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</si>
  <si>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</si>
  <si>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</si>
  <si>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</si>
  <si>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</si>
  <si>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</si>
  <si>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</si>
  <si>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</si>
  <si>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</si>
  <si>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</si>
  <si>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</si>
  <si>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</si>
  <si>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</si>
  <si>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</si>
  <si>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</si>
  <si>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</si>
  <si>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</si>
  <si>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</si>
  <si>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</si>
  <si>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</si>
  <si>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</si>
  <si>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</si>
  <si>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</si>
  <si>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</si>
  <si>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</si>
  <si>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</si>
  <si>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</si>
  <si>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</si>
  <si>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</si>
  <si>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</si>
  <si>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</si>
  <si>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</si>
  <si>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</si>
  <si>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</si>
  <si>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</si>
  <si>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</si>
  <si>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</si>
  <si>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</si>
  <si>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</si>
  <si>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</si>
  <si>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</si>
  <si>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</si>
  <si>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</si>
  <si>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</si>
  <si>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</si>
  <si>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</si>
  <si>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</si>
  <si>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</si>
  <si>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</si>
  <si>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</si>
  <si>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</si>
  <si>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</si>
  <si>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</si>
  <si>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</si>
  <si>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</si>
  <si>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</si>
  <si>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</si>
  <si>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</si>
  <si>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</si>
  <si>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</si>
  <si>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</si>
  <si>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</si>
  <si>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</si>
  <si>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</si>
  <si>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</si>
  <si>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</si>
  <si>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</si>
  <si>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</si>
  <si>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</si>
  <si>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</si>
  <si>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</si>
  <si>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</si>
  <si>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</si>
  <si>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</si>
  <si>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</si>
  <si>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</si>
  <si>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</si>
  <si>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</si>
  <si>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</si>
  <si>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</si>
  <si>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</si>
  <si>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</si>
  <si>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</si>
  <si>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</si>
  <si>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</si>
  <si>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</si>
  <si>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</si>
  <si>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</si>
  <si>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</si>
  <si>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</si>
  <si>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</si>
  <si>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</si>
  <si>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</si>
  <si>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</si>
  <si>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</si>
  <si>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</si>
  <si>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</si>
  <si>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</si>
  <si>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</si>
  <si>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</si>
  <si>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</si>
  <si>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</si>
  <si>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</si>
  <si>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</si>
  <si>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</si>
  <si>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</si>
  <si>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</si>
  <si>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</si>
  <si>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</si>
  <si>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</si>
  <si>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</si>
  <si>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</si>
  <si>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</si>
  <si>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</si>
  <si>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</si>
  <si>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</si>
  <si>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</si>
  <si>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</si>
  <si>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</si>
  <si>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</si>
  <si>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</si>
  <si>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</si>
  <si>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</si>
  <si>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</si>
  <si>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</si>
  <si>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</si>
  <si>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</si>
  <si>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</si>
  <si>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</si>
  <si>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</si>
  <si>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</si>
  <si>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</si>
  <si>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</si>
  <si>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</si>
  <si>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</si>
  <si>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</si>
  <si>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</si>
  <si>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</si>
  <si>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</si>
  <si>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</si>
  <si>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</si>
  <si>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</si>
  <si>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</si>
  <si>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</si>
  <si>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</si>
  <si>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</si>
  <si>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</si>
  <si>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</si>
  <si>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</si>
  <si>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</si>
  <si>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</si>
  <si>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</si>
  <si>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</si>
  <si>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</si>
  <si>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</si>
  <si>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</si>
  <si>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</si>
  <si>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</si>
  <si>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</si>
  <si>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</si>
  <si>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</si>
  <si>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</si>
  <si>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</si>
  <si>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</si>
  <si>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</si>
  <si>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</si>
  <si>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</si>
  <si>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</si>
  <si>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</si>
  <si>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</si>
  <si>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</si>
  <si>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</si>
  <si>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</si>
  <si>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</si>
  <si>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</si>
  <si>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</si>
  <si>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</si>
  <si>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</si>
  <si>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</si>
  <si>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</si>
  <si>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</si>
  <si>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</si>
  <si>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</si>
  <si>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</si>
  <si>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</si>
  <si>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</si>
  <si>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</si>
  <si>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</si>
  <si>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</si>
  <si>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</si>
  <si>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</si>
  <si>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</si>
  <si>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</si>
  <si>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</si>
  <si>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</si>
  <si>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</si>
  <si>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</si>
  <si>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</si>
  <si>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</si>
  <si>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</si>
  <si>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</si>
  <si>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</si>
  <si>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</si>
  <si>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</si>
  <si>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</si>
  <si>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</si>
  <si>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</si>
  <si>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</si>
  <si>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</si>
  <si>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</si>
  <si>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</si>
  <si>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</si>
  <si>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</si>
  <si>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</si>
  <si>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</si>
  <si>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</si>
  <si>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</si>
  <si>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</si>
  <si>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</si>
  <si>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</si>
  <si>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</si>
  <si>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</si>
  <si>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</si>
  <si>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</si>
  <si>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</si>
  <si>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</si>
  <si>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</si>
  <si>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</si>
  <si>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</si>
  <si>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</si>
  <si>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</si>
  <si>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</si>
  <si>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</si>
  <si>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</si>
  <si>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</si>
  <si>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</si>
  <si>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</si>
  <si>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</si>
  <si>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</si>
  <si>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</si>
  <si>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</si>
  <si>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</si>
  <si>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</si>
  <si>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</si>
  <si>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</si>
  <si>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</si>
  <si>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</si>
  <si>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</si>
  <si>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</si>
  <si>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</si>
  <si>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</si>
  <si>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</si>
  <si>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</si>
  <si>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</si>
  <si>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</si>
  <si>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</si>
  <si>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</si>
  <si>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</si>
  <si>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</si>
  <si>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</si>
  <si>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</si>
  <si>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</si>
  <si>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</si>
  <si>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</si>
  <si>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</si>
  <si>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</si>
  <si>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</si>
  <si>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</si>
  <si>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</si>
  <si>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</si>
  <si>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</si>
  <si>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</si>
  <si>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</si>
  <si>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</si>
  <si>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</si>
  <si>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</si>
  <si>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</si>
  <si>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</si>
  <si>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</si>
  <si>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</si>
  <si>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</si>
  <si>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</si>
  <si>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</si>
  <si>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</si>
  <si>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</si>
  <si>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</si>
  <si>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</si>
  <si>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</si>
  <si>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</si>
  <si>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</si>
  <si>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</si>
  <si>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</si>
  <si>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</si>
  <si>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</si>
  <si>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</si>
  <si>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</si>
  <si>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</si>
  <si>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</si>
  <si>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</si>
  <si>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</si>
  <si>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</si>
  <si>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</si>
  <si>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</si>
  <si>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</si>
  <si>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</si>
  <si>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</si>
  <si>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</si>
  <si>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</si>
  <si>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</si>
  <si>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</si>
  <si>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</si>
  <si>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</si>
  <si>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</si>
  <si>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</si>
  <si>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</si>
  <si>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</si>
  <si>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</si>
  <si>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</si>
  <si>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</si>
  <si>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</si>
  <si>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</si>
  <si>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</si>
  <si>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</si>
  <si>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</si>
  <si>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</si>
  <si>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</si>
  <si>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</si>
  <si>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</si>
  <si>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</si>
  <si>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</si>
  <si>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</si>
  <si>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</si>
  <si>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</si>
  <si>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</si>
  <si>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</si>
  <si>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</si>
  <si>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</si>
  <si>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</si>
  <si>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</si>
  <si>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</si>
  <si>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</si>
  <si>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</si>
  <si>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</si>
  <si>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</si>
  <si>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</si>
  <si>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</si>
  <si>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</si>
  <si>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</si>
  <si>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</si>
  <si>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</si>
  <si>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</si>
  <si>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</si>
  <si>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</si>
  <si>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</si>
  <si>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</si>
  <si>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</si>
  <si>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</si>
  <si>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</si>
  <si>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</si>
  <si>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</si>
  <si>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</si>
  <si>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</si>
  <si>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</si>
  <si>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</si>
  <si>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</si>
  <si>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</si>
  <si>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</si>
  <si>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</si>
  <si>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</si>
  <si>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</si>
  <si>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</si>
  <si>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</si>
  <si>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</si>
  <si>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</si>
  <si>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</si>
  <si>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</si>
  <si>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</si>
  <si>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</si>
  <si>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</si>
  <si>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</si>
  <si>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</si>
  <si>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</si>
  <si>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</si>
  <si>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</si>
  <si>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</si>
  <si>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</si>
  <si>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</si>
  <si>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</si>
  <si>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</si>
  <si>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</si>
  <si>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</si>
  <si>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</si>
  <si>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</si>
  <si>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</si>
  <si>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</si>
  <si>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</si>
  <si>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</si>
  <si>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</si>
  <si>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</si>
  <si>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</si>
  <si>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</si>
  <si>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</si>
  <si>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</si>
  <si>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</si>
  <si>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</si>
  <si>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</si>
  <si>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</si>
  <si>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</si>
  <si>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</si>
  <si>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</si>
  <si>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</si>
  <si>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</si>
  <si>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</si>
  <si>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</si>
  <si>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</si>
  <si>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</si>
  <si>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</si>
  <si>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</si>
  <si>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</si>
  <si>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</si>
  <si>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</si>
  <si>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</si>
  <si>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</si>
  <si>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</si>
  <si>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</si>
  <si>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</si>
  <si>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</si>
  <si>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</si>
  <si>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</si>
  <si>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</si>
  <si>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</si>
  <si>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</si>
  <si>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</si>
  <si>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</si>
  <si>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</si>
  <si>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</si>
  <si>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</si>
  <si>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</si>
  <si>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</si>
  <si>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</si>
  <si>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</si>
  <si>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</si>
  <si>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</si>
  <si>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</si>
  <si>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</si>
  <si>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</si>
  <si>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</si>
  <si>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</si>
  <si>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</si>
  <si>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</si>
  <si>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</si>
  <si>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</si>
  <si>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</si>
  <si>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</si>
  <si>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</si>
  <si>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</si>
  <si>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</si>
  <si>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</si>
  <si>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</si>
  <si>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</si>
  <si>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</si>
  <si>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</si>
  <si>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</si>
  <si>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</si>
  <si>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</si>
  <si>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</si>
  <si>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</si>
  <si>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</si>
  <si>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</si>
  <si>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</si>
  <si>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</si>
  <si>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</si>
  <si>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</si>
  <si>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</si>
  <si>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</si>
  <si>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</si>
  <si>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</si>
  <si>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</si>
  <si>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</si>
  <si>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</si>
  <si>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</si>
  <si>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</si>
  <si>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</si>
  <si>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</si>
  <si>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</si>
  <si>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</si>
  <si>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</si>
  <si>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</si>
  <si>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</si>
  <si>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</si>
  <si>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</si>
  <si>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</si>
  <si>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</si>
  <si>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</si>
  <si>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</si>
  <si>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</si>
  <si>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</si>
  <si>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</si>
  <si>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</si>
  <si>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</si>
  <si>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</si>
  <si>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</si>
  <si>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</si>
  <si>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</si>
  <si>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</si>
  <si>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</si>
  <si>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</si>
  <si>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</si>
  <si>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</si>
  <si>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</si>
  <si>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</si>
  <si>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</si>
  <si>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</si>
  <si>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</si>
  <si>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</si>
  <si>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</si>
  <si>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</si>
  <si>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</si>
  <si>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</si>
  <si>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</si>
  <si>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</si>
  <si>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</si>
  <si>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</si>
  <si>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</si>
  <si>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</si>
  <si>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</si>
  <si>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</si>
  <si>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</si>
  <si>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</si>
  <si>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</si>
  <si>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</si>
  <si>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</si>
  <si>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</si>
  <si>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</si>
  <si>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</si>
  <si>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</si>
  <si>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</si>
  <si>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</si>
  <si>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</si>
  <si>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</si>
  <si>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</si>
  <si>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</si>
  <si>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</si>
  <si>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</si>
  <si>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</si>
  <si>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</si>
  <si>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</si>
  <si>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</si>
  <si>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</si>
  <si>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</si>
  <si>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</si>
  <si>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</si>
  <si>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</si>
  <si>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</si>
  <si>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</si>
  <si>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</si>
  <si>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</si>
  <si>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</si>
  <si>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</si>
  <si>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</si>
  <si>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</si>
  <si>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</si>
  <si>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</si>
  <si>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</si>
  <si>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</si>
  <si>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</si>
  <si>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</si>
  <si>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</si>
  <si>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</si>
  <si>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</si>
  <si>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</si>
  <si>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</si>
  <si>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</si>
  <si>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</si>
  <si>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</si>
  <si>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</si>
  <si>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</si>
  <si>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</si>
  <si>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</si>
  <si>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</si>
  <si>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</si>
  <si>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</si>
  <si>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</si>
  <si>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</si>
  <si>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</si>
  <si>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</si>
  <si>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</si>
  <si>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</si>
  <si>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</si>
  <si>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</si>
  <si>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</si>
  <si>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</si>
  <si>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</si>
  <si>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</si>
  <si>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</si>
  <si>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</si>
  <si>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</si>
  <si>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</si>
  <si>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</si>
  <si>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</si>
  <si>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</si>
  <si>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</si>
  <si>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</si>
  <si>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</si>
  <si>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</si>
  <si>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</si>
  <si>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</si>
  <si>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</si>
  <si>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</si>
  <si>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</si>
  <si>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</si>
  <si>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</si>
  <si>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</si>
  <si>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</si>
  <si>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</si>
  <si>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</si>
  <si>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</si>
  <si>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</si>
  <si>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</si>
  <si>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</si>
  <si>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</si>
  <si>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</si>
  <si>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</si>
  <si>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</si>
  <si>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</si>
  <si>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</si>
  <si>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</si>
  <si>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</si>
  <si>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</si>
  <si>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</si>
  <si>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</si>
  <si>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</si>
  <si>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</si>
  <si>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</si>
  <si>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</si>
  <si>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</si>
  <si>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</si>
  <si>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</si>
  <si>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</si>
  <si>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</si>
  <si>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</si>
  <si>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</si>
  <si>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</si>
  <si>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</si>
  <si>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</si>
  <si>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</si>
  <si>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</si>
  <si>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</si>
  <si>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</si>
  <si>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</si>
  <si>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</si>
  <si>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</si>
  <si>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</si>
  <si>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</si>
  <si>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</si>
  <si>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</si>
  <si>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</si>
  <si>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</si>
  <si>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</si>
  <si>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</si>
  <si>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</si>
  <si>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</si>
  <si>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</si>
  <si>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</si>
  <si>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</si>
  <si>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</si>
  <si>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</si>
  <si>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</si>
  <si>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</si>
  <si>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</si>
  <si>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</si>
  <si>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</si>
  <si>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</si>
  <si>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</si>
  <si>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</si>
  <si>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</si>
  <si>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</si>
  <si>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</si>
  <si>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</si>
  <si>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</si>
  <si>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</si>
  <si>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</si>
  <si>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</si>
  <si>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</si>
  <si>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</si>
  <si>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</si>
  <si>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</si>
  <si>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</si>
  <si>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</si>
  <si>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</si>
  <si>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</si>
  <si>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</si>
  <si>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</si>
  <si>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</si>
  <si>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</si>
  <si>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</si>
  <si>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</si>
  <si>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</si>
  <si>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</si>
  <si>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</si>
  <si>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</si>
  <si>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</si>
  <si>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</si>
  <si>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</si>
  <si>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</si>
  <si>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</si>
  <si>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</si>
  <si>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</si>
  <si>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</si>
  <si>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</si>
  <si>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</si>
  <si>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</si>
  <si>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</si>
  <si>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</si>
  <si>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</si>
  <si>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</si>
  <si>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</si>
  <si>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</si>
  <si>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</si>
  <si>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</si>
  <si>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</si>
  <si>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</si>
  <si>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</si>
  <si>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</si>
  <si>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</si>
  <si>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</si>
  <si>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</si>
  <si>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</si>
  <si>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</si>
  <si>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</si>
  <si>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</si>
  <si>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</si>
  <si>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</si>
  <si>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</si>
  <si>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</si>
  <si>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</si>
  <si>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</si>
  <si>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</si>
  <si>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</si>
  <si>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</si>
  <si>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</si>
  <si>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</si>
  <si>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</si>
  <si>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</si>
  <si>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</si>
  <si>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</si>
  <si>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</si>
  <si>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</si>
  <si>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</si>
  <si>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</si>
  <si>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</si>
  <si>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</si>
  <si>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</si>
  <si>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</si>
  <si>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</si>
  <si>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</si>
  <si>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</si>
  <si>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</si>
  <si>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</si>
  <si>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</si>
  <si>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</si>
  <si>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</si>
  <si>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</si>
  <si>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</si>
  <si>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</si>
  <si>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</si>
  <si>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</si>
  <si>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</si>
  <si>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</si>
  <si>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</si>
  <si>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</si>
  <si>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</si>
  <si>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</si>
  <si>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</si>
  <si>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</si>
  <si>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</si>
  <si>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</si>
  <si>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</si>
  <si>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</si>
  <si>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</si>
  <si>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</si>
  <si>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</si>
  <si>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</si>
  <si>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</si>
  <si>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</si>
  <si>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</si>
  <si>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</si>
  <si>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</si>
  <si>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</si>
  <si>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</si>
  <si>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</si>
  <si>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</si>
  <si>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</si>
  <si>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</si>
  <si>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</si>
  <si>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</si>
  <si>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</si>
  <si>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</si>
  <si>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</si>
  <si>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</si>
  <si>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</si>
  <si>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</si>
  <si>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</si>
  <si>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</si>
  <si>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</si>
  <si>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</si>
  <si>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</si>
  <si>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</si>
  <si>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</si>
  <si>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</si>
  <si>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</si>
  <si>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</si>
  <si>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</si>
  <si>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</si>
  <si>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</si>
  <si>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</si>
  <si>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</si>
  <si>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</si>
  <si>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</si>
  <si>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</si>
  <si>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</si>
  <si>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</si>
  <si>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</si>
  <si>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</si>
  <si>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</si>
  <si>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</si>
  <si>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</si>
  <si>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</si>
  <si>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</si>
  <si>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</si>
  <si>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</si>
  <si>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</si>
  <si>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</si>
  <si>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</si>
  <si>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</si>
  <si>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</si>
  <si>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</si>
  <si>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</si>
  <si>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</si>
  <si>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</si>
  <si>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</si>
  <si>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</si>
  <si>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</si>
  <si>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</si>
  <si>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</si>
  <si>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</si>
  <si>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</si>
  <si>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</si>
  <si>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</si>
  <si>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</si>
  <si>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</si>
  <si>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</si>
  <si>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</si>
  <si>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</si>
  <si>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</si>
  <si>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</si>
  <si>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</si>
  <si>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</si>
  <si>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</si>
  <si>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</si>
  <si>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</si>
  <si>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</si>
  <si>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</si>
  <si>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</si>
  <si>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</si>
  <si>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</si>
  <si>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</si>
  <si>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</si>
  <si>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</si>
  <si>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</si>
  <si>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</si>
  <si>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</si>
  <si>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</si>
  <si>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</si>
  <si>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</si>
  <si>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</si>
  <si>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</si>
  <si>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</si>
  <si>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</si>
  <si>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</si>
  <si>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</si>
  <si>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</si>
  <si>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</si>
  <si>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</si>
  <si>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</si>
  <si>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</si>
  <si>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</si>
  <si>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</si>
  <si>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</si>
  <si>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</si>
  <si>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</si>
  <si>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</si>
  <si>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</si>
  <si>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</si>
  <si>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</si>
  <si>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</si>
  <si>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</si>
  <si>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</si>
  <si>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</si>
  <si>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</si>
  <si>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</si>
  <si>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</si>
  <si>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</si>
  <si>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</si>
  <si>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</si>
  <si>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</si>
  <si>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</si>
  <si>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</si>
  <si>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</si>
  <si>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</si>
  <si>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</si>
  <si>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</si>
  <si>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</si>
  <si>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</si>
  <si>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</si>
  <si>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</si>
  <si>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</si>
  <si>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</si>
  <si>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</si>
  <si>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</si>
  <si>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</si>
  <si>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</si>
  <si>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</si>
  <si>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</si>
  <si>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</si>
  <si>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</si>
  <si>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</si>
  <si>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</si>
  <si>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</si>
  <si>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</si>
  <si>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</si>
  <si>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</si>
  <si>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</si>
  <si>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</si>
  <si>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</si>
  <si>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</si>
  <si>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</si>
  <si>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</si>
  <si>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</si>
  <si>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</si>
  <si>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</si>
  <si>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</si>
  <si>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</si>
  <si>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</si>
  <si>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</si>
  <si>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</si>
  <si>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</si>
  <si>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</si>
  <si>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</si>
  <si>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</si>
  <si>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</si>
  <si>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</si>
  <si>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</si>
  <si>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</si>
  <si>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</si>
  <si>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</si>
  <si>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</si>
  <si>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</si>
  <si>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</si>
  <si>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</si>
  <si>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</si>
  <si>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</si>
  <si>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</si>
  <si>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</si>
  <si>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</si>
  <si>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</si>
  <si>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</si>
  <si>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</si>
  <si>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</si>
  <si>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</si>
  <si>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</si>
  <si>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</si>
  <si>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</si>
  <si>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</si>
  <si>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</si>
  <si>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</si>
  <si>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</si>
  <si>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</si>
  <si>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</si>
  <si>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</si>
  <si>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</si>
  <si>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</si>
  <si>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</si>
  <si>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</si>
  <si>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</si>
  <si>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</si>
  <si>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</si>
  <si>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</si>
  <si>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</si>
  <si>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</si>
  <si>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</si>
  <si>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</si>
  <si>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</si>
  <si>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</si>
  <si>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</si>
  <si>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</si>
  <si>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</si>
  <si>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</si>
  <si>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</si>
  <si>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</si>
  <si>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</si>
  <si>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</si>
  <si>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</si>
  <si>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</si>
  <si>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</si>
  <si>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</si>
  <si>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</si>
  <si>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</si>
  <si>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</si>
  <si>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</si>
  <si>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</si>
  <si>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</si>
  <si>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</si>
  <si>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</si>
  <si>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</si>
  <si>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</si>
  <si>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</si>
  <si>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</si>
  <si>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</si>
  <si>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</si>
  <si>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</si>
  <si>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</si>
  <si>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</si>
  <si>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</si>
  <si>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</si>
  <si>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</si>
  <si>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</si>
  <si>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</si>
  <si>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</si>
  <si>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</si>
  <si>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</si>
  <si>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</si>
  <si>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</si>
  <si>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</si>
  <si>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</si>
  <si>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</si>
  <si>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</si>
  <si>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</si>
  <si>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</si>
  <si>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</si>
  <si>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</si>
  <si>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</si>
  <si>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</si>
  <si>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</si>
  <si>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</si>
  <si>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</si>
  <si>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</si>
  <si>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</si>
  <si>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</si>
  <si>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</si>
  <si>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</si>
  <si>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</si>
  <si>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</si>
  <si>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</si>
  <si>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</si>
  <si>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</si>
  <si>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</si>
  <si>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</si>
  <si>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</si>
  <si>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</si>
  <si>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</si>
  <si>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</si>
  <si>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</si>
  <si>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</si>
  <si>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</si>
  <si>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</si>
  <si>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</si>
  <si>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</si>
  <si>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</si>
  <si>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</si>
  <si>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</si>
  <si>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</si>
  <si>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</si>
  <si>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</si>
  <si>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</si>
  <si>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</si>
  <si>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</si>
  <si>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</si>
  <si>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</si>
  <si>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</si>
  <si>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</si>
  <si>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</si>
  <si>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</si>
  <si>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</si>
  <si>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</si>
  <si>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</si>
  <si>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</si>
  <si>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</si>
  <si>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</si>
  <si>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</si>
  <si>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</si>
  <si>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</si>
  <si>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</si>
  <si>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</si>
  <si>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</si>
  <si>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</si>
  <si>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</si>
  <si>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</si>
  <si>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</si>
  <si>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</si>
  <si>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</si>
  <si>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</si>
  <si>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</si>
  <si>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</si>
  <si>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</si>
  <si>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</si>
  <si>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</si>
  <si>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</si>
  <si>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</si>
  <si>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</si>
  <si>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</si>
  <si>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</si>
  <si>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</si>
  <si>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</si>
  <si>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</si>
  <si>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</si>
  <si>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</si>
  <si>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</si>
  <si>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</si>
  <si>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</si>
  <si>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</si>
  <si>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</si>
  <si>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</si>
  <si>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</si>
  <si>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</si>
  <si>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</si>
  <si>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</si>
  <si>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</si>
  <si>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</si>
  <si>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</si>
  <si>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</si>
  <si>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</si>
  <si>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</si>
  <si>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</si>
  <si>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</si>
  <si>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</si>
  <si>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</si>
  <si>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</si>
  <si>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</si>
  <si>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</si>
  <si>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</si>
  <si>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</si>
  <si>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</si>
  <si>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</si>
  <si>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</si>
  <si>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</si>
  <si>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</si>
  <si>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</si>
  <si>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</si>
  <si>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</si>
  <si>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</si>
  <si>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</si>
  <si>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</si>
  <si>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</si>
  <si>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</si>
  <si>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</si>
  <si>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</si>
  <si>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</si>
  <si>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</si>
  <si>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</si>
  <si>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</si>
  <si>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</si>
  <si>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</si>
  <si>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</si>
  <si>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</si>
  <si>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</si>
  <si>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</si>
  <si>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</si>
  <si>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</si>
  <si>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</si>
  <si>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</si>
  <si>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</si>
  <si>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</si>
  <si>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</si>
  <si>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</si>
  <si>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</si>
  <si>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</si>
  <si>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</si>
  <si>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</si>
  <si>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</si>
  <si>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</si>
  <si>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</si>
  <si>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</si>
  <si>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</si>
  <si>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</si>
  <si>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</si>
  <si>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</si>
  <si>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</si>
  <si>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</si>
  <si>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</si>
  <si>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</si>
  <si>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</si>
  <si>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</si>
  <si>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</si>
  <si>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</si>
  <si>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</si>
  <si>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</si>
  <si>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</si>
  <si>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</si>
  <si>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</si>
  <si>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</si>
  <si>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</si>
  <si>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</si>
  <si>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</si>
  <si>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</si>
  <si>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</si>
  <si>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</si>
  <si>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</si>
  <si>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</si>
  <si>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</si>
  <si>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</si>
  <si>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</si>
  <si>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</si>
  <si>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</si>
  <si>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</si>
  <si>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</si>
  <si>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</si>
  <si>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</si>
  <si>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</si>
  <si>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</si>
  <si>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</si>
  <si>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</si>
  <si>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</si>
  <si>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</si>
  <si>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</si>
  <si>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</si>
  <si>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</si>
  <si>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</si>
  <si>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</si>
  <si>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</si>
  <si>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</si>
  <si>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</si>
  <si>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</si>
  <si>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</si>
  <si>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</si>
  <si>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</si>
  <si>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</si>
  <si>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</si>
  <si>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</si>
  <si>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</si>
  <si>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</si>
  <si>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</si>
  <si>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</si>
  <si>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</si>
  <si>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</si>
  <si>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</si>
  <si>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</si>
  <si>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</si>
  <si>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</si>
  <si>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</si>
  <si>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</si>
  <si>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</si>
  <si>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</si>
  <si>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</si>
  <si>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</si>
  <si>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</si>
  <si>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</si>
  <si>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</si>
  <si>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</si>
  <si>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</si>
  <si>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</si>
  <si>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</si>
  <si>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</si>
  <si>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</si>
  <si>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</si>
  <si>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</si>
  <si>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</si>
  <si>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</si>
  <si>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</si>
  <si>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</si>
  <si>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</si>
  <si>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</si>
  <si>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</si>
  <si>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</si>
  <si>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</si>
  <si>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</si>
  <si>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</si>
  <si>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</si>
  <si>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</si>
  <si>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</si>
  <si>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</si>
  <si>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</si>
  <si>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</si>
  <si>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</si>
  <si>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</si>
  <si>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</si>
  <si>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</si>
  <si>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</si>
  <si>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</si>
  <si>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</si>
  <si>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</si>
  <si>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</si>
  <si>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</si>
  <si>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</si>
  <si>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</si>
  <si>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</si>
  <si>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</si>
  <si>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</si>
  <si>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</si>
  <si>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</si>
  <si>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</si>
  <si>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</si>
  <si>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</si>
  <si>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</si>
  <si>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</si>
  <si>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</si>
  <si>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</si>
  <si>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</si>
  <si>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</si>
  <si>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</si>
  <si>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</si>
  <si>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</si>
  <si>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</si>
  <si>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</si>
  <si>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</si>
  <si>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</si>
  <si>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</si>
  <si>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</si>
  <si>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</si>
  <si>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</si>
  <si>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</si>
  <si>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</si>
  <si>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</si>
  <si>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</si>
  <si>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</si>
  <si>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</si>
  <si>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</si>
  <si>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</si>
  <si>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</si>
  <si>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</si>
  <si>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</si>
  <si>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</si>
  <si>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</si>
  <si>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</si>
  <si>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</si>
  <si>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</si>
  <si>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</si>
  <si>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</si>
  <si>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</si>
  <si>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</si>
  <si>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</si>
  <si>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</si>
  <si>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</si>
  <si>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</si>
  <si>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</si>
  <si>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</si>
  <si>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</si>
  <si>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</si>
  <si>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</si>
  <si>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</si>
  <si>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</si>
  <si>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</si>
  <si>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</si>
  <si>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</si>
  <si>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</si>
  <si>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</si>
  <si>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</si>
  <si>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</si>
  <si>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</si>
  <si>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</si>
  <si>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</si>
  <si>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</si>
  <si>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</si>
  <si>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</si>
  <si>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</si>
  <si>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</si>
  <si>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</si>
  <si>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</si>
  <si>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</si>
  <si>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</si>
  <si>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</si>
  <si>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</si>
  <si>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</si>
  <si>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</si>
  <si>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</si>
  <si>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</si>
  <si>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</si>
  <si>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</si>
  <si>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</si>
  <si>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</si>
  <si>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</si>
  <si>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</si>
  <si>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</si>
  <si>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</si>
  <si>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</si>
  <si>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</si>
  <si>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</si>
  <si>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</si>
  <si>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</si>
  <si>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</si>
  <si>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</si>
  <si>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</si>
  <si>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</si>
  <si>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</si>
  <si>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</si>
  <si>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</si>
  <si>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</si>
  <si>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</si>
  <si>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</si>
  <si>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</si>
  <si>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</si>
  <si>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</si>
  <si>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</si>
  <si>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</si>
  <si>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</si>
  <si>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</si>
  <si>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</si>
  <si>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</si>
  <si>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</si>
  <si>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</si>
  <si>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</si>
  <si>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</si>
  <si>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</si>
  <si>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</si>
  <si>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</si>
  <si>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</si>
  <si>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</si>
  <si>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</si>
  <si>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</si>
  <si>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</si>
  <si>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</si>
  <si>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</si>
  <si>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</si>
  <si>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</si>
  <si>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</si>
  <si>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</si>
  <si>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</si>
  <si>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</si>
  <si>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</si>
  <si>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</si>
  <si>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</si>
  <si>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</si>
  <si>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</si>
  <si>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</si>
  <si>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</si>
  <si>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</si>
  <si>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</si>
  <si>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</si>
  <si>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</si>
  <si>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</si>
  <si>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</si>
  <si>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</si>
  <si>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</si>
  <si>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</si>
  <si>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</si>
  <si>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</si>
  <si>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</si>
  <si>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</si>
  <si>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</si>
  <si>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</si>
  <si>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</si>
  <si>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</si>
  <si>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</si>
  <si>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</si>
  <si>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</si>
  <si>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</si>
  <si>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</si>
  <si>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</si>
  <si>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</si>
  <si>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</si>
  <si>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</si>
  <si>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</si>
  <si>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</si>
  <si>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</si>
  <si>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</si>
  <si>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</si>
  <si>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</si>
  <si>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</si>
  <si>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</si>
  <si>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</si>
  <si>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</si>
  <si>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</si>
  <si>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</si>
  <si>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</si>
  <si>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</si>
  <si>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</si>
  <si>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</si>
  <si>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</si>
  <si>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</si>
  <si>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</si>
  <si>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</si>
  <si>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</si>
  <si>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</si>
  <si>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</si>
  <si>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</si>
  <si>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</si>
  <si>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</si>
  <si>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</si>
  <si>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</si>
  <si>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</si>
  <si>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</si>
  <si>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</si>
  <si>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</si>
  <si>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</si>
  <si>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</si>
  <si>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</si>
  <si>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</si>
  <si>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</si>
  <si>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</si>
  <si>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</si>
  <si>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</si>
  <si>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</si>
  <si>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</si>
  <si>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</si>
  <si>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</si>
  <si>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</si>
  <si>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</si>
  <si>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</si>
  <si>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</si>
  <si>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</si>
  <si>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</si>
  <si>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</si>
  <si>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</si>
  <si>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</si>
  <si>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</si>
  <si>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</si>
  <si>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</si>
  <si>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</si>
  <si>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</si>
  <si>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</si>
  <si>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</si>
  <si>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</si>
  <si>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</si>
  <si>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</si>
  <si>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</si>
  <si>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</si>
  <si>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</si>
  <si>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</si>
  <si>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</si>
  <si>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</si>
  <si>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</si>
  <si>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</si>
  <si>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</si>
  <si>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</si>
  <si>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</si>
  <si>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</si>
  <si>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</si>
  <si>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</si>
  <si>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</si>
  <si>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</si>
  <si>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</si>
  <si>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</si>
  <si>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</si>
  <si>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</si>
  <si>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</si>
  <si>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</si>
  <si>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</si>
  <si>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</si>
  <si>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</si>
  <si>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</si>
  <si>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</si>
  <si>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</si>
  <si>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</si>
  <si>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</si>
  <si>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</si>
  <si>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</si>
  <si>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</si>
  <si>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</si>
  <si>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</si>
  <si>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</si>
  <si>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</si>
  <si>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</si>
  <si>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</si>
  <si>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</si>
  <si>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</si>
  <si>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</si>
  <si>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</si>
  <si>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</si>
  <si>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</si>
  <si>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</si>
  <si>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</si>
  <si>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</si>
  <si>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</si>
  <si>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</si>
  <si>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</si>
  <si>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</si>
  <si>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</si>
  <si>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</si>
  <si>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</si>
  <si>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</si>
  <si>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</si>
  <si>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</si>
  <si>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</si>
  <si>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</si>
  <si>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</si>
  <si>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</si>
  <si>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</si>
  <si>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</si>
  <si>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</si>
  <si>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</si>
  <si>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</si>
  <si>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</si>
  <si>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</si>
  <si>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</si>
  <si>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</si>
  <si>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</si>
  <si>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</si>
  <si>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</si>
  <si>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</si>
  <si>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</si>
  <si>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</si>
  <si>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</si>
  <si>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</si>
  <si>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</si>
  <si>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</si>
  <si>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</si>
  <si>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</si>
  <si>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</si>
  <si>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</si>
  <si>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</si>
  <si>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</si>
  <si>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</si>
  <si>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</si>
  <si>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</si>
  <si>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</si>
  <si>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</si>
  <si>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</si>
  <si>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</si>
  <si>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</si>
  <si>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</si>
  <si>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</si>
  <si>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</si>
  <si>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</si>
  <si>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</si>
  <si>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</si>
  <si>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</si>
  <si>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</si>
  <si>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</si>
  <si>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</si>
  <si>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</si>
  <si>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</si>
  <si>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</si>
  <si>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</si>
  <si>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</si>
  <si>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</si>
  <si>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</si>
  <si>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</si>
  <si>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</si>
  <si>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</si>
  <si>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</si>
  <si>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</si>
  <si>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</si>
  <si>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</si>
  <si>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</si>
  <si>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</si>
  <si>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</si>
  <si>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</si>
  <si>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</si>
  <si>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</si>
  <si>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</si>
  <si>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</si>
  <si>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</si>
  <si>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</si>
  <si>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</si>
  <si>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</si>
  <si>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</si>
  <si>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</si>
  <si>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</si>
  <si>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</si>
  <si>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</si>
  <si>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</si>
  <si>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</si>
  <si>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</si>
  <si>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</si>
  <si>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</si>
  <si>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</si>
  <si>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</si>
  <si>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</si>
  <si>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</si>
  <si>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</si>
  <si>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</si>
  <si>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</si>
  <si>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</si>
  <si>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</si>
  <si>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</si>
  <si>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</si>
  <si>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</si>
  <si>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</si>
  <si>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</si>
  <si>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</si>
  <si>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</si>
  <si>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</si>
  <si>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</si>
  <si>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</si>
  <si>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</si>
  <si>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</si>
  <si>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</si>
  <si>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</si>
  <si>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</si>
  <si>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</si>
  <si>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</si>
  <si>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</si>
  <si>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</si>
  <si>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</si>
  <si>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</si>
  <si>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</si>
  <si>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</si>
  <si>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</si>
  <si>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</si>
  <si>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</si>
  <si>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</si>
  <si>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</si>
  <si>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</si>
  <si>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</si>
  <si>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</si>
  <si>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</si>
  <si>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</si>
  <si>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</si>
  <si>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</si>
  <si>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</si>
  <si>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</si>
  <si>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</si>
  <si>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</si>
  <si>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</si>
  <si>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</si>
  <si>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</si>
  <si>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</si>
  <si>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</si>
  <si>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</si>
  <si>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</si>
  <si>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</si>
  <si>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</si>
  <si>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</si>
  <si>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</si>
  <si>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</si>
  <si>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</si>
  <si>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</si>
  <si>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</si>
  <si>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</si>
  <si>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</si>
  <si>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</si>
  <si>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</si>
  <si>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</si>
  <si>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</si>
  <si>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</si>
  <si>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</si>
  <si>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</si>
  <si>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</si>
  <si>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</si>
  <si>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</si>
  <si>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</si>
  <si>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</si>
  <si>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</si>
  <si>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</si>
  <si>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</si>
  <si>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</si>
  <si>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</si>
  <si>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</si>
  <si>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</si>
  <si>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</si>
  <si>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</si>
  <si>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</si>
  <si>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</si>
  <si>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</si>
  <si>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</si>
  <si>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</si>
  <si>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</si>
  <si>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</si>
  <si>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</si>
  <si>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</si>
  <si>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</si>
  <si>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</si>
  <si>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</si>
  <si>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</si>
  <si>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</si>
  <si>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</si>
  <si>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</si>
  <si>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</si>
  <si>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</si>
  <si>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</si>
  <si>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</si>
  <si>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</si>
  <si>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</si>
  <si>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</si>
  <si>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</si>
  <si>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</si>
  <si>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</si>
  <si>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</si>
  <si>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</si>
  <si>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</si>
  <si>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</si>
  <si>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</si>
  <si>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</si>
  <si>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</si>
  <si>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</si>
  <si>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</si>
  <si>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</si>
  <si>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</si>
  <si>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</si>
  <si>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</si>
  <si>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</si>
  <si>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</si>
  <si>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</si>
  <si>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</si>
  <si>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</si>
  <si>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</si>
  <si>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</si>
  <si>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</si>
  <si>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</si>
  <si>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</si>
  <si>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</si>
  <si>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</si>
  <si>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</si>
  <si>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</si>
  <si>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</si>
  <si>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</si>
  <si>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</si>
  <si>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</si>
  <si>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</si>
  <si>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</si>
  <si>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</si>
  <si>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</si>
  <si>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</si>
  <si>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</si>
  <si>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</si>
  <si>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</si>
  <si>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</si>
  <si>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</si>
  <si>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</si>
  <si>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</si>
  <si>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</si>
  <si>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</si>
  <si>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</si>
  <si>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</si>
  <si>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</si>
  <si>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</si>
  <si>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</si>
  <si>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</si>
  <si>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</si>
  <si>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</si>
  <si>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</si>
  <si>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</si>
  <si>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</si>
  <si>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</si>
  <si>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</si>
  <si>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</si>
  <si>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</si>
  <si>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</si>
  <si>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</si>
  <si>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</si>
  <si>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</si>
  <si>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</si>
  <si>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</si>
  <si>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</si>
  <si>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</si>
  <si>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</si>
  <si>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</si>
  <si>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</si>
  <si>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</si>
  <si>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</si>
  <si>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</si>
  <si>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</si>
  <si>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</si>
  <si>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</si>
  <si>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</si>
  <si>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</si>
  <si>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</si>
  <si>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</si>
  <si>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</si>
  <si>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</si>
  <si>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</si>
  <si>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</si>
  <si>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</si>
  <si>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</si>
  <si>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</si>
  <si>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</si>
  <si>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</si>
  <si>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</si>
  <si>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</si>
  <si>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</si>
  <si>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</si>
  <si>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</si>
  <si>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</si>
  <si>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</si>
  <si>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</si>
  <si>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</si>
  <si>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</si>
  <si>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</si>
  <si>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</si>
  <si>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</si>
  <si>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</si>
  <si>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</si>
  <si>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</si>
  <si>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</si>
  <si>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</si>
  <si>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</si>
  <si>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</si>
  <si>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</si>
  <si>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</si>
  <si>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</si>
  <si>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</si>
  <si>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</si>
  <si>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</si>
  <si>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</si>
  <si>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</si>
  <si>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</si>
  <si>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</si>
  <si>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</si>
  <si>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</si>
  <si>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</si>
  <si>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</si>
  <si>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</si>
  <si>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</si>
  <si>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</si>
  <si>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</si>
  <si>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</si>
  <si>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</si>
  <si>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</si>
  <si>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</si>
  <si>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</si>
  <si>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</si>
  <si>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</si>
  <si>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</si>
  <si>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</si>
  <si>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</si>
  <si>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</si>
  <si>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</si>
  <si>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</si>
  <si>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</si>
  <si>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</si>
  <si>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</si>
  <si>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</si>
  <si>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</si>
  <si>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</si>
  <si>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</si>
  <si>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</si>
  <si>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</si>
  <si>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</si>
  <si>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</si>
  <si>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</si>
  <si>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</si>
  <si>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</si>
  <si>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</si>
  <si>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</si>
  <si>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</si>
  <si>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</si>
  <si>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</si>
  <si>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</si>
  <si>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</si>
  <si>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</si>
  <si>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</si>
  <si>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</si>
  <si>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</si>
  <si>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</si>
  <si>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</si>
  <si>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</si>
  <si>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</si>
  <si>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</si>
  <si>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</si>
  <si>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</si>
  <si>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</si>
  <si>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</si>
  <si>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</si>
  <si>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</si>
  <si>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</si>
  <si>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</si>
  <si>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</si>
  <si>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</si>
  <si>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</si>
  <si>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</si>
  <si>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</si>
  <si>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</si>
  <si>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</si>
  <si>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</si>
  <si>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</si>
  <si>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</si>
  <si>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</si>
  <si>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</si>
  <si>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</si>
  <si>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</si>
  <si>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</si>
  <si>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</si>
  <si>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</si>
  <si>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</si>
  <si>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</si>
  <si>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</si>
  <si>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</si>
  <si>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</si>
  <si>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</si>
  <si>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</si>
  <si>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</si>
  <si>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</si>
  <si>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</si>
  <si>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</si>
  <si>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</si>
  <si>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</si>
  <si>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</si>
  <si>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</si>
  <si>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</si>
  <si>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</si>
  <si>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</si>
  <si>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</si>
  <si>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</si>
  <si>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</si>
  <si>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</si>
  <si>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</si>
  <si>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</si>
  <si>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</si>
  <si>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</si>
  <si>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</si>
  <si>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</si>
  <si>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</si>
  <si>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</si>
  <si>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</si>
  <si>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</si>
  <si>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</si>
  <si>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</si>
  <si>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</si>
  <si>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</si>
  <si>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</si>
  <si>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</si>
  <si>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</si>
  <si>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</si>
  <si>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</si>
  <si>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</si>
  <si>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</si>
  <si>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</si>
  <si>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</si>
  <si>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</si>
  <si>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</si>
  <si>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</si>
  <si>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</si>
  <si>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</si>
  <si>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</si>
  <si>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</si>
  <si>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</si>
  <si>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</si>
  <si>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</si>
  <si>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</si>
  <si>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</si>
  <si>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</si>
  <si>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</si>
  <si>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</si>
  <si>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</si>
  <si>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</si>
  <si>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</si>
  <si>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</si>
  <si>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</si>
  <si>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</si>
  <si>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</si>
  <si>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</si>
  <si>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</si>
  <si>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</si>
  <si>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</si>
  <si>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</si>
  <si>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</si>
  <si>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</si>
  <si>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</si>
  <si>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</si>
  <si>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</si>
  <si>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</si>
  <si>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</si>
  <si>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</si>
  <si>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</si>
  <si>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</si>
  <si>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</si>
  <si>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</si>
  <si>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</si>
  <si>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</si>
  <si>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</si>
  <si>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</si>
  <si>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</si>
  <si>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</si>
  <si>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</si>
  <si>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</si>
  <si>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</si>
  <si>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</si>
  <si>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</si>
  <si>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</si>
  <si>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</si>
  <si>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</si>
  <si>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</si>
  <si>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</si>
  <si>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</si>
  <si>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</si>
  <si>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</si>
  <si>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</si>
  <si>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</si>
  <si>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</si>
  <si>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</si>
  <si>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</si>
  <si>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</si>
  <si>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</si>
  <si>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</si>
  <si>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</si>
  <si>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</si>
  <si>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</si>
  <si>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</si>
  <si>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</si>
  <si>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</si>
  <si>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</si>
  <si>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</si>
  <si>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</si>
  <si>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</si>
  <si>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</si>
  <si>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</si>
  <si>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</si>
  <si>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</si>
  <si>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</si>
  <si>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</si>
  <si>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</si>
  <si>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</si>
  <si>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</si>
  <si>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</si>
  <si>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</si>
  <si>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</si>
  <si>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</si>
  <si>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</si>
  <si>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</si>
  <si>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</si>
  <si>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</si>
  <si>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</si>
  <si>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</si>
  <si>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</si>
  <si>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</si>
  <si>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</si>
  <si>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</si>
  <si>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</si>
  <si>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</si>
  <si>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</si>
  <si>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</si>
  <si>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</si>
  <si>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</si>
  <si>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</si>
  <si>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</si>
  <si>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</si>
  <si>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</si>
  <si>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</si>
  <si>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</si>
  <si>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</si>
  <si>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</si>
  <si>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</si>
  <si>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</si>
  <si>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</si>
  <si>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</si>
  <si>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</si>
  <si>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</si>
  <si>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</si>
  <si>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</si>
  <si>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</si>
  <si>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</si>
  <si>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</si>
  <si>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</si>
  <si>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</si>
  <si>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</si>
  <si>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</si>
  <si>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</si>
  <si>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</si>
  <si>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</si>
  <si>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</si>
  <si>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</si>
  <si>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</si>
  <si>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</si>
  <si>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</si>
  <si>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</si>
  <si>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</si>
  <si>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</si>
  <si>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</si>
  <si>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</si>
  <si>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</si>
  <si>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</si>
  <si>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</si>
  <si>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</si>
  <si>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</si>
  <si>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</si>
  <si>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</si>
  <si>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</si>
  <si>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</si>
  <si>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</si>
  <si>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</si>
  <si>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</si>
  <si>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</si>
  <si>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</si>
  <si>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</si>
  <si>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</si>
  <si>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</si>
  <si>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</si>
  <si>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</si>
  <si>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</si>
  <si>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</si>
  <si>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</si>
  <si>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</si>
  <si>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</si>
  <si>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</si>
  <si>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</si>
  <si>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</si>
  <si>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</si>
  <si>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</si>
  <si>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</si>
  <si>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</si>
  <si>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</si>
  <si>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</si>
  <si>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</si>
  <si>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</si>
  <si>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</si>
  <si>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</si>
  <si>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</si>
  <si>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</si>
  <si>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</si>
  <si>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</si>
  <si>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</si>
  <si>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</si>
  <si>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</si>
  <si>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</si>
  <si>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</si>
  <si>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</si>
  <si>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</si>
  <si>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</si>
  <si>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</si>
  <si>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</si>
  <si>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</si>
  <si>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</si>
  <si>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</si>
  <si>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</si>
  <si>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</si>
  <si>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</si>
  <si>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</si>
  <si>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</si>
  <si>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</si>
  <si>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</si>
  <si>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</si>
  <si>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</si>
  <si>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</si>
  <si>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</si>
  <si>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</si>
  <si>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</si>
  <si>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</si>
  <si>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</si>
  <si>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</si>
  <si>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</si>
  <si>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</si>
  <si>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</si>
  <si>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</si>
  <si>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</si>
  <si>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</si>
  <si>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</si>
  <si>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</si>
  <si>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</si>
  <si>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</si>
  <si>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</si>
  <si>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</si>
  <si>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</si>
  <si>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</si>
  <si>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</si>
  <si>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</si>
  <si>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</si>
  <si>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</si>
  <si>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</si>
  <si>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</si>
  <si>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</si>
  <si>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</si>
  <si>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</si>
  <si>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</si>
  <si>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</si>
  <si>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</si>
  <si>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</si>
  <si>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</si>
  <si>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</si>
  <si>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</si>
  <si>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</si>
  <si>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</si>
  <si>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</si>
  <si>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</si>
  <si>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</si>
  <si>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</si>
  <si>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</si>
  <si>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</si>
  <si>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</si>
  <si>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</si>
  <si>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</si>
  <si>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</si>
  <si>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</si>
  <si>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</si>
  <si>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</si>
  <si>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</si>
  <si>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</si>
  <si>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</si>
  <si>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</si>
  <si>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</si>
  <si>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</si>
  <si>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</si>
  <si>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</si>
  <si>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</si>
  <si>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</si>
  <si>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</si>
  <si>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</si>
  <si>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</si>
  <si>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</si>
  <si>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</si>
  <si>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</si>
  <si>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</si>
  <si>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</si>
  <si>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</si>
  <si>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</si>
  <si>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</si>
  <si>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</si>
  <si>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</si>
  <si>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</si>
  <si>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</si>
  <si>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</si>
  <si>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</si>
  <si>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</si>
  <si>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</si>
  <si>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</si>
  <si>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</si>
  <si>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</si>
  <si>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</si>
  <si>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</si>
  <si>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</si>
  <si>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</si>
  <si>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</si>
  <si>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</si>
  <si>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</si>
  <si>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</si>
  <si>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</si>
  <si>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</si>
  <si>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</si>
  <si>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</si>
  <si>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</si>
  <si>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</si>
  <si>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</si>
  <si>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</si>
  <si>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</si>
  <si>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</si>
  <si>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</si>
  <si>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</si>
  <si>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</si>
  <si>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</si>
  <si>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</si>
  <si>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</si>
  <si>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</si>
  <si>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</si>
  <si>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</si>
  <si>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</si>
  <si>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</si>
  <si>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</si>
  <si>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</si>
  <si>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</si>
  <si>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</si>
  <si>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</si>
  <si>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</si>
  <si>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</si>
  <si>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</si>
  <si>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</si>
  <si>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</si>
  <si>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</si>
  <si>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</si>
  <si>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</si>
  <si>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</si>
  <si>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</si>
  <si>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</si>
  <si>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</si>
  <si>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</si>
  <si>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</si>
  <si>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</si>
  <si>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</si>
  <si>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</si>
  <si>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</si>
  <si>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</si>
  <si>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</si>
  <si>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</si>
  <si>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</si>
  <si>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</si>
  <si>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</si>
  <si>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</si>
  <si>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</si>
  <si>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</si>
  <si>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</si>
  <si>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</si>
  <si>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</si>
  <si>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</si>
  <si>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</si>
  <si>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</si>
  <si>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</si>
  <si>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</si>
  <si>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</si>
  <si>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</si>
  <si>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</si>
  <si>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</si>
  <si>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</si>
  <si>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</si>
  <si>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</si>
  <si>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</si>
  <si>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</si>
  <si>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</si>
  <si>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</si>
  <si>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</si>
  <si>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</si>
  <si>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</si>
  <si>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</si>
  <si>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</si>
  <si>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</si>
  <si>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</si>
  <si>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</si>
  <si>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</si>
  <si>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</si>
  <si>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</si>
  <si>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</si>
  <si>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</si>
  <si>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</si>
  <si>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</si>
  <si>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</si>
  <si>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</si>
  <si>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</si>
  <si>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</si>
  <si>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</si>
  <si>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</si>
  <si>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</si>
  <si>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</si>
  <si>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</si>
  <si>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</si>
  <si>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</si>
  <si>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</si>
  <si>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</si>
  <si>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</si>
  <si>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</si>
  <si>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</si>
  <si>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</si>
  <si>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</si>
  <si>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</si>
  <si>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</si>
  <si>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</si>
  <si>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</si>
  <si>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</si>
  <si>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</si>
  <si>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</si>
  <si>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</si>
  <si>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</si>
  <si>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</si>
  <si>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</si>
  <si>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</si>
  <si>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</si>
  <si>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</si>
  <si>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</si>
  <si>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</si>
  <si>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</si>
  <si>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</si>
  <si>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</si>
  <si>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</si>
  <si>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</si>
  <si>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</si>
  <si>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</si>
  <si>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</si>
  <si>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</si>
  <si>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</si>
  <si>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</si>
  <si>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</si>
  <si>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</si>
  <si>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</si>
  <si>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</si>
  <si>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</si>
  <si>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</si>
  <si>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</si>
  <si>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</si>
  <si>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</si>
  <si>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</si>
  <si>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</si>
  <si>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</si>
  <si>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</si>
  <si>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</si>
  <si>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</si>
  <si>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</si>
  <si>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</si>
  <si>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</si>
  <si>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</si>
  <si>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</si>
  <si>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</si>
  <si>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</si>
  <si>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</si>
  <si>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</si>
  <si>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</si>
  <si>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</si>
  <si>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</si>
  <si>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</si>
  <si>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</si>
  <si>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</si>
  <si>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</si>
  <si>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</si>
  <si>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</si>
  <si>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</si>
  <si>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</si>
  <si>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</si>
  <si>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</si>
  <si>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</si>
  <si>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</si>
  <si>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</si>
  <si>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</si>
  <si>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</si>
  <si>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</si>
  <si>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</si>
  <si>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</si>
  <si>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</si>
  <si>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</si>
  <si>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</si>
  <si>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</si>
  <si>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</si>
  <si>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</si>
  <si>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</si>
  <si>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</si>
  <si>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</si>
  <si>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</si>
  <si>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</si>
  <si>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</si>
  <si>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</si>
  <si>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</si>
  <si>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</si>
  <si>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</si>
  <si>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</si>
  <si>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</si>
  <si>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</si>
  <si>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</si>
  <si>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</si>
  <si>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</si>
  <si>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</si>
  <si>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</si>
  <si>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</si>
  <si>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</si>
  <si>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</si>
  <si>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</si>
  <si>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</si>
  <si>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</si>
  <si>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</si>
  <si>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</si>
  <si>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</si>
  <si>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</si>
  <si>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</si>
  <si>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</si>
  <si>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</si>
  <si>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</si>
  <si>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</si>
  <si>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</si>
  <si>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</si>
  <si>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</si>
  <si>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</si>
  <si>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</si>
  <si>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</si>
  <si>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</si>
  <si>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</si>
  <si>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</si>
  <si>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</si>
  <si>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</si>
  <si>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</si>
  <si>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</si>
  <si>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</si>
  <si>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</si>
  <si>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</si>
  <si>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</si>
  <si>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</si>
  <si>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</si>
  <si>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</si>
  <si>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</si>
  <si>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</si>
  <si>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</si>
  <si>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</si>
  <si>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</si>
  <si>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</si>
  <si>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</si>
  <si>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</si>
  <si>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</si>
  <si>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</si>
  <si>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</si>
  <si>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</si>
  <si>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</si>
  <si>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</si>
  <si>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</si>
  <si>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</si>
  <si>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</si>
  <si>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</si>
  <si>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</si>
  <si>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</si>
  <si>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</si>
  <si>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</si>
  <si>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</si>
  <si>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</si>
  <si>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</si>
  <si>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</si>
  <si>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</si>
  <si>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</si>
  <si>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</si>
  <si>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</si>
  <si>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</si>
  <si>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</si>
  <si>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</si>
  <si>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</si>
  <si>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</si>
  <si>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</si>
  <si>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</si>
  <si>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</si>
  <si>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</si>
  <si>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</si>
  <si>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</si>
  <si>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</si>
  <si>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</si>
  <si>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</si>
  <si>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</si>
  <si>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</si>
  <si>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</si>
  <si>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</si>
  <si>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</si>
  <si>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</si>
  <si>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</si>
  <si>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</si>
  <si>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</si>
  <si>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</si>
  <si>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</si>
  <si>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</si>
  <si>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</si>
  <si>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</si>
  <si>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</si>
  <si>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</si>
  <si>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</si>
  <si>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</si>
  <si>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</si>
  <si>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</si>
  <si>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</si>
  <si>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</si>
  <si>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</si>
  <si>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</si>
  <si>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</si>
  <si>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</si>
  <si>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</si>
  <si>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</si>
  <si>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</si>
  <si>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</si>
  <si>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</si>
  <si>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</si>
  <si>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</si>
  <si>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</si>
  <si>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</si>
  <si>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</si>
  <si>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</si>
  <si>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</si>
  <si>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</si>
  <si>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</si>
  <si>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</si>
  <si>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</si>
  <si>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</si>
  <si>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</si>
  <si>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</si>
  <si>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</si>
  <si>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</si>
  <si>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</si>
  <si>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</si>
  <si>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</si>
  <si>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</si>
  <si>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</si>
  <si>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</si>
  <si>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</si>
  <si>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</si>
  <si>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</si>
  <si>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</si>
  <si>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</si>
  <si>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</si>
  <si>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</si>
  <si>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</si>
  <si>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</si>
  <si>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</si>
  <si>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</si>
  <si>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</si>
  <si>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</si>
  <si>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</si>
  <si>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</si>
  <si>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</si>
  <si>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</si>
  <si>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</si>
  <si>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</si>
  <si>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</si>
  <si>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</si>
  <si>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</si>
  <si>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</si>
  <si>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</si>
  <si>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</si>
  <si>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</si>
  <si>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</si>
  <si>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</si>
  <si>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</si>
  <si>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</si>
  <si>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</si>
  <si>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</si>
  <si>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</si>
  <si>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</si>
  <si>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</si>
  <si>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</si>
  <si>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</si>
  <si>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</si>
  <si>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</si>
  <si>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</si>
  <si>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</si>
  <si>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</si>
  <si>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</si>
  <si>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</si>
  <si>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</si>
  <si>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</si>
  <si>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</si>
  <si>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</si>
  <si>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</si>
  <si>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</si>
  <si>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</si>
  <si>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</si>
  <si>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</si>
  <si>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</si>
  <si>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</si>
  <si>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</si>
  <si>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</si>
  <si>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</si>
  <si>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</si>
  <si>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</si>
  <si>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</si>
  <si>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</si>
  <si>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</si>
  <si>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</si>
  <si>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</si>
  <si>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</si>
  <si>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</si>
  <si>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</si>
  <si>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</si>
  <si>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</si>
  <si>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</si>
  <si>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</si>
  <si>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</si>
  <si>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</si>
  <si>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</si>
  <si>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</si>
  <si>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</si>
  <si>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</si>
  <si>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</si>
  <si>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</si>
  <si>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</si>
  <si>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</si>
  <si>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</si>
  <si>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</si>
  <si>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</si>
  <si>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</si>
  <si>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</si>
  <si>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</si>
  <si>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</si>
  <si>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</si>
  <si>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</si>
  <si>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</si>
  <si>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</si>
  <si>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</si>
  <si>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</si>
  <si>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</si>
  <si>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</si>
  <si>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</si>
  <si>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</si>
  <si>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</si>
  <si>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</si>
  <si>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</si>
  <si>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</si>
  <si>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</si>
  <si>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</si>
  <si>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</si>
  <si>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</si>
  <si>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</si>
  <si>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</si>
  <si>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</si>
  <si>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</si>
  <si>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</si>
  <si>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</si>
  <si>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</si>
  <si>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</si>
  <si>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</si>
  <si>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</si>
  <si>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</si>
  <si>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</si>
  <si>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</si>
  <si>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</si>
  <si>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</si>
  <si>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</si>
  <si>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</si>
  <si>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</si>
  <si>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</si>
  <si>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</si>
  <si>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</si>
  <si>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</si>
  <si>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</si>
  <si>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</si>
  <si>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</si>
  <si>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</si>
  <si>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</si>
  <si>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</si>
  <si>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</si>
  <si>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</si>
  <si>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</si>
  <si>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</si>
  <si>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</si>
  <si>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</si>
  <si>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</si>
  <si>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</si>
  <si>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</si>
  <si>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</si>
  <si>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</si>
  <si>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</si>
  <si>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</si>
  <si>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</si>
  <si>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</si>
  <si>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</si>
  <si>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</si>
  <si>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</si>
  <si>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</si>
  <si>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</si>
  <si>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</si>
  <si>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</si>
  <si>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</si>
  <si>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</si>
  <si>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</si>
  <si>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</si>
  <si>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</si>
  <si>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</si>
  <si>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</si>
  <si>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</si>
  <si>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</si>
  <si>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</si>
  <si>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</si>
  <si>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</si>
  <si>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</si>
  <si>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</si>
  <si>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</si>
  <si>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</si>
  <si>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</si>
  <si>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</si>
  <si>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</si>
  <si>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</si>
  <si>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</si>
  <si>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</si>
  <si>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</si>
  <si>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</si>
  <si>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</si>
  <si>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</si>
  <si>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</si>
  <si>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</si>
  <si>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</si>
  <si>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</si>
  <si>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</si>
  <si>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</si>
  <si>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</si>
  <si>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</si>
  <si>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</si>
  <si>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</si>
  <si>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</si>
  <si>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</si>
  <si>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</si>
  <si>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</si>
  <si>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</si>
  <si>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</si>
  <si>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</si>
  <si>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</si>
  <si>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</si>
  <si>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</si>
  <si>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</si>
  <si>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</si>
  <si>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</si>
  <si>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</si>
  <si>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</si>
  <si>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</si>
  <si>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</si>
  <si>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</si>
  <si>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</si>
  <si>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</si>
  <si>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</si>
  <si>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</si>
  <si>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</si>
  <si>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</si>
  <si>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</si>
  <si>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</si>
  <si>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</si>
  <si>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</si>
  <si>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</si>
  <si>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</si>
  <si>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</si>
  <si>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</si>
  <si>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</si>
  <si>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</si>
  <si>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</si>
  <si>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</si>
  <si>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</si>
  <si>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</si>
  <si>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</si>
  <si>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</si>
  <si>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</si>
  <si>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</si>
  <si>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</si>
  <si>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</si>
  <si>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</si>
  <si>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</si>
  <si>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</si>
  <si>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</si>
  <si>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</si>
  <si>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</si>
  <si>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</si>
  <si>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</si>
  <si>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</si>
  <si>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</si>
  <si>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</si>
  <si>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</si>
  <si>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</si>
  <si>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</si>
  <si>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</si>
  <si>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</si>
  <si>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</si>
  <si>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</si>
  <si>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</si>
  <si>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</si>
  <si>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</si>
  <si>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</si>
  <si>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</si>
  <si>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</si>
  <si>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</si>
  <si>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</si>
  <si>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</si>
  <si>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</si>
  <si>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</si>
  <si>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</si>
  <si>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</si>
  <si>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</si>
  <si>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</si>
  <si>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</si>
  <si>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</si>
  <si>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</si>
  <si>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</si>
  <si>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</si>
  <si>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</si>
  <si>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</si>
  <si>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</si>
  <si>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</si>
  <si>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</si>
  <si>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</si>
  <si>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</si>
  <si>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</si>
  <si>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</si>
  <si>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</si>
  <si>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</si>
  <si>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</si>
  <si>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</si>
  <si>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</si>
  <si>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</si>
  <si>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</si>
  <si>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</si>
  <si>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</si>
  <si>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</si>
  <si>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</si>
  <si>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</si>
  <si>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</si>
  <si>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</si>
  <si>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</si>
  <si>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</si>
  <si>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</si>
  <si>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</si>
  <si>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</si>
  <si>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</si>
  <si>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</si>
  <si>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</si>
  <si>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</si>
  <si>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</si>
  <si>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</si>
  <si>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</si>
  <si>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</si>
  <si>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</si>
  <si>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</si>
  <si>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</si>
  <si>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</si>
  <si>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</si>
  <si>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</si>
  <si>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</si>
  <si>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</si>
  <si>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</si>
  <si>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</si>
  <si>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</si>
  <si>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</si>
  <si>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</si>
  <si>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</si>
  <si>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</si>
  <si>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</si>
  <si>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</si>
  <si>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</si>
  <si>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</si>
  <si>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</si>
  <si>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</si>
  <si>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</si>
  <si>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</si>
  <si>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</si>
  <si>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</si>
  <si>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</si>
  <si>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</si>
  <si>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</si>
  <si>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</si>
  <si>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</si>
  <si>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</si>
  <si>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</si>
  <si>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</si>
  <si>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</si>
  <si>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</si>
  <si>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</si>
  <si>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</si>
  <si>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</si>
  <si>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</si>
  <si>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</si>
  <si>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</si>
  <si>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</si>
  <si>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</si>
  <si>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</si>
  <si>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</si>
  <si>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</si>
  <si>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</si>
  <si>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</si>
  <si>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</si>
  <si>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</si>
  <si>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</si>
  <si>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</si>
  <si>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</si>
  <si>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</si>
  <si>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</si>
  <si>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</si>
  <si>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</si>
  <si>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</si>
  <si>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</si>
  <si>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</si>
  <si>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</si>
  <si>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</si>
  <si>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</si>
  <si>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</si>
  <si>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</si>
  <si>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</si>
  <si>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</si>
  <si>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</si>
  <si>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</si>
  <si>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</si>
  <si>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</si>
  <si>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</si>
  <si>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</si>
  <si>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</si>
  <si>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</si>
  <si>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</si>
  <si>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</si>
  <si>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</si>
  <si>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</si>
  <si>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</si>
  <si>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</si>
  <si>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</si>
  <si>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</si>
  <si>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</si>
  <si>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</si>
  <si>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</si>
  <si>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</si>
  <si>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</si>
  <si>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</si>
  <si>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</si>
  <si>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</si>
  <si>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</si>
  <si>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</si>
  <si>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</si>
  <si>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</si>
  <si>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</si>
  <si>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</si>
  <si>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</si>
  <si>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</si>
  <si>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</si>
  <si>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</si>
  <si>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</si>
  <si>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</si>
  <si>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</si>
  <si>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</si>
  <si>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</si>
  <si>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</si>
  <si>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</si>
  <si>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</si>
  <si>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</si>
  <si>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</si>
  <si>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</si>
  <si>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</si>
  <si>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</si>
  <si>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</si>
  <si>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</si>
  <si>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</si>
  <si>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</si>
  <si>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</si>
  <si>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</si>
  <si>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</si>
  <si>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</si>
  <si>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</si>
  <si>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</si>
  <si>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</si>
  <si>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</si>
  <si>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</si>
  <si>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</si>
  <si>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</si>
  <si>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</si>
  <si>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</si>
  <si>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</si>
  <si>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</si>
  <si>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</si>
  <si>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</si>
  <si>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</si>
  <si>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</si>
  <si>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</si>
  <si>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</si>
  <si>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</si>
  <si>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</si>
  <si>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</si>
  <si>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</si>
  <si>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</si>
  <si>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</si>
  <si>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</si>
  <si>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</si>
  <si>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</si>
  <si>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</si>
  <si>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</si>
  <si>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</si>
  <si>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</si>
  <si>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</si>
  <si>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</si>
  <si>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</si>
  <si>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</si>
  <si>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</si>
  <si>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</si>
  <si>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</si>
  <si>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</si>
  <si>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</si>
  <si>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</si>
  <si>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</si>
  <si>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</si>
  <si>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</si>
  <si>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</si>
  <si>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</si>
  <si>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</si>
  <si>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</si>
  <si>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</si>
  <si>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</si>
  <si>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</si>
  <si>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</si>
  <si>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</si>
  <si>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</si>
  <si>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</si>
  <si>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</si>
  <si>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</si>
  <si>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</si>
  <si>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</si>
  <si>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</si>
  <si>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</si>
  <si>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</si>
  <si>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</si>
  <si>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</si>
  <si>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</si>
  <si>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</si>
  <si>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</si>
  <si>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</si>
  <si>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</si>
  <si>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</si>
  <si>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</si>
  <si>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</si>
  <si>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</si>
  <si>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</si>
  <si>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</si>
  <si>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</si>
  <si>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</si>
  <si>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</si>
  <si>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</si>
  <si>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</si>
  <si>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</si>
  <si>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</si>
  <si>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</si>
  <si>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</si>
  <si>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</si>
  <si>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</si>
  <si>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</si>
  <si>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</si>
  <si>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</si>
  <si>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</si>
  <si>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</si>
  <si>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</si>
  <si>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</si>
  <si>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</si>
  <si>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</si>
  <si>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</si>
  <si>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</si>
  <si>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</si>
  <si>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</si>
  <si>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</si>
  <si>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</si>
  <si>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</si>
  <si>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</si>
  <si>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</si>
  <si>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</si>
  <si>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</si>
  <si>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</si>
  <si>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</si>
  <si>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</si>
  <si>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</si>
  <si>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</si>
  <si>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</si>
  <si>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</si>
  <si>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</si>
  <si>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</si>
  <si>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</si>
  <si>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</si>
  <si>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</si>
  <si>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</si>
  <si>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</si>
  <si>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</si>
  <si>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</si>
  <si>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</si>
  <si>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</si>
  <si>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</si>
  <si>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</si>
  <si>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</si>
  <si>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</si>
  <si>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</si>
  <si>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</si>
  <si>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</si>
  <si>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</si>
  <si>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</si>
  <si>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</si>
  <si>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</si>
  <si>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</si>
  <si>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</si>
  <si>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</si>
  <si>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</si>
  <si>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</si>
  <si>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</si>
  <si>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</si>
  <si>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</si>
  <si>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</si>
  <si>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</si>
  <si>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</si>
  <si>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</si>
  <si>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</si>
  <si>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</si>
  <si>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</si>
  <si>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</si>
  <si>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</si>
  <si>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</si>
  <si>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</si>
  <si>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</si>
  <si>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</si>
  <si>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</si>
  <si>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</si>
  <si>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</si>
  <si>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</si>
  <si>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</si>
  <si>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</si>
  <si>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</si>
  <si>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</si>
  <si>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</si>
  <si>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</si>
  <si>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</si>
  <si>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</si>
  <si>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</si>
  <si>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</si>
  <si>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</si>
  <si>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</si>
  <si>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</si>
  <si>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</si>
  <si>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</si>
  <si>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</si>
  <si>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</si>
  <si>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</si>
  <si>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</si>
  <si>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</si>
  <si>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</si>
  <si>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</si>
  <si>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</si>
  <si>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</si>
  <si>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</si>
  <si>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</si>
  <si>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</si>
  <si>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</si>
  <si>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</si>
  <si>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</si>
  <si>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</si>
  <si>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</si>
  <si>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</si>
  <si>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</si>
  <si>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</si>
  <si>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</si>
  <si>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</si>
  <si>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</si>
  <si>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</si>
  <si>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</si>
  <si>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</si>
  <si>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</si>
  <si>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</si>
  <si>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</si>
  <si>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</si>
  <si>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</si>
  <si>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</si>
  <si>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</si>
  <si>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</si>
  <si>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</si>
  <si>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</si>
  <si>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</si>
  <si>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</si>
  <si>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</si>
  <si>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</si>
  <si>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</si>
  <si>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</si>
  <si>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</si>
  <si>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</si>
  <si>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</si>
  <si>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</si>
  <si>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</si>
  <si>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</si>
  <si>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</si>
  <si>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</si>
  <si>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</si>
  <si>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</si>
  <si>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</si>
  <si>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</si>
  <si>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</si>
  <si>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</si>
  <si>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</si>
  <si>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</si>
  <si>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</si>
  <si>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</si>
  <si>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</si>
  <si>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</si>
  <si>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</si>
  <si>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</si>
  <si>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</si>
  <si>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</si>
  <si>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</si>
  <si>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</si>
  <si>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</si>
  <si>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</si>
  <si>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</si>
  <si>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</si>
  <si>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</si>
  <si>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</si>
  <si>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</si>
  <si>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</si>
  <si>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</si>
  <si>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</si>
  <si>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</si>
  <si>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</si>
  <si>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</si>
  <si>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</si>
  <si>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</si>
  <si>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</si>
  <si>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</si>
  <si>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</si>
  <si>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</si>
  <si>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</si>
  <si>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</si>
  <si>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</si>
  <si>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</si>
  <si>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</si>
  <si>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</si>
  <si>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</si>
  <si>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</si>
  <si>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</si>
  <si>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</si>
  <si>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</si>
  <si>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</si>
  <si>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</si>
  <si>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</si>
  <si>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</si>
  <si>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</si>
  <si>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</si>
  <si>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</si>
  <si>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</si>
  <si>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</si>
  <si>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</si>
  <si>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</si>
  <si>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</si>
  <si>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</si>
  <si>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</si>
  <si>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</si>
  <si>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</si>
  <si>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</si>
  <si>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</si>
  <si>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</si>
  <si>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</si>
  <si>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</si>
  <si>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</si>
  <si>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</si>
  <si>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</si>
  <si>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</si>
  <si>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</si>
  <si>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</si>
  <si>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</si>
  <si>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</si>
  <si>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</si>
  <si>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</si>
  <si>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</si>
  <si>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</si>
  <si>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</si>
  <si>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</si>
  <si>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</si>
  <si>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</si>
  <si>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</si>
  <si>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</si>
  <si>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</si>
  <si>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</si>
  <si>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</si>
  <si>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</si>
  <si>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</si>
  <si>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</si>
  <si>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</si>
  <si>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</si>
  <si>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</si>
  <si>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</si>
  <si>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</si>
  <si>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</si>
  <si>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</si>
  <si>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</si>
  <si>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</si>
  <si>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</si>
  <si>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</si>
  <si>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</si>
  <si>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</si>
  <si>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</si>
  <si>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</si>
  <si>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</si>
  <si>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</si>
  <si>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</si>
  <si>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</si>
  <si>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</si>
  <si>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</si>
  <si>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</si>
  <si>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</si>
  <si>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</si>
  <si>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</si>
  <si>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</si>
  <si>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</si>
  <si>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</si>
  <si>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</si>
  <si>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</si>
  <si>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</si>
  <si>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</si>
  <si>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</si>
  <si>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</si>
  <si>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</si>
  <si>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</si>
  <si>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</si>
  <si>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</si>
  <si>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</si>
  <si>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</si>
  <si>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</si>
  <si>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</si>
  <si>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</si>
  <si>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</si>
  <si>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</si>
  <si>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</si>
  <si>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</si>
  <si>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</si>
  <si>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</si>
  <si>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</si>
  <si>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</si>
  <si>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</si>
  <si>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</si>
  <si>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</si>
  <si>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</si>
  <si>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</si>
  <si>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</si>
  <si>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</si>
  <si>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</si>
  <si>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</si>
  <si>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</si>
  <si>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</si>
  <si>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</si>
  <si>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</si>
  <si>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</si>
  <si>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</si>
  <si>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</si>
  <si>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</si>
  <si>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</si>
  <si>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</si>
  <si>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</si>
  <si>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</si>
  <si>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</si>
  <si>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</si>
  <si>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</si>
  <si>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</si>
  <si>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</si>
  <si>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</si>
  <si>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</si>
  <si>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</si>
  <si>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</si>
  <si>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</si>
  <si>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</si>
  <si>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</si>
  <si>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</si>
  <si>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</si>
  <si>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</si>
  <si>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</si>
  <si>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</si>
  <si>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</si>
  <si>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</si>
  <si>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</si>
  <si>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</si>
  <si>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</si>
  <si>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</si>
  <si>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</si>
  <si>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</si>
  <si>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</si>
  <si>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</si>
  <si>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</si>
  <si>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</si>
  <si>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</si>
  <si>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</si>
  <si>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</si>
  <si>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</si>
  <si>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</si>
  <si>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</si>
  <si>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</si>
  <si>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</si>
  <si>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</si>
  <si>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</si>
  <si>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</si>
  <si>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</si>
  <si>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</si>
  <si>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</si>
  <si>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</si>
  <si>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</si>
  <si>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</si>
  <si>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</si>
  <si>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</si>
  <si>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</si>
  <si>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</si>
  <si>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</si>
  <si>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</si>
  <si>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</si>
  <si>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</si>
  <si>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</si>
  <si>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</si>
  <si>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</si>
  <si>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</si>
  <si>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</si>
  <si>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</si>
  <si>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</si>
  <si>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</si>
  <si>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</si>
  <si>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</si>
  <si>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</si>
  <si>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</si>
  <si>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</si>
  <si>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</si>
  <si>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</si>
  <si>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</si>
  <si>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</si>
  <si>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</si>
  <si>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</si>
  <si>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</si>
  <si>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</si>
  <si>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</si>
  <si>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</si>
  <si>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</si>
  <si>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</si>
  <si>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</si>
  <si>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</si>
  <si>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</si>
  <si>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</si>
  <si>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</si>
  <si>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</si>
  <si>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</si>
  <si>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</si>
  <si>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</si>
  <si>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</si>
  <si>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</si>
  <si>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</si>
  <si>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</si>
  <si>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</si>
  <si>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</si>
  <si>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</si>
  <si>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</si>
  <si>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</si>
  <si>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</si>
  <si>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</si>
  <si>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</si>
  <si>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</si>
  <si>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</si>
  <si>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</si>
  <si>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</si>
  <si>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</si>
  <si>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</si>
  <si>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</si>
  <si>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</si>
  <si>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</si>
  <si>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</si>
  <si>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</si>
  <si>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</si>
  <si>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</si>
  <si>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</si>
  <si>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</si>
  <si>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</si>
  <si>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</si>
  <si>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</si>
  <si>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</si>
  <si>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</si>
  <si>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</si>
  <si>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</si>
  <si>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</si>
  <si>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</si>
  <si>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</si>
  <si>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</si>
  <si>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</si>
  <si>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</si>
  <si>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</si>
  <si>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</si>
  <si>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</si>
  <si>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</si>
  <si>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</si>
  <si>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</si>
  <si>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</si>
  <si>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</si>
  <si>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</si>
  <si>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</si>
  <si>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</si>
  <si>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</si>
  <si>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</si>
  <si>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</si>
  <si>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</si>
  <si>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</si>
  <si>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</si>
  <si>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</si>
  <si>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</si>
  <si>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</si>
  <si>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</si>
  <si>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</si>
  <si>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</si>
  <si>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</si>
  <si>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</si>
  <si>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</si>
  <si>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</si>
  <si>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</si>
  <si>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</si>
  <si>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</si>
  <si>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</si>
  <si>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</si>
  <si>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</si>
  <si>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</si>
  <si>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</si>
  <si>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</si>
  <si>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</si>
  <si>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</si>
  <si>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</si>
  <si>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</si>
  <si>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</si>
  <si>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</si>
  <si>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</si>
  <si>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</si>
  <si>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</si>
  <si>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</si>
  <si>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</si>
  <si>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</si>
  <si>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</si>
  <si>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</si>
  <si>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</si>
  <si>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</si>
  <si>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</si>
  <si>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</si>
  <si>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</si>
  <si>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</si>
  <si>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</si>
  <si>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</si>
  <si>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</si>
  <si>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</si>
  <si>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</si>
  <si>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</si>
  <si>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</si>
  <si>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</si>
  <si>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</si>
  <si>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</si>
  <si>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</si>
  <si>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</si>
  <si>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</si>
  <si>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</si>
  <si>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</si>
  <si>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</si>
  <si>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</si>
  <si>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</si>
  <si>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</si>
  <si>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</si>
  <si>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</si>
  <si>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</si>
  <si>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</si>
  <si>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</si>
  <si>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</si>
  <si>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</si>
  <si>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</si>
  <si>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</si>
  <si>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</si>
  <si>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</si>
  <si>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</si>
  <si>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</si>
  <si>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</si>
  <si>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</si>
  <si>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</si>
  <si>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</si>
  <si>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</si>
  <si>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</si>
  <si>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</si>
  <si>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</si>
  <si>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</si>
  <si>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</si>
  <si>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</si>
  <si>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</si>
  <si>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</si>
  <si>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</si>
  <si>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</si>
  <si>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</si>
  <si>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</si>
  <si>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</si>
  <si>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</si>
  <si>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</si>
  <si>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</si>
  <si>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</si>
  <si>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</si>
  <si>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</si>
  <si>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</si>
  <si>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</si>
  <si>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</si>
  <si>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</si>
  <si>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</si>
  <si>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</si>
  <si>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</si>
  <si>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</si>
  <si>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</si>
  <si>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</si>
  <si>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</si>
  <si>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</si>
  <si>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</si>
  <si>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</si>
  <si>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</si>
  <si>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</si>
  <si>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</si>
  <si>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</si>
  <si>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</si>
  <si>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</si>
  <si>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</si>
  <si>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</si>
  <si>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</si>
  <si>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</si>
  <si>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</si>
  <si>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</si>
  <si>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</si>
  <si>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</si>
  <si>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</si>
  <si>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</si>
  <si>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</si>
  <si>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</si>
  <si>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</si>
  <si>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</si>
  <si>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</si>
  <si>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</si>
  <si>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</si>
  <si>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</si>
  <si>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</si>
  <si>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</si>
  <si>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</si>
  <si>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</si>
  <si>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</si>
  <si>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</si>
  <si>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</si>
  <si>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</si>
  <si>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</si>
  <si>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</si>
  <si>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</si>
  <si>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</si>
  <si>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</si>
  <si>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</si>
  <si>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</si>
  <si>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</si>
  <si>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</si>
  <si>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</si>
  <si>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</si>
  <si>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</si>
  <si>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</si>
  <si>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</si>
  <si>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</si>
  <si>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</si>
  <si>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</si>
  <si>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</si>
  <si>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</si>
  <si>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</si>
  <si>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</si>
  <si>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</si>
  <si>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</si>
  <si>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</si>
  <si>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</si>
  <si>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</si>
  <si>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</si>
  <si>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</si>
  <si>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</si>
  <si>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</si>
  <si>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</si>
  <si>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</si>
  <si>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</si>
  <si>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</si>
  <si>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</si>
  <si>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</si>
  <si>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</si>
  <si>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</si>
  <si>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</si>
  <si>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</si>
  <si>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</si>
  <si>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</si>
  <si>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</si>
  <si>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</si>
  <si>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</si>
  <si>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</si>
  <si>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</si>
  <si>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</si>
  <si>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</si>
  <si>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</si>
  <si>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</si>
  <si>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</si>
  <si>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</si>
  <si>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</si>
  <si>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</si>
  <si>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</si>
  <si>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</si>
  <si>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</si>
  <si>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</si>
  <si>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</si>
  <si>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</si>
  <si>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</si>
  <si>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</si>
  <si>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</si>
  <si>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</si>
  <si>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</si>
  <si>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</si>
  <si>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</si>
  <si>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</si>
  <si>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</si>
  <si>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</si>
  <si>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</si>
  <si>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</si>
  <si>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</si>
  <si>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</si>
  <si>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</si>
  <si>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</si>
  <si>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</si>
  <si>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</si>
  <si>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</si>
  <si>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</si>
  <si>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</si>
  <si>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</si>
  <si>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</si>
  <si>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</si>
  <si>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</si>
  <si>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</si>
  <si>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</si>
  <si>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</si>
  <si>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</si>
  <si>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</si>
  <si>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</si>
  <si>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</si>
  <si>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</si>
  <si>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</si>
  <si>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</si>
  <si>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</si>
  <si>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</si>
  <si>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</si>
  <si>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</si>
  <si>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</si>
  <si>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</si>
  <si>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</si>
  <si>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</si>
  <si>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</si>
  <si>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</si>
  <si>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</si>
  <si>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</si>
  <si>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</si>
  <si>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</si>
  <si>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</si>
  <si>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</si>
  <si>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</si>
  <si>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</si>
  <si>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</si>
  <si>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</si>
  <si>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</si>
  <si>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</si>
  <si>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</si>
  <si>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</si>
  <si>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</si>
  <si>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</si>
  <si>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</si>
  <si>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</si>
  <si>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</si>
  <si>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</si>
  <si>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</si>
  <si>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</si>
  <si>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</si>
  <si>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</si>
  <si>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</si>
  <si>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</si>
  <si>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</si>
  <si>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</si>
  <si>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</si>
  <si>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</si>
  <si>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</si>
  <si>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</si>
  <si>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</si>
  <si>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</si>
  <si>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</si>
  <si>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</si>
  <si>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</si>
  <si>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</si>
  <si>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</si>
  <si>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</si>
  <si>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</si>
  <si>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</si>
  <si>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</si>
  <si>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</si>
  <si>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</si>
  <si>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</si>
  <si>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</si>
  <si>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</si>
  <si>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</si>
  <si>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</si>
  <si>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</si>
  <si>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</si>
  <si>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</si>
  <si>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</si>
  <si>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</si>
  <si>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</si>
  <si>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</si>
  <si>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</si>
  <si>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</si>
  <si>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</si>
  <si>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</si>
  <si>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</si>
  <si>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</si>
  <si>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</si>
  <si>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</si>
  <si>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</si>
  <si>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</si>
  <si>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</si>
  <si>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</si>
  <si>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</si>
  <si>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</si>
  <si>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</si>
  <si>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</si>
  <si>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</si>
  <si>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</si>
  <si>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</si>
  <si>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</si>
  <si>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</si>
  <si>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</si>
  <si>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</si>
  <si>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</si>
  <si>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</si>
  <si>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</si>
  <si>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</si>
  <si>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</si>
  <si>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</si>
  <si>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</si>
  <si>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</si>
  <si>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</si>
  <si>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</si>
  <si>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</si>
  <si>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</si>
  <si>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</si>
  <si>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</si>
  <si>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</si>
  <si>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</si>
  <si>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</si>
  <si>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</si>
  <si>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</si>
  <si>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</si>
  <si>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</si>
  <si>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</si>
  <si>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</si>
  <si>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</si>
  <si>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</si>
  <si>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</si>
  <si>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</si>
  <si>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</si>
  <si>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</si>
  <si>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</si>
  <si>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</si>
  <si>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</si>
  <si>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</si>
  <si>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</si>
  <si>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</si>
  <si>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</si>
  <si>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</si>
  <si>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</si>
  <si>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</si>
  <si>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</si>
  <si>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</si>
  <si>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</si>
  <si>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</si>
  <si>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</si>
  <si>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</si>
  <si>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</si>
  <si>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</si>
  <si>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</si>
  <si>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</si>
  <si>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</si>
  <si>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</si>
  <si>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</si>
  <si>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</si>
  <si>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</si>
  <si>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</si>
  <si>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</si>
  <si>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</si>
  <si>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</si>
  <si>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</si>
  <si>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</si>
  <si>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</si>
  <si>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</si>
  <si>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</si>
  <si>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</si>
  <si>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</si>
  <si>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</si>
  <si>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</si>
  <si>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</si>
  <si>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</si>
  <si>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</si>
  <si>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</si>
  <si>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</si>
  <si>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</si>
  <si>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</si>
  <si>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</si>
  <si>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</si>
  <si>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</si>
  <si>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</si>
  <si>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</si>
  <si>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</si>
  <si>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</si>
  <si>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</si>
  <si>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</si>
  <si>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</si>
  <si>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</si>
  <si>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</si>
  <si>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</si>
  <si>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</si>
  <si>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</si>
  <si>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</si>
  <si>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</si>
  <si>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</si>
  <si>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</si>
  <si>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</si>
  <si>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</si>
  <si>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</si>
  <si>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</si>
  <si>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</si>
  <si>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</si>
  <si>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</si>
  <si>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</si>
  <si>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</si>
  <si>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</si>
  <si>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</si>
  <si>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</si>
  <si>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</si>
  <si>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</si>
  <si>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</si>
  <si>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</si>
  <si>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</si>
  <si>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</si>
  <si>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</si>
  <si>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</si>
  <si>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</si>
  <si>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</si>
  <si>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</si>
  <si>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</si>
  <si>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</si>
  <si>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</si>
  <si>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</si>
  <si>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</si>
  <si>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</si>
  <si>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</si>
  <si>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</si>
  <si>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</si>
  <si>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</si>
  <si>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</si>
  <si>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</si>
  <si>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</si>
  <si>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</si>
  <si>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</si>
  <si>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</si>
  <si>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</si>
  <si>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</si>
  <si>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</si>
  <si>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</si>
  <si>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</si>
  <si>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</si>
  <si>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</si>
  <si>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</si>
  <si>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</si>
  <si>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</si>
  <si>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</si>
  <si>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</si>
  <si>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</si>
  <si>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</si>
  <si>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</si>
  <si>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</si>
  <si>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</si>
  <si>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</si>
  <si>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</si>
  <si>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</si>
  <si>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</si>
  <si>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</si>
  <si>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</si>
  <si>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</si>
  <si>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</si>
  <si>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</si>
  <si>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</si>
  <si>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</si>
  <si>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</si>
  <si>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</si>
  <si>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</si>
  <si>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</si>
  <si>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</si>
  <si>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</si>
  <si>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</si>
  <si>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</si>
  <si>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</si>
  <si>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</si>
  <si>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</si>
  <si>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</si>
  <si>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</si>
  <si>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</si>
  <si>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</si>
  <si>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</si>
  <si>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</si>
  <si>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</si>
  <si>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</si>
  <si>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</si>
  <si>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</si>
  <si>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</si>
  <si>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</si>
  <si>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</si>
  <si>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</si>
  <si>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</si>
  <si>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</si>
  <si>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</si>
  <si>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</si>
  <si>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</si>
  <si>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</si>
  <si>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</si>
  <si>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</si>
  <si>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</si>
  <si>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</si>
  <si>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</si>
  <si>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</si>
  <si>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</si>
  <si>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</si>
  <si>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</si>
  <si>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</si>
  <si>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</si>
  <si>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</si>
  <si>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</si>
  <si>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</si>
  <si>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</si>
  <si>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</si>
  <si>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</si>
  <si>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</si>
  <si>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</si>
  <si>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</si>
  <si>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</si>
  <si>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</si>
  <si>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</si>
  <si>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</si>
  <si>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</si>
  <si>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</si>
  <si>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</si>
  <si>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</si>
  <si>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</si>
  <si>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</si>
  <si>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</si>
  <si>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</si>
  <si>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</si>
  <si>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</si>
  <si>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</si>
  <si>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</si>
  <si>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</si>
  <si>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</si>
  <si>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</si>
  <si>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</si>
  <si>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</si>
  <si>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</si>
  <si>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</si>
  <si>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</si>
  <si>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</si>
  <si>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</si>
  <si>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</si>
  <si>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</si>
  <si>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</si>
  <si>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</si>
  <si>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</si>
  <si>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</si>
  <si>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</si>
  <si>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</si>
  <si>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</si>
  <si>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</si>
  <si>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</si>
  <si>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</si>
  <si>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</si>
  <si>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</si>
  <si>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</si>
  <si>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</si>
  <si>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</si>
  <si>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</si>
  <si>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</si>
  <si>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</si>
  <si>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</si>
  <si>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</si>
  <si>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</si>
  <si>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</si>
  <si>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</si>
  <si>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</si>
  <si>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</si>
  <si>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</si>
  <si>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</si>
  <si>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</si>
  <si>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</si>
  <si>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</si>
  <si>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</si>
  <si>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</si>
  <si>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</si>
  <si>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</si>
  <si>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</si>
  <si>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</si>
  <si>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</si>
  <si>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</si>
  <si>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</si>
  <si>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</si>
  <si>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</si>
  <si>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</si>
  <si>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</si>
  <si>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</si>
  <si>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</si>
  <si>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</si>
  <si>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</si>
  <si>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</si>
  <si>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</si>
  <si>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</si>
  <si>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</si>
  <si>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</si>
  <si>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</si>
  <si>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</si>
  <si>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</si>
  <si>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</si>
  <si>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</si>
  <si>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</si>
  <si>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</si>
  <si>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</si>
  <si>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</si>
  <si>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</si>
  <si>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</si>
  <si>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</si>
  <si>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</si>
  <si>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</si>
  <si>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</si>
  <si>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</si>
  <si>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</si>
  <si>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</si>
  <si>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</si>
  <si>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</si>
  <si>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</si>
  <si>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</si>
  <si>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</si>
  <si>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</si>
  <si>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</si>
  <si>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</si>
  <si>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</si>
  <si>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</si>
  <si>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</si>
  <si>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</si>
  <si>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</si>
  <si>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</si>
  <si>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</si>
  <si>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</si>
  <si>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</si>
  <si>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</si>
  <si>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</si>
  <si>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</si>
  <si>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</si>
  <si>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</si>
  <si>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</si>
  <si>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</si>
  <si>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</si>
  <si>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</si>
  <si>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</si>
  <si>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</si>
  <si>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</si>
  <si>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</si>
  <si>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</si>
  <si>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</si>
  <si>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</si>
  <si>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</si>
  <si>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</si>
  <si>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</si>
  <si>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</si>
  <si>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</si>
  <si>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</si>
  <si>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</si>
  <si>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</si>
  <si>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</si>
  <si>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</si>
  <si>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</si>
  <si>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</si>
  <si>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</si>
  <si>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</si>
  <si>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</si>
  <si>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</si>
  <si>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</si>
  <si>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</si>
  <si>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</si>
  <si>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</si>
  <si>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</si>
  <si>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</si>
  <si>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</si>
  <si>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</si>
  <si>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</si>
  <si>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</si>
  <si>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</si>
  <si>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</si>
  <si>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</si>
  <si>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</si>
  <si>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</si>
  <si>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</si>
  <si>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</si>
  <si>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</si>
  <si>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</si>
  <si>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</si>
  <si>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</si>
  <si>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</si>
  <si>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</si>
  <si>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</si>
  <si>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</si>
  <si>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</si>
  <si>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</si>
  <si>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</si>
  <si>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</si>
  <si>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</si>
  <si>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</si>
  <si>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</si>
  <si>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</si>
  <si>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</si>
  <si>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</si>
  <si>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</si>
  <si>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</si>
  <si>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</si>
  <si>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</si>
  <si>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</si>
  <si>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</si>
  <si>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</si>
  <si>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</si>
  <si>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</si>
  <si>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</si>
  <si>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</si>
  <si>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</si>
  <si>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</si>
  <si>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</si>
  <si>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</si>
  <si>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</si>
  <si>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</si>
  <si>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</si>
  <si>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</si>
  <si>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</si>
  <si>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</si>
  <si>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</si>
  <si>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</si>
  <si>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</si>
  <si>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</si>
  <si>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</si>
  <si>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</si>
  <si>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</si>
  <si>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</si>
  <si>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</si>
  <si>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</si>
  <si>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</si>
  <si>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</si>
  <si>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</si>
  <si>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</si>
  <si>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</si>
  <si>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</si>
  <si>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</si>
  <si>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</si>
  <si>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</si>
  <si>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</si>
  <si>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</si>
  <si>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</si>
  <si>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</si>
  <si>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</si>
  <si>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</si>
  <si>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</si>
  <si>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</si>
  <si>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</si>
  <si>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</si>
  <si>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</si>
  <si>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</si>
  <si>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</si>
  <si>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</si>
  <si>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</si>
  <si>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</si>
  <si>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</si>
  <si>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</si>
  <si>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</si>
  <si>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</si>
  <si>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</si>
  <si>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</si>
  <si>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</si>
  <si>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</si>
  <si>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</si>
  <si>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</si>
  <si>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</si>
  <si>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</si>
  <si>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</si>
  <si>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</si>
  <si>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</si>
  <si>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</si>
  <si>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</si>
  <si>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</si>
  <si>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</si>
  <si>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</si>
  <si>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</si>
  <si>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</si>
  <si>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</si>
  <si>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</si>
  <si>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</si>
  <si>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</si>
  <si>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</si>
  <si>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</si>
  <si>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</si>
  <si>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</si>
  <si>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</si>
  <si>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</si>
  <si>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</si>
  <si>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</si>
  <si>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</si>
  <si>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</si>
  <si>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</si>
  <si>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</si>
  <si>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</si>
  <si>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</si>
  <si>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</si>
  <si>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</si>
  <si>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</si>
  <si>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</si>
  <si>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</si>
  <si>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</si>
  <si>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</si>
  <si>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</si>
  <si>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</si>
  <si>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</si>
  <si>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</si>
  <si>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</si>
  <si>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</si>
  <si>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</si>
  <si>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</si>
  <si>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</si>
  <si>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</si>
  <si>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</si>
  <si>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</si>
  <si>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</si>
  <si>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</si>
  <si>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</si>
  <si>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</si>
  <si>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</si>
  <si>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</si>
  <si>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</si>
  <si>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</si>
  <si>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</si>
  <si>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</si>
  <si>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</si>
  <si>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</si>
  <si>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</si>
  <si>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</si>
  <si>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</si>
  <si>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</si>
  <si>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</si>
  <si>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</si>
  <si>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</si>
  <si>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</si>
  <si>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</si>
  <si>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</si>
  <si>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</si>
  <si>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</si>
  <si>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</si>
  <si>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</si>
  <si>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</si>
  <si>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</si>
  <si>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</si>
  <si>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</si>
  <si>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</si>
  <si>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</si>
  <si>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</si>
  <si>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</si>
  <si>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</si>
  <si>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</si>
  <si>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</si>
  <si>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</si>
  <si>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</si>
  <si>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</si>
  <si>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</si>
  <si>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</si>
  <si>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</si>
  <si>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</si>
  <si>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</si>
  <si>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</si>
  <si>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</si>
  <si>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</si>
  <si>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</si>
  <si>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</si>
  <si>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</si>
  <si>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</si>
  <si>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</si>
  <si>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</si>
  <si>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</si>
  <si>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</si>
  <si>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</si>
  <si>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</si>
  <si>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</si>
  <si>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</si>
  <si>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</si>
  <si>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</si>
  <si>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</si>
  <si>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</si>
  <si>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</si>
  <si>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</si>
  <si>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</si>
  <si>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</si>
  <si>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</si>
  <si>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</si>
  <si>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</si>
  <si>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</si>
  <si>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</si>
  <si>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</si>
  <si>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</si>
  <si>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</si>
  <si>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</si>
  <si>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</si>
  <si>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</si>
  <si>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</si>
  <si>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</si>
  <si>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</si>
  <si>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</si>
  <si>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</si>
  <si>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</si>
  <si>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</si>
  <si>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</si>
  <si>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</si>
  <si>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</si>
  <si>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</si>
  <si>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</si>
  <si>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</si>
  <si>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</si>
  <si>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</si>
  <si>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</si>
  <si>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</si>
  <si>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</si>
  <si>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</si>
  <si>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</si>
  <si>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</si>
  <si>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</si>
  <si>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</si>
  <si>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</si>
  <si>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</si>
  <si>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</si>
  <si>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</si>
  <si>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</si>
  <si>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</si>
  <si>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</si>
  <si>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</si>
  <si>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</si>
  <si>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</si>
  <si>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</si>
  <si>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</si>
  <si>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</si>
  <si>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</si>
  <si>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</si>
  <si>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</si>
  <si>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</si>
  <si>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</si>
  <si>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</si>
  <si>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</si>
  <si>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</si>
  <si>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</si>
  <si>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</si>
  <si>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</si>
  <si>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</si>
  <si>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</si>
  <si>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</si>
  <si>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</si>
  <si>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</si>
  <si>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</si>
  <si>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</si>
  <si>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</si>
  <si>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</si>
  <si>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</si>
  <si>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</si>
  <si>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</si>
  <si>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</si>
  <si>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</si>
  <si>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</si>
  <si>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</si>
  <si>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</si>
  <si>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</si>
  <si>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</si>
  <si>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</si>
  <si>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</si>
  <si>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</si>
  <si>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</si>
  <si>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</si>
  <si>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</si>
  <si>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</si>
  <si>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</si>
  <si>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</si>
  <si>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</si>
  <si>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</si>
  <si>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</si>
  <si>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</si>
  <si>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</si>
  <si>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</si>
  <si>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</si>
  <si>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</si>
  <si>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</si>
  <si>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</si>
  <si>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</si>
  <si>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</si>
  <si>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</si>
  <si>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</si>
  <si>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</si>
  <si>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</si>
  <si>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</si>
  <si>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</si>
  <si>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</si>
  <si>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</si>
  <si>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</si>
  <si>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</si>
  <si>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</si>
  <si>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</si>
  <si>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</si>
  <si>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</si>
  <si>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</si>
  <si>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</si>
  <si>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</si>
  <si>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</si>
  <si>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</si>
  <si>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</si>
  <si>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</si>
  <si>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</si>
  <si>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</si>
  <si>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</si>
  <si>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</si>
  <si>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</si>
  <si>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</si>
  <si>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</si>
  <si>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</si>
  <si>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</si>
  <si>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</si>
  <si>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</si>
  <si>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</si>
  <si>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</si>
  <si>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</si>
  <si>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</si>
  <si>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</si>
  <si>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</si>
  <si>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</si>
  <si>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</si>
  <si>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</si>
  <si>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</si>
  <si>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</si>
  <si>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</si>
  <si>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</si>
  <si>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</si>
  <si>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</si>
  <si>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</si>
  <si>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</si>
  <si>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</si>
  <si>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</si>
  <si>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</si>
  <si>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</si>
  <si>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</si>
  <si>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</si>
  <si>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</si>
  <si>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</si>
  <si>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</si>
  <si>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</si>
  <si>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</si>
  <si>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</si>
  <si>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</si>
  <si>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</si>
  <si>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</si>
  <si>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</si>
  <si>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</si>
  <si>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</si>
  <si>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</si>
  <si>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</si>
  <si>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</si>
  <si>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</si>
  <si>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</si>
  <si>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</si>
  <si>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</si>
  <si>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</si>
  <si>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</si>
  <si>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</si>
  <si>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</si>
  <si>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</si>
  <si>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</si>
  <si>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</si>
  <si>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</si>
  <si>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</si>
  <si>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</si>
  <si>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</si>
  <si>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</si>
  <si>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</si>
  <si>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</si>
  <si>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</si>
  <si>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</si>
  <si>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</si>
  <si>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</si>
  <si>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</si>
  <si>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</si>
  <si>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</si>
  <si>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</si>
  <si>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</si>
  <si>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</si>
  <si>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</si>
  <si>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</si>
  <si>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</si>
  <si>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</si>
  <si>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</si>
  <si>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</si>
  <si>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</si>
  <si>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</si>
  <si>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</si>
  <si>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</si>
  <si>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</si>
  <si>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</si>
  <si>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</si>
  <si>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</si>
  <si>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</si>
  <si>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</si>
  <si>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</si>
  <si>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</si>
  <si>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</si>
  <si>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</si>
  <si>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</si>
  <si>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</si>
  <si>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</si>
  <si>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</si>
  <si>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</si>
  <si>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</si>
  <si>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</si>
  <si>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</si>
  <si>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</si>
  <si>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</si>
  <si>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</si>
  <si>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</si>
  <si>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</si>
  <si>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</si>
  <si>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</si>
  <si>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</si>
  <si>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</si>
  <si>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</si>
  <si>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</si>
  <si>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</si>
  <si>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</si>
  <si>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</si>
  <si>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</si>
  <si>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</si>
  <si>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</si>
  <si>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</si>
  <si>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</si>
  <si>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</si>
  <si>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</si>
  <si>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</si>
  <si>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</si>
  <si>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</si>
  <si>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</si>
  <si>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</si>
  <si>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</si>
  <si>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</si>
  <si>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</si>
  <si>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</si>
  <si>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</si>
  <si>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</si>
  <si>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</si>
  <si>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</si>
  <si>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</si>
  <si>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</si>
  <si>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</si>
  <si>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</si>
  <si>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</si>
  <si>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</si>
  <si>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</si>
  <si>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</si>
  <si>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</si>
  <si>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</si>
  <si>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</si>
  <si>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</si>
  <si>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</si>
  <si>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</si>
  <si>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</si>
  <si>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</si>
  <si>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</si>
  <si>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</si>
  <si>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</si>
  <si>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</si>
  <si>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</si>
  <si>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</si>
  <si>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</si>
  <si>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</si>
  <si>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</si>
  <si>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</si>
  <si>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</si>
  <si>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</si>
  <si>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</si>
  <si>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</si>
  <si>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</si>
  <si>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</si>
  <si>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</si>
  <si>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</si>
  <si>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</si>
  <si>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</si>
  <si>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</si>
  <si>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</si>
  <si>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</si>
  <si>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</si>
  <si>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</si>
  <si>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</si>
  <si>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</si>
  <si>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</si>
  <si>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</si>
  <si>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</si>
  <si>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</si>
  <si>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</si>
  <si>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</si>
  <si>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</si>
  <si>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</si>
  <si>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</si>
  <si>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</si>
  <si>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</si>
  <si>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</si>
  <si>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</si>
  <si>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</si>
  <si>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</si>
  <si>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</si>
  <si>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</si>
  <si>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</si>
  <si>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</si>
  <si>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</si>
  <si>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</si>
  <si>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</si>
  <si>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</si>
  <si>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</si>
  <si>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</si>
  <si>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</si>
  <si>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</si>
  <si>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</si>
  <si>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</si>
  <si>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</si>
  <si>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</si>
  <si>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</si>
  <si>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</si>
  <si>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</si>
  <si>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</si>
  <si>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</si>
  <si>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</si>
  <si>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</si>
  <si>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</si>
  <si>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</si>
  <si>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</si>
  <si>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</si>
  <si>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</si>
  <si>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</si>
  <si>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</si>
  <si>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</si>
  <si>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</si>
  <si>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</si>
  <si>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</si>
  <si>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</si>
  <si>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</si>
  <si>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</si>
  <si>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</si>
  <si>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</si>
  <si>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</si>
  <si>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</si>
  <si>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</si>
  <si>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</si>
  <si>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</si>
  <si>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</si>
  <si>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</si>
  <si>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</si>
  <si>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</si>
  <si>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</si>
  <si>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</si>
  <si>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</si>
  <si>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</si>
  <si>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</si>
  <si>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</si>
  <si>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</si>
  <si>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</si>
  <si>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</si>
  <si>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</si>
  <si>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</si>
  <si>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</si>
  <si>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</si>
  <si>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</si>
  <si>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</si>
  <si>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</si>
  <si>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</si>
  <si>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</si>
  <si>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</si>
  <si>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</si>
  <si>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</si>
  <si>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</si>
  <si>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</si>
  <si>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</si>
  <si>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</si>
  <si>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</si>
  <si>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</si>
  <si>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</si>
  <si>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</si>
  <si>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</si>
  <si>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</si>
  <si>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</si>
  <si>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</si>
  <si>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</si>
  <si>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</si>
  <si>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</si>
  <si>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</si>
  <si>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</si>
  <si>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</si>
  <si>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</si>
  <si>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</si>
  <si>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</si>
  <si>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</si>
  <si>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</si>
  <si>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</si>
  <si>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</si>
  <si>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</si>
  <si>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</si>
  <si>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</si>
  <si>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</si>
  <si>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</si>
  <si>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</si>
  <si>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</si>
  <si>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</si>
  <si>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</si>
  <si>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</si>
  <si>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</si>
  <si>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</si>
  <si>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</si>
  <si>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</si>
  <si>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</si>
  <si>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</si>
  <si>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</si>
  <si>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</si>
  <si>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</si>
  <si>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</si>
  <si>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</si>
  <si>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</si>
  <si>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</si>
  <si>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</si>
  <si>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</si>
  <si>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</si>
  <si>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</si>
  <si>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</si>
  <si>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</si>
  <si>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</si>
  <si>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</si>
  <si>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</si>
  <si>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</si>
  <si>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</si>
  <si>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</si>
  <si>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</si>
  <si>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</si>
  <si>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</si>
  <si>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</si>
  <si>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</si>
  <si>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</si>
  <si>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</si>
  <si>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</si>
  <si>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</si>
  <si>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</si>
  <si>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</si>
  <si>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</si>
  <si>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</si>
  <si>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</si>
  <si>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</si>
  <si>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</si>
  <si>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</si>
  <si>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</si>
  <si>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</si>
  <si>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</si>
  <si>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</si>
  <si>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</si>
  <si>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</si>
  <si>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</si>
  <si>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</si>
  <si>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</si>
  <si>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</si>
  <si>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</si>
  <si>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</si>
  <si>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</si>
  <si>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</si>
  <si>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</si>
  <si>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</si>
  <si>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</si>
  <si>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</si>
  <si>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</si>
  <si>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</si>
  <si>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</si>
  <si>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</si>
  <si>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</si>
  <si>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</si>
  <si>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</si>
  <si>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</si>
  <si>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</si>
  <si>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</si>
  <si>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</si>
  <si>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</si>
  <si>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</si>
  <si>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</si>
  <si>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</si>
  <si>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</si>
  <si>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</si>
  <si>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</si>
  <si>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</si>
  <si>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</si>
  <si>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</si>
  <si>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</si>
  <si>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</si>
  <si>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</si>
  <si>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</si>
  <si>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</si>
  <si>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</si>
  <si>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</si>
  <si>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</si>
  <si>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</si>
  <si>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</si>
  <si>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</si>
  <si>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</si>
  <si>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</si>
  <si>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</si>
  <si>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</si>
  <si>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</si>
  <si>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</si>
  <si>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</si>
  <si>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</si>
  <si>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</si>
  <si>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</si>
  <si>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</si>
  <si>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</si>
  <si>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</si>
  <si>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</si>
  <si>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</si>
  <si>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</si>
  <si>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</si>
  <si>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</si>
  <si>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</si>
  <si>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</si>
  <si>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</si>
  <si>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</si>
  <si>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</si>
  <si>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</si>
  <si>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</si>
  <si>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</si>
  <si>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</si>
  <si>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</si>
  <si>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</si>
  <si>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</si>
  <si>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</si>
  <si>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</si>
  <si>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</si>
  <si>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</si>
  <si>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</si>
  <si>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</si>
  <si>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</si>
  <si>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</si>
  <si>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</si>
  <si>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</si>
  <si>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</si>
  <si>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</si>
  <si>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</si>
  <si>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</si>
  <si>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</si>
  <si>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</si>
  <si>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</si>
  <si>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</si>
  <si>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</si>
  <si>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</si>
  <si>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</si>
  <si>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</si>
  <si>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</si>
  <si>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</si>
  <si>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</si>
  <si>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</si>
  <si>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</si>
  <si>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</si>
  <si>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</si>
  <si>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</si>
  <si>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</si>
  <si>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</si>
  <si>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</si>
  <si>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</si>
  <si>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</si>
  <si>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</si>
  <si>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</si>
  <si>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</si>
  <si>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</si>
  <si>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</si>
  <si>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</si>
  <si>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</si>
  <si>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</si>
  <si>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</si>
  <si>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</si>
  <si>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</si>
  <si>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</si>
  <si>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</si>
  <si>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</si>
  <si>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</si>
  <si>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</si>
  <si>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</si>
  <si>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</si>
  <si>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</si>
  <si>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</si>
  <si>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</si>
  <si>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</si>
  <si>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</si>
  <si>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</si>
  <si>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</si>
  <si>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</si>
  <si>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</si>
  <si>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</si>
  <si>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</si>
  <si>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</si>
  <si>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</si>
  <si>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</si>
  <si>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</si>
  <si>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</si>
  <si>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</si>
  <si>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</si>
  <si>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</si>
  <si>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</si>
  <si>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</si>
  <si>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</si>
  <si>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</si>
  <si>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</si>
  <si>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</si>
  <si>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</si>
  <si>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</si>
  <si>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</si>
  <si>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</si>
  <si>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</si>
  <si>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</si>
  <si>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</si>
  <si>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</si>
  <si>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</si>
  <si>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</si>
  <si>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</si>
  <si>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</si>
  <si>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</si>
  <si>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</si>
  <si>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</si>
  <si>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</si>
  <si>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</si>
  <si>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</si>
  <si>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</si>
  <si>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</si>
  <si>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</si>
  <si>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</si>
  <si>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</si>
  <si>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</si>
  <si>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</si>
  <si>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</si>
  <si>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</si>
  <si>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</si>
  <si>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</si>
  <si>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</si>
  <si>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</si>
  <si>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</si>
  <si>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</si>
  <si>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</si>
  <si>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</si>
  <si>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</si>
  <si>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</si>
  <si>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</si>
  <si>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</si>
  <si>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</si>
  <si>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</si>
  <si>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</si>
  <si>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</si>
  <si>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</si>
  <si>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</si>
  <si>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</si>
  <si>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</si>
  <si>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</si>
  <si>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</si>
  <si>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</si>
  <si>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</si>
  <si>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</si>
  <si>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</si>
  <si>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</si>
  <si>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</si>
  <si>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</si>
  <si>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</si>
  <si>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</si>
  <si>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</si>
  <si>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</si>
  <si>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</si>
  <si>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</si>
  <si>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</si>
  <si>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</si>
  <si>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</si>
  <si>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</si>
  <si>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</si>
  <si>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</si>
  <si>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</si>
  <si>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</si>
  <si>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</si>
  <si>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</si>
  <si>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</si>
  <si>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</si>
  <si>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</si>
  <si>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</si>
  <si>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</si>
  <si>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</si>
  <si>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</si>
  <si>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</si>
  <si>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</si>
  <si>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</si>
  <si>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</si>
  <si>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</si>
  <si>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</si>
  <si>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</si>
  <si>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</si>
  <si>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</si>
  <si>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</si>
  <si>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</si>
  <si>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</si>
  <si>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</si>
  <si>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</si>
  <si>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</si>
  <si>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</si>
  <si>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</si>
  <si>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</si>
  <si>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</si>
  <si>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</si>
  <si>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</si>
  <si>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</si>
  <si>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</si>
  <si>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</si>
  <si>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</si>
  <si>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</si>
  <si>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</si>
  <si>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</si>
  <si>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</si>
  <si>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</si>
  <si>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</si>
  <si>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</si>
  <si>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</si>
  <si>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</si>
  <si>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</si>
  <si>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</si>
  <si>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</si>
  <si>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</si>
  <si>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</si>
  <si>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</si>
  <si>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</si>
  <si>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</si>
  <si>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</si>
  <si>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</si>
  <si>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</si>
  <si>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</si>
  <si>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</si>
  <si>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</si>
  <si>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</si>
  <si>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</si>
  <si>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</si>
  <si>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</si>
  <si>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</si>
  <si>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</si>
  <si>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</si>
  <si>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</si>
  <si>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</si>
  <si>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</si>
  <si>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</si>
  <si>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</si>
  <si>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</si>
  <si>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</si>
  <si>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</si>
  <si>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</si>
  <si>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</si>
  <si>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</si>
  <si>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</si>
  <si>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</si>
  <si>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</si>
  <si>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</si>
  <si>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</si>
  <si>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</si>
  <si>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</si>
  <si>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</si>
  <si>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</si>
  <si>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</si>
  <si>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</si>
  <si>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</si>
  <si>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</si>
  <si>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</si>
  <si>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</si>
  <si>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</si>
  <si>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</si>
  <si>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</si>
  <si>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</si>
  <si>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</si>
  <si>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</si>
  <si>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</si>
  <si>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</si>
  <si>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</si>
  <si>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</si>
  <si>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</si>
  <si>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</si>
  <si>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</si>
  <si>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</si>
  <si>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</si>
  <si>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</si>
  <si>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</si>
  <si>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</si>
  <si>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</si>
  <si>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</si>
  <si>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</si>
  <si>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</si>
  <si>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</si>
  <si>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</si>
  <si>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</si>
  <si>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</si>
  <si>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</si>
  <si>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</si>
  <si>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</si>
  <si>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</si>
  <si>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</si>
  <si>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</si>
  <si>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</si>
  <si>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</si>
  <si>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</si>
  <si>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</si>
  <si>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</si>
  <si>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</si>
  <si>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</si>
  <si>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</si>
  <si>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</si>
  <si>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</si>
  <si>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</si>
  <si>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</si>
  <si>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</si>
  <si>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</si>
  <si>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</si>
  <si>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</si>
  <si>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</si>
  <si>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</si>
  <si>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</si>
  <si>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</si>
  <si>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</si>
  <si>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</si>
  <si>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</si>
  <si>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</si>
  <si>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</si>
  <si>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</si>
  <si>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</si>
  <si>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</si>
  <si>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</si>
  <si>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</si>
  <si>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</si>
  <si>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</si>
  <si>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</si>
  <si>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</si>
  <si>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</si>
  <si>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</si>
  <si>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</si>
  <si>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</si>
  <si>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</si>
  <si>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</si>
  <si>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</si>
  <si>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</si>
  <si>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</si>
  <si>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</si>
  <si>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</si>
  <si>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</si>
  <si>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</si>
  <si>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</si>
  <si>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</si>
  <si>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</si>
  <si>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</si>
  <si>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</si>
  <si>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</si>
  <si>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</si>
  <si>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</si>
  <si>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</si>
  <si>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</si>
  <si>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</si>
  <si>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</si>
  <si>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</si>
  <si>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</si>
  <si>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</si>
  <si>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</si>
  <si>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</si>
  <si>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</si>
  <si>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</si>
  <si>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</si>
  <si>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</si>
  <si>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</si>
  <si>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</si>
  <si>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</si>
  <si>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</si>
  <si>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</si>
  <si>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</si>
  <si>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</si>
  <si>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</si>
  <si>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</si>
  <si>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</si>
  <si>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</si>
  <si>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</si>
  <si>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</si>
  <si>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</si>
  <si>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</si>
  <si>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</si>
  <si>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</si>
  <si>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</si>
  <si>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</si>
  <si>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</si>
  <si>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</si>
  <si>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</si>
  <si>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</si>
  <si>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</si>
  <si>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</si>
  <si>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</si>
  <si>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</si>
  <si>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</si>
  <si>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</si>
  <si>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</si>
  <si>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</si>
  <si>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</si>
  <si>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</si>
  <si>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</si>
  <si>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</si>
  <si>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</si>
  <si>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</si>
  <si>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</si>
  <si>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</si>
  <si>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</si>
  <si>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</si>
  <si>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</si>
  <si>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</si>
  <si>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</si>
  <si>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</si>
  <si>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</si>
  <si>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</si>
  <si>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</si>
  <si>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</si>
  <si>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</si>
  <si>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</si>
  <si>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</si>
  <si>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</si>
  <si>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</si>
  <si>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</si>
  <si>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</si>
  <si>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</si>
  <si>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</si>
  <si>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</si>
  <si>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</si>
  <si>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</si>
  <si>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</si>
  <si>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</si>
  <si>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</si>
  <si>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</si>
  <si>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</si>
  <si>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</si>
  <si>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</si>
  <si>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</si>
  <si>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</si>
  <si>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</si>
  <si>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</si>
  <si>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</si>
  <si>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</si>
  <si>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</si>
  <si>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</si>
  <si>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</si>
  <si>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</si>
  <si>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</si>
  <si>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</si>
  <si>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</si>
  <si>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</si>
  <si>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</si>
  <si>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</si>
  <si>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</si>
  <si>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</si>
  <si>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</si>
  <si>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</si>
  <si>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</si>
  <si>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</si>
  <si>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</si>
  <si>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</si>
  <si>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</si>
  <si>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</si>
  <si>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</si>
  <si>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</si>
  <si>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</si>
  <si>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</si>
  <si>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</si>
  <si>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</si>
  <si>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</si>
  <si>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</si>
  <si>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</si>
  <si>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</si>
  <si>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</si>
  <si>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</si>
  <si>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</si>
  <si>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</si>
  <si>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</si>
  <si>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</si>
  <si>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</si>
  <si>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</si>
  <si>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</si>
  <si>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</si>
  <si>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</si>
  <si>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</si>
  <si>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</si>
  <si>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</si>
  <si>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</si>
  <si>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</si>
  <si>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</si>
  <si>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</si>
  <si>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</si>
  <si>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</si>
  <si>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</si>
  <si>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</si>
  <si>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</si>
  <si>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</si>
  <si>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</si>
  <si>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</si>
  <si>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</si>
  <si>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</si>
  <si>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</si>
  <si>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</si>
  <si>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</si>
  <si>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</si>
  <si>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</si>
  <si>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</si>
  <si>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</si>
  <si>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</si>
  <si>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</si>
  <si>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</si>
  <si>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</si>
  <si>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</si>
  <si>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</si>
  <si>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</si>
  <si>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</si>
  <si>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</si>
  <si>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</si>
  <si>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</si>
  <si>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</si>
  <si>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</si>
  <si>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</si>
  <si>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</si>
  <si>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</si>
  <si>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</si>
  <si>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</si>
  <si>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</si>
  <si>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</si>
  <si>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</si>
  <si>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</si>
  <si>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</si>
  <si>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</si>
  <si>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</si>
  <si>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</si>
  <si>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</si>
  <si>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</si>
  <si>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</si>
  <si>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</si>
  <si>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</si>
  <si>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</si>
  <si>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</si>
  <si>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</si>
  <si>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</si>
  <si>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</si>
  <si>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</si>
  <si>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</si>
  <si>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</si>
  <si>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</si>
  <si>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</si>
  <si>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</si>
  <si>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</si>
  <si>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</si>
  <si>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</si>
  <si>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</si>
  <si>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</si>
  <si>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</si>
  <si>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</si>
  <si>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</si>
  <si>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</si>
  <si>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</si>
  <si>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</si>
  <si>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</si>
  <si>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</si>
  <si>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</si>
  <si>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</si>
  <si>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</si>
  <si>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</si>
  <si>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</si>
  <si>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</si>
  <si>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</si>
  <si>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</si>
  <si>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</si>
  <si>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</si>
  <si>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</si>
  <si>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</si>
  <si>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</si>
  <si>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</si>
  <si>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</si>
  <si>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</si>
  <si>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</si>
  <si>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</si>
  <si>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</si>
  <si>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</si>
  <si>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</si>
  <si>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</si>
  <si>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</si>
  <si>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</si>
  <si>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</si>
  <si>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</si>
  <si>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</si>
  <si>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</si>
  <si>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</si>
  <si>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</si>
  <si>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</si>
  <si>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</si>
  <si>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</si>
  <si>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</si>
  <si>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</si>
  <si>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</si>
  <si>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</si>
  <si>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</si>
  <si>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</si>
  <si>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</si>
  <si>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</si>
  <si>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</si>
  <si>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</si>
  <si>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</si>
  <si>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</si>
  <si>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</si>
  <si>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</si>
  <si>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</si>
  <si>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</si>
  <si>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</si>
  <si>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</si>
  <si>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</si>
  <si>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</si>
  <si>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</si>
  <si>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</si>
  <si>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</si>
  <si>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</si>
  <si>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</si>
  <si>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</si>
  <si>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</si>
  <si>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</si>
  <si>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</si>
  <si>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</si>
  <si>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</si>
  <si>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</si>
  <si>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</si>
  <si>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</si>
  <si>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</si>
  <si>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</si>
  <si>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</si>
  <si>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</si>
  <si>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</si>
  <si>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</si>
  <si>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</si>
  <si>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</si>
  <si>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</si>
  <si>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</si>
  <si>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</si>
  <si>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</si>
  <si>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</si>
  <si>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</si>
  <si>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</si>
  <si>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</si>
  <si>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</si>
  <si>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</si>
  <si>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</si>
  <si>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</si>
  <si>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</si>
  <si>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</si>
  <si>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</si>
  <si>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</si>
  <si>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</si>
  <si>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</si>
  <si>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</si>
  <si>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</si>
  <si>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</si>
  <si>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</si>
  <si>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</si>
  <si>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</si>
  <si>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</si>
  <si>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</si>
  <si>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</si>
  <si>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</si>
  <si>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</si>
  <si>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</si>
  <si>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</si>
  <si>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</si>
  <si>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</si>
  <si>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</si>
  <si>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</si>
  <si>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</si>
  <si>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</si>
  <si>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</si>
  <si>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</si>
  <si>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</si>
  <si>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</si>
  <si>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</si>
  <si>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</si>
  <si>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</si>
  <si>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</si>
  <si>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</si>
  <si>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</si>
  <si>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</si>
  <si>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</si>
  <si>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</si>
  <si>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</si>
  <si>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</si>
  <si>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</si>
  <si>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</si>
  <si>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</si>
  <si>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</si>
  <si>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</si>
  <si>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</si>
  <si>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</si>
  <si>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</si>
  <si>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</si>
  <si>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</si>
  <si>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</si>
  <si>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</si>
  <si>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</si>
  <si>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</si>
  <si>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</si>
  <si>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</si>
  <si>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</si>
  <si>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</si>
  <si>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</si>
  <si>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</si>
  <si>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</si>
  <si>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</si>
  <si>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</si>
  <si>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</si>
  <si>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</si>
  <si>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</si>
  <si>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</si>
  <si>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</si>
  <si>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</si>
  <si>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</si>
  <si>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</si>
  <si>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</si>
  <si>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</si>
  <si>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</si>
  <si>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</si>
  <si>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</si>
  <si>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</si>
  <si>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</si>
  <si>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</si>
  <si>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</si>
  <si>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</si>
  <si>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</si>
  <si>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</si>
  <si>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</si>
  <si>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</si>
  <si>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</si>
  <si>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</si>
  <si>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</si>
  <si>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</si>
  <si>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</si>
  <si>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</si>
  <si>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</si>
  <si>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</si>
  <si>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</si>
  <si>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</si>
  <si>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</si>
  <si>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</si>
  <si>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</si>
  <si>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</si>
  <si>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</si>
  <si>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</si>
  <si>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</si>
  <si>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</si>
  <si>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</si>
  <si>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</si>
  <si>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</si>
  <si>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</si>
  <si>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</si>
  <si>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</si>
  <si>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</si>
  <si>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</si>
  <si>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</si>
  <si>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</si>
  <si>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</si>
  <si>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</si>
  <si>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</si>
  <si>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</si>
  <si>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</si>
  <si>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</si>
  <si>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</si>
  <si>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</si>
  <si>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</si>
  <si>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</si>
  <si>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</si>
  <si>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</si>
  <si>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</si>
  <si>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</si>
  <si>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</si>
  <si>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</si>
  <si>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</si>
  <si>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</si>
  <si>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</si>
  <si>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</si>
  <si>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</si>
  <si>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</si>
  <si>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</si>
  <si>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</si>
  <si>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</si>
  <si>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</si>
  <si>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</si>
  <si>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</si>
  <si>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</si>
  <si>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</si>
  <si>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</si>
  <si>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</si>
  <si>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</si>
  <si>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</si>
  <si>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</si>
  <si>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</si>
  <si>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</si>
  <si>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</si>
  <si>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</si>
  <si>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</si>
  <si>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</si>
  <si>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</si>
  <si>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</si>
  <si>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</si>
  <si>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</si>
  <si>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</si>
  <si>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</si>
  <si>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</si>
  <si>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</si>
  <si>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</si>
  <si>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</si>
  <si>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</si>
  <si>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</si>
  <si>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</si>
  <si>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</si>
  <si>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</si>
  <si>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</si>
  <si>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</si>
  <si>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</si>
  <si>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</si>
  <si>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</si>
  <si>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</si>
  <si>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</si>
  <si>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</si>
  <si>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</si>
  <si>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</si>
  <si>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</si>
  <si>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</si>
  <si>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</si>
  <si>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</si>
  <si>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</si>
  <si>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</si>
  <si>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</si>
  <si>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</si>
  <si>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</si>
  <si>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</si>
  <si>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</si>
  <si>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</si>
  <si>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</si>
  <si>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</si>
  <si>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</si>
  <si>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</si>
  <si>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</si>
  <si>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</si>
  <si>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</si>
  <si>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</si>
  <si>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</si>
  <si>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</si>
  <si>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</si>
  <si>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</si>
  <si>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</si>
  <si>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</si>
  <si>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</si>
  <si>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</si>
  <si>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</si>
  <si>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</si>
  <si>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</si>
  <si>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</si>
  <si>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</si>
  <si>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</si>
  <si>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</si>
  <si>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</si>
  <si>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</si>
  <si>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</si>
  <si>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</si>
  <si>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</si>
  <si>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</si>
  <si>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</si>
  <si>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</si>
  <si>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</si>
  <si>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</si>
  <si>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</si>
  <si>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</si>
  <si>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</si>
  <si>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</si>
  <si>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</si>
  <si>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</si>
  <si>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</si>
  <si>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</si>
  <si>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</si>
  <si>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</si>
  <si>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</si>
  <si>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</si>
  <si>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</si>
  <si>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</si>
  <si>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</si>
  <si>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</si>
  <si>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</si>
  <si>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</si>
  <si>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</si>
  <si>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</si>
  <si>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</si>
  <si>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</si>
  <si>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</si>
  <si>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</si>
  <si>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</si>
  <si>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</si>
  <si>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</si>
  <si>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</si>
  <si>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</si>
  <si>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</si>
  <si>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</si>
  <si>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</si>
  <si>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</si>
  <si>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</si>
  <si>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</si>
  <si>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</si>
  <si>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</si>
  <si>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</si>
  <si>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</si>
  <si>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</si>
  <si>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</si>
  <si>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</si>
  <si>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</si>
  <si>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</si>
  <si>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</si>
  <si>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</si>
  <si>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</si>
  <si>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</si>
  <si>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</si>
  <si>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</si>
  <si>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</si>
  <si>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</si>
  <si>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</si>
  <si>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</si>
  <si>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</si>
  <si>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</si>
  <si>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</si>
  <si>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</si>
  <si>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</si>
  <si>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</si>
  <si>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</si>
  <si>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</si>
  <si>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</si>
  <si>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</si>
  <si>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</si>
  <si>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</si>
  <si>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</si>
  <si>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</si>
  <si>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</si>
  <si>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</si>
  <si>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</si>
  <si>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</si>
  <si>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</si>
  <si>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</si>
  <si>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</si>
  <si>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</si>
  <si>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</si>
  <si>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</si>
  <si>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</si>
  <si>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</si>
  <si>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</si>
  <si>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</si>
  <si>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</si>
  <si>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</si>
  <si>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</si>
  <si>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</si>
  <si>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</si>
  <si>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</si>
  <si>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</si>
  <si>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</si>
  <si>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</si>
  <si>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</si>
  <si>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</si>
  <si>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</si>
  <si>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</si>
  <si>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</si>
  <si>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</si>
  <si>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</si>
  <si>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</si>
  <si>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</si>
  <si>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</si>
  <si>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</si>
  <si>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</si>
  <si>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</si>
  <si>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</si>
  <si>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</si>
  <si>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</si>
  <si>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</si>
  <si>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</si>
  <si>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</si>
  <si>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</si>
  <si>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</si>
  <si>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</si>
  <si>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</si>
  <si>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</si>
  <si>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</si>
  <si>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</si>
  <si>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</si>
  <si>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</si>
  <si>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</si>
  <si>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</si>
  <si>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</si>
  <si>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</si>
  <si>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</si>
  <si>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</si>
  <si>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</si>
  <si>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</si>
  <si>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</si>
  <si>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</si>
  <si>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</si>
  <si>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</si>
  <si>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</si>
  <si>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</si>
  <si>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</si>
  <si>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</si>
  <si>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</si>
  <si>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</si>
  <si>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</si>
  <si>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</si>
  <si>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</si>
  <si>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</si>
  <si>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</si>
  <si>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</si>
  <si>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</si>
  <si>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</si>
  <si>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</si>
  <si>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</si>
  <si>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</si>
  <si>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</si>
  <si>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</si>
  <si>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</si>
  <si>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</si>
  <si>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</si>
  <si>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</si>
  <si>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</si>
  <si>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</si>
  <si>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</si>
  <si>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</si>
  <si>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</si>
  <si>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</si>
  <si>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</si>
  <si>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</si>
  <si>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</si>
  <si>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</si>
  <si>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</si>
  <si>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</si>
  <si>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</si>
  <si>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</si>
  <si>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</si>
  <si>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</si>
  <si>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</si>
  <si>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</si>
  <si>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</si>
  <si>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</si>
  <si>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</si>
  <si>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</si>
  <si>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</si>
  <si>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</si>
  <si>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</si>
  <si>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</si>
  <si>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</si>
  <si>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</si>
  <si>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</si>
  <si>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</si>
  <si>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</si>
  <si>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</si>
  <si>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</si>
  <si>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</si>
  <si>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</si>
  <si>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</si>
  <si>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</si>
  <si>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</si>
  <si>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</si>
  <si>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</si>
  <si>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</si>
  <si>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</si>
  <si>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</si>
  <si>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</si>
  <si>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</si>
  <si>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</si>
  <si>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</si>
  <si>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</si>
  <si>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</si>
  <si>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</si>
  <si>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</si>
  <si>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</si>
  <si>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</si>
  <si>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</si>
  <si>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</si>
  <si>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</si>
  <si>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</si>
  <si>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</si>
  <si>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</si>
  <si>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</si>
  <si>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</si>
  <si>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</si>
  <si>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</si>
  <si>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</si>
  <si>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</si>
  <si>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</si>
  <si>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</si>
  <si>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</si>
  <si>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</si>
  <si>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</si>
  <si>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</si>
  <si>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</si>
  <si>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</si>
  <si>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</si>
  <si>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</si>
  <si>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</si>
  <si>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</si>
  <si>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</si>
  <si>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</si>
  <si>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</si>
  <si>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</si>
  <si>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</si>
  <si>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</si>
  <si>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</si>
  <si>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</si>
  <si>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</si>
  <si>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</si>
  <si>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</si>
  <si>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</si>
  <si>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</si>
  <si>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</si>
  <si>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</si>
  <si>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</si>
  <si>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</si>
  <si>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</si>
  <si>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</si>
  <si>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</si>
  <si>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</si>
  <si>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</si>
  <si>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</si>
  <si>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</si>
  <si>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</si>
  <si>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</si>
  <si>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</si>
  <si>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</si>
  <si>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</si>
  <si>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</si>
  <si>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</si>
  <si>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</si>
  <si>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</si>
  <si>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</si>
  <si>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</si>
  <si>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</si>
  <si>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</si>
  <si>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</si>
  <si>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</si>
  <si>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</si>
  <si>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</si>
  <si>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</si>
  <si>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</si>
  <si>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</si>
  <si>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</si>
  <si>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</si>
  <si>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</si>
  <si>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</si>
  <si>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</si>
  <si>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</si>
  <si>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</si>
  <si>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</si>
  <si>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</si>
  <si>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</si>
  <si>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</si>
  <si>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</si>
  <si>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</si>
  <si>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</si>
  <si>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</si>
  <si>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</si>
  <si>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</si>
  <si>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</si>
  <si>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</si>
  <si>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</si>
  <si>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</si>
  <si>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</si>
  <si>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</si>
  <si>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</si>
  <si>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</si>
  <si>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</si>
  <si>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</si>
  <si>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</si>
  <si>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</si>
  <si>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</si>
  <si>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</si>
  <si>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</si>
  <si>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</si>
  <si>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</si>
  <si>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</si>
  <si>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</si>
  <si>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</si>
  <si>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</si>
  <si>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</si>
  <si>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</si>
  <si>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</si>
  <si>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</si>
  <si>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</si>
  <si>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</si>
  <si>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</si>
  <si>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</si>
  <si>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</si>
  <si>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</si>
  <si>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</si>
  <si>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</si>
  <si>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</si>
  <si>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</si>
  <si>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</si>
  <si>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</si>
  <si>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</si>
  <si>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</si>
  <si>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</si>
  <si>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</si>
  <si>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</si>
  <si>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</si>
  <si>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</si>
  <si>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</si>
  <si>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</si>
  <si>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</si>
  <si>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</si>
  <si>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</si>
  <si>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</si>
  <si>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</si>
  <si>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</si>
  <si>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</si>
  <si>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</si>
  <si>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</si>
  <si>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</si>
  <si>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</si>
  <si>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</si>
  <si>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</si>
  <si>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</si>
  <si>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</si>
  <si>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</si>
  <si>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</si>
  <si>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</si>
  <si>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</si>
  <si>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</si>
  <si>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</si>
  <si>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</si>
  <si>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</si>
  <si>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</si>
  <si>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</si>
  <si>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</si>
  <si>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</si>
  <si>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</si>
  <si>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</si>
  <si>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</si>
  <si>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</si>
  <si>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</si>
  <si>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</si>
  <si>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</si>
  <si>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</si>
  <si>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</si>
  <si>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</si>
  <si>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</si>
  <si>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</si>
  <si>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</si>
  <si>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</si>
  <si>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</si>
  <si>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</si>
  <si>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</si>
  <si>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</si>
  <si>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</si>
  <si>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</si>
  <si>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</si>
  <si>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</si>
  <si>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</si>
  <si>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</si>
  <si>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</si>
  <si>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</si>
  <si>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</si>
  <si>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</si>
  <si>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</si>
  <si>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</si>
  <si>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</si>
  <si>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</si>
  <si>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</si>
  <si>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</si>
  <si>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</si>
  <si>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</si>
  <si>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</si>
  <si>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</si>
  <si>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</si>
  <si>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</si>
  <si>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</si>
  <si>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</si>
  <si>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</si>
  <si>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</si>
  <si>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</si>
  <si>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</si>
  <si>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</si>
  <si>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</si>
  <si>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</si>
  <si>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</si>
  <si>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</si>
  <si>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</si>
  <si>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</si>
  <si>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</si>
  <si>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</si>
  <si>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</si>
  <si>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</si>
  <si>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</si>
  <si>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</si>
  <si>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</si>
  <si>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</si>
  <si>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</si>
  <si>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</si>
  <si>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</si>
  <si>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</si>
  <si>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</si>
  <si>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</si>
  <si>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</si>
  <si>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</si>
  <si>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</si>
  <si>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</si>
  <si>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</si>
  <si>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</si>
  <si>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</si>
  <si>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</si>
  <si>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</si>
  <si>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</si>
  <si>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</si>
  <si>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</si>
  <si>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</si>
  <si>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</si>
  <si>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</si>
  <si>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</si>
  <si>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</si>
  <si>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</si>
  <si>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</si>
  <si>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</si>
  <si>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</si>
  <si>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</si>
  <si>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</si>
  <si>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</si>
  <si>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</si>
  <si>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</si>
  <si>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</si>
  <si>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</si>
  <si>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</si>
  <si>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</si>
  <si>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</si>
  <si>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</si>
  <si>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</si>
  <si>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</si>
  <si>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</si>
  <si>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</si>
  <si>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</si>
  <si>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</si>
  <si>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</si>
  <si>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</si>
  <si>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</si>
  <si>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</si>
  <si>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</si>
  <si>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</si>
  <si>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</si>
  <si>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</si>
  <si>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</si>
  <si>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</si>
  <si>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</si>
  <si>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</si>
  <si>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</si>
  <si>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</si>
  <si>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</si>
  <si>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</si>
  <si>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</si>
  <si>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</si>
  <si>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</si>
  <si>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</si>
  <si>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</si>
  <si>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</si>
  <si>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</si>
  <si>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</si>
  <si>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</si>
  <si>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</si>
  <si>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</si>
  <si>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</si>
  <si>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</si>
  <si>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</si>
  <si>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</si>
  <si>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</si>
  <si>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</si>
  <si>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</si>
  <si>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</si>
  <si>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</si>
  <si>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</si>
  <si>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</si>
  <si>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</si>
  <si>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</si>
  <si>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</si>
  <si>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</si>
  <si>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</si>
  <si>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</si>
  <si>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</si>
  <si>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</si>
  <si>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</si>
  <si>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</si>
  <si>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</si>
  <si>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</si>
  <si>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</si>
  <si>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</si>
  <si>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</si>
  <si>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</si>
  <si>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</si>
  <si>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</si>
  <si>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</si>
  <si>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</si>
  <si>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</si>
  <si>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</si>
  <si>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</si>
  <si>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</si>
  <si>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</si>
  <si>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</si>
  <si>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</si>
  <si>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</si>
  <si>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</si>
  <si>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</si>
  <si>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</si>
  <si>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</si>
  <si>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</si>
  <si>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</si>
  <si>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</si>
  <si>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</si>
  <si>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</si>
  <si>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</si>
  <si>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</si>
  <si>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</si>
  <si>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</si>
  <si>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</si>
  <si>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</si>
  <si>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</si>
  <si>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</si>
  <si>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</si>
  <si>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</si>
  <si>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</si>
  <si>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</si>
  <si>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</si>
  <si>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</si>
  <si>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</si>
  <si>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</si>
  <si>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</si>
  <si>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</si>
  <si>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</si>
  <si>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</si>
  <si>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</si>
  <si>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</si>
  <si>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</si>
  <si>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</si>
  <si>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</si>
  <si>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</si>
  <si>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</si>
  <si>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</si>
  <si>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</si>
  <si>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</si>
  <si>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</si>
  <si>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</si>
  <si>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</si>
  <si>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</si>
  <si>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</si>
  <si>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</si>
  <si>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</si>
  <si>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</si>
  <si>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</si>
  <si>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</si>
  <si>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</si>
  <si>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</si>
  <si>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</si>
  <si>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</si>
  <si>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</si>
  <si>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</si>
  <si>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</si>
  <si>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</si>
  <si>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</si>
  <si>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</si>
  <si>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</si>
  <si>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</si>
  <si>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</si>
  <si>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</si>
  <si>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</si>
  <si>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</si>
  <si>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</si>
  <si>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</si>
  <si>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</si>
  <si>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</si>
  <si>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</si>
  <si>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</si>
  <si>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</si>
  <si>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</si>
  <si>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</si>
  <si>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</si>
  <si>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</si>
  <si>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</si>
  <si>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</si>
  <si>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</si>
  <si>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</si>
  <si>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</si>
  <si>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</si>
  <si>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</si>
  <si>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</si>
  <si>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</si>
  <si>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</si>
  <si>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</si>
  <si>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</si>
  <si>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</si>
  <si>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</si>
  <si>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</si>
  <si>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</si>
  <si>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</si>
  <si>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</si>
  <si>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</si>
  <si>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</si>
  <si>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</si>
  <si>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</si>
  <si>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</si>
  <si>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</si>
  <si>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</si>
  <si>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</si>
  <si>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</si>
  <si>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</si>
  <si>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</si>
  <si>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</si>
  <si>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</si>
  <si>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</si>
  <si>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</si>
  <si>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</si>
  <si>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</si>
  <si>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</si>
  <si>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</si>
  <si>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</si>
  <si>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</si>
  <si>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</si>
  <si>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</si>
  <si>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</si>
  <si>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</si>
  <si>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</si>
  <si>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</si>
  <si>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</si>
  <si>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</si>
  <si>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</si>
  <si>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</si>
  <si>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</si>
  <si>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</si>
  <si>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</si>
  <si>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</si>
  <si>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</si>
  <si>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</si>
  <si>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</si>
  <si>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</si>
  <si>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</si>
  <si>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</si>
  <si>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</si>
  <si>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</si>
  <si>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</si>
  <si>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</si>
  <si>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</si>
  <si>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</si>
  <si>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</si>
  <si>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</si>
  <si>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</si>
  <si>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</si>
  <si>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</si>
  <si>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</si>
  <si>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</si>
  <si>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</si>
  <si>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</si>
  <si>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</si>
  <si>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</si>
  <si>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</si>
  <si>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</si>
  <si>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</si>
  <si>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</si>
  <si>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</si>
  <si>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</si>
  <si>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</si>
  <si>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</si>
  <si>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</si>
  <si>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</si>
  <si>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</si>
  <si>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</si>
  <si>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</si>
  <si>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</si>
  <si>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</si>
  <si>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</si>
  <si>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</si>
  <si>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</si>
  <si>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</si>
  <si>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</si>
  <si>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</si>
  <si>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</si>
  <si>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</si>
  <si>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</si>
  <si>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</si>
  <si>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</si>
  <si>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</si>
  <si>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</si>
  <si>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</si>
  <si>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</si>
  <si>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</si>
  <si>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</si>
  <si>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</si>
  <si>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</si>
  <si>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</si>
  <si>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</si>
  <si>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</si>
  <si>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</si>
  <si>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</si>
  <si>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</si>
  <si>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</si>
  <si>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</si>
  <si>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</si>
  <si>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</si>
  <si>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</si>
  <si>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</si>
  <si>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</si>
  <si>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</si>
  <si>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</si>
  <si>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</si>
  <si>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</si>
  <si>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</si>
  <si>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</si>
  <si>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</si>
  <si>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</si>
  <si>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</si>
  <si>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</si>
  <si>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</si>
  <si>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</si>
  <si>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</si>
  <si>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</si>
  <si>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</si>
  <si>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</si>
  <si>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</si>
  <si>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</si>
  <si>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</si>
  <si>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</si>
  <si>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</si>
  <si>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</si>
  <si>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</si>
  <si>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</si>
  <si>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</si>
  <si>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</si>
  <si>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</si>
  <si>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</si>
  <si>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</si>
  <si>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</si>
  <si>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</si>
  <si>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</si>
  <si>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</si>
  <si>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</si>
  <si>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</si>
  <si>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</si>
  <si>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</si>
  <si>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</si>
  <si>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</si>
  <si>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</si>
  <si>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</si>
  <si>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</si>
  <si>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</si>
  <si>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</si>
  <si>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</si>
  <si>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</si>
  <si>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</si>
  <si>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</si>
  <si>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</si>
  <si>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</si>
  <si>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</si>
  <si>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</si>
  <si>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</si>
  <si>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</si>
  <si>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</si>
  <si>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</si>
  <si>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</si>
  <si>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</si>
  <si>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</si>
  <si>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</si>
  <si>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</si>
  <si>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</si>
  <si>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</si>
  <si>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</si>
  <si>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</si>
  <si>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</si>
  <si>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</si>
  <si>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</si>
  <si>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</si>
  <si>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</si>
  <si>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</si>
  <si>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</si>
  <si>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</si>
  <si>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</si>
  <si>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</si>
  <si>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</si>
  <si>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</si>
  <si>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</si>
  <si>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</si>
  <si>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</si>
  <si>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</si>
  <si>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</si>
  <si>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</si>
  <si>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</si>
  <si>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</si>
  <si>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</si>
  <si>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</si>
  <si>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</si>
  <si>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</si>
  <si>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</si>
  <si>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</si>
  <si>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</si>
  <si>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</si>
  <si>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</si>
  <si>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</si>
  <si>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</si>
  <si>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</si>
  <si>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</si>
  <si>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</si>
  <si>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</si>
  <si>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</si>
  <si>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</si>
  <si>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</si>
  <si>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</si>
  <si>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</si>
  <si>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</si>
  <si>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</si>
  <si>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</si>
  <si>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</si>
  <si>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</si>
  <si>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</si>
  <si>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</si>
  <si>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</si>
  <si>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</si>
  <si>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</si>
  <si>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</si>
  <si>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</si>
  <si>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</si>
  <si>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</si>
  <si>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</si>
  <si>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</si>
  <si>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</si>
  <si>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</si>
  <si>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</si>
  <si>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</si>
  <si>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</si>
  <si>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</si>
  <si>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</si>
  <si>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</si>
  <si>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</si>
  <si>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</si>
  <si>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</si>
  <si>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</si>
  <si>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</si>
  <si>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</si>
  <si>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</si>
  <si>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</si>
  <si>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</si>
  <si>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</si>
  <si>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</si>
  <si>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</si>
  <si>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</si>
  <si>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</si>
  <si>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</si>
  <si>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</si>
  <si>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</si>
  <si>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</si>
  <si>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</si>
  <si>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</si>
  <si>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</si>
  <si>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</si>
  <si>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</si>
  <si>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</si>
  <si>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</si>
  <si>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</si>
  <si>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</si>
  <si>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</si>
  <si>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</si>
  <si>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</si>
  <si>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</si>
  <si>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</si>
  <si>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</si>
  <si>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</si>
  <si>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</si>
  <si>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</si>
  <si>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</si>
  <si>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</si>
  <si>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</si>
  <si>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</si>
  <si>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</si>
  <si>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</si>
  <si>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</si>
  <si>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</si>
  <si>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</si>
  <si>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</si>
  <si>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</si>
  <si>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</si>
  <si>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</si>
  <si>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</si>
  <si>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</si>
  <si>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</si>
  <si>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</si>
  <si>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</si>
  <si>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</si>
  <si>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</si>
  <si>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</si>
  <si>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</si>
  <si>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</si>
  <si>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</si>
  <si>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</si>
  <si>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</si>
  <si>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</si>
  <si>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</si>
  <si>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</si>
  <si>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</si>
  <si>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</si>
  <si>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</si>
  <si>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</si>
  <si>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</si>
  <si>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</si>
  <si>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</si>
  <si>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</si>
  <si>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</si>
  <si>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</si>
  <si>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</si>
  <si>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</si>
  <si>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</si>
  <si>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</si>
  <si>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</si>
  <si>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</si>
  <si>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</si>
  <si>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</si>
  <si>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</si>
  <si>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</si>
  <si>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</si>
  <si>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</si>
  <si>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</si>
  <si>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</si>
  <si>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</si>
  <si>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</si>
  <si>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</si>
  <si>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</si>
  <si>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</si>
  <si>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</si>
  <si>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</si>
  <si>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</si>
  <si>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</si>
  <si>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</si>
  <si>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</si>
  <si>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</si>
  <si>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</si>
  <si>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</si>
  <si>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</si>
  <si>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</si>
  <si>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</si>
  <si>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</si>
  <si>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</si>
  <si>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</si>
  <si>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</si>
  <si>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</si>
  <si>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</si>
  <si>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</si>
  <si>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</si>
  <si>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</si>
  <si>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</si>
  <si>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</si>
  <si>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</si>
  <si>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</si>
  <si>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</si>
  <si>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</si>
  <si>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</si>
  <si>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</si>
  <si>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</si>
  <si>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</si>
  <si>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</si>
  <si>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</si>
  <si>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</si>
  <si>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</si>
  <si>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</si>
  <si>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</si>
  <si>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</si>
  <si>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</si>
  <si>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</si>
  <si>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</si>
  <si>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</si>
  <si>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</si>
  <si>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</si>
  <si>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</si>
  <si>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</si>
  <si>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</si>
  <si>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</si>
  <si>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</si>
  <si>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</si>
  <si>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</si>
  <si>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</si>
  <si>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</si>
  <si>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</si>
  <si>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</si>
  <si>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</si>
  <si>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</si>
  <si>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</si>
  <si>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</si>
  <si>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</si>
  <si>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</si>
  <si>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</si>
  <si>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</si>
  <si>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</si>
  <si>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</si>
  <si>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</si>
  <si>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</si>
  <si>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</si>
  <si>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</si>
  <si>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</si>
  <si>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</si>
  <si>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</si>
  <si>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</si>
  <si>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</si>
  <si>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</si>
  <si>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</si>
  <si>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</si>
  <si>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</si>
  <si>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</si>
  <si>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</si>
  <si>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</si>
  <si>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</si>
  <si>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</si>
  <si>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</si>
  <si>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</si>
  <si>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</si>
  <si>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</si>
  <si>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</si>
  <si>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</si>
  <si>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</si>
  <si>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</si>
  <si>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</si>
  <si>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</si>
  <si>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</si>
  <si>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</si>
  <si>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</si>
  <si>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</si>
  <si>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</si>
  <si>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</si>
  <si>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</si>
  <si>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</si>
  <si>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</si>
  <si>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</si>
  <si>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</si>
  <si>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</si>
  <si>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</si>
  <si>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</si>
  <si>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</si>
  <si>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</si>
  <si>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</si>
  <si>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</si>
  <si>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</si>
  <si>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</si>
  <si>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</si>
  <si>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</si>
  <si>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</si>
  <si>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</si>
  <si>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</si>
  <si>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</si>
  <si>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</si>
  <si>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</si>
  <si>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</si>
  <si>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</si>
  <si>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</si>
  <si>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</si>
  <si>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</si>
  <si>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</si>
  <si>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</si>
  <si>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</si>
  <si>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</si>
  <si>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</si>
  <si>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</si>
  <si>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</si>
  <si>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</si>
  <si>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</si>
  <si>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</si>
  <si>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</si>
  <si>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</si>
  <si>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</si>
  <si>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</si>
  <si>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</si>
  <si>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</si>
  <si>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</si>
  <si>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</si>
  <si>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</si>
  <si>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</si>
  <si>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</si>
  <si>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</si>
  <si>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</si>
  <si>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</si>
  <si>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</si>
  <si>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</si>
  <si>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</si>
  <si>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</si>
  <si>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</si>
  <si>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</si>
  <si>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</si>
  <si>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</si>
  <si>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</si>
  <si>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</si>
  <si>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</si>
  <si>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</si>
  <si>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</si>
  <si>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</si>
  <si>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</si>
  <si>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</si>
  <si>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</si>
  <si>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</si>
  <si>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</si>
  <si>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</si>
  <si>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</si>
  <si>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</si>
  <si>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</si>
  <si>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</si>
  <si>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</si>
  <si>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</si>
  <si>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</si>
  <si>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</si>
  <si>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plays</t>
  </si>
  <si>
    <t>drama</t>
  </si>
  <si>
    <t>spaces</t>
  </si>
  <si>
    <t>musical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</si>
  <si>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</si>
  <si>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</si>
  <si>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</si>
  <si>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</si>
  <si>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</si>
  <si>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</si>
  <si>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</si>
  <si>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</si>
  <si>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</si>
  <si>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</si>
  <si>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</si>
  <si>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</si>
  <si>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</si>
  <si>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</si>
  <si>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</si>
  <si>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</si>
  <si>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</si>
  <si>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</si>
  <si>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</si>
  <si>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</si>
  <si>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</si>
  <si>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</si>
  <si>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</si>
  <si>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</si>
  <si>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</si>
  <si>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</si>
  <si>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</si>
  <si>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</si>
  <si>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</si>
  <si>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</si>
  <si>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</si>
  <si>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</si>
  <si>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</si>
  <si>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</si>
  <si>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</si>
  <si>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</si>
  <si>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</si>
  <si>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</si>
  <si>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</si>
  <si>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</si>
  <si>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</si>
  <si>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</si>
  <si>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</si>
  <si>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</si>
  <si>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</si>
  <si>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</si>
  <si>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</si>
  <si>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</si>
  <si>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</si>
  <si>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</si>
  <si>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</si>
  <si>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</si>
  <si>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</si>
  <si>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</si>
  <si>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gaol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</si>
  <si>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</si>
  <si>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</si>
  <si>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</si>
  <si>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</si>
  <si>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</si>
  <si>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</si>
  <si>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</si>
  <si>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Other Theater Successful</t>
  </si>
  <si>
    <t>Other Theater 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</si>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</sst>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8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39374453193351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12-4589-92B3-6BB265C948E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2-4589-92B3-6BB265C948E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2-4589-92B3-6BB265C948E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2-4589-92B3-6BB265C94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1571487"/>
        <c:axId val="291569823"/>
      </c:barChart>
      <c:catAx>
        <c:axId val="29157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569823"/>
        <c:crosses val="autoZero"/>
        <c:auto val="1"/>
        <c:lblAlgn val="ctr"/>
        <c:lblOffset val="100"/>
        <c:noMultiLvlLbl val="0"/>
      </c:catAx>
      <c:valAx>
        <c:axId val="29156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57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9-4B42-AA5C-76A8607D44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9-4B42-AA5C-76A8607D44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9-4B42-AA5C-76A8607D442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09-4B42-AA5C-76A8607D4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3674431"/>
        <c:axId val="713678591"/>
      </c:barChart>
      <c:catAx>
        <c:axId val="71367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78591"/>
        <c:crosses val="autoZero"/>
        <c:auto val="1"/>
        <c:lblAlgn val="ctr"/>
        <c:lblOffset val="100"/>
        <c:noMultiLvlLbl val="0"/>
      </c:catAx>
      <c:valAx>
        <c:axId val="71367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7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4237510936132987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8-402D-989E-BAC5DD2E14D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88-402D-989E-BAC5DD2E14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88-402D-989E-BAC5DD2E14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88-402D-989E-BAC5DD2E1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188383"/>
        <c:axId val="830319087"/>
      </c:lineChart>
      <c:catAx>
        <c:axId val="24818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319087"/>
        <c:crosses val="autoZero"/>
        <c:auto val="1"/>
        <c:lblAlgn val="ctr"/>
        <c:lblOffset val="100"/>
        <c:noMultiLvlLbl val="0"/>
      </c:catAx>
      <c:valAx>
        <c:axId val="83031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18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51D2E25-9CC2-454C-B0F6-43F4116550D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D471242-39F2-42A6-BF96-D88380CD35F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438E43-09EA-447A-A246-3DE6FE791AAB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C22BD1-1ACE-452D-9A48-B236441DEF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2C3D13-C157-4F21-AB1B-32D78291BD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</xdr:colOff>
      <xdr:row>1</xdr:row>
      <xdr:rowOff>71437</xdr:rowOff>
    </xdr:from>
    <xdr:to>
      <xdr:col>14</xdr:col>
      <xdr:colOff>357187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B504E-F7F7-4401-AF4D-93C8215B4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71437</xdr:rowOff>
    </xdr:from>
    <xdr:to>
      <xdr:col>14</xdr:col>
      <xdr:colOff>319087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0AC59-4A14-4FC6-AAFE-DFB950719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1</xdr:row>
      <xdr:rowOff>33337</xdr:rowOff>
    </xdr:from>
    <xdr:to>
      <xdr:col>14</xdr:col>
      <xdr:colOff>80962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4066E-A2F2-4ABF-BF63-337A240EE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Pastrick" refreshedDate="44638.607283333331" createdVersion="7" refreshedVersion="7" minRefreshableVersion="3" recordCount="4114" xr:uid="{79ADB324-3080-4AD4-B921-7D89C96ED41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200"/>
        <n v="80000"/>
        <n v="9999"/>
        <n v="42000"/>
        <n v="250"/>
        <n v="126000"/>
        <n v="12000"/>
        <n v="85000"/>
        <n v="68000"/>
        <n v="75000"/>
        <n v="270"/>
        <n v="8000"/>
        <n v="130000"/>
        <n v="4000"/>
        <n v="98000"/>
        <n v="300"/>
        <n v="7000"/>
        <n v="172889"/>
        <n v="48000"/>
        <n v="65000"/>
        <n v="5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525"/>
        <n v="44000"/>
        <n v="47000"/>
        <n v="575"/>
        <n v="600"/>
        <n v="620"/>
        <n v="678"/>
        <n v="44250"/>
        <n v="700"/>
        <n v="27000"/>
        <n v="1000"/>
        <n v="2500"/>
        <n v="34000"/>
        <n v="500000"/>
        <n v="1200"/>
        <n v="36400"/>
        <n v="22000"/>
        <n v="12500"/>
        <n v="4900"/>
        <n v="95000"/>
        <n v="37500"/>
        <n v="1500"/>
        <n v="6000"/>
        <n v="9800"/>
        <n v="14500"/>
        <n v="2000"/>
        <n v="19000"/>
        <n v="33500"/>
        <n v="32360"/>
        <n v="16000"/>
        <n v="32000"/>
        <n v="27800"/>
        <n v="22765"/>
        <n v="14000"/>
        <n v="2200"/>
        <n v="2888"/>
        <n v="3000"/>
        <n v="7500"/>
        <n v="88000"/>
        <n v="104219"/>
        <n v="10"/>
        <n v="24000"/>
        <n v="28888"/>
        <n v="28000"/>
        <n v="28450"/>
        <n v="23000"/>
        <n v="4500"/>
        <n v="26500"/>
        <n v="17000"/>
        <n v="26000"/>
        <n v="90000"/>
        <n v="16350"/>
        <n v="55650"/>
        <n v="24200"/>
        <n v="5500"/>
        <n v="97000"/>
        <n v="9000"/>
        <n v="320000"/>
        <n v="5494"/>
        <n v="1"/>
        <n v="22400"/>
        <n v="19800"/>
        <n v="17500"/>
        <n v="8880"/>
        <n v="32500"/>
        <n v="19500"/>
        <n v="13000"/>
        <n v="18800"/>
        <n v="9500"/>
        <n v="894700"/>
        <n v="49000"/>
        <n v="3500"/>
        <n v="9600"/>
        <n v="6500"/>
        <n v="17482"/>
        <n v="16700"/>
        <n v="16300"/>
        <n v="176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050"/>
        <n v="375000"/>
        <n v="11260"/>
        <n v="9665"/>
        <n v="1500000"/>
        <n v="5000000"/>
        <n v="8500"/>
        <n v="30000000"/>
        <n v="350000"/>
        <n v="225000"/>
        <n v="7777"/>
        <n v="3600"/>
        <n v="3950"/>
        <n v="8600"/>
        <n v="750"/>
        <n v="10500"/>
        <n v="1333666"/>
        <n v="33000"/>
        <n v="7750"/>
        <n v="3000000"/>
        <n v="1800"/>
        <n v="8200"/>
        <n v="46260"/>
        <n v="3700"/>
        <n v="9072"/>
        <n v="7900"/>
        <n v="8925"/>
        <n v="57000"/>
        <n v="8400"/>
        <n v="2885"/>
        <n v="37956"/>
        <n v="22500"/>
        <n v="82000"/>
        <n v="16500"/>
        <n v="7200"/>
        <n v="3400"/>
        <n v="7501"/>
        <n v="6999"/>
        <n v="2468"/>
        <n v="6450"/>
        <n v="6900"/>
        <n v="1385"/>
        <n v="5400"/>
        <n v="6350"/>
        <n v="2400"/>
        <n v="5555.55"/>
        <n v="4800"/>
        <n v="462000"/>
        <n v="5875"/>
        <n v="51000"/>
        <n v="2100"/>
        <n v="116000"/>
        <n v="5250"/>
        <n v="4600"/>
        <n v="17100"/>
        <n v="1750"/>
        <n v="15500"/>
        <n v="3300"/>
        <n v="4200"/>
        <n v="4575"/>
        <n v="1960"/>
        <n v="4700"/>
        <n v="280000"/>
        <n v="5800"/>
        <n v="31000"/>
        <n v="7214"/>
        <n v="220000"/>
        <n v="4589"/>
        <n v="4400"/>
        <n v="3405"/>
        <n v="109225"/>
        <n v="2750"/>
        <n v="4444"/>
        <n v="2600"/>
        <n v="3350"/>
        <n v="3999"/>
        <n v="2560"/>
        <n v="3871"/>
        <n v="1100"/>
        <n v="2350"/>
        <n v="10557"/>
        <n v="3800"/>
        <n v="3750"/>
        <n v="2220"/>
        <n v="10600"/>
        <n v="2300"/>
        <n v="3675"/>
        <n v="4300"/>
        <n v="13500"/>
        <n v="54000"/>
        <n v="3200"/>
        <n v="3250"/>
        <n v="2001"/>
        <n v="2987"/>
        <n v="900"/>
        <n v="8300"/>
        <n v="1550"/>
        <n v="11737"/>
        <n v="12200"/>
        <n v="2800000"/>
        <n v="2820"/>
        <n v="65108"/>
        <n v="2700"/>
        <n v="3100"/>
        <n v="12001"/>
        <n v="1900"/>
        <n v="11140"/>
        <n v="2827"/>
        <n v="2658"/>
        <n v="99000"/>
        <n v="650"/>
        <n v="2550"/>
        <n v="2450"/>
        <n v="1350"/>
        <n v="5845"/>
        <n v="16870"/>
        <n v="3255"/>
        <n v="38888"/>
        <n v="4059"/>
        <n v="14440"/>
        <n v="100"/>
        <n v="1600"/>
        <n v="1964.47"/>
        <n v="999"/>
        <n v="180000"/>
        <n v="4999"/>
        <n v="140000"/>
        <n v="800"/>
        <n v="1300"/>
        <n v="1250"/>
        <n v="1700"/>
        <n v="1570.79"/>
        <n v="23900"/>
        <n v="48725"/>
        <n v="1570"/>
        <n v="86350"/>
        <n v="400"/>
        <n v="850"/>
        <n v="1400"/>
        <n v="1050"/>
        <n v="1450"/>
        <n v="56000"/>
        <n v="1070"/>
        <n v="150"/>
        <n v="900000"/>
        <n v="3870"/>
        <n v="3265"/>
        <n v="27500"/>
        <n v="1328"/>
        <n v="50"/>
        <n v="5862"/>
        <n v="350"/>
        <n v="3152"/>
        <n v="6048"/>
        <n v="199"/>
        <n v="2250"/>
        <n v="29000"/>
        <n v="8000000"/>
        <n v="1650"/>
        <n v="480"/>
        <n v="3910"/>
        <n v="4100"/>
        <n v="8800"/>
        <n v="2000000"/>
        <n v="80"/>
        <n v="930"/>
        <n v="839"/>
        <n v="2900"/>
        <n v="550"/>
        <n v="745"/>
        <n v="660"/>
        <n v="14920"/>
        <n v="3423"/>
        <n v="120000"/>
        <n v="450"/>
        <n v="495"/>
        <n v="2413"/>
        <n v="35500"/>
        <n v="978"/>
        <n v="451"/>
        <n v="3900"/>
        <n v="1150"/>
        <n v="675"/>
        <n v="960"/>
        <n v="37000"/>
        <n v="1395"/>
        <n v="6300"/>
        <n v="420"/>
        <n v="110"/>
        <n v="347"/>
        <n v="773"/>
        <n v="88888"/>
        <n v="5600"/>
        <n v="125"/>
        <n v="4190"/>
        <n v="93500"/>
        <n v="2825"/>
        <n v="115250"/>
        <n v="5105"/>
        <n v="74997"/>
        <n v="3495"/>
        <n v="7534"/>
        <n v="1897"/>
        <n v="1551"/>
        <n v="2725"/>
        <n v="39000"/>
        <n v="153"/>
        <n v="512"/>
        <n v="333"/>
        <n v="13111"/>
        <n v="3780"/>
        <n v="18900"/>
        <n v="25"/>
        <n v="48500"/>
        <n v="70"/>
        <n v="2224"/>
        <n v="9041"/>
        <n v="39400"/>
        <n v="450000"/>
        <n v="3550"/>
        <n v="1350000"/>
        <n v="11200"/>
        <n v="11180"/>
        <n v="12100"/>
        <n v="40"/>
        <n v="8888"/>
        <n v="666"/>
        <n v="225"/>
        <n v="240000"/>
        <n v="550000"/>
        <n v="850000"/>
        <n v="117000"/>
        <n v="1930"/>
        <n v="372625"/>
        <n v="3759"/>
        <n v="4480"/>
        <n v="380000"/>
        <n v="3333"/>
        <n v="94875"/>
        <n v="777"/>
        <n v="1850"/>
        <n v="220"/>
        <n v="13"/>
        <n v="5"/>
        <n v="101"/>
        <n v="5050"/>
        <n v="12700"/>
        <n v="11999"/>
        <n v="42500"/>
        <n v="175000"/>
        <n v="2995"/>
        <n v="740"/>
        <n v="780"/>
        <n v="911"/>
        <n v="4290"/>
        <n v="12999"/>
        <n v="315"/>
        <n v="18950"/>
        <n v="530"/>
        <n v="1010"/>
        <n v="2880"/>
        <n v="1300000"/>
        <n v="2500000"/>
        <n v="2"/>
        <n v="20"/>
        <n v="60"/>
        <n v="128"/>
        <n v="280"/>
        <n v="515"/>
        <n v="516"/>
        <n v="1110"/>
        <n v="1680"/>
        <n v="1999"/>
        <n v="3274"/>
        <n v="800000"/>
        <n v="4336"/>
        <n v="4950"/>
        <n v="5200"/>
        <n v="5999"/>
        <n v="6750"/>
        <n v="7175"/>
        <n v="9300"/>
        <n v="10115"/>
        <n v="13803"/>
        <n v="19980"/>
        <n v="42850"/>
        <n v="71764"/>
        <n v="124000"/>
        <n v="133800"/>
        <n v="474900"/>
        <n v="510000"/>
        <n v="6000000"/>
        <n v="10000000"/>
        <n v="25000000"/>
        <n v="10000000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CA"/>
        <s v="SE"/>
        <s v="IE"/>
        <s v="NL"/>
        <s v="NZ"/>
        <s v="MX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91233407"/>
        <n v="1489532220"/>
        <n v="1450486800"/>
        <n v="1374769288"/>
        <n v="1337799600"/>
        <n v="1434017153"/>
        <n v="1433996746"/>
        <n v="1485543242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1420599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25258240"/>
        <n v="1364078561"/>
        <n v="1416524325"/>
        <n v="1428514969"/>
        <n v="1456385101"/>
        <n v="1303446073"/>
        <n v="1471564491"/>
        <n v="1444525200"/>
        <n v="1364286239"/>
        <n v="1437149640"/>
        <n v="1362863299"/>
        <n v="1436364023"/>
        <n v="1325961309"/>
        <n v="1399618380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48805404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61205423"/>
        <n v="1381424452"/>
        <n v="1461955465"/>
        <n v="1450555279"/>
        <n v="1417653540"/>
        <n v="1428643974"/>
        <n v="1459012290"/>
        <n v="1483286127"/>
        <n v="1447507200"/>
        <n v="1404986951"/>
        <n v="1430571849"/>
        <n v="1482208233"/>
        <n v="1312747970"/>
        <n v="1340683393"/>
        <n v="1466002800"/>
        <n v="1485380482"/>
        <n v="1422061200"/>
        <n v="1471579140"/>
        <n v="1433106000"/>
        <n v="1468442898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91726956"/>
        <n v="1413921060"/>
        <n v="1332699285"/>
        <n v="1366635575"/>
        <n v="1266876000"/>
        <n v="1417778880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08863600"/>
        <n v="1327167780"/>
        <n v="1465790400"/>
        <n v="1419180304"/>
        <n v="1404532740"/>
        <n v="1417420994"/>
        <n v="1350003539"/>
        <n v="1408114822"/>
        <n v="1446771600"/>
        <n v="1425055079"/>
        <n v="1428493379"/>
        <n v="1434490914"/>
        <n v="1341799647"/>
        <n v="1487617200"/>
        <n v="1465272091"/>
        <n v="1403348400"/>
        <n v="1399033810"/>
        <n v="1315616422"/>
        <n v="1442501991"/>
        <n v="1399668319"/>
        <n v="1401487756"/>
        <n v="142939620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04664592"/>
        <n v="1489207808"/>
        <n v="1439581080"/>
        <n v="1447909401"/>
        <n v="1464031265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64952752"/>
        <n v="1482901546"/>
        <n v="1401058740"/>
        <n v="1439344800"/>
        <n v="1471849140"/>
        <n v="1436396313"/>
        <n v="1379614128"/>
        <n v="1385870520"/>
        <n v="1410958856"/>
        <n v="1404406964"/>
        <n v="1420512259"/>
        <n v="1434768438"/>
        <n v="1370525691"/>
        <n v="1395861033"/>
        <n v="1388649600"/>
        <n v="1441383062"/>
        <n v="1413604800"/>
        <n v="1332561600"/>
        <n v="1421656200"/>
        <n v="1428894380"/>
        <n v="1405209600"/>
        <n v="1401565252"/>
        <n v="1471985640"/>
        <n v="1458742685"/>
        <n v="14124852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45482906"/>
        <n v="1414346400"/>
        <n v="1347017083"/>
        <n v="1447009181"/>
        <n v="1348786494"/>
        <n v="1447427918"/>
        <n v="1428222221"/>
        <n v="1466449140"/>
        <n v="1435258800"/>
        <n v="1489283915"/>
        <n v="1473566340"/>
        <n v="1440546729"/>
        <n v="1463111940"/>
        <n v="1453737600"/>
        <n v="1419051540"/>
        <n v="1465930440"/>
        <n v="1351801368"/>
        <n v="1481258275"/>
        <n v="1445047200"/>
        <n v="1429740037"/>
        <n v="1453185447"/>
        <n v="1449247439"/>
        <n v="1454109420"/>
        <n v="1483481019"/>
        <n v="1442644651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40690875"/>
        <n v="1367208140"/>
        <n v="1489500155"/>
        <n v="1393031304"/>
        <n v="1377960012"/>
        <n v="1402494243"/>
        <n v="1434307537"/>
        <n v="1303686138"/>
        <n v="1418914964"/>
        <n v="1415941920"/>
        <n v="1345660334"/>
        <n v="1377867220"/>
        <n v="1418430311"/>
        <n v="1417620036"/>
        <n v="1405738800"/>
        <n v="1488549079"/>
        <n v="1451389601"/>
        <n v="1470469938"/>
        <n v="1360276801"/>
        <n v="1444322535"/>
        <n v="1375908587"/>
        <n v="1477767600"/>
        <n v="1417845600"/>
        <n v="1455548400"/>
        <n v="1410862734"/>
        <n v="1406257200"/>
        <n v="1454248563"/>
        <n v="1458826056"/>
        <n v="1461543600"/>
        <n v="1344826800"/>
        <n v="1446739905"/>
        <n v="1419292800"/>
        <n v="1486391011"/>
        <n v="1458860363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32917394"/>
        <n v="1469948400"/>
        <n v="1486702800"/>
        <n v="1432230988"/>
        <n v="1460223453"/>
        <n v="1441510707"/>
        <n v="1299009600"/>
        <n v="1352511966"/>
        <n v="1487113140"/>
        <n v="1470506400"/>
        <n v="1475294400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47628946"/>
        <n v="1361681940"/>
        <n v="1455299144"/>
        <n v="1411743789"/>
        <n v="1430452740"/>
        <n v="1324169940"/>
        <n v="1457157269"/>
        <n v="1450018912"/>
        <n v="1399672800"/>
        <n v="1442264400"/>
        <n v="141066929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8777786"/>
        <n v="1418961600"/>
        <n v="1386565140"/>
        <n v="1475762400"/>
        <n v="1407520800"/>
        <n v="1469325158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65258325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7479192"/>
        <n v="1418275702"/>
        <n v="1364236524"/>
        <n v="1459490400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47821717"/>
        <n v="1412285825"/>
        <n v="1383389834"/>
        <n v="1454284500"/>
        <n v="1437960598"/>
        <n v="1489669203"/>
        <n v="1479834023"/>
        <n v="1412121600"/>
        <n v="1447858804"/>
        <n v="1333774740"/>
        <n v="1260383040"/>
        <n v="1439522996"/>
        <n v="1393597999"/>
        <n v="1350074261"/>
        <n v="1440515112"/>
        <n v="1422218396"/>
        <n v="1458835264"/>
        <n v="1446346800"/>
        <n v="1409668069"/>
        <n v="1469834940"/>
        <n v="1363711335"/>
        <n v="1411005600"/>
        <n v="1450389950"/>
        <n v="1480576720"/>
        <n v="1369355437"/>
        <n v="1450053370"/>
        <n v="1429991962"/>
        <n v="1439189940"/>
        <n v="1292665405"/>
        <n v="1482779931"/>
        <n v="1414465860"/>
        <n v="1393259107"/>
        <n v="1413849600"/>
        <n v="1404077484"/>
        <n v="1412003784"/>
        <n v="1490659134"/>
        <n v="1327133580"/>
        <n v="1447734439"/>
        <n v="1454338123"/>
        <n v="1324381790"/>
        <n v="1488464683"/>
        <n v="1444876253"/>
        <n v="1339701851"/>
        <n v="1405352264"/>
        <n v="1359680939"/>
        <n v="1457721287"/>
        <n v="1417804229"/>
        <n v="1369699200"/>
        <n v="1364342151"/>
        <n v="1439245037"/>
        <n v="1411522897"/>
        <n v="1379708247"/>
        <n v="148662460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13608340"/>
        <n v="1472896800"/>
        <n v="1326330000"/>
        <n v="1434197351"/>
        <n v="1426426322"/>
        <n v="1403693499"/>
        <n v="1283312640"/>
        <n v="1444943468"/>
        <n v="1386640856"/>
        <n v="1443675540"/>
        <n v="1454281380"/>
        <n v="1423922991"/>
        <n v="1410076123"/>
        <n v="1467106895"/>
        <n v="1428100815"/>
        <n v="1432437660"/>
        <n v="1299775210"/>
        <n v="1485722053"/>
        <n v="1459694211"/>
        <n v="1351495284"/>
        <n v="1411312250"/>
        <n v="1457024514"/>
        <n v="1369612474"/>
        <n v="1488394800"/>
        <n v="1298245954"/>
        <n v="1453481974"/>
        <n v="1465060797"/>
        <n v="1462729317"/>
        <n v="1425242029"/>
        <n v="1450040396"/>
        <n v="1437069079"/>
        <n v="1477255840"/>
        <n v="1442248829"/>
        <n v="1462834191"/>
        <n v="1437621060"/>
        <n v="1369282044"/>
        <n v="1398791182"/>
        <n v="1407955748"/>
        <n v="1450307284"/>
        <n v="1474694787"/>
        <n v="1402896600"/>
        <n v="1487937508"/>
        <n v="1405523866"/>
        <n v="1407456000"/>
        <n v="1445660045"/>
        <n v="1452142672"/>
        <n v="1453538752"/>
        <n v="1330359423"/>
        <n v="1419780149"/>
        <n v="1467469510"/>
        <n v="1410459023"/>
        <n v="1421208000"/>
        <n v="1422140895"/>
        <n v="1426197512"/>
        <n v="1468128537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0505545"/>
        <n v="1425937761"/>
        <n v="1332704042"/>
        <n v="1469109600"/>
        <n v="1437188400"/>
        <n v="1432314209"/>
        <n v="1408177077"/>
        <n v="1477603140"/>
        <n v="1352488027"/>
        <n v="1410601041"/>
        <n v="1412640373"/>
        <n v="1385009940"/>
        <n v="1490196830"/>
        <n v="1462661451"/>
        <n v="1282498800"/>
        <n v="1397961361"/>
        <n v="1400297400"/>
        <n v="1449973592"/>
        <n v="1459483200"/>
        <n v="1428184740"/>
        <n v="1433504876"/>
        <n v="1482108350"/>
        <n v="1317538740"/>
        <n v="1464390916"/>
        <n v="1362955108"/>
        <n v="1467473723"/>
        <n v="1474426800"/>
        <n v="1414622700"/>
        <n v="1378494000"/>
        <n v="1353551160"/>
        <n v="1476460800"/>
        <n v="1436151600"/>
        <n v="1420088340"/>
        <n v="1335562320"/>
        <n v="1463972400"/>
        <n v="1417321515"/>
        <n v="1412492445"/>
        <n v="1450290010"/>
        <n v="1398834000"/>
        <n v="1398460127"/>
        <n v="1487613600"/>
        <n v="1478923200"/>
        <n v="1460917119"/>
        <n v="1431147600"/>
        <n v="1279360740"/>
        <n v="1330671540"/>
        <n v="1450887480"/>
        <n v="1485642930"/>
        <n v="1279778400"/>
        <n v="1407562632"/>
        <n v="1445054400"/>
        <n v="1446868800"/>
        <n v="1365395580"/>
        <n v="1483138233"/>
        <n v="1490416380"/>
        <n v="1330018426"/>
        <n v="1388017937"/>
        <n v="1353621600"/>
        <n v="1407414107"/>
        <n v="1492356166"/>
        <n v="1411787307"/>
        <n v="1429976994"/>
        <n v="1367384340"/>
        <n v="1440165916"/>
        <n v="1442722891"/>
        <n v="1427040435"/>
        <n v="1416423172"/>
        <n v="1426787123"/>
        <n v="1482711309"/>
        <n v="1470068523"/>
        <n v="1454734740"/>
        <n v="1450249140"/>
        <n v="1383332400"/>
        <n v="1358117313"/>
        <n v="1283562180"/>
        <n v="1452174420"/>
        <n v="1406876340"/>
        <n v="1379279400"/>
        <n v="1432455532"/>
        <n v="1431716400"/>
        <n v="1409187600"/>
        <n v="1451063221"/>
        <n v="1446418800"/>
        <n v="1439662344"/>
        <n v="1471503540"/>
        <n v="1431204449"/>
        <n v="1461096304"/>
        <n v="1403661600"/>
        <n v="1404471600"/>
        <n v="1408464000"/>
        <n v="1330115638"/>
        <n v="1417579200"/>
        <n v="1491181200"/>
        <n v="1438437600"/>
        <n v="1465123427"/>
        <n v="1412434136"/>
        <n v="1404522000"/>
        <n v="1422913152"/>
        <n v="1361129129"/>
        <n v="1406900607"/>
        <n v="1326690000"/>
        <n v="1423050618"/>
        <n v="1461440421"/>
        <n v="1398268773"/>
        <n v="1399867140"/>
        <n v="1331392049"/>
        <n v="1307838049"/>
        <n v="1467242995"/>
        <n v="1389474145"/>
        <n v="1431372751"/>
        <n v="1402515198"/>
        <n v="1407758629"/>
        <n v="1417049663"/>
        <n v="1432248478"/>
        <n v="1476109970"/>
        <n v="1447426800"/>
        <n v="1451620800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41857540"/>
        <n v="1405033300"/>
        <n v="1323742396"/>
        <n v="141032472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9352400"/>
        <n v="1450220974"/>
        <n v="1401024758"/>
        <n v="1323151140"/>
        <n v="1431122400"/>
        <n v="1489775641"/>
        <n v="1463166263"/>
        <n v="1475294340"/>
        <n v="1303675296"/>
        <n v="1489903200"/>
        <n v="1422734313"/>
        <n v="1443242021"/>
        <n v="1438441308"/>
        <n v="1451419200"/>
        <n v="1468249760"/>
        <n v="1433298676"/>
        <n v="1433779200"/>
        <n v="1483417020"/>
        <n v="1300275482"/>
        <n v="1468108198"/>
        <n v="1432101855"/>
        <n v="1428128525"/>
        <n v="1402710250"/>
        <n v="1405688952"/>
        <n v="1485907200"/>
        <n v="1315242360"/>
        <n v="1422928800"/>
        <n v="1480174071"/>
        <n v="1315413339"/>
        <n v="1367867536"/>
        <n v="1426775940"/>
        <n v="1439583533"/>
        <n v="1368792499"/>
        <n v="1309809140"/>
        <n v="1450051200"/>
        <n v="1362160868"/>
        <n v="1456416513"/>
        <n v="1407427009"/>
        <n v="1417012840"/>
        <n v="1410444068"/>
        <n v="1410145200"/>
        <n v="1482339794"/>
        <n v="1325310336"/>
        <n v="1322454939"/>
        <n v="1469213732"/>
        <n v="1443808800"/>
        <n v="1433775600"/>
        <n v="1395876250"/>
        <n v="1490389158"/>
        <n v="1361029958"/>
        <n v="1392574692"/>
        <n v="1315602163"/>
        <n v="1423555140"/>
        <n v="1444169825"/>
        <n v="1407691248"/>
        <n v="1461369600"/>
        <n v="1356976800"/>
        <n v="1453064400"/>
        <n v="1385932867"/>
        <n v="1437627540"/>
        <n v="147387960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38374748"/>
        <n v="1433198520"/>
        <n v="1458117190"/>
        <n v="1342648398"/>
        <n v="1482372000"/>
        <n v="1434542702"/>
        <n v="1355840400"/>
        <n v="1313957157"/>
        <n v="1454047140"/>
        <n v="1427775414"/>
        <n v="1450297080"/>
        <n v="1346464800"/>
        <n v="1467432000"/>
        <n v="1475918439"/>
        <n v="1316208031"/>
        <n v="1465169610"/>
        <n v="1430459197"/>
        <n v="1444330821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02855525"/>
        <n v="1293073733"/>
        <n v="1415392207"/>
        <n v="1384363459"/>
        <n v="1419136200"/>
        <n v="1476676800"/>
        <n v="1403846055"/>
        <n v="1348256294"/>
        <n v="1403370772"/>
        <n v="1441837879"/>
        <n v="1433131140"/>
        <n v="1359434672"/>
        <n v="1407736740"/>
        <n v="1355437052"/>
        <n v="1426523752"/>
        <n v="1481749278"/>
        <n v="1444264372"/>
        <n v="1431022342"/>
        <n v="1384557303"/>
        <n v="1407972712"/>
        <n v="1370547157"/>
        <n v="1342382587"/>
        <n v="1478402804"/>
        <n v="1309447163"/>
        <n v="1450328340"/>
        <n v="1452744011"/>
        <n v="1411505176"/>
        <n v="1363204800"/>
        <n v="1439625059"/>
        <n v="1358702480"/>
        <n v="1471487925"/>
        <n v="1437283391"/>
        <n v="1372297751"/>
        <n v="1372651140"/>
        <n v="1421952370"/>
        <n v="1425272340"/>
        <n v="1430600400"/>
        <n v="1326633269"/>
        <n v="1336751220"/>
        <n v="1487985734"/>
        <n v="1464960682"/>
        <n v="1323747596"/>
        <n v="1312642800"/>
        <n v="1444577345"/>
        <n v="1418803140"/>
        <n v="1482962433"/>
        <n v="1481432340"/>
        <n v="1421319240"/>
        <n v="1459414016"/>
        <n v="1471244400"/>
        <n v="1409813940"/>
        <n v="1370196192"/>
        <n v="1383526800"/>
        <n v="1484444119"/>
        <n v="1473680149"/>
        <n v="1399271911"/>
        <n v="1481809189"/>
        <n v="1476720840"/>
        <n v="1287200340"/>
        <n v="1460786340"/>
        <n v="1424380783"/>
        <n v="1443408550"/>
        <n v="1371785496"/>
        <n v="1460988000"/>
        <n v="1420033187"/>
        <n v="1485886100"/>
        <n v="1456811940"/>
        <n v="1249932360"/>
        <n v="1469721518"/>
        <n v="1403507050"/>
        <n v="1333560803"/>
        <n v="1466346646"/>
        <n v="1444276740"/>
        <n v="1397924379"/>
        <n v="1473306300"/>
        <n v="1425821477"/>
        <n v="1440100839"/>
        <n v="1393966800"/>
        <n v="1420060920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84366340"/>
        <n v="1469670580"/>
        <n v="1400423973"/>
        <n v="1430579509"/>
        <n v="1327212000"/>
        <n v="1419181890"/>
        <n v="1431143940"/>
        <n v="1332636975"/>
        <n v="1333609140"/>
        <n v="1348516012"/>
        <n v="1392929333"/>
        <n v="1372985760"/>
        <n v="1468729149"/>
        <n v="1487592090"/>
        <n v="1418769129"/>
        <n v="1461560340"/>
        <n v="1324789200"/>
        <n v="1481099176"/>
        <n v="1468593246"/>
        <n v="1433289600"/>
        <n v="1420938172"/>
        <n v="1392408000"/>
        <n v="1406130880"/>
        <n v="1475209620"/>
        <n v="1316979167"/>
        <n v="1397941475"/>
        <n v="1479382594"/>
        <n v="1383676790"/>
        <n v="1478866253"/>
        <n v="1347854700"/>
        <n v="1318006732"/>
        <n v="1385932652"/>
        <n v="1438552800"/>
        <n v="1338177540"/>
        <n v="1405259940"/>
        <n v="1253937540"/>
        <n v="1312182000"/>
        <n v="1324014521"/>
        <n v="1461276000"/>
        <n v="1464807420"/>
        <n v="1429183656"/>
        <n v="1427063747"/>
        <n v="1471834800"/>
        <n v="1472270340"/>
        <n v="1331174635"/>
        <n v="1473047940"/>
        <n v="1482515937"/>
        <n v="1480399200"/>
        <n v="1367366460"/>
        <n v="1439247600"/>
        <n v="1298699828"/>
        <n v="1461769107"/>
        <n v="1364597692"/>
        <n v="1404253800"/>
        <n v="1475553540"/>
        <n v="1418904533"/>
        <n v="1436562000"/>
        <n v="1463333701"/>
        <n v="1336747995"/>
        <n v="1364917965"/>
        <n v="1335574674"/>
        <n v="1425108736"/>
        <n v="1402632000"/>
        <n v="1403983314"/>
        <n v="1466697625"/>
        <n v="1457139600"/>
        <n v="1426866851"/>
        <n v="1491421314"/>
        <n v="1348337956"/>
        <n v="1414817940"/>
        <n v="1467481468"/>
        <n v="1485631740"/>
        <n v="1416089324"/>
        <n v="1455710679"/>
        <n v="1431007264"/>
        <n v="1447463050"/>
        <n v="1472338409"/>
        <n v="1429813800"/>
        <n v="1412167393"/>
        <n v="1424548719"/>
        <n v="1468191540"/>
        <n v="1467313039"/>
        <n v="1415722236"/>
        <n v="1453569392"/>
        <n v="1472443269"/>
        <n v="1311902236"/>
        <n v="1466827140"/>
        <n v="1432677240"/>
        <n v="1265097540"/>
        <n v="1465135190"/>
        <n v="1470187800"/>
        <n v="1327433173"/>
        <n v="1474649070"/>
        <n v="1437473005"/>
        <n v="1466713620"/>
        <n v="1476615600"/>
        <n v="1332719730"/>
        <n v="1470962274"/>
        <n v="1320640778"/>
        <n v="1428732000"/>
        <n v="1273522560"/>
        <n v="1379515740"/>
        <n v="1439317900"/>
        <n v="1434342894"/>
        <n v="1423456200"/>
        <n v="1449766261"/>
        <n v="1404360478"/>
        <n v="1489320642"/>
        <n v="1465498800"/>
        <n v="1413442740"/>
        <n v="1426883220"/>
        <n v="1311393540"/>
        <n v="1489157716"/>
        <n v="1411444740"/>
        <n v="1413925887"/>
        <n v="1438228740"/>
        <n v="1433305800"/>
        <n v="1462879020"/>
        <n v="1427011200"/>
        <n v="1447521404"/>
        <n v="1358198400"/>
        <n v="1355609510"/>
        <n v="1396463800"/>
        <n v="1448517816"/>
        <n v="1434917049"/>
        <n v="1456062489"/>
        <n v="1451861940"/>
        <n v="1433059187"/>
        <n v="1408566243"/>
        <n v="1403539260"/>
        <n v="1483208454"/>
        <n v="1423878182"/>
        <n v="1309694266"/>
        <n v="1419021607"/>
        <n v="1476381627"/>
        <n v="1466567700"/>
        <n v="1429564165"/>
        <n v="1447001501"/>
        <n v="1447434268"/>
        <n v="1472936229"/>
        <n v="1482988125"/>
        <n v="1464732537"/>
        <n v="1378785540"/>
        <n v="1427309629"/>
        <n v="1428552000"/>
        <n v="1272480540"/>
        <n v="1344636000"/>
        <n v="1408638480"/>
        <n v="1276574400"/>
        <n v="1464040800"/>
        <n v="1459378085"/>
        <n v="1448863449"/>
        <n v="1425830905"/>
        <n v="1484024400"/>
        <n v="1312960080"/>
        <n v="1442102400"/>
        <n v="1485936000"/>
        <n v="1460918282"/>
        <n v="1413816975"/>
        <n v="1410558949"/>
        <n v="1455936335"/>
        <n v="1339235377"/>
        <n v="1291870740"/>
        <n v="1489690141"/>
        <n v="1450380009"/>
        <n v="1411765492"/>
        <n v="1348028861"/>
        <n v="1410580800"/>
        <n v="1341683211"/>
        <n v="1446483000"/>
        <n v="1487944080"/>
        <n v="1491019200"/>
        <n v="1451089134"/>
        <n v="1397354400"/>
        <n v="1485796613"/>
        <n v="1415921848"/>
        <n v="1345079785"/>
        <n v="1440381600"/>
        <n v="1458100740"/>
        <n v="1459010340"/>
        <n v="1436902359"/>
        <n v="1382742010"/>
        <n v="1407085200"/>
        <n v="1460970805"/>
        <n v="1355439503"/>
        <n v="1461904788"/>
        <n v="1402974000"/>
        <n v="1418244552"/>
        <n v="1427806320"/>
        <n v="1404892539"/>
        <n v="1416268800"/>
        <n v="1491416077"/>
        <n v="1416542400"/>
        <n v="1447286300"/>
        <n v="1408999508"/>
        <n v="1468445382"/>
        <n v="1415653663"/>
        <n v="1357545600"/>
        <n v="1443499140"/>
        <n v="1406226191"/>
        <n v="1448466551"/>
        <n v="1375657582"/>
        <n v="1468029540"/>
        <n v="1441153705"/>
        <n v="1381108918"/>
        <n v="1345148566"/>
        <n v="1341750569"/>
        <n v="1448492400"/>
        <n v="1481957940"/>
        <n v="1333391901"/>
        <n v="1429152600"/>
        <n v="1404194400"/>
        <n v="1437934759"/>
        <n v="1477731463"/>
        <n v="1447523371"/>
        <n v="1335542446"/>
        <n v="1286756176"/>
        <n v="1352055886"/>
        <n v="1279555200"/>
        <n v="1461336720"/>
        <n v="1461186676"/>
        <n v="1481731140"/>
        <n v="1423668220"/>
        <n v="1449354502"/>
        <n v="1414059479"/>
        <n v="1422636814"/>
        <n v="1476371552"/>
        <n v="1401767940"/>
        <n v="1402334811"/>
        <n v="1397113140"/>
        <n v="1416566835"/>
        <n v="1388936289"/>
        <n v="1413417600"/>
        <n v="1467752334"/>
        <n v="1382658169"/>
        <n v="1461722400"/>
        <n v="1296633540"/>
        <n v="1426473264"/>
        <n v="1435111200"/>
        <n v="1452795416"/>
        <n v="1434837861"/>
        <n v="1438405140"/>
        <n v="1426132800"/>
        <n v="1368117239"/>
        <n v="1482457678"/>
        <n v="1417388340"/>
        <n v="1416512901"/>
        <n v="1307851200"/>
        <n v="1462316400"/>
        <n v="1395532800"/>
        <n v="1362337878"/>
        <n v="1486053409"/>
        <n v="1323666376"/>
        <n v="1408942740"/>
        <n v="1480011987"/>
        <n v="1429286400"/>
        <n v="1429291982"/>
        <n v="1471291782"/>
        <n v="1438037940"/>
        <n v="1420178188"/>
        <n v="1385534514"/>
        <n v="1460318400"/>
        <n v="1361739872"/>
        <n v="1447959491"/>
        <n v="1480899600"/>
        <n v="1420734696"/>
        <n v="1385297393"/>
        <n v="1471539138"/>
        <n v="1276110000"/>
        <n v="1418014740"/>
        <n v="1439611140"/>
        <n v="1335799808"/>
        <n v="1459348740"/>
        <n v="1312578338"/>
        <n v="1419224340"/>
        <n v="1421009610"/>
        <n v="1417033610"/>
        <n v="1334424960"/>
        <n v="1459641073"/>
        <n v="1434039186"/>
        <n v="1435947758"/>
        <n v="1465750800"/>
        <n v="1415213324"/>
        <n v="1463198340"/>
        <n v="1422473831"/>
        <n v="1337194800"/>
        <n v="1469770500"/>
        <n v="1413838751"/>
        <n v="1408818683"/>
        <n v="1402892700"/>
        <n v="1439644920"/>
        <n v="1436117922"/>
        <n v="1365609271"/>
        <n v="1409266414"/>
        <n v="1335153600"/>
        <n v="1348849134"/>
        <n v="1394521140"/>
        <n v="1430774974"/>
        <n v="1425326400"/>
        <n v="1463394365"/>
        <n v="1445468400"/>
        <n v="1448175540"/>
        <n v="1440068400"/>
        <n v="1435230324"/>
        <n v="1414879303"/>
        <n v="1367823655"/>
        <n v="1436115617"/>
        <n v="1453352719"/>
        <n v="1438259422"/>
        <n v="1434949200"/>
        <n v="1434452400"/>
        <n v="1399324717"/>
        <n v="1330916400"/>
        <n v="1444348800"/>
        <n v="1488333600"/>
        <n v="1469356366"/>
        <n v="1433376000"/>
        <n v="1298343600"/>
        <n v="1316124003"/>
        <n v="1411858862"/>
        <n v="1472020881"/>
        <n v="1291131815"/>
        <n v="1275368340"/>
        <n v="1390161630"/>
        <n v="1485989940"/>
        <n v="1468193532"/>
        <n v="1409506291"/>
        <n v="1415230084"/>
        <n v="1417402800"/>
        <n v="1491282901"/>
        <n v="1338601346"/>
        <n v="1462453307"/>
        <n v="1374802235"/>
        <n v="1459700741"/>
        <n v="1445818397"/>
        <n v="1409374093"/>
        <n v="1382068740"/>
        <n v="1427076840"/>
        <n v="1415208840"/>
        <n v="1436511600"/>
        <n v="1470075210"/>
        <n v="1405400400"/>
        <n v="1316851854"/>
        <n v="1417305178"/>
        <n v="1406350740"/>
        <n v="1408604515"/>
        <n v="1458518325"/>
        <n v="1433055540"/>
        <n v="1477210801"/>
        <n v="1366693272"/>
        <n v="1464817320"/>
        <n v="1403026882"/>
        <n v="1408289724"/>
        <n v="1415319355"/>
        <n v="1323838740"/>
        <n v="1364447073"/>
        <n v="1412086187"/>
        <n v="1405511376"/>
        <n v="1420524000"/>
        <n v="1337144340"/>
        <n v="1477886400"/>
        <n v="1465837200"/>
        <n v="1481066554"/>
        <n v="1318189261"/>
        <n v="1450072740"/>
        <n v="1435835824"/>
        <n v="1462741200"/>
        <n v="1480525200"/>
        <n v="1472834180"/>
        <n v="1268723160"/>
        <n v="1302260155"/>
        <n v="1367588645"/>
        <n v="1435808400"/>
        <n v="1316716129"/>
        <n v="1412611905"/>
        <n v="1388473200"/>
        <n v="1484430481"/>
        <n v="1380949200"/>
        <n v="1450971684"/>
        <n v="1424997000"/>
        <n v="1429456132"/>
        <n v="1434505214"/>
        <n v="1445659140"/>
        <n v="1423674000"/>
        <n v="1427936400"/>
        <n v="1489497886"/>
        <n v="1362167988"/>
        <n v="1400862355"/>
        <n v="1404360045"/>
        <n v="1465062166"/>
        <n v="1416470398"/>
        <n v="1402642740"/>
        <n v="1268690100"/>
        <n v="1438451580"/>
        <n v="1332362880"/>
        <n v="1452038100"/>
        <n v="1446814809"/>
        <n v="1393445620"/>
        <n v="1462766400"/>
        <n v="1380192418"/>
        <n v="1331352129"/>
        <n v="1412135940"/>
        <n v="1432612740"/>
        <n v="1459474059"/>
        <n v="1475697054"/>
        <n v="1370011370"/>
        <n v="1406045368"/>
        <n v="1408815440"/>
        <n v="1477342800"/>
        <n v="1434994266"/>
        <n v="1426870560"/>
        <n v="1464971400"/>
        <n v="1425758257"/>
        <n v="1340944043"/>
        <n v="1460141521"/>
        <n v="1476316800"/>
        <n v="1305625164"/>
        <n v="1403452131"/>
        <n v="1444539600"/>
        <n v="1428390000"/>
        <n v="1349477050"/>
        <n v="1443018086"/>
        <n v="1461301574"/>
        <n v="1312470475"/>
        <n v="1410379774"/>
        <n v="1486317653"/>
        <n v="1374888436"/>
        <n v="1425495563"/>
        <n v="1437429600"/>
        <n v="1469811043"/>
        <n v="1468752468"/>
        <n v="1386910740"/>
        <n v="1470132180"/>
        <n v="1306296000"/>
        <n v="1457734843"/>
        <n v="1424009147"/>
        <n v="1460754000"/>
        <n v="1335540694"/>
        <n v="1311298745"/>
        <n v="1359052710"/>
        <n v="1410904413"/>
        <n v="1404258631"/>
        <n v="1418581088"/>
        <n v="1438624800"/>
        <n v="1460127635"/>
        <n v="1458938200"/>
        <n v="1284177540"/>
        <n v="1436817960"/>
        <n v="1334980740"/>
        <n v="1425955189"/>
        <n v="1428606055"/>
        <n v="1434234010"/>
        <n v="1428097450"/>
        <n v="1389814380"/>
        <n v="1332011835"/>
        <n v="1471435554"/>
        <n v="1404348143"/>
        <n v="1419384585"/>
        <n v="1416781749"/>
        <n v="1388808545"/>
        <n v="1433086082"/>
        <n v="1439828159"/>
        <n v="1354923000"/>
        <n v="1313276400"/>
        <n v="1462017600"/>
        <n v="1415828820"/>
        <n v="1407224601"/>
        <n v="1419538560"/>
        <n v="1298167001"/>
        <n v="1433714198"/>
        <n v="1447295460"/>
        <n v="1341964080"/>
        <n v="1330760367"/>
        <n v="1379093292"/>
        <n v="1443636000"/>
        <n v="1455602340"/>
        <n v="1415004770"/>
        <n v="1453765920"/>
        <n v="1309009323"/>
        <n v="1475664834"/>
        <n v="1470887940"/>
        <n v="1449178200"/>
        <n v="1461823140"/>
        <n v="1342672096"/>
        <n v="1405746000"/>
        <n v="1443826800"/>
        <n v="1451282400"/>
        <n v="1348372740"/>
        <n v="1418056315"/>
        <n v="1420751861"/>
        <n v="1420048208"/>
        <n v="1347508740"/>
        <n v="1433735400"/>
        <n v="1318180033"/>
        <n v="1402938394"/>
        <n v="1396648800"/>
        <n v="1488482355"/>
        <n v="1450673940"/>
        <n v="1416545700"/>
        <n v="1440090300"/>
        <n v="1453323048"/>
        <n v="1376654340"/>
        <n v="1464199591"/>
        <n v="1484441980"/>
        <n v="1406887310"/>
        <n v="1441547220"/>
        <n v="1399186740"/>
        <n v="1397862000"/>
        <n v="1387072685"/>
        <n v="1448586000"/>
        <n v="1335672000"/>
        <n v="1430693460"/>
        <n v="1434045687"/>
        <n v="1434857482"/>
        <n v="1312095540"/>
        <n v="1482943740"/>
        <n v="1489680061"/>
        <n v="1309825866"/>
        <n v="1476486000"/>
        <n v="1321459908"/>
        <n v="1440734400"/>
        <n v="1446052627"/>
        <n v="1488741981"/>
        <n v="1408383153"/>
        <n v="1433206020"/>
        <n v="1479175680"/>
        <n v="1410210685"/>
        <n v="1460936694"/>
        <n v="1417377481"/>
        <n v="1343238578"/>
        <n v="1433735474"/>
        <n v="1416285300"/>
        <n v="1467280800"/>
        <n v="1455048000"/>
        <n v="1310857200"/>
        <n v="1485547530"/>
        <n v="1407506040"/>
        <n v="1419220800"/>
        <n v="1464310475"/>
        <n v="1251777600"/>
        <n v="1491855300"/>
        <n v="1476425082"/>
        <n v="1448074800"/>
        <n v="1492145940"/>
        <n v="1406113200"/>
        <n v="1477976340"/>
        <n v="1427498172"/>
        <n v="1326436488"/>
        <n v="1444971540"/>
        <n v="1471622450"/>
        <n v="1424692503"/>
        <n v="1460260800"/>
        <n v="1417906649"/>
        <n v="1434309540"/>
        <n v="1388303940"/>
        <n v="1354269600"/>
        <n v="1487635653"/>
        <n v="1462125358"/>
        <n v="1331870340"/>
        <n v="1420070615"/>
        <n v="1468716180"/>
        <n v="1430154720"/>
        <n v="1424910910"/>
        <n v="1297977427"/>
        <n v="1413953940"/>
        <n v="1398988662"/>
        <n v="1406854800"/>
        <n v="1437004800"/>
        <n v="1394071339"/>
        <n v="1426298708"/>
        <n v="1476158340"/>
        <n v="1472490000"/>
        <n v="1484684186"/>
        <n v="1488171540"/>
        <n v="1453179540"/>
        <n v="1439357559"/>
        <n v="1443675600"/>
        <n v="1336528804"/>
        <n v="1429594832"/>
        <n v="1440339295"/>
        <n v="1482418752"/>
        <n v="1304920740"/>
        <n v="1431206058"/>
        <n v="1403660279"/>
        <n v="1480613650"/>
        <n v="1387533892"/>
        <n v="1375408194"/>
        <n v="1477972740"/>
        <n v="1425682174"/>
        <n v="1389146880"/>
        <n v="1418580591"/>
        <n v="1442425412"/>
        <n v="1487286000"/>
        <n v="1415253540"/>
        <n v="1410546413"/>
        <n v="1322751735"/>
        <n v="1481213752"/>
        <n v="1367674009"/>
        <n v="1471214743"/>
        <n v="1484531362"/>
        <n v="1324664249"/>
        <n v="1410761280"/>
        <n v="1393156857"/>
        <n v="1402480221"/>
        <n v="1433395560"/>
        <n v="1450331940"/>
        <n v="1467575940"/>
        <n v="1405915140"/>
        <n v="1458480560"/>
        <n v="1406358000"/>
        <n v="1417813618"/>
        <n v="1288657560"/>
        <n v="1420009200"/>
        <n v="1363806333"/>
        <n v="1402459200"/>
        <n v="1445013352"/>
        <n v="1326835985"/>
        <n v="1439515497"/>
        <n v="1400108640"/>
        <n v="1300636482"/>
        <n v="1404858840"/>
        <n v="1484110800"/>
        <n v="1435291200"/>
        <n v="1413234316"/>
        <n v="1455208143"/>
        <n v="1435881006"/>
        <n v="1424516400"/>
        <n v="1408068000"/>
        <n v="1458874388"/>
        <n v="1459992856"/>
        <n v="1456976586"/>
        <n v="1419017880"/>
        <n v="1306630800"/>
        <n v="1446731817"/>
        <n v="1381314437"/>
        <n v="1372827540"/>
        <n v="1467361251"/>
        <n v="1426044383"/>
        <n v="1423587130"/>
        <n v="1433343869"/>
        <n v="1407549600"/>
        <n v="1464729276"/>
        <n v="1399223500"/>
        <n v="1471242025"/>
        <n v="1368235344"/>
        <n v="1408204857"/>
        <n v="1488622352"/>
        <n v="1354699421"/>
        <n v="1327851291"/>
        <n v="1349517540"/>
        <n v="1430439411"/>
        <n v="1400569140"/>
        <n v="1440003820"/>
        <n v="1429207833"/>
        <n v="1416125148"/>
        <n v="1488063839"/>
        <n v="1403326740"/>
        <n v="1304561633"/>
        <n v="1454433998"/>
        <n v="1407524004"/>
        <n v="1381917540"/>
        <n v="1403546400"/>
        <n v="1436380200"/>
        <n v="1425675892"/>
        <n v="1444528800"/>
        <n v="1402290000"/>
        <n v="1409587140"/>
        <n v="1400301165"/>
        <n v="1432299600"/>
        <n v="1431982727"/>
        <n v="1433314740"/>
        <n v="1419259679"/>
        <n v="1417033777"/>
        <n v="1434907966"/>
        <n v="1433880605"/>
        <n v="1408679055"/>
        <n v="1374523752"/>
        <n v="1367940794"/>
        <n v="1445431533"/>
        <n v="1409514709"/>
        <n v="1278799200"/>
        <n v="1480007460"/>
        <n v="1275529260"/>
        <n v="1469994300"/>
        <n v="1381723140"/>
        <n v="1432654347"/>
        <n v="1467132185"/>
        <n v="1402286340"/>
        <n v="1423119540"/>
        <n v="1302926340"/>
        <n v="1463520479"/>
        <n v="1436587140"/>
        <n v="1343943420"/>
        <n v="1472122316"/>
        <n v="1409344985"/>
        <n v="1319904721"/>
        <n v="1407858710"/>
        <n v="1273911000"/>
        <n v="1428622271"/>
        <n v="1465196400"/>
        <n v="1401778740"/>
        <n v="1434039137"/>
        <n v="1336238743"/>
        <n v="1424181600"/>
        <n v="1421606018"/>
        <n v="1434074400"/>
        <n v="1412974800"/>
        <n v="1469165160"/>
        <n v="1404698400"/>
        <n v="1471977290"/>
        <n v="1425741525"/>
        <n v="1286568268"/>
        <n v="1438390800"/>
        <n v="1452384000"/>
        <n v="1401159600"/>
        <n v="1369010460"/>
        <n v="1444149886"/>
        <n v="1385123713"/>
        <n v="1414994340"/>
        <n v="1365728487"/>
        <n v="1418998744"/>
        <n v="1491781648"/>
        <n v="1425872692"/>
        <n v="1407905940"/>
        <n v="1453856400"/>
        <n v="1413723684"/>
        <n v="1488271860"/>
        <n v="1415385000"/>
        <n v="1413694800"/>
        <n v="1383861483"/>
        <n v="1362117540"/>
        <n v="1468270261"/>
        <n v="1425275940"/>
        <n v="1465192867"/>
        <n v="1441393210"/>
        <n v="1407106800"/>
        <n v="1415583695"/>
        <n v="1295647200"/>
        <n v="1451881207"/>
        <n v="1317576973"/>
        <n v="1368066453"/>
        <n v="1435441454"/>
        <n v="1329240668"/>
        <n v="1431928784"/>
        <n v="1409072982"/>
        <n v="1471406340"/>
        <n v="1406593780"/>
        <n v="1447269367"/>
        <n v="1460140282"/>
        <n v="1487462340"/>
        <n v="1465940580"/>
        <n v="1473400800"/>
        <n v="1346198400"/>
        <n v="1480809600"/>
        <n v="1280635200"/>
        <n v="1460341800"/>
        <n v="1337657400"/>
        <n v="1430851680"/>
        <n v="1402755834"/>
        <n v="1400965200"/>
        <n v="1427864340"/>
        <n v="1489700230"/>
        <n v="1452827374"/>
        <n v="1342825365"/>
        <n v="1490572740"/>
        <n v="1456984740"/>
        <n v="1352937600"/>
        <n v="1468873420"/>
        <n v="1367859071"/>
        <n v="1430407200"/>
        <n v="1463184000"/>
        <n v="1420489560"/>
        <n v="1412534943"/>
        <n v="1458332412"/>
        <n v="1467414000"/>
        <n v="1359176974"/>
        <n v="1450181400"/>
        <n v="1337396400"/>
        <n v="1323136949"/>
        <n v="1353905940"/>
        <n v="1425223276"/>
        <n v="1435359600"/>
        <n v="1348202807"/>
        <n v="1470092340"/>
        <n v="1342360804"/>
        <n v="1366138800"/>
        <n v="1433017303"/>
        <n v="1454502789"/>
        <n v="1386828507"/>
        <n v="1417465515"/>
        <n v="1439136000"/>
        <n v="1404273540"/>
        <n v="1485271968"/>
        <n v="1431876677"/>
        <n v="1485147540"/>
        <n v="1404909296"/>
        <n v="1434047084"/>
        <n v="1469401200"/>
        <n v="1407080884"/>
        <n v="1410431054"/>
        <n v="1480658966"/>
        <n v="1388206740"/>
        <n v="1329104114"/>
        <n v="1401857940"/>
        <n v="1488308082"/>
        <n v="1413573010"/>
        <n v="1338186657"/>
        <n v="1309547120"/>
        <n v="1442634617"/>
        <n v="1335564000"/>
        <n v="1443641340"/>
        <n v="1460581365"/>
        <n v="1424715779"/>
        <n v="1461902340"/>
        <n v="1408039860"/>
        <n v="1464371211"/>
        <n v="1471557139"/>
        <n v="1399694340"/>
        <n v="1403906664"/>
        <n v="1298680630"/>
        <n v="1448903318"/>
        <n v="1443127082"/>
        <n v="1409500078"/>
        <n v="1438966800"/>
        <n v="1454572233"/>
        <n v="1458362023"/>
        <n v="1483822800"/>
        <n v="1402594090"/>
        <n v="1406745482"/>
        <n v="1414862280"/>
        <n v="1425211200"/>
        <n v="1407065979"/>
        <n v="1411084800"/>
        <n v="1415815393"/>
        <n v="1434241255"/>
        <n v="1412393400"/>
        <n v="1271573940"/>
        <n v="1338219793"/>
        <n v="1334767476"/>
        <n v="1437202740"/>
        <n v="1351400400"/>
        <n v="1333648820"/>
        <n v="1448733628"/>
        <n v="1458235549"/>
        <n v="1404190740"/>
        <n v="1460730079"/>
        <n v="1443384840"/>
        <n v="1363024946"/>
        <n v="1313370000"/>
        <n v="1420346638"/>
        <n v="1414701413"/>
        <n v="1473393600"/>
        <n v="1356552252"/>
        <n v="1402845364"/>
        <n v="1391427692"/>
        <n v="1362974400"/>
        <n v="1461108450"/>
        <n v="1417374262"/>
        <n v="1433995140"/>
        <n v="1423630740"/>
        <n v="1427082912"/>
        <n v="1373572903"/>
        <n v="1425478950"/>
        <n v="1262325600"/>
        <n v="1453244340"/>
        <n v="1415481203"/>
        <n v="1336245328"/>
        <n v="1405802330"/>
        <n v="1400875307"/>
        <n v="1462878648"/>
        <n v="1421403960"/>
        <n v="1395158130"/>
        <n v="1373243181"/>
        <n v="1442805076"/>
        <n v="1366664400"/>
        <n v="1357408721"/>
        <n v="1446053616"/>
        <n v="1404623330"/>
        <n v="1448838000"/>
        <n v="1428945472"/>
        <n v="1400467759"/>
        <n v="1318463879"/>
        <n v="1407167973"/>
        <n v="1460608780"/>
        <n v="1369637940"/>
        <n v="1463098208"/>
        <n v="1331441940"/>
        <n v="1417057200"/>
        <n v="1475342382"/>
        <n v="1489172435"/>
        <n v="1342243143"/>
        <n v="1437447600"/>
        <n v="1429767607"/>
        <n v="1427331809"/>
        <n v="1469359728"/>
        <n v="1462420960"/>
        <n v="1480579140"/>
        <n v="1427414400"/>
        <n v="1341633540"/>
        <n v="1400561940"/>
        <n v="1449162000"/>
        <n v="1426965758"/>
        <n v="1321739650"/>
        <n v="1443711774"/>
        <n v="1412432220"/>
        <n v="1477065860"/>
        <n v="1403150400"/>
        <n v="1423942780"/>
        <n v="1390983227"/>
        <n v="1405715472"/>
        <n v="1417460940"/>
        <n v="1405699451"/>
        <n v="1461988740"/>
        <n v="1392675017"/>
        <n v="1405017345"/>
        <n v="1411150092"/>
        <n v="1471939818"/>
        <n v="1441995769"/>
        <n v="1426801664"/>
        <n v="1303801140"/>
        <n v="1345086445"/>
        <n v="1488258000"/>
        <n v="1463803140"/>
        <n v="1470056614"/>
        <n v="1306994340"/>
        <n v="1459702800"/>
        <n v="1401253140"/>
        <n v="1407701966"/>
        <n v="1433134800"/>
        <n v="1413792034"/>
        <n v="1486313040"/>
        <n v="1442167912"/>
        <n v="1457413140"/>
        <n v="1416589200"/>
        <n v="1428292800"/>
        <n v="1456957635"/>
        <n v="1327723459"/>
        <n v="1410755286"/>
        <n v="1468036800"/>
        <n v="1412516354"/>
        <n v="1412648537"/>
        <n v="1384580373"/>
        <n v="1352573869"/>
        <n v="1444516084"/>
        <n v="1446131207"/>
        <n v="1422075540"/>
        <n v="1428068988"/>
        <n v="1481961600"/>
        <n v="1443561159"/>
        <n v="1435611438"/>
        <n v="1362814119"/>
        <n v="1422674700"/>
        <n v="1336188019"/>
        <n v="1483120216"/>
        <n v="1430517761"/>
        <n v="1349567475"/>
        <n v="1437067476"/>
        <n v="1363952225"/>
        <n v="1408278144"/>
        <n v="1398042000"/>
        <n v="1433097171"/>
        <n v="1338824730"/>
        <n v="1437235200"/>
        <n v="1339022575"/>
        <n v="1255381140"/>
        <n v="1428483201"/>
        <n v="1415655289"/>
        <n v="1451602800"/>
        <n v="1445598000"/>
        <n v="1339074857"/>
        <n v="1356724263"/>
        <n v="1421691298"/>
        <n v="1424149140"/>
        <n v="1447830958"/>
        <n v="1476579600"/>
        <n v="1454525340"/>
        <n v="1419984000"/>
        <n v="1399953600"/>
        <n v="1476941293"/>
        <n v="1484327061"/>
        <n v="1479592800"/>
        <n v="1466557557"/>
        <n v="1358755140"/>
        <n v="1410099822"/>
        <n v="1332029335"/>
        <n v="1316442622"/>
        <n v="1420130935"/>
        <n v="1433076298"/>
        <n v="1414608843"/>
        <n v="1349885289"/>
        <n v="1462402850"/>
        <n v="1470801600"/>
        <n v="1487915500"/>
        <n v="1399778333"/>
        <n v="1434822914"/>
        <n v="1330644639"/>
        <n v="1440274735"/>
        <n v="1397413095"/>
        <n v="1475398800"/>
        <n v="1330789165"/>
        <n v="1466707620"/>
        <n v="1483203540"/>
        <n v="1454890620"/>
        <n v="1396054800"/>
        <n v="1407034796"/>
        <n v="1462545358"/>
        <n v="1391718671"/>
        <n v="1387835654"/>
        <n v="1475766932"/>
        <n v="1320220800"/>
        <n v="1445921940"/>
        <n v="1491738594"/>
        <n v="1426788930"/>
        <n v="1434476849"/>
        <n v="1406913120"/>
        <n v="1427907626"/>
        <n v="1391713248"/>
        <n v="1342309368"/>
        <n v="1469059986"/>
        <n v="1476458734"/>
        <n v="1466014499"/>
        <n v="1471573640"/>
        <n v="1429138740"/>
        <n v="1280631600"/>
        <n v="1422658930"/>
        <n v="1437364740"/>
        <n v="1447079520"/>
        <n v="1427850090"/>
        <n v="1432916235"/>
        <n v="1445604236"/>
        <n v="1384408740"/>
        <n v="1416635940"/>
        <n v="1435442340"/>
        <n v="1426864032"/>
        <n v="1310158800"/>
        <n v="1458057600"/>
        <n v="1410550484"/>
        <n v="1418953984"/>
        <n v="1470197340"/>
        <n v="1475101495"/>
        <n v="1406227904"/>
        <n v="1404570147"/>
        <n v="1333310458"/>
        <n v="1430179200"/>
        <n v="1322106796"/>
        <n v="1430316426"/>
        <n v="1455142416"/>
        <n v="1444291193"/>
        <n v="1388102094"/>
        <n v="1381449600"/>
        <n v="1434092876"/>
        <n v="1398451093"/>
        <n v="1405095300"/>
        <n v="1437076070"/>
        <n v="1487347500"/>
        <n v="1423152678"/>
        <n v="1427469892"/>
        <n v="1478196008"/>
        <n v="1459978200"/>
        <n v="1416385679"/>
        <n v="1422759240"/>
        <n v="1461860432"/>
        <n v="1406952781"/>
        <n v="1428725192"/>
        <n v="1370019600"/>
        <n v="1386372120"/>
        <n v="1438226724"/>
        <n v="1484841471"/>
        <n v="1435325100"/>
        <n v="1417409940"/>
        <n v="1406557877"/>
        <n v="1390426799"/>
        <n v="1413383216"/>
        <n v="1482663600"/>
        <n v="1462112318"/>
        <n v="1362757335"/>
        <n v="1338591144"/>
        <n v="1346462462"/>
        <n v="1353196800"/>
        <n v="1409924340"/>
        <n v="1410746403"/>
        <n v="1428704848"/>
        <n v="1337569140"/>
        <n v="1338523140"/>
        <n v="1404983269"/>
        <n v="1465178400"/>
        <n v="1472676371"/>
        <n v="1465672979"/>
        <n v="1259686800"/>
        <n v="1278111600"/>
        <n v="1461963600"/>
        <n v="1381881890"/>
        <n v="1490559285"/>
        <n v="1315457658"/>
        <n v="1395435712"/>
        <n v="1403964574"/>
        <n v="1485885600"/>
        <n v="1439251926"/>
        <n v="1423022400"/>
        <n v="1356211832"/>
        <n v="1437889336"/>
        <n v="1346950900"/>
        <n v="1407868561"/>
        <n v="1414360358"/>
        <n v="1428158637"/>
        <n v="1482294990"/>
        <n v="1415558879"/>
        <n v="1402901940"/>
        <n v="1479233602"/>
        <n v="1452872290"/>
        <n v="1307761200"/>
        <n v="1404359940"/>
        <n v="1399183200"/>
        <n v="1406876400"/>
        <n v="1337786944"/>
        <n v="1329320235"/>
        <n v="1486095060"/>
        <n v="1415126022"/>
        <n v="1407536880"/>
        <n v="1465347424"/>
        <n v="1316746837"/>
        <n v="1427860740"/>
        <n v="1441649397"/>
        <n v="1359240856"/>
        <n v="1318633200"/>
        <n v="1378439940"/>
        <n v="1338083997"/>
        <n v="1431481037"/>
        <n v="1429595940"/>
        <n v="1469329217"/>
        <n v="1459121162"/>
        <n v="1400796420"/>
        <n v="1471185057"/>
        <n v="1476939300"/>
        <n v="1445065210"/>
        <n v="1478901600"/>
        <n v="1379363406"/>
        <n v="1417387322"/>
        <n v="1342234920"/>
        <n v="1423333581"/>
        <n v="1464485339"/>
        <n v="1436705265"/>
        <n v="1444510800"/>
        <n v="1317231008"/>
        <n v="1434405980"/>
        <n v="1432589896"/>
        <n v="1271994660"/>
        <n v="1488958200"/>
        <n v="1454349600"/>
        <n v="1483238771"/>
        <n v="1472074928"/>
        <n v="1427062852"/>
        <n v="1478723208"/>
        <n v="1395627327"/>
        <n v="1413547200"/>
        <n v="1472799600"/>
        <n v="1473950945"/>
        <n v="1413735972"/>
        <n v="1416270292"/>
        <n v="1409009306"/>
        <n v="1491786000"/>
        <n v="1453053661"/>
        <n v="1438764207"/>
        <n v="1485541791"/>
        <n v="1425193140"/>
        <n v="1461211200"/>
        <n v="1340641440"/>
        <n v="1452744686"/>
        <n v="1446693040"/>
        <n v="1433988000"/>
        <n v="1449255686"/>
        <n v="1413784740"/>
        <n v="1363990545"/>
        <n v="1318802580"/>
        <n v="1433723033"/>
        <n v="1383318226"/>
        <n v="1394220030"/>
        <n v="1481564080"/>
        <n v="1480721803"/>
        <n v="1428178757"/>
        <n v="1297160329"/>
        <n v="1404312846"/>
        <n v="1430488740"/>
        <n v="1416988740"/>
        <n v="1304628648"/>
        <n v="1472751121"/>
        <n v="1354017600"/>
        <n v="1387479360"/>
        <n v="1311538136"/>
        <n v="1421635190"/>
        <n v="1394460000"/>
        <n v="1362960000"/>
        <n v="1435733940"/>
        <n v="1429321210"/>
        <n v="1461653700"/>
        <n v="1434497400"/>
        <n v="1449876859"/>
        <n v="1433948671"/>
        <n v="1439957176"/>
        <n v="1448949540"/>
        <n v="1454110440"/>
        <n v="1334784160"/>
        <n v="1445817540"/>
        <n v="1447445820"/>
        <n v="1427553484"/>
        <n v="1482397263"/>
        <n v="1427580426"/>
        <n v="1424056873"/>
        <n v="1406509200"/>
        <n v="1446213612"/>
        <n v="1444144222"/>
        <n v="1409337611"/>
        <n v="1440892800"/>
        <n v="1433043623"/>
        <n v="1440820740"/>
        <n v="1359978927"/>
        <n v="1344789345"/>
        <n v="1434670397"/>
        <n v="1444060800"/>
        <n v="1400475600"/>
        <n v="1450211116"/>
        <n v="1488517200"/>
        <n v="1401385800"/>
        <n v="1306865040"/>
        <n v="1457133568"/>
        <n v="1373203482"/>
        <n v="1348420548"/>
        <n v="1470538800"/>
        <n v="1415222545"/>
        <n v="1429789992"/>
        <n v="1476931696"/>
        <n v="1335891603"/>
        <n v="1413269940"/>
        <n v="1411695300"/>
        <n v="1316883753"/>
        <n v="1405727304"/>
        <n v="1459822682"/>
        <n v="1466204400"/>
        <n v="1410975994"/>
        <n v="1437420934"/>
        <n v="1409194810"/>
        <n v="1415832338"/>
        <n v="1304395140"/>
        <n v="1444027186"/>
        <n v="1417101683"/>
        <n v="1478733732"/>
        <n v="1477710000"/>
        <n v="1450166340"/>
        <n v="1451491953"/>
        <n v="1477968934"/>
        <n v="1388553960"/>
        <n v="1391851831"/>
        <n v="1259643540"/>
        <n v="1407686340"/>
        <n v="1406761200"/>
        <n v="1427319366"/>
        <n v="1456047228"/>
        <n v="1448463431"/>
        <n v="1308011727"/>
        <n v="1442030340"/>
        <n v="1403366409"/>
        <n v="1473247240"/>
        <n v="1336669200"/>
        <n v="1460846347"/>
        <n v="1434624067"/>
        <n v="1434925500"/>
        <n v="1357721335"/>
        <n v="1403823722"/>
        <n v="1405188667"/>
        <n v="1435293175"/>
        <n v="1443039001"/>
        <n v="1483645647"/>
        <n v="1486693145"/>
        <n v="1470034740"/>
        <n v="1427510586"/>
        <n v="1436625000"/>
        <n v="1443973546"/>
        <n v="1417273140"/>
        <n v="1468536992"/>
        <n v="1329082983"/>
        <n v="1426187582"/>
        <n v="1403539200"/>
        <n v="1479517200"/>
        <n v="1474844400"/>
        <n v="1432151326"/>
        <n v="1338579789"/>
        <n v="1475937812"/>
        <n v="1361606940"/>
        <n v="1444946400"/>
        <n v="1334556624"/>
        <n v="1421348428"/>
        <n v="1468611272"/>
        <n v="1472911375"/>
        <n v="1428642000"/>
        <n v="1339732740"/>
        <n v="1439337600"/>
        <n v="1425528000"/>
        <n v="1401587064"/>
        <n v="1472952982"/>
        <n v="1308110340"/>
        <n v="1401595140"/>
        <n v="1463821338"/>
        <n v="1341349200"/>
        <n v="1443422134"/>
        <n v="1446091260"/>
        <n v="1455251591"/>
        <n v="1438616124"/>
        <n v="1312212855"/>
        <n v="1464482160"/>
        <n v="1443121765"/>
        <n v="1434894082"/>
        <n v="1399293386"/>
        <n v="1378592731"/>
        <n v="1444860063"/>
        <n v="1454431080"/>
        <n v="1473358122"/>
        <n v="1383062083"/>
        <n v="1422015083"/>
        <n v="1421177959"/>
        <n v="1420952340"/>
        <n v="1422750707"/>
        <n v="1471921637"/>
        <n v="1422853140"/>
        <n v="1416081600"/>
        <n v="1479811846"/>
        <n v="1458075600"/>
        <n v="1440630000"/>
        <n v="1400176386"/>
        <n v="1370649674"/>
        <n v="1425704100"/>
        <n v="1416331406"/>
        <n v="1435255659"/>
        <n v="1429938683"/>
        <n v="1402060302"/>
        <n v="1463929174"/>
        <n v="1422400387"/>
        <n v="1407788867"/>
        <n v="1403301660"/>
        <n v="1296953209"/>
        <n v="1362211140"/>
        <n v="1362086700"/>
        <n v="1409585434"/>
        <n v="1389476201"/>
        <n v="1333921508"/>
        <n v="1404444286"/>
        <n v="1491656045"/>
        <n v="1319076000"/>
        <n v="1304439025"/>
        <n v="1373475120"/>
        <n v="1365448657"/>
        <n v="1407524751"/>
        <n v="1369958400"/>
        <n v="1489238940"/>
        <n v="1419644444"/>
        <n v="1411771384"/>
        <n v="1337824055"/>
        <n v="1437261419"/>
        <n v="1336866863"/>
        <n v="1278302400"/>
        <n v="1457967975"/>
        <n v="1469199740"/>
        <n v="1463275339"/>
        <n v="1395023719"/>
        <n v="1431925200"/>
        <n v="1431831600"/>
        <n v="1474507065"/>
        <n v="1443040464"/>
        <n v="1333771200"/>
        <n v="1342921202"/>
        <n v="1440004512"/>
        <n v="1465505261"/>
        <n v="1437156660"/>
        <n v="1443014756"/>
        <n v="1331697540"/>
        <n v="1448745741"/>
        <n v="1423750542"/>
        <n v="1459341380"/>
        <n v="1462053540"/>
        <n v="1465407219"/>
        <n v="1333028723"/>
        <n v="1391706084"/>
        <n v="1370390432"/>
        <n v="1452387096"/>
        <n v="1340733600"/>
        <n v="1312224383"/>
        <n v="1459483140"/>
        <n v="1422482400"/>
        <n v="1431046372"/>
        <n v="1466139300"/>
        <n v="1429365320"/>
        <n v="1409846874"/>
        <n v="1488495478"/>
        <n v="1464987600"/>
        <n v="1439806936"/>
        <n v="1454709600"/>
        <n v="1460553480"/>
        <n v="1457914373"/>
        <n v="1401465600"/>
        <n v="1429554349"/>
        <n v="1423660422"/>
        <n v="1427485395"/>
        <n v="1438543033"/>
        <n v="1475163921"/>
        <n v="1367902740"/>
        <n v="1481522400"/>
        <n v="1410543495"/>
        <n v="1484999278"/>
        <n v="1354845600"/>
        <n v="1448571261"/>
        <n v="1414378800"/>
        <n v="1453411109"/>
        <n v="1444149047"/>
        <n v="1424635753"/>
        <n v="1417389067"/>
        <n v="1404671466"/>
        <n v="1487769952"/>
        <n v="1469016131"/>
        <n v="1348545540"/>
        <n v="1488337200"/>
        <n v="1362146280"/>
        <n v="1431709312"/>
        <n v="1476479447"/>
        <n v="1404314952"/>
        <n v="1456094197"/>
        <n v="1408252260"/>
        <n v="1418649177"/>
        <n v="1428940775"/>
        <n v="1362060915"/>
        <n v="1420860180"/>
        <n v="1487102427"/>
        <n v="1380720474"/>
        <n v="1414107040"/>
        <n v="1420095540"/>
        <n v="1427306470"/>
        <n v="1321385820"/>
        <n v="1365367938"/>
        <n v="1462738327"/>
        <n v="1457739245"/>
        <n v="1418183325"/>
        <n v="1488538892"/>
        <n v="1428641940"/>
        <n v="1412938800"/>
        <n v="1418784689"/>
        <n v="1441119919"/>
        <n v="1405094400"/>
        <n v="1438183889"/>
        <n v="1417620506"/>
        <n v="1446062040"/>
        <n v="1402007500"/>
        <n v="1467531536"/>
        <n v="1410972319"/>
        <n v="1430081759"/>
        <n v="1331621940"/>
        <n v="1404666836"/>
        <n v="1445439674"/>
        <n v="1423720740"/>
        <n v="1438734833"/>
        <n v="1338830395"/>
        <n v="1402696800"/>
        <n v="1385447459"/>
        <n v="1417737781"/>
        <n v="1437432392"/>
        <n v="1441933459"/>
        <n v="1439827200"/>
        <n v="1485905520"/>
        <n v="1330478998"/>
        <n v="1476277875"/>
        <n v="1415163600"/>
        <n v="1427342400"/>
        <n v="1303147459"/>
        <n v="1479794340"/>
        <n v="1368550060"/>
        <n v="1341028740"/>
        <n v="1352860017"/>
        <n v="1334610000"/>
        <n v="1434159780"/>
        <n v="1327776847"/>
        <n v="1351095976"/>
        <n v="1340904416"/>
        <n v="1428097739"/>
        <n v="1405227540"/>
        <n v="1258955940"/>
        <n v="1373738400"/>
        <n v="1481367600"/>
        <n v="1451430000"/>
        <n v="1409337911"/>
        <n v="1452299761"/>
        <n v="1475378744"/>
        <n v="1439741591"/>
        <n v="1437461940"/>
        <n v="1462334340"/>
        <n v="1407621425"/>
        <n v="1335113976"/>
        <n v="1461857045"/>
        <n v="1467604800"/>
        <n v="1434285409"/>
        <n v="1478264784"/>
        <n v="1466278339"/>
        <n v="1438793432"/>
        <n v="1356392857"/>
        <n v="1403305200"/>
        <n v="1440556553"/>
        <n v="1412259660"/>
        <n v="1480559011"/>
        <n v="1484687436"/>
        <n v="1411987990"/>
        <n v="1425434420"/>
        <n v="1309980790"/>
        <n v="1393162791"/>
        <n v="1440111600"/>
        <n v="1408106352"/>
        <n v="1491590738"/>
        <n v="1429317420"/>
        <n v="1377621089"/>
        <n v="1397516400"/>
        <n v="1425103218"/>
        <n v="1339840740"/>
        <n v="1483137311"/>
        <n v="1493838720"/>
        <n v="1422562864"/>
        <n v="1472847873"/>
        <n v="1433685354"/>
        <n v="1334326635"/>
        <n v="1337102187"/>
        <n v="1470011780"/>
        <n v="1426229940"/>
        <n v="1367676034"/>
        <n v="1471087957"/>
        <n v="1417276800"/>
        <n v="1380599940"/>
        <n v="1434995295"/>
        <n v="1462402800"/>
        <n v="1445196989"/>
        <n v="1462519041"/>
        <n v="1423623221"/>
        <n v="1467301334"/>
        <n v="1410037200"/>
        <n v="1417392000"/>
        <n v="1461913140"/>
        <n v="1476037510"/>
        <n v="1455210353"/>
        <n v="1465527600"/>
        <n v="1442381847"/>
        <n v="1367444557"/>
        <n v="1345918302"/>
        <n v="1437250456"/>
        <n v="14117904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66463600"/>
        <n v="1461622616"/>
        <n v="1455826460"/>
        <n v="1405614823"/>
        <n v="1434142800"/>
        <n v="1463945673"/>
        <n v="1423693903"/>
        <n v="1473625166"/>
        <n v="1406861438"/>
        <n v="1424421253"/>
        <n v="1399809052"/>
        <n v="1411874580"/>
        <n v="1455231540"/>
        <n v="1465081053"/>
        <n v="1435698368"/>
        <n v="1435730400"/>
        <n v="1438543889"/>
        <n v="1438799760"/>
        <n v="1338321305"/>
        <n v="1481615940"/>
        <n v="1420215216"/>
        <n v="1481000340"/>
        <n v="1479125642"/>
        <n v="1327535392"/>
        <n v="1425136200"/>
        <n v="1350687657"/>
        <n v="1411150701"/>
        <n v="1460574924"/>
        <n v="1412770578"/>
        <n v="1315171845"/>
        <n v="1475269200"/>
        <n v="1414758620"/>
        <n v="1491470442"/>
        <n v="1440266422"/>
        <n v="1423724400"/>
        <n v="1328377444"/>
        <n v="1435429626"/>
        <n v="1432694700"/>
        <n v="1460860144"/>
        <n v="1432499376"/>
        <n v="1328029200"/>
        <n v="1452120613"/>
        <n v="1410901200"/>
        <n v="1468496933"/>
        <n v="1342115132"/>
        <n v="1331182740"/>
        <n v="1411264800"/>
        <n v="1436696712"/>
        <n v="1425099540"/>
        <n v="1462564182"/>
        <n v="1409376600"/>
        <n v="1430329862"/>
        <n v="1417800435"/>
        <n v="1351223940"/>
        <n v="1466899491"/>
        <n v="1340429276"/>
        <n v="1379164040"/>
        <n v="1466056689"/>
        <n v="1448229600"/>
        <n v="1440100976"/>
        <n v="1414348166"/>
        <n v="1439246991"/>
        <n v="1451494210"/>
        <n v="1301792400"/>
        <n v="1393694280"/>
        <n v="1422637200"/>
        <n v="1461765300"/>
        <n v="1479846507"/>
        <n v="1354756714"/>
        <n v="1443704400"/>
        <n v="1477550434"/>
        <n v="1412090349"/>
        <n v="1408029623"/>
        <n v="1485964559"/>
        <n v="1411980020"/>
        <n v="1455998867"/>
        <n v="1465709400"/>
        <n v="1436981339"/>
        <n v="1416000600"/>
        <n v="1442426171"/>
        <n v="1420088400"/>
        <n v="1441167586"/>
        <n v="1462100406"/>
        <n v="1484740918"/>
        <n v="1362711728"/>
        <n v="1445448381"/>
        <n v="1422937620"/>
        <n v="1405461600"/>
        <n v="1453376495"/>
        <n v="1387281600"/>
        <n v="1479032260"/>
        <n v="1413634059"/>
        <n v="1408922049"/>
        <n v="1357934424"/>
        <n v="1334250165"/>
        <n v="1406502000"/>
        <n v="1311576600"/>
        <n v="1421095672"/>
        <n v="1411868313"/>
        <n v="1440219540"/>
        <n v="1357160384"/>
        <n v="1446759880"/>
        <n v="1324232504"/>
        <n v="1466179200"/>
        <n v="1461177950"/>
        <n v="1477422000"/>
        <n v="1344358860"/>
        <n v="1438968146"/>
        <n v="1454425128"/>
        <n v="1407967200"/>
        <n v="1469119526"/>
        <n v="1434921600"/>
        <n v="1404149280"/>
        <n v="1438772400"/>
        <n v="1472097540"/>
        <n v="1447689898"/>
        <n v="1399071173"/>
        <n v="1429772340"/>
        <n v="1487393940"/>
        <n v="1455555083"/>
        <n v="1404564028"/>
        <n v="1420750683"/>
        <n v="1468437240"/>
        <n v="1459439471"/>
        <n v="1416211140"/>
        <n v="1464692400"/>
        <n v="1343016000"/>
        <n v="1262302740"/>
        <n v="1295142660"/>
        <n v="1455338532"/>
        <n v="1469473200"/>
        <n v="1424211329"/>
        <n v="1465394340"/>
        <n v="1423138800"/>
        <n v="1470595109"/>
        <n v="1471071540"/>
        <n v="1483138800"/>
        <n v="1310454499"/>
        <n v="1438333080"/>
        <n v="1299243427"/>
        <n v="1305483086"/>
        <n v="1436738772"/>
        <n v="1427890925"/>
        <n v="1411679804"/>
        <n v="1420377366"/>
        <n v="1402979778"/>
        <n v="1411012740"/>
        <n v="1469962800"/>
        <n v="1429460386"/>
        <n v="1420724460"/>
        <n v="1403192031"/>
        <n v="1400533200"/>
        <n v="1424378748"/>
        <n v="1436290233"/>
        <n v="1304225940"/>
        <n v="1459181895"/>
        <n v="1483063435"/>
        <n v="1425185940"/>
        <n v="1457135846"/>
        <n v="1405553241"/>
        <n v="1487565468"/>
        <n v="1431536015"/>
        <n v="1457812364"/>
        <n v="1349392033"/>
        <n v="1429955619"/>
        <n v="1462565855"/>
        <n v="1468618680"/>
        <n v="1462655519"/>
        <n v="1443040059"/>
        <n v="1421350140"/>
        <n v="1443224622"/>
        <n v="1325007358"/>
        <n v="1330214841"/>
        <n v="1412136000"/>
        <n v="1440215940"/>
        <n v="1439931675"/>
        <n v="1406087940"/>
        <n v="1446238800"/>
        <n v="1410266146"/>
        <n v="1429636927"/>
        <n v="1442311560"/>
        <n v="1407536846"/>
        <n v="1488783507"/>
        <n v="1428075480"/>
        <n v="1476010619"/>
        <n v="1462224398"/>
        <n v="1437166920"/>
        <n v="1446665191"/>
        <n v="1387601040"/>
        <n v="1408232520"/>
        <n v="1424568107"/>
        <n v="1483048900"/>
        <n v="1475848800"/>
        <n v="1409720340"/>
        <n v="1472621760"/>
        <n v="1442462340"/>
        <n v="1456946487"/>
        <n v="1410416097"/>
        <n v="1462037777"/>
        <n v="1449701284"/>
        <n v="1430703638"/>
        <n v="1310440482"/>
        <n v="1446451200"/>
        <n v="1404403381"/>
        <n v="1386568740"/>
        <n v="1430409651"/>
        <n v="1358367565"/>
        <n v="1425142800"/>
        <n v="1474230385"/>
        <n v="1464471840"/>
        <n v="1266210000"/>
        <n v="1467752083"/>
        <n v="1377284669"/>
        <n v="1447032093"/>
        <n v="1420099140"/>
        <n v="1406988000"/>
        <n v="1406994583"/>
        <n v="1461278208"/>
        <n v="1417501145"/>
        <n v="1468392599"/>
        <n v="1404241200"/>
        <n v="1419017488"/>
        <n v="1484065881"/>
        <n v="1407168000"/>
        <n v="1434847859"/>
        <n v="1428951600"/>
        <n v="1343440800"/>
        <n v="1464099900"/>
        <n v="1415191920"/>
        <n v="1438189200"/>
        <n v="1287115200"/>
        <n v="1337955240"/>
        <n v="1435752898"/>
        <n v="1392417800"/>
        <n v="1293937200"/>
        <n v="1404913180"/>
        <n v="1423838916"/>
        <n v="1376838000"/>
        <n v="1404926665"/>
        <n v="1423424329"/>
        <n v="1346017023"/>
        <n v="1425246439"/>
        <n v="1476717319"/>
        <n v="1459872000"/>
        <n v="1426539600"/>
        <n v="1415440846"/>
        <n v="1405366359"/>
        <n v="1330577940"/>
        <n v="1435851577"/>
        <n v="1421452682"/>
        <n v="1441042275"/>
        <n v="1405401060"/>
        <n v="1425110400"/>
        <n v="1454213820"/>
        <n v="1490331623"/>
        <n v="1388928660"/>
        <n v="1440101160"/>
        <n v="1417532644"/>
        <n v="1435185252"/>
        <n v="1482332343"/>
        <n v="1488114358"/>
        <n v="1421358895"/>
        <n v="1403964324"/>
        <n v="1393181018"/>
        <n v="1433422793"/>
        <n v="1470058860"/>
        <n v="1392595200"/>
        <n v="1463239108"/>
        <n v="1421543520"/>
        <n v="1277501520"/>
        <n v="1472920477"/>
        <n v="1467398138"/>
        <n v="1326927600"/>
        <n v="1439298052"/>
        <n v="1414623471"/>
        <n v="1334097387"/>
        <n v="1468615346"/>
        <n v="1463529600"/>
        <n v="1416614523"/>
        <n v="1360795069"/>
        <n v="1449785566"/>
        <n v="1441507006"/>
        <n v="1385735295"/>
        <n v="1426791770"/>
        <n v="1440912480"/>
        <n v="1413992210"/>
        <n v="1443711623"/>
        <n v="1417656699"/>
        <n v="1437674545"/>
        <n v="1414354080"/>
        <n v="1414927775"/>
        <n v="1329248940"/>
        <n v="1426117552"/>
        <n v="1414445108"/>
        <n v="1483773169"/>
        <n v="1409949002"/>
        <n v="1315341550"/>
        <n v="1317099540"/>
        <n v="1350505059"/>
        <n v="1414284180"/>
        <n v="1479410886"/>
        <n v="1440157656"/>
        <n v="1429038033"/>
        <n v="1424116709"/>
        <n v="1391194860"/>
        <n v="1366064193"/>
        <n v="1471370869"/>
        <n v="1476651600"/>
        <n v="1413176340"/>
        <n v="1402341615"/>
        <n v="1452282420"/>
        <n v="1462539840"/>
        <n v="1408986738"/>
        <n v="1477454340"/>
        <n v="1477949764"/>
        <n v="1447311540"/>
        <n v="1486814978"/>
        <n v="1432828740"/>
        <n v="1410930399"/>
        <n v="1480438905"/>
        <n v="1473444048"/>
        <n v="1461762960"/>
        <n v="1457071397"/>
        <n v="1484156948"/>
        <n v="1443379104"/>
        <n v="1481737761"/>
        <n v="1306549362"/>
        <n v="1491768000"/>
        <n v="1445722140"/>
        <n v="1458925156"/>
        <n v="1403122380"/>
        <n v="1412500322"/>
        <n v="1427086740"/>
        <n v="1449756896"/>
        <n v="1410810903"/>
        <n v="1459915491"/>
        <n v="1437676380"/>
        <n v="1470430800"/>
        <n v="1456016576"/>
        <n v="1436749200"/>
        <n v="1424081477"/>
        <n v="1436114603"/>
        <n v="1473211313"/>
        <n v="1450541229"/>
        <n v="1456006938"/>
        <n v="1402095600"/>
        <n v="1408827550"/>
        <n v="1438358400"/>
        <n v="1487365200"/>
        <n v="1467934937"/>
        <n v="1396890822"/>
        <n v="1428519527"/>
        <n v="1405249113"/>
        <n v="1402848000"/>
        <n v="1408581930"/>
        <n v="1407869851"/>
        <n v="1435711246"/>
        <n v="1434213443"/>
        <n v="1483499645"/>
        <n v="1354919022"/>
        <n v="1433343850"/>
        <n v="1452293675"/>
        <n v="1415234760"/>
        <n v="1444172340"/>
        <n v="1441995595"/>
        <n v="1419183813"/>
        <n v="1462230000"/>
        <n v="1446984000"/>
        <n v="1413431940"/>
        <n v="1443782138"/>
        <n v="1409515200"/>
        <n v="1417584860"/>
        <n v="1466412081"/>
        <n v="1433064540"/>
        <n v="1472317209"/>
        <n v="1482953115"/>
        <n v="1463645521"/>
        <n v="1376140520"/>
        <n v="1452942000"/>
        <n v="1466227190"/>
        <n v="1459444656"/>
        <n v="1373665860"/>
        <n v="1424607285"/>
        <n v="1410836400"/>
        <n v="1448489095"/>
        <n v="1432069249"/>
        <n v="1457570100"/>
        <n v="1415882108"/>
        <n v="1391364126"/>
        <n v="1437129179"/>
        <n v="1476095783"/>
        <n v="1418368260"/>
        <n v="1427807640"/>
        <n v="1479392133"/>
        <n v="1434675616"/>
        <n v="1332073025"/>
        <n v="1433178060"/>
        <n v="1468937681"/>
        <n v="1472442900"/>
        <n v="1279738800"/>
        <n v="1415562471"/>
        <n v="1454936460"/>
        <n v="1491019140"/>
        <n v="1473044340"/>
        <n v="1464863118"/>
        <n v="1446732975"/>
        <n v="1491943445"/>
        <n v="1429912341"/>
        <n v="1273356960"/>
        <n v="1325763180"/>
        <n v="1444984904"/>
        <n v="1468349460"/>
        <n v="1474766189"/>
        <n v="1435633602"/>
        <n v="1484348700"/>
        <n v="1485991860"/>
        <n v="1387077299"/>
        <n v="1408526477"/>
        <n v="1424604600"/>
        <n v="1473972813"/>
        <n v="1463329260"/>
        <n v="1283392800"/>
        <n v="1486046761"/>
        <n v="1409602217"/>
        <n v="1383425367"/>
        <n v="1332748899"/>
        <n v="1459368658"/>
        <n v="1483707905"/>
        <n v="1434625441"/>
        <n v="1464904800"/>
        <n v="1457207096"/>
        <n v="1455523140"/>
        <n v="1403382680"/>
        <n v="1457056555"/>
        <n v="1427920363"/>
        <n v="1452112717"/>
        <n v="1491586534"/>
        <n v="1436297180"/>
        <n v="1423432709"/>
        <n v="1465130532"/>
        <n v="1417474761"/>
        <n v="1295847926"/>
        <n v="1295928000"/>
        <n v="1438875107"/>
        <n v="1287975829"/>
        <n v="1456189076"/>
        <n v="1468351341"/>
        <n v="1428069541"/>
        <n v="1490358834"/>
        <n v="1408040408"/>
        <n v="1411824444"/>
        <n v="1450327126"/>
        <n v="1422712986"/>
        <n v="1410424642"/>
        <n v="1456002300"/>
        <n v="1347672937"/>
        <n v="1427155726"/>
        <n v="1425758101"/>
        <n v="1429839571"/>
        <n v="1339273208"/>
        <n v="1312641536"/>
        <n v="1432178810"/>
        <n v="1489234891"/>
        <n v="1419539223"/>
        <n v="1431298740"/>
        <n v="1412092800"/>
        <n v="1446524159"/>
        <n v="1406825159"/>
        <n v="1406719110"/>
        <n v="1323998795"/>
        <n v="1384179548"/>
        <n v="1333557975"/>
        <n v="1427168099"/>
        <n v="1285995540"/>
        <n v="1348367100"/>
        <n v="1385590111"/>
        <n v="1421404247"/>
        <n v="1442065060"/>
        <n v="1488473351"/>
        <n v="1425124800"/>
        <n v="1370470430"/>
        <n v="1405521075"/>
        <n v="1460373187"/>
        <n v="1417795480"/>
        <n v="1440524082"/>
        <n v="1451786137"/>
        <n v="1414533600"/>
        <n v="1434384880"/>
        <n v="1481295099"/>
        <n v="1365228982"/>
        <n v="1323994754"/>
        <n v="1434827173"/>
        <n v="1446766372"/>
        <n v="1422100800"/>
        <n v="1475877108"/>
        <n v="1483459365"/>
        <n v="1442457112"/>
        <n v="1455822569"/>
        <n v="1408831718"/>
        <n v="1339816200"/>
        <n v="1435958786"/>
        <n v="1419626139"/>
        <n v="1434633191"/>
        <n v="1403837574"/>
        <n v="1474228265"/>
        <n v="1434808775"/>
        <n v="1492372800"/>
        <n v="1404641289"/>
        <n v="1403258049"/>
        <n v="1404273600"/>
        <n v="1456851914"/>
        <n v="1382478278"/>
        <n v="1425081694"/>
        <n v="1406185200"/>
        <n v="1395007200"/>
        <n v="1440318908"/>
        <n v="1405658752"/>
        <n v="1428780159"/>
        <n v="1387657931"/>
        <n v="1427423940"/>
        <n v="1433016672"/>
        <n v="1356004725"/>
        <n v="1383959939"/>
        <n v="1471428340"/>
        <n v="1436772944"/>
        <n v="1422158199"/>
        <n v="1403715546"/>
        <n v="1385931702"/>
        <n v="1456703940"/>
        <n v="1385055979"/>
        <n v="1449089965"/>
        <n v="1480140000"/>
        <n v="1448922600"/>
        <n v="1488340800"/>
        <n v="1485035131"/>
        <n v="1487811600"/>
        <n v="1454370941"/>
        <n v="1488546319"/>
        <n v="1415988991"/>
        <n v="1455390126"/>
        <n v="1490033247"/>
        <n v="1418315470"/>
        <n v="1399867409"/>
        <n v="1429823138"/>
        <n v="1416780000"/>
        <n v="1406760101"/>
        <n v="1467231614"/>
        <n v="1426302660"/>
        <n v="1329864374"/>
        <n v="1444405123"/>
        <n v="1428333345"/>
        <n v="1291093200"/>
        <n v="1459443385"/>
        <n v="1484698998"/>
        <n v="1421498303"/>
        <n v="1351582938"/>
        <n v="1428256277"/>
        <n v="1470598345"/>
        <n v="1425066546"/>
        <n v="1422068400"/>
        <n v="1433093700"/>
        <n v="1428171037"/>
        <n v="1453075200"/>
        <n v="1396666779"/>
        <n v="1493571600"/>
        <n v="1430360739"/>
        <n v="1422553565"/>
        <n v="1433815200"/>
        <n v="1408134034"/>
        <n v="1427507208"/>
        <n v="1457543360"/>
        <n v="1437969540"/>
        <n v="1432223125"/>
        <n v="1468658866"/>
        <n v="1383430145"/>
        <n v="1483535180"/>
        <n v="1431018719"/>
        <n v="1417195201"/>
        <n v="1455466832"/>
        <n v="1367097391"/>
        <n v="1436551200"/>
        <n v="1478542375"/>
        <n v="1480028400"/>
        <n v="1463050034"/>
        <n v="1438467894"/>
        <n v="1474067404"/>
        <n v="1466172000"/>
        <n v="1434459554"/>
        <n v="1466363576"/>
        <n v="1469998680"/>
        <n v="1454412584"/>
        <n v="1409000400"/>
        <n v="1424014680"/>
        <n v="1455964170"/>
        <n v="1464801169"/>
        <n v="1478059140"/>
        <n v="1411227633"/>
        <n v="1455417571"/>
        <n v="1307554261"/>
        <n v="1431702289"/>
        <n v="1431198562"/>
        <n v="1313078518"/>
        <n v="1416499440"/>
        <n v="1462827000"/>
        <n v="1412706375"/>
        <n v="1355930645"/>
        <n v="1433021171"/>
        <n v="1451637531"/>
        <n v="1429028365"/>
        <n v="1437161739"/>
        <n v="1412272592"/>
        <n v="1425819425"/>
        <n v="1464872848"/>
        <n v="1431115500"/>
        <n v="1491001140"/>
        <n v="1477236559"/>
        <n v="1415842193"/>
        <n v="1406470645"/>
        <n v="1445894400"/>
        <n v="1419494400"/>
        <n v="1469913194"/>
        <n v="1329014966"/>
        <n v="1450137600"/>
        <n v="1407089147"/>
        <n v="1487397540"/>
        <n v="1409412600"/>
        <n v="1369403684"/>
        <n v="1457996400"/>
        <n v="1434395418"/>
        <n v="1411328918"/>
        <n v="1466323917"/>
        <n v="1409513940"/>
        <n v="1491769769"/>
        <n v="1394815751"/>
        <n v="1337447105"/>
        <n v="1400853925"/>
        <n v="1408154663"/>
        <n v="1451053313"/>
        <n v="1400091095"/>
        <n v="1417007640"/>
        <n v="1418877141"/>
        <n v="1392800922"/>
        <n v="1437657935"/>
        <n v="1453310661"/>
        <n v="1430029680"/>
        <n v="1490830331"/>
        <n v="1476873507"/>
        <n v="1434738483"/>
        <n v="1437082736"/>
        <n v="1456043057"/>
        <n v="1414795542"/>
        <n v="1347057464"/>
        <n v="1411510135"/>
        <n v="1413377522"/>
        <n v="1455408000"/>
        <n v="1438662603"/>
        <n v="1418469569"/>
        <n v="1476189339"/>
        <n v="1418938395"/>
        <n v="1463201940"/>
        <n v="1466096566"/>
        <n v="1431647772"/>
        <n v="1456876740"/>
        <n v="1467999134"/>
        <n v="1424746800"/>
        <n v="1480568781"/>
        <n v="1314856800"/>
        <n v="1447451756"/>
        <n v="1428981718"/>
        <n v="1409490480"/>
        <n v="1459845246"/>
        <n v="1445252400"/>
        <n v="1486165880"/>
        <n v="1430993394"/>
        <n v="1326651110"/>
        <n v="1411073972"/>
        <n v="1349050622"/>
        <n v="1414807962"/>
        <n v="1471130956"/>
        <n v="1415740408"/>
        <n v="1425178800"/>
        <n v="1436368622"/>
        <n v="1424137247"/>
        <n v="1383789603"/>
        <n v="1420938000"/>
        <n v="1460751128"/>
        <n v="1406474820"/>
        <n v="1293082524"/>
        <n v="1417145297"/>
        <n v="1299786527"/>
        <n v="1405741404"/>
        <n v="1380449461"/>
        <n v="1377995523"/>
        <n v="1424556325"/>
        <n v="1382414340"/>
        <n v="1417741159"/>
        <n v="1437570130"/>
        <n v="1414814340"/>
        <n v="1447020620"/>
        <n v="1433988791"/>
        <n v="1431072843"/>
        <n v="1422717953"/>
        <n v="1474886229"/>
        <n v="1433443151"/>
        <n v="1443103848"/>
        <n v="1486590035"/>
        <n v="1409787378"/>
        <n v="1424032207"/>
        <n v="1344635088"/>
        <n v="1487580602"/>
        <n v="1433964444"/>
        <n v="1442315460"/>
        <n v="1430604136"/>
        <n v="1405027750"/>
        <n v="1343161248"/>
        <n v="1423186634"/>
        <n v="1445874513"/>
        <n v="1443726142"/>
        <n v="1448204621"/>
        <n v="1472835802"/>
        <n v="1459352495"/>
        <n v="1489512122"/>
        <n v="1451010086"/>
        <n v="1431533931"/>
        <n v="1445097715"/>
        <n v="1446307053"/>
        <n v="1409543940"/>
        <n v="1470178800"/>
        <n v="1389844800"/>
        <n v="1441003537"/>
        <n v="1431745200"/>
        <n v="1470519308"/>
        <n v="1391630297"/>
        <n v="1429622726"/>
        <n v="1268636340"/>
        <n v="1329342361"/>
        <n v="1470527094"/>
        <n v="1425057075"/>
        <n v="1407595447"/>
        <n v="1257047940"/>
        <n v="1482321030"/>
        <n v="1412536412"/>
        <n v="1454054429"/>
        <n v="1426294201"/>
        <n v="1429134893"/>
        <n v="1481473208"/>
        <n v="1407360720"/>
        <n v="1474793208"/>
        <n v="1469162275"/>
        <n v="1434647305"/>
        <n v="1472745594"/>
        <n v="1466091446"/>
        <n v="1405882287"/>
        <n v="1457445069"/>
        <n v="1430270199"/>
        <n v="1449529062"/>
        <n v="1407808438"/>
        <n v="1394909909"/>
        <n v="1404601632"/>
        <n v="1412536421"/>
        <n v="1389055198"/>
        <n v="1451752021"/>
        <n v="1439048017"/>
        <n v="1449989260"/>
        <n v="1401662239"/>
        <n v="1440863624"/>
        <n v="1425009761"/>
        <n v="1382184786"/>
        <n v="1477174138"/>
        <n v="1393786877"/>
        <n v="1311309721"/>
        <n v="1336340516"/>
        <n v="1459584417"/>
        <n v="1421410151"/>
        <n v="1382017085"/>
        <n v="1358361197"/>
        <n v="1460753307"/>
        <n v="1455831000"/>
        <n v="1352610040"/>
        <n v="1338404400"/>
        <n v="1457326740"/>
        <n v="1431164115"/>
        <n v="1479495790"/>
        <n v="1460274864"/>
        <n v="1334622660"/>
        <n v="1454078770"/>
        <n v="1455232937"/>
        <n v="1484239320"/>
        <n v="1410127994"/>
        <n v="1467681107"/>
        <n v="1438531200"/>
        <n v="1468519920"/>
        <n v="1433336895"/>
        <n v="1437033360"/>
        <n v="1409980144"/>
        <n v="1372622280"/>
        <n v="1417127040"/>
        <n v="1457031600"/>
        <n v="1383509357"/>
        <n v="1381090870"/>
        <n v="1407899966"/>
        <n v="1421042403"/>
        <n v="1410281360"/>
        <n v="1456555536"/>
        <n v="1414123200"/>
        <n v="1416877200"/>
        <n v="1476731431"/>
        <n v="1487550399"/>
        <n v="1427408271"/>
        <n v="1439533019"/>
        <n v="1357176693"/>
        <n v="1436373900"/>
        <n v="1425233240"/>
        <n v="1440763920"/>
        <n v="1436137140"/>
        <n v="1450554599"/>
        <n v="1410958191"/>
        <n v="1485838800"/>
        <n v="1414707762"/>
        <n v="1418091128"/>
        <n v="1413770820"/>
        <n v="1460140500"/>
        <n v="1411662264"/>
        <n v="1431278557"/>
        <n v="1463619388"/>
        <n v="1439766050"/>
        <n v="1453122000"/>
        <n v="1420876740"/>
        <n v="1445885890"/>
        <n v="1442775956"/>
        <n v="1431298860"/>
        <n v="1404356400"/>
        <n v="1425827760"/>
        <n v="1444071361"/>
        <n v="1440412396"/>
        <n v="1434063600"/>
        <n v="1355197047"/>
        <n v="1326520886"/>
        <n v="1308431646"/>
        <n v="1419483600"/>
        <n v="1405305000"/>
        <n v="1443906000"/>
        <n v="1415247757"/>
        <n v="1437861540"/>
        <n v="1438576057"/>
        <n v="1411437100"/>
        <n v="1375151566"/>
        <n v="1462697966"/>
        <n v="1424474056"/>
        <n v="1457904316"/>
        <n v="1377734091"/>
        <n v="1429375922"/>
        <n v="1440245273"/>
        <n v="1403904808"/>
        <n v="1457901924"/>
        <n v="1411930556"/>
        <n v="1310837574"/>
        <n v="1438662474"/>
        <n v="1460832206"/>
        <n v="1409770164"/>
        <n v="1474436704"/>
        <n v="1439069640"/>
        <n v="1424375279"/>
        <n v="1441358873"/>
        <n v="1467155733"/>
        <n v="1433009400"/>
        <n v="1460313672"/>
        <n v="1436677091"/>
        <n v="1434120856"/>
        <n v="1491581703"/>
        <n v="1409962211"/>
        <n v="1406743396"/>
        <n v="1480613982"/>
        <n v="1424920795"/>
        <n v="1334592000"/>
        <n v="1401579000"/>
        <n v="1425136462"/>
        <n v="1332114795"/>
        <n v="1427266860"/>
        <n v="1486547945"/>
        <n v="1446080834"/>
        <n v="1431547468"/>
        <n v="1412405940"/>
        <n v="1440094742"/>
        <n v="1346585448"/>
        <n v="1401595200"/>
        <n v="1411324369"/>
        <n v="1463353200"/>
        <n v="1427825044"/>
        <n v="1415909927"/>
        <n v="1432913659"/>
        <n v="1420910460"/>
        <n v="1321201327"/>
        <n v="1412335772"/>
        <n v="1491277121"/>
        <n v="1378866867"/>
        <n v="1427919468"/>
        <n v="1456934893"/>
        <n v="1435352400"/>
        <n v="1447018833"/>
        <n v="1463343673"/>
        <n v="1357432638"/>
        <n v="1430470772"/>
        <n v="1375313577"/>
        <n v="1455246504"/>
        <n v="1459365802"/>
        <n v="1405947126"/>
        <n v="1467054000"/>
        <n v="1476482400"/>
        <n v="1465107693"/>
        <n v="1406170740"/>
        <n v="1435708500"/>
        <n v="1336789860"/>
        <n v="1451679612"/>
        <n v="1406799981"/>
        <n v="1412283542"/>
        <n v="1469980800"/>
        <n v="1460935800"/>
        <n v="1439734001"/>
        <n v="1459180229"/>
        <n v="1436110717"/>
        <n v="1470078000"/>
        <n v="1481132169"/>
        <n v="1448388418"/>
        <n v="1493320519"/>
        <n v="1490447662"/>
        <n v="1424593763"/>
        <n v="1413572432"/>
        <n v="1303628340"/>
        <n v="1400498789"/>
        <n v="1418587234"/>
        <n v="1408657826"/>
        <n v="1449273600"/>
        <n v="1472135676"/>
        <n v="1488773332"/>
        <n v="1410811740"/>
        <n v="1461535140"/>
        <n v="1407847978"/>
        <n v="1433113200"/>
        <n v="1449914400"/>
        <n v="1444589020"/>
        <n v="1408913291"/>
        <n v="1411681391"/>
        <n v="1407811627"/>
        <n v="1394772031"/>
        <n v="1441633993"/>
        <n v="1414972800"/>
        <n v="1453748434"/>
        <n v="1425495447"/>
        <n v="1422483292"/>
        <n v="1418841045"/>
        <n v="1480947054"/>
        <n v="1447799054"/>
        <n v="1397910848"/>
        <n v="1416963300"/>
        <n v="1427772120"/>
        <n v="1413832985"/>
        <n v="1479667727"/>
        <n v="1410279123"/>
        <n v="1407624222"/>
        <n v="1438726535"/>
        <n v="1431719379"/>
        <n v="1436555376"/>
        <n v="1428205247"/>
        <n v="1416944760"/>
        <n v="1426698000"/>
        <n v="1427990071"/>
        <n v="1410516000"/>
        <n v="1318806541"/>
        <n v="1449257348"/>
        <n v="1426522316"/>
        <n v="1412536573"/>
        <n v="1429793446"/>
        <n v="1470498332"/>
        <n v="1490631419"/>
        <n v="1415534400"/>
        <n v="1468482694"/>
        <n v="1416662034"/>
        <n v="1402600085"/>
        <n v="1416176778"/>
        <n v="1437149004"/>
        <n v="1409547600"/>
        <n v="1431144000"/>
        <n v="1427659200"/>
        <n v="1455753540"/>
        <n v="1435504170"/>
        <n v="1463753302"/>
        <n v="1432479600"/>
        <n v="1444940558"/>
        <n v="1455399313"/>
        <n v="1431283530"/>
        <n v="1421337405"/>
        <n v="1381306687"/>
        <n v="1403636229"/>
        <n v="1391991701"/>
        <n v="1460644440"/>
        <n v="1432843500"/>
        <n v="1441516200"/>
        <n v="1430348400"/>
        <n v="1478383912"/>
        <n v="1418080887"/>
        <n v="1423772060"/>
        <n v="1476632178"/>
        <n v="1455138000"/>
        <n v="1463743860"/>
        <n v="1454183202"/>
        <n v="1407545334"/>
        <n v="1430149330"/>
        <n v="1475457107"/>
        <n v="1488805200"/>
        <n v="1467541545"/>
        <n v="1446154848"/>
        <n v="1409620222"/>
        <n v="1415932643"/>
        <n v="1456523572"/>
        <n v="1420044890"/>
        <n v="1408305498"/>
        <n v="1423185900"/>
        <n v="1423913220"/>
        <n v="1430517600"/>
        <n v="1467647160"/>
        <n v="1436957022"/>
        <n v="1456397834"/>
        <n v="1457966129"/>
        <n v="1425587220"/>
        <n v="1420045538"/>
        <n v="1478122292"/>
        <n v="1448660404"/>
        <n v="1488240000"/>
        <n v="1448761744"/>
        <n v="1315747080"/>
        <n v="1408058820"/>
        <n v="1450521990"/>
        <n v="1426526880"/>
        <n v="1440613920"/>
        <n v="1470355833"/>
        <n v="1439827559"/>
        <n v="1478046661"/>
        <n v="1406603696"/>
        <n v="1396810864"/>
        <n v="1451030136"/>
        <n v="1436914815"/>
        <n v="1403312703"/>
        <n v="1376563408"/>
        <n v="1458859153"/>
        <n v="1347004260"/>
        <n v="1435934795"/>
        <n v="1424747740"/>
        <n v="1420100426"/>
        <n v="1490589360"/>
        <n v="1464712394"/>
        <n v="1432873653"/>
        <n v="1426345200"/>
        <n v="1427225644"/>
        <n v="1364041163"/>
        <n v="1404318595"/>
        <n v="1458733927"/>
        <n v="1408225452"/>
        <n v="1457906400"/>
        <n v="1433587620"/>
        <n v="1425197321"/>
        <n v="1478425747"/>
        <n v="1467129686"/>
        <n v="1403886084"/>
        <n v="1437606507"/>
        <n v="1457308531"/>
        <n v="1424940093"/>
        <n v="1440272093"/>
        <n v="1475431486"/>
        <n v="1448722494"/>
        <n v="1425154655"/>
        <n v="1489922339"/>
        <n v="1379094980"/>
        <n v="1475258327"/>
        <n v="1427992582"/>
        <n v="1390921827"/>
        <n v="1398876680"/>
        <n v="1401997790"/>
        <n v="1424229991"/>
        <n v="1419645748"/>
        <n v="1450911540"/>
        <n v="1454864280"/>
        <n v="1433930302"/>
        <n v="1469113351"/>
        <n v="1425791697"/>
        <n v="1416355259"/>
        <n v="1428804762"/>
        <n v="1456444800"/>
        <n v="1432195375"/>
        <n v="1467080613"/>
        <n v="1450612740"/>
        <n v="1483423467"/>
        <n v="1426091036"/>
        <n v="1490809450"/>
        <n v="1461530721"/>
        <n v="1437926458"/>
        <n v="1407425717"/>
        <n v="1462391932"/>
        <n v="1466789269"/>
        <n v="1437139080"/>
        <n v="1412222340"/>
        <n v="1463602935"/>
        <n v="1420413960"/>
        <n v="1415219915"/>
        <n v="1457947483"/>
        <n v="1477509604"/>
        <n v="1452228790"/>
        <n v="1424070823"/>
        <n v="1430234394"/>
        <n v="1459642200"/>
        <n v="1429352160"/>
        <n v="1474580867"/>
        <n v="1425330960"/>
        <n v="1428231600"/>
        <n v="1409602178"/>
        <n v="1487318029"/>
        <n v="1464386640"/>
        <n v="1431046356"/>
        <n v="1468513533"/>
        <n v="1424989029"/>
        <n v="1455207510"/>
        <n v="1462484196"/>
        <n v="1425160800"/>
        <n v="1464939520"/>
        <n v="1424536196"/>
        <n v="1460837320"/>
        <n v="1447965917"/>
        <n v="1436366699"/>
        <n v="1418510965"/>
        <n v="1409509477"/>
        <n v="1426800687"/>
        <n v="1407565504"/>
        <n v="1425655349"/>
        <n v="1464285463"/>
        <n v="1423078606"/>
        <n v="1375299780"/>
        <n v="1420768800"/>
        <n v="1427745150"/>
        <n v="1457822275"/>
        <n v="1462914000"/>
        <n v="1455832800"/>
        <n v="1417235580"/>
        <n v="1400278290"/>
        <n v="1419368925"/>
        <n v="1451852256"/>
        <n v="1411701739"/>
        <n v="1438959600"/>
        <n v="1426182551"/>
        <n v="1469919890"/>
        <n v="1470975614"/>
        <n v="1458715133"/>
        <n v="1399584210"/>
        <n v="1392070874"/>
        <n v="1456700709"/>
        <n v="1427537952"/>
        <n v="1407453228"/>
        <n v="1477784634"/>
        <n v="1455941197"/>
        <n v="1406326502"/>
        <n v="1473160954"/>
        <n v="1462293716"/>
        <n v="1413208795"/>
        <n v="1416933390"/>
        <n v="1407533463"/>
        <n v="1487844882"/>
        <n v="1427503485"/>
        <n v="1406769992"/>
        <n v="1425170525"/>
        <n v="1447787093"/>
        <n v="1445898356"/>
        <n v="1460153054"/>
        <n v="1462053600"/>
        <n v="1442440800"/>
        <n v="1448225336"/>
        <n v="1411596001"/>
        <n v="1425337200"/>
        <n v="1402901405"/>
        <n v="1410987400"/>
        <n v="1432831089"/>
        <n v="1383418996"/>
        <n v="1438474704"/>
        <n v="1449689203"/>
        <n v="1413569818"/>
        <n v="1333946569"/>
        <n v="1409098825"/>
        <n v="1436460450"/>
        <n v="1460116576"/>
        <n v="1427427276"/>
        <n v="1407689102"/>
        <n v="1442635140"/>
        <n v="1443149759"/>
        <n v="1422735120"/>
        <n v="1432328400"/>
        <n v="1370204367"/>
        <n v="1407534804"/>
        <n v="1441037097"/>
        <n v="1402949760"/>
        <n v="1450032297"/>
        <n v="1492542819"/>
        <n v="1411748335"/>
        <n v="1427133600"/>
        <n v="1476008906"/>
        <n v="1427227905"/>
        <n v="1442509200"/>
        <n v="1467312306"/>
        <n v="1461235478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0439161"/>
        <n v="1427169540"/>
        <n v="1426269456"/>
        <n v="1402852087"/>
        <n v="1425131108"/>
        <n v="1418504561"/>
        <n v="1467763200"/>
        <n v="1408495440"/>
        <n v="1401464101"/>
        <n v="1444433886"/>
        <n v="1410191405"/>
        <n v="1462631358"/>
        <n v="1435636740"/>
        <n v="1326916800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87465119"/>
        <n v="1492759460"/>
        <n v="1441771218"/>
        <n v="1415404800"/>
        <n v="1408112253"/>
        <n v="1337562726"/>
        <n v="1341086400"/>
        <n v="1430877843"/>
        <n v="1407394800"/>
        <n v="1342882260"/>
        <n v="1314471431"/>
        <n v="1441814400"/>
        <n v="1450706837"/>
        <n v="1280534400"/>
        <n v="1433603552"/>
        <n v="1435257596"/>
        <n v="1420081143"/>
        <n v="1448078400"/>
        <n v="1480188013"/>
        <n v="1427842740"/>
        <n v="1371415675"/>
        <n v="1446660688"/>
        <n v="1387169890"/>
        <n v="1280206740"/>
        <n v="1442257677"/>
        <n v="1407708000"/>
        <n v="1343491200"/>
        <n v="1325804767"/>
        <n v="1405478025"/>
        <n v="1480110783"/>
        <n v="1457870400"/>
        <n v="1315715823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07250329"/>
        <n v="1440813413"/>
        <n v="1448902800"/>
        <n v="1457617359"/>
        <n v="1460737680"/>
        <n v="1407553200"/>
        <n v="1421781360"/>
        <n v="1468020354"/>
        <n v="1369932825"/>
        <n v="1481072942"/>
        <n v="1403039842"/>
        <n v="1287723600"/>
        <n v="1480831200"/>
        <n v="1457394545"/>
        <n v="1432756039"/>
        <n v="1431728242"/>
        <n v="1424112483"/>
        <n v="1462150800"/>
        <n v="1424131727"/>
        <n v="1420085535"/>
        <n v="1259715000"/>
        <n v="1452920400"/>
        <n v="1435874384"/>
        <n v="1351432428"/>
        <n v="1407883811"/>
        <n v="1422902601"/>
        <n v="1446087223"/>
        <n v="1465243740"/>
        <n v="1403470800"/>
        <n v="1442091462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11779761"/>
        <n v="1458703740"/>
        <n v="1434080706"/>
        <n v="1407604920"/>
        <n v="1472882100"/>
        <n v="1384448822"/>
        <n v="1440314472"/>
        <n v="1412571600"/>
        <n v="1420199351"/>
        <n v="1460925811"/>
        <n v="1406753639"/>
        <n v="1476863607"/>
        <n v="1431108776"/>
        <n v="1444337940"/>
        <n v="1409960724"/>
        <n v="1413388296"/>
        <n v="1447281044"/>
        <n v="1441176447"/>
        <n v="1492142860"/>
        <n v="1444410000"/>
        <n v="1440801000"/>
        <n v="1445540340"/>
        <n v="1276024260"/>
        <n v="1424742162"/>
        <n v="1409091612"/>
        <n v="1435679100"/>
        <n v="1420741080"/>
        <n v="1475912326"/>
        <n v="1437076305"/>
        <n v="1278628800"/>
        <n v="1462135706"/>
        <n v="1426292416"/>
        <n v="1406683172"/>
        <n v="1441550760"/>
        <n v="1341978665"/>
        <n v="1455122564"/>
        <n v="1465720143"/>
        <n v="1433176105"/>
        <n v="1402618355"/>
        <n v="1480185673"/>
        <n v="1426615200"/>
        <n v="1408803149"/>
        <n v="1381006294"/>
        <n v="1461406600"/>
        <n v="1464824309"/>
        <n v="1431717268"/>
        <n v="1407532812"/>
        <n v="1405761690"/>
        <n v="1431286105"/>
        <n v="1448928000"/>
        <n v="1408551752"/>
        <n v="1409070480"/>
        <n v="1420971324"/>
        <n v="1430281320"/>
        <n v="1466375521"/>
        <n v="1412656200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04022381"/>
        <n v="1427414732"/>
        <n v="1422450278"/>
        <n v="1476390164"/>
        <n v="1423345339"/>
        <n v="1431549912"/>
        <n v="1433259293"/>
        <n v="1485480408"/>
        <n v="1462417493"/>
        <n v="1483924700"/>
        <n v="1455272445"/>
        <n v="1470441983"/>
        <n v="1430276959"/>
        <n v="1483395209"/>
        <n v="1418934506"/>
        <n v="1429732586"/>
        <n v="1456805639"/>
        <n v="1406566363"/>
        <n v="1394681590"/>
        <n v="1474360197"/>
        <n v="1428035850"/>
        <n v="1415947159"/>
        <n v="1451782607"/>
        <n v="1441619275"/>
        <n v="1407181297"/>
        <n v="1435591318"/>
        <n v="1408646111"/>
        <n v="1455647587"/>
        <n v="1447542000"/>
        <n v="1429074240"/>
        <n v="1411852640"/>
        <n v="1452613724"/>
        <n v="1361750369"/>
        <n v="1452234840"/>
        <n v="1432047989"/>
        <n v="1359738000"/>
        <n v="1414708183"/>
        <n v="1390669791"/>
        <n v="1408213512"/>
        <n v="1448470165"/>
        <n v="1337024695"/>
        <n v="1438495390"/>
        <n v="1439006692"/>
        <n v="1408056634"/>
        <n v="1438226451"/>
        <n v="1463734740"/>
        <n v="1471265092"/>
        <n v="1463259837"/>
        <n v="1410041339"/>
        <n v="1417279252"/>
        <n v="1436566135"/>
        <n v="1436554249"/>
        <n v="1490560177"/>
        <n v="1319835400"/>
        <n v="1413760783"/>
        <n v="1441592863"/>
        <n v="1345790865"/>
        <n v="1492270947"/>
        <n v="1455132611"/>
        <n v="1477791960"/>
        <n v="1462467600"/>
        <n v="1412740457"/>
        <n v="1464354720"/>
        <n v="1483088400"/>
        <n v="1445093578"/>
        <n v="1436477241"/>
        <n v="1432142738"/>
        <n v="1369498714"/>
        <n v="1444004616"/>
        <n v="1420920424"/>
        <n v="1428893517"/>
        <n v="1412119423"/>
        <n v="1479773838"/>
        <n v="1414077391"/>
        <n v="1403730000"/>
        <n v="1456617600"/>
        <n v="1484038620"/>
        <n v="1416014534"/>
        <n v="1408663948"/>
        <n v="1449077100"/>
        <n v="1427328000"/>
        <n v="1450993668"/>
        <n v="1437417828"/>
        <n v="1406854699"/>
        <n v="1431308704"/>
        <n v="1452350896"/>
        <n v="1418719967"/>
        <n v="1427569564"/>
        <n v="1482678994"/>
        <n v="1482052815"/>
        <n v="1422903342"/>
        <n v="1448147619"/>
        <n v="1483474370"/>
        <n v="1460615164"/>
        <n v="1417295990"/>
        <n v="1425833403"/>
        <n v="1408596589"/>
        <n v="1444657593"/>
        <n v="1434654215"/>
        <n v="1464715860"/>
        <n v="1432771997"/>
        <n v="1437331463"/>
        <n v="1473699540"/>
        <n v="1453210037"/>
        <n v="1458097364"/>
        <n v="1421030194"/>
        <n v="1426753723"/>
        <n v="1312945341"/>
        <n v="1426442400"/>
        <n v="1488063840"/>
        <n v="1481740740"/>
        <n v="1390522045"/>
        <n v="1454323413"/>
        <n v="1476559260"/>
        <n v="1444740089"/>
        <n v="1489142688"/>
        <n v="1429936500"/>
        <n v="1420844390"/>
        <n v="1440548330"/>
        <n v="1420233256"/>
        <n v="1490499180"/>
        <n v="1434286855"/>
        <n v="1405021211"/>
        <n v="1451952000"/>
        <n v="1484354556"/>
        <n v="1426365994"/>
        <n v="1451348200"/>
        <n v="1480863887"/>
        <n v="1488067789"/>
        <n v="1426823132"/>
        <n v="1432272300"/>
        <n v="1422256341"/>
        <n v="1491007211"/>
        <n v="1475185972"/>
        <n v="1425250955"/>
        <n v="1439318228"/>
        <n v="1448582145"/>
        <n v="1438618170"/>
        <n v="1298589630"/>
        <n v="1468565820"/>
        <n v="1420352264"/>
        <n v="1475853060"/>
        <n v="1463879100"/>
        <n v="1451775651"/>
        <n v="1434139887"/>
        <n v="1443657600"/>
        <n v="1436544332"/>
        <n v="1461994440"/>
        <n v="1436506726"/>
        <n v="1476319830"/>
        <n v="1417391100"/>
        <n v="1462301342"/>
        <n v="1476094907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plays"/>
        <s v="drama"/>
        <s v="spaces"/>
        <s v="musical"/>
        <s v="indie rock"/>
        <s v="electronic music"/>
        <s v="faith"/>
        <s v="rock"/>
        <s v="television"/>
        <s v="nonfiction"/>
        <s v="video games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Pastrick" refreshedDate="44638.653970370367" createdVersion="7" refreshedVersion="7" minRefreshableVersion="3" recordCount="4114" xr:uid="{12FB067F-0410-43C1-ABE9-4A5A0D5E3A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7-03-15T15:30:07"/>
        <d v="2017-02-09T07:33:26"/>
        <d v="2015-11-03T15:00:07"/>
        <d v="2013-06-25T16:21:28"/>
        <d v="2012-04-21T06:31:21"/>
        <d v="2015-05-12T10:05:53"/>
        <d v="2015-05-12T04:25:46"/>
        <d v="2016-12-28T18:54:02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4-10-15T02:59:50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1-23T19:59:14"/>
        <d v="2013-02-21T23:42:41"/>
        <d v="2014-11-05T22:58:45"/>
        <d v="2015-03-09T17:42:49"/>
        <d v="2016-01-26T07:25:01"/>
        <d v="2011-03-22T04:21:13"/>
        <d v="2016-07-19T23:54:51"/>
        <d v="2015-09-04T04:00:42"/>
        <d v="2013-02-14T08:23:59"/>
        <d v="2015-06-17T16:27:59"/>
        <d v="2013-02-07T21:08:19"/>
        <d v="2015-06-08T14:00:23"/>
        <d v="2011-11-23T18:35:09"/>
        <d v="2014-05-02T19:26:37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10-30T12:56:44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6-02-21T03:23:4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4-02T13:04:09"/>
        <d v="2016-11-15T04:30:33"/>
        <d v="2011-07-08T20:12:50"/>
        <d v="2012-05-22T04:03:13"/>
        <d v="2016-05-17T20:38:41"/>
        <d v="2016-12-26T21:41:22"/>
        <d v="2015-01-03T00:23:42"/>
        <d v="2016-06-21T12:38:03"/>
        <d v="2015-05-08T22:36:12"/>
        <d v="2016-06-13T20:48:18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7-03-14T08:35:56"/>
        <d v="2014-09-23T19:05:49"/>
        <d v="2012-01-25T19:14:45"/>
        <d v="2013-03-18T12:59:35"/>
        <d v="2010-01-16T22:04:52"/>
        <d v="2014-11-11T13:04:55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4-08-16T15:39:17"/>
        <d v="2011-12-27T17:43:00"/>
        <d v="2016-05-02T17:42:30"/>
        <d v="2014-11-06T16:45:04"/>
        <d v="2014-06-03T19:32:32"/>
        <d v="2014-10-31T07:03:14"/>
        <d v="2012-09-12T00:58:59"/>
        <d v="2014-07-16T15:00:22"/>
        <d v="2015-10-01T11:57:28"/>
        <d v="2015-01-28T16:37:59"/>
        <d v="2015-03-09T11:42:59"/>
        <d v="2015-04-17T21:41:54"/>
        <d v="2012-06-09T02:07:27"/>
        <d v="2017-01-05T16:38:55"/>
        <d v="2016-05-03T04:01:31"/>
        <d v="2014-05-25T22:51:35"/>
        <d v="2014-04-02T12:30:10"/>
        <d v="2011-08-11T01:00:22"/>
        <d v="2015-08-18T14:59:51"/>
        <d v="2014-04-09T20:45:19"/>
        <d v="2014-04-30T22:09:16"/>
        <d v="2015-04-09T00:35:08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4-05-07T16:36:32"/>
        <d v="2017-02-04T04:50:08"/>
        <d v="2015-07-01T00:16:05"/>
        <d v="2015-10-05T04:03:21"/>
        <d v="2016-03-24T19:21:05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6-05-04T11:19:12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4-06-03T17:02:44"/>
        <d v="2014-11-07T02:44:19"/>
        <d v="2015-04-21T02:47:18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5-03-14T03:06:20"/>
        <d v="2014-06-12T18:58:06"/>
        <d v="2014-05-01T19:40:52"/>
        <d v="2016-07-23T16:01:25"/>
        <d v="2016-02-07T15:18:05"/>
        <d v="2014-09-17T15:02:59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5-09-22T03:01:46"/>
        <d v="2014-10-14T13:00:55"/>
        <d v="2012-08-13T11:24:43"/>
        <d v="2015-10-09T17:59:41"/>
        <d v="2012-08-28T22:54:54"/>
        <d v="2015-10-14T14:18:38"/>
        <d v="2015-03-06T09:23:41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6-05-21T16:45:16"/>
        <d v="2012-10-02T20:22:48"/>
        <d v="2016-11-09T03:37:55"/>
        <d v="2015-09-16T22:51:50"/>
        <d v="2015-03-03T23:00:37"/>
        <d v="2015-12-01T06:37:27"/>
        <d v="2015-10-05T15:43:59"/>
        <d v="2016-01-21T00:03:49"/>
        <d v="2016-12-01T22:03:39"/>
        <d v="2015-08-20T06:37:31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7-28T15:54:35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29T14:02:44"/>
        <d v="2014-10-23T01:41:30"/>
        <d v="2012-07-23T18:32:14"/>
        <d v="2013-07-31T12:53:40"/>
        <d v="2014-11-13T00:25:11"/>
        <d v="2014-10-04T14:20:36"/>
        <d v="2014-06-16T19:03:28"/>
        <d v="2017-02-01T13:51:19"/>
        <d v="2015-11-19T11:46:41"/>
        <d v="2016-07-22T07:52:18"/>
        <d v="2013-01-08T22:40:01"/>
        <d v="2015-09-08T16:42:1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6-03-28T22:22:07"/>
        <d v="2012-07-09T23:12:24"/>
        <d v="2015-09-06T15:11:45"/>
        <d v="2014-11-21T18:01:56"/>
        <d v="2017-01-06T14:23:31"/>
        <d v="2016-02-08T23:59:23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5-04-14T16:36:34"/>
        <d v="2016-06-06T00:13:44"/>
        <d v="2017-01-10T14:24:21"/>
        <d v="2015-04-21T17:56:28"/>
        <d v="2016-02-09T18:37:33"/>
        <d v="2015-08-12T03:38:27"/>
        <d v="2011-01-12T07:44:38"/>
        <d v="2012-10-11T00:46:06"/>
        <d v="2017-01-16T12:48:05"/>
        <d v="2016-07-01T07:33:47"/>
        <d v="2016-08-31T20:11:25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5-10-16T22:09:06"/>
        <d v="2013-01-24T12:14:21"/>
        <d v="2016-01-13T17:45:44"/>
        <d v="2014-08-27T15:03:09"/>
        <d v="2015-03-26T17:28:21"/>
        <d v="2011-11-18T01:00:51"/>
        <d v="2016-02-19T05:54:29"/>
        <d v="2015-11-13T15:01:52"/>
        <d v="2014-04-07T21:35:30"/>
        <d v="2015-08-14T05:39:36"/>
        <d v="2014-07-16T04:34:5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6-17T17:49:46"/>
        <d v="2014-11-12T20:35:13"/>
        <d v="2013-11-08T11:24:15"/>
        <d v="2016-09-06T11:11:32"/>
        <d v="2014-07-14T16:41:12"/>
        <d v="2016-05-25T01:52:38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5-08T00:12:05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02T18:59:52"/>
        <d v="2014-11-11T05:28:22"/>
        <d v="2013-02-08T19:35:24"/>
        <d v="2016-03-04T08:07:48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5-10-19T03:41:57"/>
        <d v="2014-08-28T21:37:05"/>
        <d v="2013-10-03T10:57:14"/>
        <d v="2015-12-06T19:47:17"/>
        <d v="2015-06-27T01:29:58"/>
        <d v="2017-02-24T14:00:03"/>
        <d v="2016-10-23T16:00:23"/>
        <d v="2014-08-20T20:17:40"/>
        <d v="2015-10-19T14:00:04"/>
        <d v="2012-02-24T14:42:46"/>
        <d v="2009-09-23T17:24:10"/>
        <d v="2015-06-25T03:29:56"/>
        <d v="2014-01-29T14:33:19"/>
        <d v="2012-09-12T20:37:41"/>
        <d v="2015-07-26T15:05:12"/>
        <d v="2014-12-26T20:39:56"/>
        <d v="2016-02-23T17:01:04"/>
        <d v="2015-10-01T15:53:20"/>
        <d v="2014-08-03T14:27:49"/>
        <d v="2016-06-29T01:09:46"/>
        <d v="2013-02-07T17:42:15"/>
        <d v="2014-08-15T22:20:45"/>
        <d v="2015-11-17T22:05:50"/>
        <d v="2016-11-01T06:18:40"/>
        <d v="2013-04-24T00:30:37"/>
        <d v="2015-11-14T00:36:10"/>
        <d v="2015-03-26T19:59:22"/>
        <d v="2015-07-04T00:44:42"/>
        <d v="2010-10-29T08:43:25"/>
        <d v="2016-11-26T19:18:51"/>
        <d v="2014-09-20T01:44:16"/>
        <d v="2014-01-25T16:25:07"/>
        <d v="2014-09-17T15:29:14"/>
        <d v="2014-05-30T21:31:24"/>
        <d v="2014-07-31T15:16:24"/>
        <d v="2017-01-27T00:58:54"/>
        <d v="2011-11-22T16:12:15"/>
        <d v="2015-10-08T03:27:19"/>
        <d v="2016-01-02T14:48:43"/>
        <d v="2011-11-15T11:49:50"/>
        <d v="2017-01-31T14:24:43"/>
        <d v="2015-09-15T02:30:53"/>
        <d v="2012-05-24T19:24:11"/>
        <d v="2014-05-15T15:37:44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4-10-10T12:50:40"/>
        <d v="2016-09-02T08:19:25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6-01-04T23:36:10"/>
        <d v="2015-01-15T14:09:51"/>
        <d v="2014-07-09T07:48:43"/>
        <d v="2016-05-14T09:41:35"/>
        <d v="2015-02-02T23:40:15"/>
        <d v="2015-04-24T03:21:00"/>
        <d v="2011-01-24T16:40:10"/>
        <d v="2016-11-30T20:34:13"/>
        <d v="2016-03-04T15:36:51"/>
        <d v="2012-10-04T07:21:24"/>
        <d v="2014-07-23T15:10:50"/>
        <d v="2016-02-02T17:01:54"/>
        <d v="2013-05-05T23:54:34"/>
        <d v="2017-01-23T23:25:21"/>
        <d v="2011-01-21T23:52:34"/>
        <d v="2015-11-23T16:59:34"/>
        <d v="2016-05-05T17:19:57"/>
        <d v="2016-03-09T18:41:57"/>
        <d v="2015-01-30T20:33:49"/>
        <d v="2015-10-14T19:59:56"/>
        <d v="2015-06-16T17:51:19"/>
        <d v="2016-09-23T20:50:40"/>
        <d v="2015-08-10T16:40:29"/>
        <d v="2016-04-09T22:49:51"/>
        <d v="2015-06-08T21:33:00"/>
        <d v="2013-04-23T04:07:24"/>
        <d v="2014-03-28T17:06:22"/>
        <d v="2014-07-14T18:49:08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5-12-08T04:57:52"/>
        <d v="2015-12-24T08:45:52"/>
        <d v="2012-01-28T16:17:03"/>
        <d v="2014-11-27T15:22:29"/>
        <d v="2016-05-03T14:25:10"/>
        <d v="2014-08-12T18:10:23"/>
        <d v="2014-12-11T16:37:32"/>
        <d v="2014-12-15T23:08:15"/>
        <d v="2015-02-10T22:58:32"/>
        <d v="2016-06-10T05:28:57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3-02T19:39:05"/>
        <d v="2015-02-02T22:49:21"/>
        <d v="2012-01-25T20:34:02"/>
        <d v="2016-05-30T05:39:06"/>
        <d v="2015-05-20T05:33:24"/>
        <d v="2015-04-22T17:03:29"/>
        <d v="2014-07-26T08:17:57"/>
        <d v="2016-09-27T22:01:50"/>
        <d v="2012-10-10T18:07:07"/>
        <d v="2014-07-30T09:37:21"/>
        <d v="2014-09-07T00:06:13"/>
        <d v="2013-11-01T17:37:20"/>
        <d v="2017-01-21T16:33:50"/>
        <d v="2016-04-07T22:50:51"/>
        <d v="2010-06-03T22:10:20"/>
        <d v="2014-02-19T03:36:01"/>
        <d v="2014-04-16T15:15:47"/>
        <d v="2015-11-13T02:26:32"/>
        <d v="2016-03-01T17:17:27"/>
        <d v="2015-02-09T17:05:07"/>
        <d v="2015-05-06T11:47:56"/>
        <d v="2016-11-19T00:45:50"/>
        <d v="2011-08-31T04:30:25"/>
        <d v="2016-05-06T23:15:16"/>
        <d v="2013-02-08T23:38:28"/>
        <d v="2016-06-13T15:35:23"/>
        <d v="2016-08-23T18:22:09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9-05T07:00:45"/>
        <d v="2015-11-16T18:20:10"/>
        <d v="2014-04-01T17:00:12"/>
        <d v="2014-03-26T21:08:47"/>
        <d v="2016-12-22T22:04:55"/>
        <d v="2016-10-11T11:16:33"/>
        <d v="2016-02-17T19:18:39"/>
        <d v="2015-04-08T03:57:00"/>
        <d v="2010-06-01T18:07:59"/>
        <d v="2012-01-31T20:06:15"/>
        <d v="2015-11-25T16:41:59"/>
        <d v="2016-12-29T22:35:30"/>
        <d v="2010-06-06T19:09:14"/>
        <d v="2014-07-10T05:37:12"/>
        <d v="2015-09-24T06:02:51"/>
        <d v="2015-10-14T11:12:07"/>
        <d v="2013-03-27T23:17:40"/>
        <d v="2016-11-30T22:50:33"/>
        <d v="2017-02-19T06:29:20"/>
        <d v="2012-01-19T17:33:46"/>
        <d v="2013-11-26T00:32:17"/>
        <d v="2012-10-12T17:10:21"/>
        <d v="2014-07-08T12:21:47"/>
        <d v="2017-03-02T16:22:46"/>
        <d v="2014-08-28T03:08:27"/>
        <d v="2015-02-24T16:49:54"/>
        <d v="2013-03-22T13:51:18"/>
        <d v="2015-07-22T14:05:16"/>
        <d v="2015-08-21T04:21:31"/>
        <d v="2015-02-20T17:07:15"/>
        <d v="2014-10-20T17:52:52"/>
        <d v="2015-02-17T18:45:23"/>
        <d v="2016-11-23T00:15:09"/>
        <d v="2016-07-02T16:22:03"/>
        <d v="2016-01-01T21:40:37"/>
        <d v="2015-11-09T07:58:55"/>
        <d v="2013-09-29T15:56:28"/>
        <d v="2012-12-14T22:48:33"/>
        <d v="2010-06-25T02:46:20"/>
        <d v="2015-12-03T13:47:00"/>
        <d v="2014-07-01T04:56:07"/>
        <d v="2013-08-16T21:11:25"/>
        <d v="2015-04-24T08:18:52"/>
        <d v="2015-04-07T16:22:37"/>
        <d v="2014-07-25T19:25:12"/>
        <d v="2015-11-25T17:07:01"/>
        <d v="2015-09-23T19:27:50"/>
        <d v="2015-06-16T18:12:24"/>
        <d v="2016-07-18T14:31:46"/>
        <d v="2015-04-08T20:47:29"/>
        <d v="2016-03-25T20:05:04"/>
        <d v="2014-05-27T13:19:26"/>
        <d v="2014-06-04T19:37:14"/>
        <d v="2014-07-31T18:30:45"/>
        <d v="2012-01-25T20:33:58"/>
        <d v="2014-11-03T16:10:43"/>
        <d v="2017-03-01T16:50:08"/>
        <d v="2015-06-02T14:21:15"/>
        <d v="2016-05-06T10:43:47"/>
        <d v="2014-09-02T14:48:56"/>
        <d v="2014-07-02T13:48:03"/>
        <d v="2014-12-04T21:39:12"/>
        <d v="2013-01-31T19:25:29"/>
        <d v="2014-06-17T13:43:27"/>
        <d v="2011-12-19T21:12:36"/>
        <d v="2015-01-05T11:50:18"/>
        <d v="2016-03-24T19:40:21"/>
        <d v="2014-03-24T15:59:33"/>
        <d v="2014-04-29T20:09:08"/>
        <d v="2012-02-09T15:07:29"/>
        <d v="2011-04-13T00:20:49"/>
        <d v="2016-06-08T23:29:55"/>
        <d v="2013-12-12T21:02:25"/>
        <d v="2015-05-04T19:32:31"/>
        <d v="2014-05-12T19:33:18"/>
        <d v="2014-07-09T12:03:49"/>
        <d v="2014-10-12T23:54:23"/>
        <d v="2015-04-21T22:47:58"/>
        <d v="2016-09-10T14:32:50"/>
        <d v="2015-10-15T10:27:10"/>
        <d v="2015-12-03T19:38:28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08-03T15:57:51"/>
        <d v="2014-06-10T23:01:40"/>
        <d v="2011-10-29T01:13:16"/>
        <d v="2014-08-11T19:16:26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2-06T20:00:04"/>
        <d v="2015-11-15T23:09:34"/>
        <d v="2014-04-25T13:32:38"/>
        <d v="2011-11-05T21:21:10"/>
        <d v="2015-04-07T17:41:55"/>
        <d v="2017-02-17T19:34:01"/>
        <d v="2016-04-13T19:04:23"/>
        <d v="2016-09-01T18:15:45"/>
        <d v="2011-03-24T20:01:36"/>
        <d v="2017-03-02T12:55:07"/>
        <d v="2015-01-10T19:58:33"/>
        <d v="2015-08-27T04:33:41"/>
        <d v="2015-06-29T15:01:48"/>
        <d v="2015-12-01T20:00:56"/>
        <d v="2016-06-13T15:09:20"/>
        <d v="2015-04-19T02:31:16"/>
        <d v="2015-05-25T13:10:24"/>
        <d v="2016-11-30T04:29:27"/>
        <d v="2011-02-14T12:38:02"/>
        <d v="2016-06-09T23:49:58"/>
        <d v="2015-04-20T06:04:15"/>
        <d v="2015-03-05T07:22:05"/>
        <d v="2014-06-04T01:44:10"/>
        <d v="2014-05-19T13:09:12"/>
        <d v="2017-01-01T17:35:22"/>
        <d v="2011-07-12T02:45:37"/>
        <d v="2015-01-02T21:48:31"/>
        <d v="2016-10-27T14:27:51"/>
        <d v="2011-08-08T16:35:39"/>
        <d v="2013-04-06T19:12:16"/>
        <d v="2015-02-20T06:39:10"/>
        <d v="2015-06-15T20:18:53"/>
        <d v="2013-04-17T12:08:19"/>
        <d v="2011-04-05T19:52:20"/>
        <d v="2015-11-23T09:05:39"/>
        <d v="2013-01-30T18:01:51"/>
        <d v="2016-02-05T16:08:33"/>
        <d v="2014-07-08T15:56:49"/>
        <d v="2014-10-27T13:40:40"/>
        <d v="2014-08-12T14:01:08"/>
        <d v="2014-08-05T00:14:30"/>
        <d v="2016-11-21T17:03:14"/>
        <d v="2011-11-01T04:45:36"/>
        <d v="2011-10-29T03:35:39"/>
        <d v="2016-06-22T18:55:32"/>
        <d v="2015-08-31T19:17:38"/>
        <d v="2015-05-18T18:24:38"/>
        <d v="2014-02-25T00:24:10"/>
        <d v="2017-02-07T21:59:18"/>
        <d v="2013-01-17T15:52:38"/>
        <d v="2014-01-17T18:18:12"/>
        <d v="2011-08-10T21:02:43"/>
        <d v="2015-01-12T23:33:28"/>
        <d v="2015-09-06T22:17:05"/>
        <d v="2014-07-11T17:20:48"/>
        <d v="2016-03-23T16:00:09"/>
        <d v="2012-11-13T15:33:57"/>
        <d v="2015-12-05T23:57:11"/>
        <d v="2013-11-01T20:21:07"/>
        <d v="2015-07-02T03:00:54"/>
        <d v="2016-08-29T19:14:02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5-07-01T20:32:28"/>
        <d v="2015-04-29T20:43:15"/>
        <d v="2016-02-15T09:33:10"/>
        <d v="2012-06-18T21:53:18"/>
        <d v="2016-11-16T06:13:58"/>
        <d v="2015-05-28T12:05:02"/>
        <d v="2012-11-10T05:19:27"/>
        <d v="2011-07-07T20:05:57"/>
        <d v="2016-01-11T21:14:13"/>
        <d v="2015-03-01T05:16:54"/>
        <d v="2015-11-26T19:17:39"/>
        <d v="2012-07-24T02:16:37"/>
        <d v="2016-06-01T06:38:29"/>
        <d v="2016-09-08T09:20:39"/>
        <d v="2011-08-02T21:20:31"/>
        <d v="2016-05-06T23:33:30"/>
        <d v="2015-04-01T05:46:37"/>
        <d v="2015-09-08T19:00:21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4-05-16T18:05:25"/>
        <d v="2010-11-23T03:08:53"/>
        <d v="2014-09-23T19:30:07"/>
        <d v="2013-10-14T16:24:19"/>
        <d v="2014-11-18T19:22:37"/>
        <d v="2016-09-15T16:33:59"/>
        <d v="2014-05-28T05:14:15"/>
        <d v="2012-08-22T19:38:14"/>
        <d v="2014-05-22T17:12:52"/>
        <d v="2015-08-10T22:31:19"/>
        <d v="2015-04-15T18:01:48"/>
        <d v="2012-11-30T04:44:32"/>
        <d v="2014-07-15T19:42:34"/>
        <d v="2012-11-13T22:17:32"/>
        <d v="2015-02-14T17:35:52"/>
        <d v="2016-11-14T21:01:18"/>
        <d v="2015-09-18T00:32:52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5-11-15T17:01:24"/>
        <d v="2015-12-15T04:00:11"/>
        <d v="2014-08-19T20:46:16"/>
        <d v="2013-02-11T02:54:10"/>
        <d v="2015-07-14T07:50:59"/>
        <d v="2012-12-21T17:21:20"/>
        <d v="2016-07-19T02:38:45"/>
        <d v="2015-06-04T05:23:11"/>
        <d v="2013-05-28T01:49:11"/>
        <d v="2013-05-28T19:44:52"/>
        <d v="2014-12-08T18:46:10"/>
        <d v="2015-01-16T16:48:49"/>
        <d v="2015-04-06T22:16:07"/>
        <d v="2011-12-16T13:14:29"/>
        <d v="2012-03-15T01:20:34"/>
        <d v="2017-01-11T01:22:14"/>
        <d v="2016-05-04T13:31:22"/>
        <d v="2011-11-03T02:39:56"/>
        <d v="2011-07-29T18:12:08"/>
        <d v="2015-09-11T15:30:58"/>
        <d v="2014-11-07T07:04:34"/>
        <d v="2016-11-28T22:00:33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4-04-01T06:38:31"/>
        <d v="2016-11-15T13:39:49"/>
        <d v="2016-09-21T14:45:17"/>
        <d v="2010-09-09T14:30:14"/>
        <d v="2016-02-16T09:46:16"/>
        <d v="2015-01-20T21:19:43"/>
        <d v="2015-08-19T02:49:10"/>
        <d v="2013-05-22T03:31:36"/>
        <d v="2016-03-15T14:00:50"/>
        <d v="2014-11-01T12:39:47"/>
        <d v="2016-11-23T07:42:46"/>
        <d v="2016-12-27T18:08:20"/>
        <d v="2016-01-29T20:22:56"/>
        <d v="2009-05-17T03:55:13"/>
        <d v="2016-06-28T15:58:38"/>
        <d v="2014-05-14T07:04:10"/>
        <d v="2012-03-05T18:33:23"/>
        <d v="2016-05-20T14:30:46"/>
        <d v="2015-08-12T15:13:26"/>
        <d v="2014-03-05T17:19:39"/>
        <d v="2016-08-20T13:50:28"/>
        <d v="2015-01-22T14:31:17"/>
        <d v="2015-07-09T20:00:39"/>
        <d v="2014-02-10T14:00:06"/>
        <d v="2014-12-02T21:37:42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6-11-27T03:59:34"/>
        <d v="2016-06-28T01:49:40"/>
        <d v="2014-05-06T14:39:33"/>
        <d v="2015-04-02T15:11:49"/>
        <d v="2011-12-02T19:05:47"/>
        <d v="2014-11-21T17:11:30"/>
        <d v="2015-04-09T13:21:50"/>
        <d v="2012-02-09T01:56:15"/>
        <d v="2012-03-01T21:53:49"/>
        <d v="2012-08-25T19:46:52"/>
        <d v="2014-01-06T20:48:53"/>
        <d v="2013-06-05T00:56:00"/>
        <d v="2016-05-18T04:19:09"/>
        <d v="2017-01-21T12:01:30"/>
        <d v="2014-11-25T22:32:09"/>
        <d v="2016-03-23T19:51:57"/>
        <d v="2011-11-18T20:48:41"/>
        <d v="2016-11-07T08:26:16"/>
        <d v="2016-06-15T14:34:06"/>
        <d v="2015-05-04T19:46:40"/>
        <d v="2014-12-12T01:02:52"/>
        <d v="2014-01-28T06:36:27"/>
        <d v="2014-06-23T15:54:40"/>
        <d v="2016-09-05T15:00:37"/>
        <d v="2011-07-27T19:32:47"/>
        <d v="2014-03-20T21:04:35"/>
        <d v="2016-10-18T10:36:34"/>
        <d v="2013-09-26T17:39:50"/>
        <d v="2016-10-12T11:10:53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6-04-23T16:12:18"/>
        <d v="2015-03-26T11:27:36"/>
        <d v="2015-02-15T23:35:47"/>
        <d v="2016-07-21T18:41:02"/>
        <d v="2016-08-04T22:12:55"/>
        <d v="2012-02-07T02:43:55"/>
        <d v="2016-07-27T04:56:36"/>
        <d v="2016-11-23T17:58:57"/>
        <d v="2016-11-08T14:48:26"/>
        <d v="2013-04-12T18:27:26"/>
        <d v="2015-06-18T11:12:17"/>
        <d v="2011-01-12T05:57:08"/>
        <d v="2016-03-28T14:58:27"/>
        <d v="2013-02-22T23:54:52"/>
        <d v="2014-06-14T22:29:24"/>
        <d v="2016-08-30T03:35:41"/>
        <d v="2014-11-20T12:08:53"/>
        <d v="2015-06-16T07:37:07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2-11T22:36:54"/>
        <d v="2015-02-18T16:54:11"/>
        <d v="2017-02-21T20:41:54"/>
        <d v="2012-08-23T18:19:16"/>
        <d v="2014-09-23T16:25:52"/>
        <d v="2016-06-02T17:44:28"/>
        <d v="2016-12-29T19:51:23"/>
        <d v="2014-10-16T21:08:44"/>
        <d v="2016-01-18T12:04:39"/>
        <d v="2015-04-07T14:01:04"/>
        <d v="2015-10-15T00:04:10"/>
        <d v="2016-07-13T22:53:29"/>
        <d v="2015-03-26T09:54:05"/>
        <d v="2014-08-27T12:43:13"/>
        <d v="2014-12-23T19:58:39"/>
        <d v="2016-06-03T12:54:44"/>
        <d v="2016-06-01T18:57:19"/>
        <d v="2014-09-12T15:10:36"/>
        <d v="2015-12-29T17:16:32"/>
        <d v="2016-07-20T04:01:09"/>
        <d v="2011-06-29T01:17:16"/>
        <d v="2016-05-25T17:13:34"/>
        <d v="2015-03-27T21:54:00"/>
        <d v="2009-11-06T20:07:09"/>
        <d v="2016-05-22T13:59:50"/>
        <d v="2016-06-30T22:17:33"/>
        <d v="2012-01-03T19:26:13"/>
        <d v="2016-07-25T16:44:30"/>
        <d v="2015-06-21T10:03:25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5-01-13T21:07:51"/>
        <d v="2015-11-10T16:51:01"/>
        <d v="2014-06-03T04:07:58"/>
        <d v="2017-02-15T13:10:42"/>
        <d v="2016-05-05T20:55:18"/>
        <d v="2014-09-17T07:04:43"/>
        <d v="2015-02-27T20:01:36"/>
        <d v="2011-07-06T02:32:06"/>
        <d v="2017-02-08T14:55:16"/>
        <d v="2014-08-29T18:04:57"/>
        <d v="2014-09-21T21:11:27"/>
        <d v="2015-06-29T19:35:49"/>
        <d v="2015-05-02T22:06:35"/>
        <d v="2016-04-29T14:52:07"/>
        <d v="2015-02-23T05:38:49"/>
        <d v="2015-10-05T16:16:44"/>
        <d v="2012-12-04T00:29:09"/>
        <d v="2012-11-15T22:11:50"/>
        <d v="2014-02-26T19:36:40"/>
        <d v="2015-10-27T05:03:36"/>
        <d v="2015-05-22T20:04:09"/>
        <d v="2016-01-19T13:48:09"/>
        <d v="2015-11-30T17:01:07"/>
        <d v="2015-05-01T07:59:47"/>
        <d v="2014-07-21T20:24:03"/>
        <d v="2014-06-02T16:01:00"/>
        <d v="2016-12-01T18:20:54"/>
        <d v="2015-01-14T01:43:02"/>
        <d v="2011-06-03T11:57:46"/>
        <d v="2014-10-20T19:40:07"/>
        <d v="2016-09-13T18:00:27"/>
        <d v="2016-05-31T00:14:56"/>
        <d v="2015-03-21T21:09:25"/>
        <d v="2015-10-09T15:51:41"/>
        <d v="2015-10-02T16:04:28"/>
        <d v="2016-07-05T20:57:09"/>
        <d v="2016-11-29T05:08:45"/>
        <d v="2016-05-01T22:08:57"/>
        <d v="2013-08-09T16:37:23"/>
        <d v="2015-03-05T19:53:49"/>
        <d v="2015-03-12T22:37:23"/>
        <d v="2010-02-26T21:36:31"/>
        <d v="2012-07-09T02:15:10"/>
        <d v="2014-07-31T12:59:53"/>
        <d v="2010-04-06T17:52:59"/>
        <d v="2016-04-24T19:53:51"/>
        <d v="2016-02-29T23:48:05"/>
        <d v="2015-10-31T05:04:09"/>
        <d v="2015-02-06T17:08:25"/>
        <d v="2016-11-23T20:25:13"/>
        <d v="2011-06-24T07:27:21"/>
        <d v="2015-08-23T22:59:28"/>
        <d v="2016-12-17T04:46:23"/>
        <d v="2016-02-17T19:38:02"/>
        <d v="2014-09-20T14:56:15"/>
        <d v="2014-08-28T21:55:49"/>
        <d v="2016-01-06T02:45:35"/>
        <d v="2012-05-10T09:49:37"/>
        <d v="2010-10-07T19:34:30"/>
        <d v="2017-02-14T19:49:01"/>
        <d v="2015-11-19T19:20:09"/>
        <d v="2014-08-27T21:04:52"/>
        <d v="2012-07-21T04:27:41"/>
        <d v="2014-08-29T18:19:33"/>
        <d v="2012-06-07T17:46:51"/>
        <d v="2015-10-02T18:41:08"/>
        <d v="2017-02-03T13:48:00"/>
        <d v="2017-03-02T01:43:10"/>
        <d v="2015-11-26T00:18:54"/>
        <d v="2014-03-20T01:01:58"/>
        <d v="2016-12-16T17:16:53"/>
        <d v="2014-10-14T22:37:28"/>
        <d v="2012-07-17T01:16:25"/>
        <d v="2015-08-03T21:58:50"/>
        <d v="2016-03-01T20:08:44"/>
        <d v="2016-02-25T17:39:00"/>
        <d v="2015-06-14T19:32:39"/>
        <d v="2013-09-25T23:00:10"/>
        <d v="2014-06-04T23:32:49"/>
        <d v="2016-02-18T10:13:25"/>
        <d v="2012-11-13T22:58:23"/>
        <d v="2016-03-16T04:39:48"/>
        <d v="2014-05-17T01:30:55"/>
        <d v="2014-11-10T20:49:12"/>
        <d v="2015-02-01T23:53:39"/>
        <d v="2014-05-30T07:55:39"/>
        <d v="2014-10-14T14:02:38"/>
        <d v="2017-03-06T19:14:37"/>
        <d v="2014-11-08T18:55:53"/>
        <d v="2015-10-12T22:58:20"/>
        <d v="2014-08-11T20:45:08"/>
        <d v="2016-06-13T21:29:42"/>
        <d v="2014-10-11T20:07:43"/>
        <d v="2012-12-06T10:46:30"/>
        <d v="2015-09-05T11:23:04"/>
        <d v="2014-06-23T18:23:11"/>
        <d v="2015-10-26T14:49:11"/>
        <d v="2013-06-20T23:06:22"/>
        <d v="2016-06-07T13:01:23"/>
        <d v="2015-08-03T00:28:25"/>
        <d v="2013-09-07T01:21:58"/>
        <d v="2012-07-17T20:22:46"/>
        <d v="2012-06-08T12:29:29"/>
        <d v="2015-11-02T23:14:40"/>
        <d v="2016-11-02T01:33:49"/>
        <d v="2012-03-19T18:38:21"/>
        <d v="2015-03-20T01:41:39"/>
        <d v="2014-05-20T15:47:20"/>
        <d v="2015-06-16T18:19:19"/>
        <d v="2016-09-19T08:57:43"/>
        <d v="2015-10-15T16:49:31"/>
        <d v="2012-03-28T16:00:46"/>
        <d v="2010-08-27T00:16:16"/>
        <d v="2012-10-15T18:04:46"/>
        <d v="2010-06-14T02:01:34"/>
        <d v="2016-03-31T13:46:00"/>
        <d v="2016-03-21T21:11:16"/>
        <d v="2016-11-23T01:59:03"/>
        <d v="2015-01-12T15:23:40"/>
        <d v="2015-11-05T22:28:22"/>
        <d v="2014-09-23T10:17:59"/>
        <d v="2014-12-31T16:53:34"/>
        <d v="2016-09-13T15:12:32"/>
        <d v="2014-04-28T23:24:01"/>
        <d v="2014-05-30T17:26:51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5-06-02T14:11:08"/>
        <d v="2015-12-15T18:16:56"/>
        <d v="2015-05-21T22:04:21"/>
        <d v="2015-07-01T06:10:41"/>
        <d v="2015-02-21T00:18:54"/>
        <d v="2013-04-09T16:33:59"/>
        <d v="2016-12-03T01:47:58"/>
        <d v="2014-10-09T06:18:50"/>
        <d v="2014-10-11T18:48:21"/>
        <d v="2011-04-30T02:04:48"/>
        <d v="2016-04-05T14:19:05"/>
        <d v="2014-03-03T21:38:37"/>
        <d v="2013-02-06T19:11:18"/>
        <d v="2017-01-03T16:36:49"/>
        <d v="2011-10-31T04:06:16"/>
        <d v="2014-08-02T05:45:54"/>
        <d v="2016-10-25T17:26:27"/>
        <d v="2015-03-24T18:26:00"/>
        <d v="2015-03-18T17:33:02"/>
        <d v="2016-07-16T20:09:42"/>
        <d v="2015-07-08T18:30:56"/>
        <d v="2014-12-16T05:56:28"/>
        <d v="2013-10-28T05:41:54"/>
        <d v="2016-03-13T14:57:37"/>
        <d v="2013-01-25T21:04:32"/>
        <d v="2015-10-20T17:58:11"/>
        <d v="2016-11-20T02:38:40"/>
        <d v="2014-12-09T16:31:36"/>
        <d v="2013-10-25T11:49:53"/>
        <d v="2016-07-19T16:52:18"/>
        <d v="2010-03-11T20:02:24"/>
        <d v="2014-11-10T02:11:14"/>
        <d v="2015-07-23T16:19:14"/>
        <d v="2012-03-31T15:30:08"/>
        <d v="2016-03-22T11:55:25"/>
        <d v="2011-07-06T21:05:38"/>
        <d v="2014-11-19T02:24:46"/>
        <d v="2014-12-22T20:53:30"/>
        <d v="2014-10-27T19:26:50"/>
        <d v="2012-02-17T01:35:10"/>
        <d v="2016-02-03T00:51:13"/>
        <d v="2015-04-27T16:13:06"/>
        <d v="2015-05-28T18:22:38"/>
        <d v="2016-05-20T19:10:21"/>
        <d v="2014-10-06T17:48:44"/>
        <d v="2016-04-20T01:53:21"/>
        <d v="2014-12-29T19:37:11"/>
        <d v="2012-04-14T18:54:06"/>
        <d v="2016-07-12T22:23:27"/>
        <d v="2014-09-20T20:59:11"/>
        <d v="2014-07-24T18:31:23"/>
        <d v="2014-05-19T04:38:49"/>
        <d v="2015-07-13T13:25:39"/>
        <d v="2015-06-05T17:38:42"/>
        <d v="2013-03-11T15:54:31"/>
        <d v="2014-07-14T22:53:34"/>
        <d v="2012-03-19T23:26:58"/>
        <d v="2012-08-14T16:18:54"/>
        <d v="2014-02-12T01:41:38"/>
        <d v="2015-03-20T21:29:34"/>
        <d v="2015-01-22T08:53:50"/>
        <d v="2016-04-22T10:26:05"/>
        <d v="2015-09-23T21:01:01"/>
        <d v="2015-10-22T03:07:26"/>
        <d v="2015-08-01T20:01:43"/>
        <d v="2015-05-26T11:05:24"/>
        <d v="2014-10-02T22:01:43"/>
        <d v="2013-04-06T07:00:55"/>
        <d v="2015-06-05T17:00:17"/>
        <d v="2015-12-22T05:05:19"/>
        <d v="2015-06-30T12:30:22"/>
        <d v="2015-05-17T22:58:15"/>
        <d v="2015-05-13T09:29:57"/>
        <d v="2014-03-21T21:18:37"/>
        <d v="2012-01-31T00:28:50"/>
        <d v="2015-09-15T02:19:22"/>
        <d v="2017-01-24T15:05:11"/>
        <d v="2016-05-25T10:32:46"/>
        <d v="2015-05-04T19:41:08"/>
        <d v="2011-01-21T15:35:13"/>
        <d v="2011-08-16T22:00:03"/>
        <d v="2014-08-28T23:01:02"/>
        <d v="2016-07-25T06:41:21"/>
        <d v="2010-10-14T15:43:35"/>
        <d v="2010-05-01T05:45:32"/>
        <d v="2013-12-20T20:00:30"/>
        <d v="2017-01-02T21:50:36"/>
        <d v="2016-06-10T23:32:12"/>
        <d v="2014-08-01T17:31:31"/>
        <d v="2014-10-15T22:28:04"/>
        <d v="2014-10-29T19:15:26"/>
        <d v="2017-03-05T06:15:01"/>
        <d v="2012-05-03T01:42:26"/>
        <d v="2016-04-05T13:01:47"/>
        <d v="2013-06-26T01:30:35"/>
        <d v="2016-03-04T17:25:41"/>
        <d v="2015-09-21T00:13:17"/>
        <d v="2014-07-31T04:48:13"/>
        <d v="2013-09-29T18:01:31"/>
        <d v="2015-01-22T21:08:54"/>
        <d v="2014-10-06T16:04:58"/>
        <d v="2015-06-16T00:50:12"/>
        <d v="2016-07-17T18:13:30"/>
        <d v="2014-06-16T16:03:49"/>
        <d v="2011-07-26T08:10:54"/>
        <d v="2014-10-25T22:52:58"/>
        <d v="2014-06-18T21:08:57"/>
        <d v="2014-07-22T07:01:55"/>
        <d v="2016-03-01T00:58:45"/>
        <d v="2015-05-10T04:07:47"/>
        <d v="2016-08-24T08:20:01"/>
        <d v="2013-03-24T05:01:12"/>
        <d v="2016-05-09T15:06:59"/>
        <d v="2014-05-15T17:41:22"/>
        <d v="2014-06-18T15:35:24"/>
        <d v="2014-09-27T23:15:55"/>
        <d v="2011-11-13T16:05:32"/>
        <d v="2013-02-26T06:04:33"/>
        <d v="2014-08-31T14:09:47"/>
        <d v="2014-06-01T11:49:36"/>
        <d v="2014-12-20T19:47:03"/>
        <d v="2012-04-05T03:45:55"/>
        <d v="2016-10-11T23:22:08"/>
        <d v="2016-05-23T02:39:32"/>
        <d v="2016-11-11T23:22:34"/>
        <d v="2011-09-09T19:41:01"/>
        <d v="2015-10-16T20:29:06"/>
        <d v="2015-06-02T11:17:04"/>
        <d v="2016-04-24T13:14:14"/>
        <d v="2016-10-29T22:55:24"/>
        <d v="2016-08-03T16:36:20"/>
        <d v="2010-02-04T07:45:59"/>
        <d v="2011-02-21T11:55:55"/>
        <d v="2013-04-03T13:44:05"/>
        <d v="2015-06-18T17:54:44"/>
        <d v="2011-08-23T18:28:49"/>
        <d v="2014-09-06T16:11:45"/>
        <d v="2013-11-27T20:50:34"/>
        <d v="2016-12-15T21:48:01"/>
        <d v="2013-09-07T20:36:19"/>
        <d v="2015-11-14T15:41:24"/>
        <d v="2015-01-23T03:18:58"/>
        <d v="2015-02-18T16:08:52"/>
        <d v="2015-05-27T01:40:14"/>
        <d v="2015-10-07T16:43:36"/>
        <d v="2015-01-12T01:12:39"/>
        <d v="2015-02-18T01:11:06"/>
        <d v="2017-02-14T14:24:46"/>
        <d v="2013-01-30T19:59:48"/>
        <d v="2014-04-08T16:25:55"/>
        <d v="2014-05-29T04:00:45"/>
        <d v="2016-05-15T17:42:46"/>
        <d v="2014-10-21T06:59:58"/>
        <d v="2014-05-08T15:45:53"/>
        <d v="2010-02-06T22:03:26"/>
        <d v="2015-06-18T06:37:04"/>
        <d v="2012-02-22T06:03:05"/>
        <d v="2015-11-29T19:01:13"/>
        <d v="2015-10-07T12:00:09"/>
        <d v="2014-01-27T20:13:40"/>
        <d v="2016-04-09T16:25:10"/>
        <d v="2013-07-28T10:46:58"/>
        <d v="2012-02-09T04:02:09"/>
        <d v="2014-09-12T21:06:38"/>
        <d v="2015-04-24T13:21:07"/>
        <d v="2016-03-02T02:27:39"/>
        <d v="2016-09-05T19:50:54"/>
        <d v="2013-04-01T14:42:50"/>
        <d v="2014-06-22T16:09:28"/>
        <d v="2014-07-09T17:37:20"/>
        <d v="2015-05-01T01:52:43"/>
        <d v="2016-10-13T19:19:55"/>
        <d v="2015-05-23T17:31:06"/>
        <d v="2015-02-18T17:34:59"/>
        <d v="2016-05-04T16:24:26"/>
        <d v="2015-02-05T19:57:37"/>
        <d v="2012-05-30T04:27:23"/>
        <d v="2016-03-09T19:52:01"/>
        <d v="2016-09-14T07:22:31"/>
        <d v="2011-03-17T09:39:24"/>
        <d v="2014-05-27T15:48:51"/>
        <d v="2015-09-03T16:27:25"/>
        <d v="2015-03-01T15:39:51"/>
        <d v="2012-09-05T22:44:10"/>
        <d v="2015-09-03T14:21:26"/>
        <d v="2016-02-22T06:06:14"/>
        <d v="2011-06-19T15:07:55"/>
        <d v="2014-08-11T20:09:34"/>
        <d v="2016-12-07T18:00:53"/>
        <d v="2013-06-27T01:27:16"/>
        <d v="2015-02-02T18:59:23"/>
        <d v="2015-06-08T07:09:36"/>
        <d v="2016-06-29T16:50:43"/>
        <d v="2016-06-27T10:47:48"/>
        <d v="2013-11-13T17:42:41"/>
        <d v="2016-06-27T15:19:29"/>
        <d v="2011-04-04T20:47:50"/>
        <d v="2016-02-10T22:20:43"/>
        <d v="2015-01-16T14:05:47"/>
        <d v="2016-04-08T22:40:12"/>
        <d v="2012-03-28T15:31:34"/>
        <d v="2011-06-29T01:39:05"/>
        <d v="2012-12-31T18:38:30"/>
        <d v="2014-08-26T21:53:33"/>
        <d v="2014-06-01T23:50:31"/>
        <d v="2014-11-04T18:18:08"/>
        <d v="2015-06-24T08:16:47"/>
        <d v="2016-03-09T16:00:35"/>
        <d v="2016-01-25T21:36:40"/>
        <d v="2010-08-05T17:09:12"/>
        <d v="2015-06-11T05:16:25"/>
        <d v="2012-03-05T17:25:47"/>
        <d v="2015-02-08T03:39:49"/>
        <d v="2015-03-24T19:00:55"/>
        <d v="2015-05-14T22:20:10"/>
        <d v="2015-03-04T22:44:10"/>
        <d v="2013-12-18T18:15:55"/>
        <d v="2012-02-06T20:17:15"/>
        <d v="2016-07-18T12:05:54"/>
        <d v="2014-06-03T00:42:23"/>
        <d v="2014-11-19T01:29:45"/>
        <d v="2014-11-03T22:29:09"/>
        <d v="2013-12-05T04:09:05"/>
        <d v="2015-05-01T15:28:02"/>
        <d v="2015-07-18T16:15:59"/>
        <d v="2012-11-01T19:04:34"/>
        <d v="2011-07-15T01:39:46"/>
        <d v="2016-03-24T11:56:04"/>
        <d v="2014-10-02T14:09:37"/>
        <d v="2014-07-21T07:43:21"/>
        <d v="2014-11-21T20:16:00"/>
        <d v="2011-01-21T01:56:41"/>
        <d v="2015-05-08T21:56:38"/>
        <d v="2015-10-13T14:50:43"/>
        <d v="2012-06-07T22:46:52"/>
        <d v="2012-01-18T07:39:27"/>
        <d v="2013-08-14T17:28:12"/>
        <d v="2015-09-01T12:51:32"/>
        <d v="2016-01-26T16:57:16"/>
        <d v="2014-10-01T07:52:50"/>
        <d v="2016-01-01T13:43:28"/>
        <d v="2011-05-26T13:42:03"/>
        <d v="2016-09-14T10:53:54"/>
        <d v="2016-07-10T18:48:47"/>
        <d v="2015-11-15T19:12:12"/>
        <d v="2016-03-31T08:02:51"/>
        <d v="2012-06-29T04:28:16"/>
        <d v="2014-07-09T18:55:05"/>
        <d v="2015-09-07T06:21:09"/>
        <d v="2015-12-06T21:13:10"/>
        <d v="2012-09-05T01:01:49"/>
        <d v="2014-10-24T15:31:55"/>
        <d v="2014-12-09T21:17:41"/>
        <d v="2014-12-01T17:50:08"/>
        <d v="2012-08-29T21:39:09"/>
        <d v="2015-04-17T21:35:20"/>
        <d v="2011-09-09T17:07:13"/>
        <d v="2014-05-21T17:06:34"/>
        <d v="2014-03-21T13:10:45"/>
        <d v="2017-01-31T19:19:15"/>
        <d v="2015-11-29T00:29:22"/>
        <d v="2014-11-07T20:37:46"/>
        <d v="2015-07-07T21:44:12"/>
        <d v="2015-12-21T20:50:48"/>
        <d v="2013-07-11T18:50:44"/>
        <d v="2016-04-25T18:06:31"/>
        <d v="2016-11-16T00:59:40"/>
        <d v="2014-07-02T10:01:50"/>
        <d v="2015-08-11T19:46:52"/>
        <d v="2014-04-02T19:59:42"/>
        <d v="2014-03-18T15:11:18"/>
        <d v="2013-11-15T01:58:05"/>
        <d v="2015-11-10T22:48:15"/>
        <d v="2012-03-28T23:51:28"/>
        <d v="2015-04-03T18:52:33"/>
        <d v="2015-05-12T18:01:27"/>
        <d v="2015-06-07T03:31:22"/>
        <d v="2011-05-28T18:54:48"/>
        <d v="2016-12-07T16:49:00"/>
        <d v="2017-02-14T17:01:01"/>
        <d v="2011-05-24T00:31:06"/>
        <d v="2016-09-16T15:43:16"/>
        <d v="2011-10-17T15:11:48"/>
        <d v="2015-08-02T20:57:06"/>
        <d v="2015-09-28T17:17:07"/>
        <d v="2017-02-03T19:26:21"/>
        <d v="2014-07-19T17:32:33"/>
        <d v="2015-05-03T01:40:09"/>
        <d v="2016-10-13T00:07:27"/>
        <d v="2014-08-14T21:11:25"/>
        <d v="2016-02-18T00:44:54"/>
        <d v="2014-10-01T18:58:01"/>
        <d v="2012-07-09T17:49:38"/>
        <d v="2015-04-09T03:51:14"/>
        <d v="2014-10-20T17:00:47"/>
        <d v="2016-06-03T02:31:52"/>
        <d v="2016-01-12T20:47:27"/>
        <d v="2011-05-27T19:45:12"/>
        <d v="2017-01-05T20:05:30"/>
        <d v="2014-07-06T20:54:35"/>
        <d v="2014-11-21T07:34:22"/>
        <d v="2016-04-27T00:54:35"/>
        <d v="2009-07-13T16:54:07"/>
        <d v="2017-03-08T01:07:25"/>
        <d v="2016-09-14T06:04:42"/>
        <d v="2015-10-15T02:06:08"/>
        <d v="2017-03-14T15:21:56"/>
        <d v="2014-06-16T09:29:25"/>
        <d v="2016-10-03T02:13:39"/>
        <d v="2015-01-27T00:16:12"/>
        <d v="2011-11-14T06:34:48"/>
        <d v="2015-09-18T16:23:47"/>
        <d v="2016-07-05T16:00:50"/>
        <d v="2015-01-24T11:55:03"/>
        <d v="2016-03-18T21:31:12"/>
        <d v="2014-10-22T21:57:29"/>
        <d v="2015-04-17T16:25:00"/>
        <d v="2013-12-02T19:03:58"/>
        <d v="2012-10-31T06:06:45"/>
        <d v="2017-02-07T00:07:33"/>
        <d v="2016-04-01T17:55:58"/>
        <d v="2012-01-31T18:16:58"/>
        <d v="2014-11-12T00:03:35"/>
        <d v="2016-06-17T23:14:22"/>
        <d v="2015-03-24T19:16:46"/>
        <d v="2015-02-19T00:35:10"/>
        <d v="2010-12-19T21:17:07"/>
        <d v="2014-09-08T02:05:00"/>
        <d v="2014-04-01T23:57:42"/>
        <d v="2014-06-24T08:49:38"/>
        <d v="2015-06-03T01:34:36"/>
        <d v="2014-02-04T02:02:19"/>
        <d v="2015-02-12T03:05:08"/>
        <d v="2016-08-30T22:03:05"/>
        <d v="2016-07-02T14:00:08"/>
        <d v="2016-12-18T20:16:26"/>
        <d v="2017-02-09T17:36:33"/>
        <d v="2016-01-05T21:52:10"/>
        <d v="2015-06-28T05:32:39"/>
        <d v="2015-09-02T01:33:12"/>
        <d v="2012-03-10T03:00:04"/>
        <d v="2015-03-31T05:40:32"/>
        <d v="2015-07-24T14:14:55"/>
        <d v="2016-11-22T14:59:12"/>
        <d v="2011-04-05T03:53:57"/>
        <d v="2015-04-09T21:14:18"/>
        <d v="2014-05-21T01:37:59"/>
        <d v="2016-11-01T16:34:10"/>
        <d v="2013-11-20T10:04:52"/>
        <d v="2013-06-28T01:49:54"/>
        <d v="2016-10-01T12:50:55"/>
        <d v="2015-02-04T22:49:34"/>
        <d v="2013-12-18T21:59:27"/>
        <d v="2014-11-14T18:09:51"/>
        <d v="2015-08-17T17:43:32"/>
        <d v="2017-01-19T16:39:08"/>
        <d v="2014-10-16T04:05:31"/>
        <d v="2014-08-13T18:26:53"/>
        <d v="2011-10-02T14:02:15"/>
        <d v="2016-11-08T16:15:52"/>
        <d v="2013-04-04T13:26:49"/>
        <d v="2016-07-15T22:45:43"/>
        <d v="2016-12-17T01:49:22"/>
        <d v="2011-11-11T18:17:29"/>
        <d v="2014-08-21T06:59:23"/>
        <d v="2014-01-24T12:00:57"/>
        <d v="2014-05-12T09:50:21"/>
        <d v="2015-05-05T05:26:00"/>
        <d v="2015-11-17T16:25:14"/>
        <d v="2016-06-13T22:23:59"/>
        <d v="2014-06-30T15:04:27"/>
        <d v="2016-02-19T14:29:20"/>
        <d v="2014-07-08T17:41:10"/>
        <d v="2014-10-21T20:06:58"/>
        <d v="2010-10-05T22:54:16"/>
        <d v="2014-12-03T07:58:03"/>
        <d v="2013-02-28T20:05:33"/>
        <d v="2014-05-26T17:27:18"/>
        <d v="2015-09-16T16:35:52"/>
        <d v="2011-12-18T21:33:05"/>
        <d v="2015-06-30T01:24:57"/>
        <d v="2014-04-08T02:20:24"/>
        <d v="2011-02-18T16:54:42"/>
        <d v="2014-06-08T22:34:00"/>
        <d v="2016-12-21T00:44:54"/>
        <d v="2015-05-26T11:39:02"/>
        <d v="2014-08-14T21:05:16"/>
        <d v="2016-01-12T16:29:03"/>
        <d v="2015-06-10T23:50:06"/>
        <d v="2015-01-21T03:57:17"/>
        <d v="2014-07-14T14:04:40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6-06-01T08:20:51"/>
        <d v="2015-02-09T04:26:23"/>
        <d v="2015-01-20T16:52:10"/>
        <d v="2015-05-04T15:04:29"/>
        <d v="2014-07-08T05:30:28"/>
        <d v="2016-04-01T21:14:36"/>
        <d v="2014-04-04T17:11:40"/>
        <d v="2016-07-16T06:20:25"/>
        <d v="2013-04-11T01:22:24"/>
        <d v="2014-07-26T16:00:57"/>
        <d v="2017-02-02T10:12:32"/>
        <d v="2012-11-05T09:23:41"/>
        <d v="2012-01-01T15:34:51"/>
        <d v="2012-09-08T20:55:31"/>
        <d v="2015-03-02T01:16:51"/>
        <d v="2014-04-18T20:52:36"/>
        <d v="2015-07-20T17:03:40"/>
        <d v="2015-03-17T18:10:33"/>
        <d v="2014-10-15T07:05:48"/>
        <d v="2017-01-26T23:03:59"/>
        <d v="2014-05-14T22:22:51"/>
        <d v="2011-04-05T02:13:53"/>
        <d v="2016-01-18T17:26:38"/>
        <d v="2014-07-09T18:53:24"/>
        <d v="2013-09-24T02:33:58"/>
        <d v="2014-06-02T13:01:54"/>
        <d v="2015-06-06T18:30:00"/>
        <d v="2015-02-04T21:04:52"/>
        <d v="2015-09-21T03:03:53"/>
        <d v="2014-05-09T20:12:22"/>
        <d v="2014-08-15T00:36:30"/>
        <d v="2014-04-17T04:32:45"/>
        <d v="2015-04-22T13:02:09"/>
        <d v="2015-04-03T20:58:47"/>
        <d v="2015-05-02T21:00:01"/>
        <d v="2014-11-22T14:47:59"/>
        <d v="2014-10-27T19:29:37"/>
        <d v="2015-05-22T17:32:46"/>
        <d v="2015-04-10T20:10:05"/>
        <d v="2014-07-23T03:44:15"/>
        <d v="2013-06-22T20:09:12"/>
        <d v="2013-04-07T15:33:14"/>
        <d v="2015-09-21T12:45:33"/>
        <d v="2014-07-22T19:53:18"/>
        <d v="2010-05-12T06:54:15"/>
        <d v="2016-10-06T13:29:27"/>
        <d v="2010-05-24T12:56:43"/>
        <d v="2016-06-01T21:07:33"/>
        <d v="2013-09-09T14:13:03"/>
        <d v="2015-05-01T15:32:27"/>
        <d v="2016-04-29T16:43:05"/>
        <d v="2014-05-07T23:17:44"/>
        <d v="2015-01-14T16:14:44"/>
        <d v="2011-03-30T22:36:25"/>
        <d v="2016-03-18T21:27:59"/>
        <d v="2015-06-12T00:33:25"/>
        <d v="2012-07-05T21:37:00"/>
        <d v="2016-07-25T10:51:56"/>
        <d v="2014-07-30T20:43:05"/>
        <d v="2011-08-30T16:12:01"/>
        <d v="2014-07-13T15:51:50"/>
        <d v="2010-03-17T10:48:29"/>
        <d v="2015-03-12T23:31:11"/>
        <d v="2016-05-10T00:59:50"/>
        <d v="2014-05-07T14:48:54"/>
        <d v="2015-05-12T16:12:17"/>
        <d v="2012-04-05T17:25:43"/>
        <d v="2015-02-04T09:13:47"/>
        <d v="2014-12-09T18:33:38"/>
        <d v="2015-05-11T14:24:18"/>
        <d v="2014-09-19T06:46:07"/>
        <d v="2016-07-01T01:09:38"/>
        <d v="2014-06-09T16:27:42"/>
        <d v="2016-06-24T18:34:50"/>
        <d v="2015-02-05T15:18:45"/>
        <d v="2010-09-08T20:04:28"/>
        <d v="2015-07-14T15:34:26"/>
        <d v="2015-11-16T18:25:00"/>
        <d v="2014-04-29T20:00:20"/>
        <d v="2013-04-19T14:31:17"/>
        <d v="2015-09-01T16:44:46"/>
        <d v="2013-10-23T11:35:13"/>
        <d v="2014-10-11T20:06:20"/>
        <d v="2013-03-13T01:01:27"/>
        <d v="2014-11-19T14:19:04"/>
        <d v="2017-02-14T17:46:00"/>
        <d v="2017-03-11T00:47:28"/>
        <d v="2015-02-07T04:44:52"/>
        <d v="2014-07-21T06:21:27"/>
        <d v="2016-01-13T05:51:57"/>
        <d v="2014-09-19T13:01:24"/>
        <d v="2017-01-15T12:43:39"/>
        <d v="2014-10-15T20:58:15"/>
        <d v="2014-08-25T17:15:16"/>
        <d v="2013-10-08T20:58:03"/>
        <d v="2013-01-30T23:05:37"/>
        <d v="2016-05-12T20:51:01"/>
        <d v="2015-01-27T15:09:41"/>
        <d v="2016-05-12T06:01:07"/>
        <d v="2015-08-05T19:00:10"/>
        <d v="2014-07-07T16:10:46"/>
        <d v="2014-09-11T00:41:35"/>
        <d v="2010-12-04T02:06:11"/>
        <d v="2015-12-03T04:20:07"/>
        <d v="2011-08-03T17:36:13"/>
        <d v="2013-04-09T02:27:33"/>
        <d v="2015-05-27T21:44:14"/>
        <d v="2012-01-15T17:31:08"/>
        <d v="2015-04-27T05:59:44"/>
        <d v="2014-08-05T17:09:42"/>
        <d v="2016-08-03T12:34:20"/>
        <d v="2014-07-01T00:29:40"/>
        <d v="2015-10-12T18:16:07"/>
        <d v="2016-03-09T19:31:22"/>
        <d v="2016-12-28T20:57:06"/>
        <d v="2016-05-07T06:37:01"/>
        <d v="2016-07-28T15:14:01"/>
        <d v="2012-08-06T19:29:43"/>
        <d v="2016-11-06T11:24:48"/>
        <d v="2010-05-06T04:48:03"/>
        <d v="2016-03-02T07:14:53"/>
        <d v="2012-05-08T21:25:09"/>
        <d v="2015-04-06T17:22:11"/>
        <d v="2014-05-15T14:23:54"/>
        <d v="2014-04-24T15:15:31"/>
        <d v="2015-02-27T07:06:50"/>
        <d v="2017-02-14T22:37:10"/>
        <d v="2015-12-16T03:09:34"/>
        <d v="2012-06-20T23:02:45"/>
        <d v="2017-02-22T03:37:47"/>
        <d v="2016-02-17T14:03:10"/>
        <d v="2012-10-26T00:14:41"/>
        <d v="2016-06-18T20:23:40"/>
        <d v="2013-04-11T16:51:11"/>
        <d v="2015-04-03T18:41:41"/>
        <d v="2014-09-16T04:02:06"/>
        <d v="2016-04-25T17:23:40"/>
        <d v="2014-12-01T21:33:59"/>
        <d v="2014-09-05T18:49:03"/>
        <d v="2016-02-02T21:20:12"/>
        <d v="2016-05-05T23:49:38"/>
        <d v="2012-12-27T05:09:34"/>
        <d v="2015-11-13T15:51:08"/>
        <d v="2012-04-06T10:59:18"/>
        <d v="2011-10-22T01:02:29"/>
        <d v="2012-10-23T16:58:09"/>
        <d v="2015-01-30T15:21:16"/>
        <d v="2015-06-22T19:00:21"/>
        <d v="2012-07-23T04:46:47"/>
        <d v="2016-07-08T10:20:56"/>
        <d v="2012-06-15T14:00:04"/>
        <d v="2013-03-08T02:40:25"/>
        <d v="2015-04-30T20:21:43"/>
        <d v="2016-01-19T12:33:09"/>
        <d v="2013-11-12T06:08:27"/>
        <d v="2014-11-11T20:25:15"/>
        <d v="2015-07-29T16:41:46"/>
        <d v="2014-05-16T20:36:20"/>
        <d v="2017-01-17T15:32:48"/>
        <d v="2015-04-17T15:31:17"/>
        <d v="2016-12-17T05:17:33"/>
        <d v="2014-06-09T12:34:56"/>
        <d v="2015-05-12T18:24:44"/>
        <d v="2016-06-25T20:41:37"/>
        <d v="2014-07-04T15:48:04"/>
        <d v="2014-08-12T10:24:14"/>
        <d v="2016-11-18T06:09:26"/>
        <d v="2013-12-04T21:53:33"/>
        <d v="2011-12-15T03:35:14"/>
        <d v="2014-05-22T02:18:32"/>
        <d v="2016-12-30T18:54:42"/>
        <d v="2014-08-18T19:10:10"/>
        <d v="2012-03-29T06:30:57"/>
        <d v="2011-06-01T19:05:20"/>
        <d v="2015-08-20T03:50:17"/>
        <d v="2012-03-19T18:34:09"/>
        <d v="2015-09-01T21:36:37"/>
        <d v="2016-03-23T21:02:45"/>
        <d v="2015-02-09T18:22:59"/>
        <d v="2016-03-29T03:03:08"/>
        <d v="2014-07-13T10:48:23"/>
        <d v="2016-05-13T17:46:51"/>
        <d v="2016-07-19T21:52:19"/>
        <d v="2014-04-25T17:53:09"/>
        <d v="2014-05-29T22:04:24"/>
        <d v="2011-01-27T00:37:10"/>
        <d v="2015-10-26T16:08:38"/>
        <d v="2015-08-25T20:38:02"/>
        <d v="2014-08-01T15:47:58"/>
        <d v="2015-07-07T14:12:24"/>
        <d v="2015-12-06T07:50:33"/>
        <d v="2016-02-18T05:33:43"/>
        <d v="2016-12-06T21:02:50"/>
        <d v="2014-05-13T17:28:10"/>
        <d v="2014-06-30T18:38:02"/>
        <d v="2014-10-03T18:18:29"/>
        <d v="2015-01-29T12:24:20"/>
        <d v="2014-07-05T11:39:39"/>
        <d v="2014-09-09T23:09:39"/>
        <d v="2014-10-22T17:03:13"/>
        <d v="2015-05-15T00:20:55"/>
        <d v="2014-09-03T12:25:54"/>
        <d v="2010-03-13T05:48:38"/>
        <d v="2012-04-27T15:43:13"/>
        <d v="2012-03-19T16:44:36"/>
        <d v="2015-06-18T19:16:38"/>
        <d v="2012-09-22T03:42:01"/>
        <d v="2012-03-06T19:00:20"/>
        <d v="2015-11-03T18:00:28"/>
        <d v="2016-02-16T18:25:49"/>
        <d v="2014-05-27T18:16:21"/>
        <d v="2016-03-16T14:21:19"/>
        <d v="2015-09-09T09:24:18"/>
        <d v="2013-01-25T19:02:26"/>
        <d v="2011-06-09T04:43:45"/>
        <d v="2014-12-05T04:43:58"/>
        <d v="2014-09-30T20:36:53"/>
        <d v="2016-08-09T21:35:59"/>
        <d v="2012-11-26T20:04:12"/>
        <d v="2014-09-10T16:31:48"/>
        <d v="2014-05-16T15:16:04"/>
        <d v="2014-01-04T11:41:32"/>
        <d v="2013-02-15T17:13:09"/>
        <d v="2016-02-20T00:27:30"/>
        <d v="2014-10-31T18:04:22"/>
        <d v="2015-05-20T13:46:17"/>
        <d v="2014-12-15T19:55:07"/>
        <d v="2015-02-06T04:55:12"/>
        <d v="2013-06-18T20:01:43"/>
        <d v="2015-02-02T14:22:30"/>
        <d v="2009-11-10T16:48:32"/>
        <d v="2015-11-21T20:06:57"/>
        <d v="2014-10-09T20:13:23"/>
        <d v="2012-04-05T19:15:33"/>
        <d v="2014-06-19T20:38:50"/>
        <d v="2014-04-23T20:01:47"/>
        <d v="2016-04-19T11:10:48"/>
        <d v="2014-12-17T14:42:04"/>
        <d v="2014-02-16T16:55:30"/>
        <d v="2013-06-08T00:26:21"/>
        <d v="2015-08-22T03:11:16"/>
        <d v="2013-03-22T19:48:43"/>
        <d v="2012-12-06T17:58:41"/>
        <d v="2015-09-28T17:33:36"/>
        <d v="2014-06-02T05:08:50"/>
        <d v="2015-10-25T16:50:11"/>
        <d v="2015-02-12T18:17:52"/>
        <d v="2014-04-26T02:49:19"/>
        <d v="2011-09-07T23:57:59"/>
        <d v="2014-07-15T15:59:33"/>
        <d v="2016-02-14T05:39:40"/>
        <d v="2013-04-27T18:47:23"/>
        <d v="2016-04-13T00:10:08"/>
        <d v="2012-01-17T14:23:31"/>
        <d v="2015-11-15T13:29:36"/>
        <d v="2014-10-29T16:24:46"/>
        <d v="2016-09-01T17:19:42"/>
        <d v="2017-02-08T19:00:35"/>
        <d v="2012-06-14T05:19:03"/>
        <d v="2015-07-10T17:59:38"/>
        <d v="2015-02-22T06:40:07"/>
        <d v="2015-02-24T02:03:29"/>
        <d v="2016-06-24T11:28:48"/>
        <d v="2016-04-05T04:02:40"/>
        <d v="2016-11-01T19:58:45"/>
        <d v="2015-01-30T22:16:41"/>
        <d v="2012-05-30T00:09:48"/>
        <d v="2014-04-16T20:17:25"/>
        <d v="2015-11-03T17:05:15"/>
        <d v="2015-02-19T20:22:38"/>
        <d v="2011-09-20T20:54:10"/>
        <d v="2015-09-01T15:02:54"/>
        <d v="2014-09-03T14:17:00"/>
        <d v="2016-08-22T16:04:20"/>
        <d v="2014-05-30T05:08:08"/>
        <d v="2014-12-16T19:39:40"/>
        <d v="2013-12-30T08:13:47"/>
        <d v="2014-06-27T20:31:12"/>
        <d v="2014-11-20T20:56:12"/>
        <d v="2014-06-18T16:04:11"/>
        <d v="2016-04-06T13:24:40"/>
        <d v="2014-01-18T22:10:17"/>
        <d v="2014-06-25T18:35:45"/>
        <d v="2014-08-20T18:08:12"/>
        <d v="2016-07-04T08:10:18"/>
        <d v="2015-07-13T18:22:49"/>
        <d v="2015-02-17T22:47:44"/>
        <d v="2011-03-23T21:37:00"/>
        <d v="2012-07-17T03:07:25"/>
        <d v="2017-01-27T22:37:06"/>
        <d v="2016-03-31T17:48:07"/>
        <d v="2016-07-02T13:03:34"/>
        <d v="2011-04-25T04:33:21"/>
        <d v="2016-03-11T09:59:46"/>
        <d v="2014-04-30T16:06:09"/>
        <d v="2014-07-11T20:19:26"/>
        <d v="2015-04-27T18:09:58"/>
        <d v="2014-09-20T08:00:34"/>
        <d v="2016-12-30T21:06:06"/>
        <d v="2015-07-15T18:11:52"/>
        <d v="2016-02-09T05:48:07"/>
        <d v="2014-10-29T18:02:56"/>
        <d v="2015-02-19T17:51:38"/>
        <d v="2016-01-02T22:27:15"/>
        <d v="2011-11-29T04:04:19"/>
        <d v="2014-08-25T04:28:06"/>
        <d v="2016-06-11T01:15:38"/>
        <d v="2014-09-05T13:39:14"/>
        <d v="2014-08-23T02:22:17"/>
        <d v="2013-10-17T04:39:33"/>
        <d v="2012-10-11T17:57:49"/>
        <d v="2015-08-11T22:28:04"/>
        <d v="2015-10-01T15:06:47"/>
        <d v="2014-12-30T22:45:44"/>
        <d v="2015-03-09T13:49:48"/>
        <d v="2016-11-16T08:01:25"/>
        <d v="2015-08-30T21:12:39"/>
        <d v="2015-05-30T20:57:18"/>
        <d v="2013-02-07T07:28:39"/>
        <d v="2014-12-30T15:44:00"/>
        <d v="2012-04-05T03:20:19"/>
        <d v="2016-11-15T17:50:16"/>
        <d v="2015-04-01T22:02:41"/>
        <d v="2012-09-06T23:51:15"/>
        <d v="2015-06-16T17:24:36"/>
        <d v="2013-02-20T12:37:05"/>
        <d v="2014-07-08T12:22:24"/>
        <d v="2014-03-17T20:59:41"/>
        <d v="2015-05-01T18:32:51"/>
        <d v="2012-05-05T15:45:30"/>
        <d v="2015-06-24T20:30:40"/>
        <d v="2012-05-07T22:42:55"/>
        <d v="2009-08-18T21:29:28"/>
        <d v="2015-03-09T08:53:21"/>
        <d v="2014-10-11T20:34:49"/>
        <d v="2015-12-01T23:13:30"/>
        <d v="2015-09-26T21:13:24"/>
        <d v="2012-05-08T13:14:17"/>
        <d v="2012-12-07T19:51:03"/>
        <d v="2014-12-05T18:14:58"/>
        <d v="2015-01-22T22:11:58"/>
        <d v="2015-10-19T06:15:58"/>
        <d v="2016-09-23T14:45:14"/>
        <d v="2016-01-05T15:43:19"/>
        <d v="2014-11-28T00:03:06"/>
        <d v="2014-05-01T22:27:25"/>
        <d v="2016-09-15T05:28:13"/>
        <d v="2016-11-14T17:04:21"/>
        <d v="2016-10-18T03:10:26"/>
        <d v="2016-05-23T01:05:57"/>
        <d v="2013-01-03T04:28:00"/>
        <d v="2014-07-09T14:23:42"/>
        <d v="2012-01-18T01:08:55"/>
        <d v="2011-08-06T14:30:22"/>
        <d v="2014-12-02T16:48:55"/>
        <d v="2015-04-26T12:44:58"/>
        <d v="2014-10-08T18:54:03"/>
        <d v="2012-09-10T16:08:09"/>
        <d v="2016-04-04T23:00:50"/>
        <d v="2016-07-10T03:42:43"/>
        <d v="2017-01-25T05:51:40"/>
        <d v="2014-04-11T03:18:53"/>
        <d v="2015-05-21T17:55:14"/>
        <d v="2012-01-31T23:30:39"/>
        <d v="2015-07-23T20:18:55"/>
        <d v="2014-03-14T18:18:15"/>
        <d v="2016-09-01T06:27:04"/>
        <d v="2012-02-02T15:39:25"/>
        <d v="2016-06-03T18:47:00"/>
        <d v="2016-12-08T05:38:02"/>
        <d v="2015-12-21T19:00:49"/>
        <d v="2014-02-22T02:01:10"/>
        <d v="2014-06-04T02:59:56"/>
        <d v="2016-04-06T14:35:5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5-05-17T17:47:29"/>
        <d v="2014-07-09T17:41:30"/>
        <d v="2015-03-02T18:00:26"/>
        <d v="2014-01-07T19:00:48"/>
        <d v="2012-05-15T23:42:48"/>
        <d v="2016-07-14T00:13:06"/>
        <d v="2016-08-30T15:25:34"/>
        <d v="2016-05-16T18:14:59"/>
        <d v="2016-06-30T02:27:20"/>
        <d v="2015-03-16T17:53:38"/>
        <d v="2010-05-26T15:54:01"/>
        <d v="2015-01-15T23:02:10"/>
        <d v="2015-06-15T21:50:44"/>
        <d v="2015-09-28T14:07:45"/>
        <d v="2015-03-02T02:01:30"/>
        <d v="2015-04-29T16:17:15"/>
        <d v="2015-09-25T12:43:56"/>
        <d v="2013-10-10T22:47:33"/>
        <d v="2014-10-20T20:55:40"/>
        <d v="2015-06-04T11:20:30"/>
        <d v="2015-02-18T16:07:12"/>
        <d v="2011-05-08T21:06:11"/>
        <d v="2016-02-20T03:22:00"/>
        <d v="2014-08-25T19:34:44"/>
        <d v="2014-10-20T00:53:04"/>
        <d v="2016-07-02T22:14:12"/>
        <d v="2016-08-29T22:24:55"/>
        <d v="2014-06-24T18:51:44"/>
        <d v="2014-06-05T14:22:27"/>
        <d v="2012-03-02T21:00:58"/>
        <d v="2015-04-04T07:00:14"/>
        <d v="2011-09-25T02:53:16"/>
        <d v="2015-03-30T14:07:06"/>
        <d v="2016-01-11T22:13:36"/>
        <d v="2015-09-08T07:59:53"/>
        <d v="2013-11-26T23:54:54"/>
        <d v="2013-09-18T21:38:08"/>
        <d v="2015-05-12T07:07:56"/>
        <d v="2014-03-26T18:38:13"/>
        <d v="2014-06-19T02:57:08"/>
        <d v="2015-06-16T19:47:50"/>
        <d v="2017-01-18T04:56:06"/>
        <d v="2015-01-06T16:11:18"/>
        <d v="2015-02-25T16:24:52"/>
        <d v="2016-10-04T18:00:08"/>
        <d v="2016-03-19T19:43:05"/>
        <d v="2014-10-20T07:27:59"/>
        <d v="2014-12-17T14:01:07"/>
        <d v="2016-03-29T16:20:32"/>
        <d v="2014-07-19T04:13:01"/>
        <d v="2015-03-12T04:06:32"/>
        <d v="2013-04-26T18:11:10"/>
        <d v="2013-10-24T23:57:40"/>
        <d v="2015-05-31T03:25:24"/>
        <d v="2016-12-20T15:57:51"/>
        <d v="2015-05-19T22:01:33"/>
        <d v="2014-10-31T14:29:54"/>
        <d v="2014-07-07T14:31:17"/>
        <d v="2013-12-23T21:39:59"/>
        <d v="2014-09-15T14:26:56"/>
        <d v="2016-12-03T21:29:28"/>
        <d v="2016-04-01T14:18:38"/>
        <d v="2013-01-27T15:42:15"/>
        <d v="2012-04-27T22:52:24"/>
        <d v="2012-08-02T01:21:02"/>
        <d v="2012-09-28T20:41:53"/>
        <d v="2014-07-12T16:08:40"/>
        <d v="2014-08-16T02:00:03"/>
        <d v="2015-03-11T22:27:28"/>
        <d v="2012-03-29T03:28:37"/>
        <d v="2012-04-14T22:28:39"/>
        <d v="2014-06-10T09:07:49"/>
        <d v="2016-04-30T03:12:47"/>
        <d v="2016-08-11T20:46:11"/>
        <d v="2016-05-12T19:22:59"/>
        <d v="2009-09-14T06:05:30"/>
        <d v="2010-06-18T03:00:52"/>
        <d v="2016-04-02T03:22:51"/>
        <d v="2013-10-01T00:04:50"/>
        <d v="2017-02-24T21:14:45"/>
        <d v="2011-08-09T04:54:18"/>
        <d v="2014-02-19T22:01:52"/>
        <d v="2014-05-29T14:09:34"/>
        <d v="2017-01-17T19:51:10"/>
        <d v="2015-06-27T00:12:06"/>
        <d v="2015-01-16T19:21:39"/>
        <d v="2012-10-23T20:30:32"/>
        <d v="2015-05-27T05:42:16"/>
        <d v="2012-08-23T17:01:40"/>
        <d v="2014-07-23T18:36:01"/>
        <d v="2014-08-27T21:52:38"/>
        <d v="2015-03-05T15:43:57"/>
        <d v="2016-10-22T03:36:30"/>
        <d v="2014-10-10T17:47:59"/>
        <d v="2014-05-13T16:26:58"/>
        <d v="2016-11-02T17:13:22"/>
        <d v="2016-01-05T15:38:10"/>
        <d v="2011-05-03T23:21:54"/>
        <d v="2014-06-12T13:46:58"/>
        <d v="2014-04-04T17:41:24"/>
        <d v="2014-07-10T20:36:01"/>
        <d v="2012-04-23T15:29:04"/>
        <d v="2012-01-16T15:37:15"/>
        <d v="2017-01-12T05:16:10"/>
        <d v="2014-10-05T17:33:42"/>
        <d v="2014-07-10T13:05:48"/>
        <d v="2016-05-09T00:57:04"/>
        <d v="2011-08-24T03:00:37"/>
        <d v="2015-02-23T21:41:52"/>
        <d v="2015-08-08T18:09:57"/>
        <d v="2012-12-27T22:54:16"/>
        <d v="2011-09-02T07:08:37"/>
        <d v="2013-08-08T23:07:34"/>
        <d v="2012-04-27T01:59:57"/>
        <d v="2015-04-13T01:37:17"/>
        <d v="2015-04-03T17:34:41"/>
        <d v="2016-06-24T03:00:17"/>
        <d v="2016-02-27T00:26:02"/>
        <d v="2014-04-24T12:22:50"/>
        <d v="2016-07-15T14:30:57"/>
        <d v="2016-09-19T08:21:34"/>
        <d v="2015-09-17T07:00:10"/>
        <d v="2016-10-21T19:25:46"/>
        <d v="2013-08-02T20:30:06"/>
        <d v="2014-10-16T21:42:02"/>
        <d v="2012-07-10T03:48:47"/>
        <d v="2015-01-08T18:26:21"/>
        <d v="2016-05-04T01:28:59"/>
        <d v="2015-06-12T12:47:45"/>
        <d v="2015-09-12T13:01:38"/>
        <d v="2011-07-30T17:30:08"/>
        <d v="2015-05-16T22:06:20"/>
        <d v="2015-03-26T21:38:16"/>
        <d v="2010-01-27T04:11:47"/>
        <d v="2017-01-20T11:49:34"/>
        <d v="2015-12-28T04:37:53"/>
        <d v="2016-12-02T02:46:11"/>
        <d v="2016-08-08T21:42:08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5-07-06T08:43:27"/>
        <d v="2016-11-28T18:29:51"/>
        <d v="2015-02-01T05:51:46"/>
        <d v="2016-03-31T23:33:58"/>
        <d v="2012-06-13T01:13:02"/>
        <d v="2015-11-15T04:11:26"/>
        <d v="2015-09-26T02:10:40"/>
        <d v="2015-05-11T14:08:57"/>
        <d v="2015-11-04T19:01:26"/>
        <d v="2014-10-10T15:22:27"/>
        <d v="2013-02-05T23:15:45"/>
        <d v="2011-09-16T17:35:40"/>
        <d v="2015-04-09T00:23:53"/>
        <d v="2013-10-02T15:03:46"/>
        <d v="2014-02-12T19:20:30"/>
        <d v="2016-11-14T17:34:40"/>
        <d v="2016-11-02T22:36:43"/>
        <d v="2015-03-05T21:19:17"/>
        <d v="2011-01-14T10:18:49"/>
        <d v="2014-06-12T14:54:06"/>
        <d v="2015-03-30T20:38:26"/>
        <d v="2014-10-28T16:35:53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5-05-08T00:52:05"/>
        <d v="2015-03-19T01:40:10"/>
        <d v="2016-03-22T16:45:46"/>
        <d v="2015-05-16T10:06:42"/>
        <d v="2015-10-12T22:34:19"/>
        <d v="2015-04-26T15:04:31"/>
        <d v="2015-07-20T04:06:16"/>
        <d v="2015-10-28T16:06:07"/>
        <d v="2016-01-01T00:11:11"/>
        <d v="2012-03-19T21:22:40"/>
        <d v="2015-10-01T02:08:13"/>
        <d v="2015-10-17T10:18:41"/>
        <d v="2015-02-21T15:38:04"/>
        <d v="2016-11-22T09:01:03"/>
        <d v="2015-02-26T23:07:06"/>
        <d v="2015-01-17T03:21:13"/>
        <d v="2014-07-07T21:45:38"/>
        <d v="2015-09-30T14:00:12"/>
        <d v="2015-09-01T15:10:22"/>
        <d v="2014-08-04T18:40:11"/>
        <d v="2015-08-04T19:04:37"/>
        <d v="2015-03-10T15:51:24"/>
        <d v="2015-04-16T03:40:23"/>
        <d v="2015-08-14T15:54:20"/>
        <d v="2013-01-02T11:55:27"/>
        <d v="2012-06-28T16:35:45"/>
        <d v="2015-04-19T23:33:17"/>
        <d v="2015-08-20T14:57:29"/>
        <d v="2014-04-18T11:18:58"/>
        <d v="2015-10-16T19:25:16"/>
        <d v="2017-02-01T00:45:37"/>
        <d v="2014-05-08T15:36:30"/>
        <d v="2011-05-16T17:50:01"/>
        <d v="2016-02-03T23:19:28"/>
        <d v="2013-05-08T13:24:42"/>
        <d v="2012-08-24T17:15:48"/>
        <d v="2016-07-21T14:48:13"/>
        <d v="2014-10-15T20:22:25"/>
        <d v="2015-02-22T12:53:12"/>
        <d v="2016-09-20T02:48:16"/>
        <d v="2012-03-02T18:00:03"/>
        <d v="2014-09-11T07:47:50"/>
        <d v="2014-08-29T01:27:51"/>
        <d v="2011-07-26T17:02:33"/>
        <d v="2014-06-18T23:48:24"/>
        <d v="2016-03-22T02:18:02"/>
        <d v="2016-05-17T07:11:02"/>
        <d v="2014-08-18T17:46:34"/>
        <d v="2015-06-20T19:35:34"/>
        <d v="2014-07-24T03:00:10"/>
        <d v="2014-10-13T21:45:38"/>
        <d v="2011-04-11T03:49:20"/>
        <d v="2015-09-05T06:39:46"/>
        <d v="2014-10-28T14:21:23"/>
        <d v="2016-11-04T22:22:12"/>
        <d v="2016-09-30T15:11:19"/>
        <d v="2015-11-20T18:42:05"/>
        <d v="2015-11-30T16:12:33"/>
        <d v="2016-09-02T02:55:34"/>
        <d v="2013-11-29T19:56:26"/>
        <d v="2014-01-09T09:30:31"/>
        <d v="2009-10-02T02:31:46"/>
        <d v="2014-07-08T15:30:42"/>
        <d v="2014-06-25T19:33:40"/>
        <d v="2015-02-23T22:36:06"/>
        <d v="2016-01-18T09:33:48"/>
        <d v="2015-10-14T13:57:11"/>
        <d v="2011-05-25T00:35:27"/>
        <d v="2015-08-14T11:20:00"/>
        <d v="2014-05-22T16:00:09"/>
        <d v="2016-08-08T11:20:40"/>
        <d v="2012-04-26T20:58:51"/>
        <d v="2016-03-17T22:39:07"/>
        <d v="2015-05-19T10:41:07"/>
        <d v="2015-05-23T19:50:39"/>
        <d v="2012-11-30T08:48:55"/>
        <d v="2014-05-27T23:02:02"/>
        <d v="2014-06-12T18:11:07"/>
        <d v="2015-05-27T04:32:55"/>
        <d v="2015-08-24T20:10:01"/>
        <d v="2015-07-15T15:01:12"/>
        <d v="2016-12-06T19:47:27"/>
        <d v="2017-01-11T02:19:05"/>
        <d v="2016-06-17T17:39:36"/>
        <d v="2015-02-26T03:43:06"/>
        <d v="2015-06-10T11:06:11"/>
        <d v="2015-08-05T15:45:46"/>
        <d v="2014-10-18T05:14:52"/>
        <d v="2016-05-15T22:56:32"/>
        <d v="2012-01-12T21:43:03"/>
        <d v="2015-02-10T20:13:02"/>
        <d v="2014-05-20T16:40:56"/>
        <d v="2016-10-06T14:57:47"/>
        <d v="2016-07-30T09:32:28"/>
        <d v="2015-04-20T19:48:46"/>
        <d v="2012-05-02T19:43:09"/>
        <d v="2016-08-29T14:43:32"/>
        <d v="2013-02-16T08:09:00"/>
        <d v="2015-09-08T14:51:52"/>
        <d v="2012-03-29T06:10:24"/>
        <d v="2014-12-01T19:00:28"/>
        <d v="2016-06-15T19:34:32"/>
        <d v="2016-08-13T14:02:55"/>
        <d v="2015-03-11T05:16:22"/>
        <d v="2012-05-30T02:51:21"/>
        <d v="2015-07-11T00:41:20"/>
        <d v="2015-02-02T22:31:01"/>
        <d v="2014-05-07T01:44:24"/>
        <d v="2016-08-10T01:36:22"/>
        <d v="2011-05-07T12:10:33"/>
        <d v="2014-05-05T10:43:09"/>
        <d v="2016-04-21T09:02:18"/>
        <d v="2012-06-05T20:35:37"/>
        <d v="2015-08-29T06:35:34"/>
        <d v="2015-09-23T17:26:46"/>
        <d v="2016-01-13T04:33:11"/>
        <d v="2015-06-04T15:35:24"/>
        <d v="2011-06-02T15:34:15"/>
        <d v="2016-05-09T20:13:52"/>
        <d v="2015-08-25T19:09:25"/>
        <d v="2015-05-22T13:41:22"/>
        <d v="2014-04-10T12:36:26"/>
        <d v="2013-07-09T22:25:31"/>
        <d v="2015-09-14T22:01:03"/>
        <d v="2016-01-03T16:38:00"/>
        <d v="2016-08-18T18:08:42"/>
        <d v="2013-09-30T15:54:43"/>
        <d v="2014-12-24T12:11:23"/>
        <d v="2014-12-14T19:39:19"/>
        <d v="2014-12-09T17:41:23"/>
        <d v="2015-01-02T00:31:47"/>
        <d v="2016-07-24T03:07:17"/>
        <d v="2015-01-16T20:19:12"/>
        <d v="2014-10-16T16:33:48"/>
        <d v="2016-11-08T10:50:46"/>
        <d v="2016-01-31T16:54:32"/>
        <d v="2015-08-09T12:20:00"/>
        <d v="2014-04-15T17:53:06"/>
        <d v="2013-05-09T00:01:14"/>
        <d v="2015-02-21T02:11:57"/>
        <d v="2014-10-19T16:23:26"/>
        <d v="2015-05-26T18:07:39"/>
        <d v="2015-04-04T05:11:23"/>
        <d v="2014-04-07T13:11:42"/>
        <d v="2016-04-22T14:59:34"/>
        <d v="2015-01-13T23:13:07"/>
        <d v="2014-07-12T20:27:47"/>
        <d v="2014-05-21T17:53:10"/>
        <d v="2011-01-22T00:46:49"/>
        <d v="2013-01-29T01:03:23"/>
        <d v="2013-01-14T16:29:28"/>
        <d v="2014-08-01T15:30:34"/>
        <d v="2013-12-12T21:36:41"/>
        <d v="2012-03-09T22:45:08"/>
        <d v="2014-06-20T03:24:46"/>
        <d v="2017-03-09T13:54:05"/>
        <d v="2011-10-05T04:23:43"/>
        <d v="2011-04-03T16:10:25"/>
        <d v="2013-06-18T15:26:42"/>
        <d v="2013-03-09T20:17:37"/>
        <d v="2014-07-09T19:05:51"/>
        <d v="2013-04-30T01:47:14"/>
        <d v="2017-02-06T18:37:33"/>
        <d v="2014-10-28T00:40:44"/>
        <d v="2014-05-01T21:49:01"/>
        <d v="2014-08-27T22:43:04"/>
        <d v="2012-04-24T01:47:35"/>
        <d v="2015-06-18T23:16:59"/>
        <d v="2012-04-27T23:54:23"/>
        <d v="2010-05-15T22:19:59"/>
        <d v="2016-02-13T16:06:15"/>
        <d v="2016-06-07T15:02:20"/>
        <d v="2016-04-15T01:22:19"/>
        <d v="2014-02-05T03:35:19"/>
        <d v="2014-06-10T12:38:27"/>
        <d v="2015-04-25T19:44:22"/>
        <d v="2015-05-04T17:40:43"/>
        <d v="2016-08-23T01:17:45"/>
        <d v="2015-08-24T20:34:24"/>
        <d v="2012-02-07T21:10:26"/>
        <d v="2012-06-22T01:40:02"/>
        <d v="2015-07-20T17:15:12"/>
        <d v="2016-05-25T20:47:41"/>
        <d v="2015-06-17T18:11:00"/>
        <d v="2015-08-09T13:25:56"/>
        <d v="2012-02-09T01:00:49"/>
        <d v="2015-10-29T20:22:21"/>
        <d v="2015-01-13T14:15:42"/>
        <d v="2016-03-01T13:36:20"/>
        <d v="2016-03-30T16:39:10"/>
        <d v="2016-05-09T17:33:39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6-02-26T22:47:59"/>
        <d v="2015-01-12T19:12:18"/>
        <d v="2015-04-18T00:52:52"/>
        <d v="2016-06-02T07:59:58"/>
        <d v="2015-03-19T13:55:20"/>
        <d v="2014-08-05T16:07:54"/>
        <d v="2017-01-31T22:57:58"/>
        <d v="2016-05-13T13:25:38"/>
        <d v="2015-07-18T10:22:16"/>
        <d v="2016-01-11T13:56:54"/>
        <d v="2016-03-23T21:59:44"/>
        <d v="2016-02-23T01:12:53"/>
        <d v="2014-05-02T12:13:33"/>
        <d v="2015-02-23T19:25:49"/>
        <d v="2015-01-07T13:13:42"/>
        <d v="2015-02-10T20:43:15"/>
        <d v="2015-07-03T19:17:13"/>
        <d v="2016-08-30T15:45:21"/>
        <d v="2013-04-18T02:18:30"/>
        <d v="2016-11-27T21:48:41"/>
        <d v="2014-08-12T17:38:15"/>
        <d v="2016-12-22T11:47:58"/>
        <d v="2012-11-13T00:25:00"/>
        <d v="2015-10-27T19:54:21"/>
        <d v="2014-10-09T06:43:10"/>
        <d v="2015-12-22T21:18:29"/>
        <d v="2015-09-06T16:30:47"/>
        <d v="2015-01-23T20:09:13"/>
        <d v="2014-11-10T23:11:07"/>
        <d v="2014-06-06T18:31:06"/>
        <d v="2017-01-23T13:25:52"/>
        <d v="2016-06-20T12:02:11"/>
        <d v="2012-08-30T16:59:59"/>
        <d v="2017-01-17T03:28:46"/>
        <d v="2013-01-08T00:25:52"/>
        <d v="2015-04-15T17:01:52"/>
        <d v="2016-08-15T21:10:47"/>
        <d v="2014-06-02T15:29:12"/>
        <d v="2016-01-22T22:36:37"/>
        <d v="2014-07-28T20:47:16"/>
        <d v="2014-11-15T13:12:57"/>
        <d v="2015-03-14T15:59:35"/>
        <d v="2013-01-29T14:15:15"/>
        <d v="2014-12-10T18:04:06"/>
        <d v="2011-02-13T18:09:44"/>
        <d v="2017-02-02T20:00:27"/>
        <d v="2013-09-03T13:27:54"/>
        <d v="2014-09-23T23:30:40"/>
        <d v="2014-12-02T22:20:04"/>
        <d v="2015-02-23T19:01:10"/>
        <d v="2011-10-13T20:58:04"/>
        <d v="2013-02-21T21:52:18"/>
        <d v="2016-04-08T20:12:07"/>
        <d v="2016-02-10T23:34:05"/>
        <d v="2014-11-10T03:48:45"/>
        <d v="2017-02-17T11:01:32"/>
        <d v="2015-03-19T19:16:03"/>
        <d v="2014-09-18T05:50:09"/>
        <d v="2014-11-17T02:51:29"/>
        <d v="2015-07-23T15:05:19"/>
        <d v="2014-06-26T19:29:25"/>
        <d v="2015-06-29T15:31:29"/>
        <d v="2014-11-03T15:28:26"/>
        <d v="2015-10-17T19:23:42"/>
        <d v="2014-05-06T22:31:40"/>
        <d v="2016-06-03T07:38:56"/>
        <d v="2014-08-18T16:45:19"/>
        <d v="2015-02-25T21:55:59"/>
        <d v="2012-02-19T17:12:52"/>
        <d v="2014-05-07T17:13:56"/>
        <d v="2015-09-21T15:01:14"/>
        <d v="2015-01-12T16:57:37"/>
        <d v="2015-07-06T00:33:53"/>
        <d v="2012-05-05T17:19:55"/>
        <d v="2014-05-13T02:32:33"/>
        <d v="2013-10-25T05:30:59"/>
        <d v="2014-11-05T00:03:01"/>
        <d v="2015-06-20T22:46:32"/>
        <d v="2015-08-12T01:04:19"/>
        <d v="2015-07-08T11:34:30"/>
        <d v="2016-12-07T22:49:09"/>
        <d v="2012-01-30T01:29:58"/>
        <d v="2016-09-26T13:11:15"/>
        <d v="2014-10-08T02:58:00"/>
        <d v="2015-02-26T05:05:59"/>
        <d v="2011-02-16T18:24:19"/>
        <d v="2016-10-17T14:51:09"/>
        <d v="2013-04-14T16:47:40"/>
        <d v="2012-06-14T20:02:21"/>
        <d v="2012-09-25T01:26:57"/>
        <d v="2012-03-22T17:01:25"/>
        <d v="2015-05-12T06:29:56"/>
        <d v="2011-12-29T18:54:07"/>
        <d v="2012-09-24T16:26:16"/>
        <d v="2012-06-14T17:26:56"/>
        <d v="2015-03-27T21:48:59"/>
        <d v="2014-06-06T12:45:39"/>
        <d v="2009-10-16T22:02:00"/>
        <d v="2013-06-07T01:29:20"/>
        <d v="2016-10-30T15:01:15"/>
        <d v="2015-11-30T20:15:00"/>
        <d v="2014-07-30T18:45:11"/>
        <d v="2015-11-10T00:36:01"/>
        <d v="2016-09-02T03:25:44"/>
        <d v="2015-07-07T16:13:11"/>
        <d v="2015-06-27T05:37:37"/>
        <d v="2016-04-03T19:31:57"/>
        <d v="2014-06-30T21:57:05"/>
        <d v="2012-03-23T16:59:36"/>
        <d v="2016-03-29T15:24:05"/>
        <d v="2016-06-10T04:41:12"/>
        <d v="2015-05-15T12:36:49"/>
        <d v="2016-10-05T13:06:24"/>
        <d v="2016-05-19T19:32:19"/>
        <d v="2015-07-06T16:50:32"/>
        <d v="2012-11-09T23:47:37"/>
        <d v="2014-05-19T15:17:38"/>
        <d v="2015-06-27T02:35:53"/>
        <d v="2014-09-11T18:48:19"/>
        <d v="2016-11-01T01:23:31"/>
        <d v="2016-12-18T21:10:36"/>
        <d v="2014-08-30T10:53:10"/>
        <d v="2015-02-02T02:00:20"/>
        <d v="2011-05-05T19:33:10"/>
        <d v="2014-01-24T13:39:51"/>
        <d v="2015-07-22T06:14:17"/>
        <d v="2014-08-01T12:39:12"/>
        <d v="2017-03-14T18:45:38"/>
        <d v="2015-02-18T02:32:48"/>
        <d v="2013-06-28T16:31:29"/>
        <d v="2014-04-03T11:30:44"/>
        <d v="2015-01-28T06:00:18"/>
        <d v="2012-04-25T23:39:48"/>
        <d v="2016-12-09T22:35:11"/>
        <d v="2017-03-13T21:14:29"/>
        <d v="2014-11-30T20:21:04"/>
        <d v="2016-07-19T20:24:33"/>
        <d v="2015-05-08T13:55:54"/>
        <d v="2012-02-13T15:17:15"/>
        <d v="2012-05-01T17:16:27"/>
        <d v="2016-06-02T00:36:20"/>
        <d v="2015-02-15T00:12:03"/>
        <d v="2013-04-04T14:00:34"/>
        <d v="2016-07-14T11:32:37"/>
        <d v="2014-11-04T22:34:40"/>
        <d v="2013-08-23T10:14:17"/>
        <d v="2015-05-23T17:48:15"/>
        <d v="2016-04-05T11:47:40"/>
        <d v="2015-09-18T19:36:29"/>
        <d v="2016-04-06T07:17:21"/>
        <d v="2015-01-12T02:53:41"/>
        <d v="2016-05-31T15:42:14"/>
        <d v="2014-08-07T18:16:58"/>
        <d v="2014-10-28T15:48:27"/>
        <d v="2016-04-23T00:22:36"/>
        <d v="2016-09-09T18:25:10"/>
        <d v="2016-01-04T17:05:53"/>
        <d v="2016-05-03T05:15:42"/>
        <d v="2015-08-29T05:37:27"/>
        <d v="2013-04-01T21:42:37"/>
        <d v="2012-07-26T18:11:42"/>
        <d v="2015-06-18T20:14:16"/>
        <d v="2014-09-05T02:40:21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6-05-15T18:35:15"/>
        <d v="2016-02-25T23:16:56"/>
        <d v="2016-01-13T20:14:20"/>
        <d v="2014-06-17T16:33:43"/>
        <d v="2015-05-12T12:52:02"/>
        <d v="2016-03-23T19:34:33"/>
        <d v="2015-01-12T22:31:43"/>
        <d v="2016-08-02T20:19:26"/>
        <d v="2014-06-17T02:50:38"/>
        <d v="2015-01-21T08:34:13"/>
        <d v="2014-04-11T11:50:52"/>
        <d v="2014-08-26T05:19:31"/>
        <d v="2016-01-12T16:07:27"/>
        <d v="2016-05-05T22:57:33"/>
        <d v="2015-05-16T21:06:08"/>
        <d v="2014-04-30T03:21:04"/>
        <d v="2015-05-05T19:48:35"/>
        <d v="2015-07-08T19:31:29"/>
        <d v="2015-07-18T16:19:38"/>
        <d v="2012-05-08T19:55:05"/>
        <d v="2016-11-18T02:37:26"/>
        <d v="2014-12-02T16:13:36"/>
        <d v="2016-11-05T23:00:12"/>
        <d v="2016-10-20T11:14:02"/>
        <d v="2011-12-16T23:49:52"/>
        <d v="2015-01-21T15:18:38"/>
        <d v="2012-09-04T23:00:57"/>
        <d v="2014-07-21T18:18:21"/>
        <d v="2016-03-14T19:15:24"/>
        <d v="2014-09-08T12:16:18"/>
        <d v="2011-07-06T21:30:45"/>
        <d v="2016-09-06T22:27:24"/>
        <d v="2014-10-01T12:30:20"/>
        <d v="2017-03-07T10:20:42"/>
        <d v="2015-07-13T18:00:22"/>
        <d v="2015-01-14T22:35:54"/>
        <d v="2012-01-10T17:44:04"/>
        <d v="2015-05-18T18:27:06"/>
        <d v="2015-04-21T21:21:06"/>
        <d v="2016-03-18T02:29:04"/>
        <d v="2015-04-21T20:29:36"/>
        <d v="2011-12-06T22:47:01"/>
        <d v="2015-12-07T22:50:13"/>
        <d v="2014-08-17T22:10:38"/>
        <d v="2016-06-14T11:48:53"/>
        <d v="2012-06-12T17:45:32"/>
        <d v="2012-02-21T20:40:39"/>
        <d v="2014-09-02T01:21:43"/>
        <d v="2015-06-12T10:25:12"/>
        <d v="2015-02-18T17:35:38"/>
        <d v="2016-04-06T19:49:42"/>
        <d v="2014-07-21T15:38:18"/>
        <d v="2015-04-08T17:51:02"/>
        <d v="2014-11-05T17:27:15"/>
        <d v="2012-10-10T18:12:15"/>
        <d v="2016-05-27T00:04:51"/>
        <d v="2012-04-24T05:27:56"/>
        <d v="2013-08-13T13:07:20"/>
        <d v="2016-06-02T05:58:09"/>
        <d v="2015-11-01T18:09:32"/>
        <d v="2015-07-21T20:02:56"/>
        <d v="2014-10-09T18:29:26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5-08-17T16:07:19"/>
        <d v="2016-09-27T06:40:34"/>
        <d v="2014-08-26T15:19:09"/>
        <d v="2014-07-15T15:20:23"/>
        <d v="2017-01-02T15:55:59"/>
        <d v="2014-08-30T08:40:20"/>
        <d v="2016-01-21T20:07:47"/>
        <d v="2016-05-08T08:11:13"/>
        <d v="2015-06-15T17:28:59"/>
        <d v="2014-10-14T20:30:00"/>
        <d v="2015-08-17T17:56:11"/>
        <d v="2014-11-26T04:47:39"/>
        <d v="2015-08-03T04:19:46"/>
        <d v="2016-03-02T12:00:06"/>
        <d v="2016-12-29T12:01:58"/>
        <d v="2013-02-06T03:02:08"/>
        <d v="2015-08-22T17:26:21"/>
        <d v="2015-01-07T04:51:43"/>
        <d v="2014-06-23T22:31:45"/>
        <d v="2015-12-22T11:41:35"/>
        <d v="2013-11-18T21:55:21"/>
        <d v="2016-10-14T09:17:40"/>
        <d v="2014-09-18T12:07:39"/>
        <d v="2014-07-25T23:14:09"/>
        <d v="2012-12-12T20:00:24"/>
        <d v="2012-03-13T17:02:45"/>
        <d v="2014-07-17T07:45:08"/>
        <d v="2011-05-24T06:51:37"/>
        <d v="2014-11-28T20:47:52"/>
        <d v="2014-08-29T01:38:33"/>
        <d v="2015-07-08T15:36:58"/>
        <d v="2012-12-03T20:59:44"/>
        <d v="2015-10-06T20:44:40"/>
        <d v="2011-11-08T18:21:44"/>
        <d v="2016-05-17T06:21:10"/>
        <d v="2015-09-01T15:21:50"/>
        <d v="2016-03-23T18:45:50"/>
        <d v="2016-08-27T07:29:16"/>
        <d v="2012-07-30T21:11:21"/>
        <d v="2015-07-08T17:22:26"/>
        <d v="2016-01-03T14:58:48"/>
        <d v="2014-07-22T14:34:56"/>
        <d v="2016-05-22T16:45:26"/>
        <d v="2015-05-31T22:05:07"/>
        <d v="2014-05-20T01:06:09"/>
        <d v="2015-06-30T06:24:50"/>
        <d v="2016-08-14T15:28:22"/>
        <d v="2015-10-17T15:04:58"/>
        <d v="2014-03-25T22:52:53"/>
        <d v="2015-03-23T14:45:31"/>
        <d v="2016-02-22T23:27:29"/>
        <d v="2017-01-11T06:16:58"/>
        <d v="2016-02-05T16:51:23"/>
        <d v="2014-06-05T12:40:28"/>
        <d v="2014-12-09T20:58:03"/>
        <d v="2016-05-14T19:14:00"/>
        <d v="2016-03-01T16:51:11"/>
        <d v="2014-10-11T08:30:16"/>
        <d v="2016-04-27T15:02:53"/>
        <d v="2012-06-21T16:34:00"/>
        <d v="2009-11-05T18:02:20"/>
        <d v="2010-12-30T20:08:34"/>
        <d v="2016-01-29T04:42:12"/>
        <d v="2016-06-27T21:01:43"/>
        <d v="2015-01-13T22:15:29"/>
        <d v="2016-05-31T06:59:46"/>
        <d v="2015-01-12T19:58:45"/>
        <d v="2016-07-08T18:38:29"/>
        <d v="2016-07-05T12:06:28"/>
        <d v="2016-12-01T16:34:06"/>
        <d v="2011-06-12T07:08:19"/>
        <d v="2015-07-09T02:18:28"/>
        <d v="2011-02-02T12:57:07"/>
        <d v="2011-04-15T18:11:26"/>
        <d v="2015-07-02T22:06:12"/>
        <d v="2015-03-18T12:22:05"/>
        <d v="2014-08-26T21:16:44"/>
        <d v="2014-11-05T13:16:06"/>
        <d v="2014-06-03T04:36:18"/>
        <d v="2014-09-02T14:23:47"/>
        <d v="2016-07-15T10:35:20"/>
        <d v="2015-02-18T17:19:46"/>
        <d v="2014-12-08T13:44:07"/>
        <d v="2014-05-20T15:33:51"/>
        <d v="2014-04-24T14:14:19"/>
        <d v="2015-01-20T20:45:48"/>
        <d v="2015-06-07T17:30:33"/>
        <d v="2011-03-31T03:42:17"/>
        <d v="2016-02-27T17:18:15"/>
        <d v="2016-11-30T02:03:55"/>
        <d v="2015-02-15T00:28:17"/>
        <d v="2016-02-03T23:57:26"/>
        <d v="2014-07-09T23:27:21"/>
        <d v="2016-12-22T04:37:48"/>
        <d v="2015-04-13T16:53:35"/>
        <d v="2016-02-11T19:52:44"/>
        <d v="2012-09-04T23:07:13"/>
        <d v="2015-02-24T10:53:39"/>
        <d v="2016-03-17T20:17:35"/>
        <d v="2016-06-08T00:31:42"/>
        <d v="2016-03-08T22:11:59"/>
        <d v="2015-08-24T20:27:39"/>
        <d v="2014-12-16T20:29:19"/>
        <d v="2015-08-26T23:43:42"/>
        <d v="2011-10-28T16:35:58"/>
        <d v="2012-01-27T00:07:21"/>
        <d v="2014-09-09T15:58:04"/>
        <d v="2015-07-13T16:41:00"/>
        <d v="2015-07-19T21:01:15"/>
        <d v="2014-06-30T15:20:26"/>
        <d v="2015-10-07T12:23:08"/>
        <d v="2014-08-10T12:35:46"/>
        <d v="2015-03-25T17:22:07"/>
        <d v="2015-08-18T18:57:26"/>
        <d v="2014-07-09T22:27:26"/>
        <d v="2017-02-04T06:58:27"/>
        <d v="2015-03-04T17:20:13"/>
        <d v="2016-09-09T10:56:59"/>
        <d v="2016-04-02T21:26:38"/>
        <d v="2015-06-29T05:01:44"/>
        <d v="2015-10-05T18:26:31"/>
        <d v="2013-12-11T23:57:34"/>
        <d v="2014-07-15T03:02:36"/>
        <d v="2015-01-23T01:21:47"/>
        <d v="2016-11-29T22:01:40"/>
        <d v="2016-09-16T12:05:01"/>
        <d v="2014-08-15T19:10:22"/>
        <d v="2016-08-25T07:35:13"/>
        <d v="2015-08-16T16:51:40"/>
        <d v="2016-02-01T19:21:27"/>
        <d v="2014-08-12T06:14:57"/>
        <d v="2016-03-31T17:36:17"/>
        <d v="2015-10-30T21:48:04"/>
        <d v="2015-03-20T01:40:38"/>
        <d v="2011-06-12T03:14:42"/>
        <d v="2015-10-22T18:38:33"/>
        <d v="2014-06-03T16:03:01"/>
        <d v="2013-10-30T01:05:25"/>
        <d v="2015-03-31T16:00:51"/>
        <d v="2013-01-02T20:19:25"/>
        <d v="2015-02-03T17:17:27"/>
        <d v="2016-08-19T20:26:25"/>
        <d v="2016-03-30T03:48:24"/>
        <d v="2010-01-14T13:00:49"/>
        <d v="2016-06-05T20:54:43"/>
        <d v="2013-08-05T19:04:29"/>
        <d v="2015-09-10T00:21:33"/>
        <d v="2014-12-16T21:52:20"/>
        <d v="2014-06-26T22:48:32"/>
        <d v="2014-06-03T15:49:43"/>
        <d v="2016-03-31T22:36:48"/>
        <d v="2014-10-23T05:19:05"/>
        <d v="2016-06-13T06:49:59"/>
        <d v="2014-05-29T09:09:57"/>
        <d v="2014-11-18T19:31:28"/>
        <d v="2016-12-11T16:31:21"/>
        <d v="2014-07-23T15:57:03"/>
        <d v="2015-05-12T00:50:59"/>
        <d v="2015-03-04T23:47:23"/>
        <d v="2012-07-17T17:26:34"/>
        <d v="2016-05-07T01:41:55"/>
        <d v="2014-10-02T07:04:57"/>
        <d v="2015-06-29T13:44:57"/>
        <d v="2010-09-15T16:25:05"/>
        <d v="2012-03-27T00:35:01"/>
        <d v="2015-06-01T12:14:58"/>
        <d v="2014-01-15T22:43:20"/>
        <d v="2010-12-02T02:34:58"/>
        <d v="2014-06-25T13:39:40"/>
        <d v="2014-12-15T14:48:36"/>
        <d v="2013-07-22T22:20:31"/>
        <d v="2014-06-09T17:24:25"/>
        <d v="2015-01-19T19:38:49"/>
        <d v="2012-07-27T21:37:03"/>
        <d v="2015-01-25T21:47:19"/>
        <d v="2016-09-12T15:15:19"/>
        <d v="2016-02-25T13:50:44"/>
        <d v="2015-02-18T22:00:22"/>
        <d v="2014-10-09T09:00:46"/>
        <d v="2014-06-09T19:32:39"/>
        <d v="2012-01-29T16:18:34"/>
        <d v="2015-06-02T15:39:37"/>
        <d v="2014-12-17T23:58:02"/>
        <d v="2015-08-06T17:31:15"/>
        <d v="2014-06-01T01:22:32"/>
        <d v="2015-01-27T20:00:22"/>
        <d v="2016-01-02T08:32:15"/>
        <d v="2017-02-22T06:00:23"/>
        <d v="2013-12-06T13:31:00"/>
        <d v="2015-07-10T15:27:10"/>
        <d v="2014-10-21T14:04:04"/>
        <d v="2015-05-25T22:34:12"/>
        <d v="2016-11-21T14:59:03"/>
        <d v="2017-01-27T13:05:58"/>
        <d v="2014-12-16T21:54:55"/>
        <d v="2014-05-29T14:05:24"/>
        <d v="2014-01-24T18:43:38"/>
        <d v="2015-05-05T12:59:53"/>
        <d v="2016-07-20T15:01:43"/>
        <d v="2014-02-01T22:29:05"/>
        <d v="2016-04-14T15:18:28"/>
        <d v="2014-11-20T01:12:11"/>
        <d v="2010-05-14T21:58:26"/>
        <d v="2016-07-05T16:34:37"/>
        <d v="2016-06-11T18:35:38"/>
        <d v="2011-12-07T01:36:01"/>
        <d v="2015-07-15T13:00:52"/>
        <d v="2014-09-23T22:57:51"/>
        <d v="2012-02-10T23:36:27"/>
        <d v="2016-06-15T20:42:26"/>
        <d v="2016-05-03T20:34:12"/>
        <d v="2014-08-04T13:09:16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4-09-22T15:36:50"/>
        <d v="2015-08-27T15:00:23"/>
        <d v="2014-11-04T01:31:39"/>
        <d v="2015-07-09T18:02:25"/>
        <d v="2014-09-24T19:40:06"/>
        <d v="2014-10-03T10:29:35"/>
        <d v="2015-01-22T04:13:42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9-12T21:55:48"/>
        <d v="2016-09-18T18:28:06"/>
        <d v="2015-06-22T11:47:36"/>
        <d v="2015-03-15T19:00:33"/>
        <d v="2015-01-17T19:58:29"/>
        <d v="2013-12-26T19:07:42"/>
        <d v="2013-04-01T22:16:33"/>
        <d v="2016-06-17T18:07:49"/>
        <d v="2016-09-06T19:15:35"/>
        <d v="2014-09-30T15:37:03"/>
        <d v="2014-05-07T19:20:15"/>
        <d v="2015-11-19T19:48:25"/>
        <d v="2016-04-07T13:09:54"/>
        <d v="2014-07-11T17:12:18"/>
        <d v="2016-09-24T00:24:06"/>
        <d v="2016-09-21T21:36:04"/>
        <d v="2015-10-20T16:35:03"/>
        <d v="2017-01-12T12:09:38"/>
        <d v="2015-04-28T16:04:54"/>
        <d v="2014-07-19T05:06:39"/>
        <d v="2016-10-30T16:01:45"/>
        <d v="2016-08-10T18:00:48"/>
        <d v="2016-03-14T23:44:14"/>
        <d v="2016-01-04T06:03:17"/>
        <d v="2016-12-12T17:49:08"/>
        <d v="2015-08-28T18:38:24"/>
        <d v="2016-11-19T17:49:21"/>
        <d v="2011-04-13T02:22:42"/>
        <d v="2017-03-09T22:05:12"/>
        <d v="2015-09-23T13:58:17"/>
        <d v="2016-02-24T17:59:16"/>
        <d v="2014-05-21T01:12:08"/>
        <d v="2014-09-05T09:12:02"/>
        <d v="2015-02-21T03:10:44"/>
        <d v="2015-11-10T14:14:56"/>
        <d v="2014-07-17T19:55:03"/>
        <d v="2016-03-07T05:04:51"/>
        <d v="2015-06-30T13:20:52"/>
        <d v="2016-07-07T04:32:47"/>
        <d v="2015-12-23T01:02:56"/>
        <d v="2015-06-22T18:16:58"/>
        <d v="2015-01-09T10:11:17"/>
        <d v="2015-05-31T16:43:23"/>
        <d v="2016-08-24T01:21:53"/>
        <d v="2015-11-19T16:07:09"/>
        <d v="2015-12-22T22:22:18"/>
        <d v="2014-05-21T12:37:21"/>
        <d v="2014-07-24T20:59:10"/>
        <d v="2015-07-16T16:12:01"/>
        <d v="2017-01-06T20:21:40"/>
        <d v="2016-06-07T23:42:17"/>
        <d v="2014-03-18T17:13:42"/>
        <d v="2015-03-09T18:58:47"/>
        <d v="2014-06-13T10:58:33"/>
        <d v="2014-05-20T07:26:27"/>
        <d v="2014-07-22T00:45:30"/>
        <d v="2014-07-08T18:57:31"/>
        <d v="2015-06-03T00:40:46"/>
        <d v="2015-05-14T16:37:23"/>
        <d v="2016-12-05T03:14:05"/>
        <d v="2012-11-07T22:23:42"/>
        <d v="2015-05-04T15:04:10"/>
        <d v="2015-11-09T22:54:35"/>
        <d v="2014-10-11T22:07:10"/>
        <d v="2015-09-09T18:20:28"/>
        <d v="2015-08-17T18:19:55"/>
        <d v="2014-12-01T17:43:33"/>
        <d v="2016-04-19T10:22:30"/>
        <d v="2015-10-20T02:38:50"/>
        <d v="2014-10-02T02:24:25"/>
        <d v="2015-08-23T10:35:38"/>
        <d v="2014-07-21T19:41:30"/>
        <d v="2014-11-03T05:34:20"/>
        <d v="2016-05-21T08:41:21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6-03-01T18:17:36"/>
        <d v="2013-05-15T00:57:37"/>
        <d v="2015-01-28T12:14:45"/>
        <d v="2014-08-15T15:22:32"/>
        <d v="2015-10-26T21:04:55"/>
        <d v="2015-04-19T21:00:49"/>
        <d v="2016-02-09T00:35:00"/>
        <d v="2014-10-14T11:35:08"/>
        <d v="2014-01-03T18:02:06"/>
        <d v="2015-06-17T10:32:59"/>
        <d v="2016-09-26T10:36:23"/>
        <d v="2014-12-04T00:57:52"/>
        <d v="2015-02-07T16:13:46"/>
        <d v="2016-10-17T13:15:33"/>
        <d v="2015-05-20T01:00:16"/>
        <d v="2012-02-17T13:17:05"/>
        <d v="2015-04-17T17:01:00"/>
        <d v="2016-06-19T14:14:41"/>
        <d v="2016-08-19T20:30:46"/>
        <d v="2015-06-12T12:50:06"/>
        <d v="2010-06-03T21:16:52"/>
        <d v="2014-10-10T18:47:51"/>
        <d v="2016-01-08T13:18:51"/>
        <d v="2017-02-20T00:00:02"/>
        <d v="2016-07-10T19:54:22"/>
        <d v="2016-05-05T10:25:18"/>
        <d v="2015-10-06T13:16:15"/>
        <d v="2017-03-12T20:44:05"/>
        <d v="2015-03-25T21:52:21"/>
        <d v="2010-03-10T21:15:51"/>
        <d v="2011-12-05T11:33:36"/>
        <d v="2015-08-17T08:41:44"/>
        <d v="2016-06-17T18:09:48"/>
        <d v="2016-08-16T01:16:29"/>
        <d v="2015-05-31T03:06:42"/>
        <d v="2016-12-14T23:07:35"/>
        <d v="2016-12-30T18:56:48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3-10-03T20:49:27"/>
        <d v="2012-01-26T09:01:39"/>
        <d v="2016-01-30T21:10:58"/>
        <d v="2016-12-07T13:05:05"/>
        <d v="2015-05-19T11:04:01"/>
        <d v="2016-05-21T17:48:24"/>
        <d v="2016-01-05T19:44:56"/>
        <d v="2016-01-27T20:15:27"/>
        <d v="2014-05-22T20:31:20"/>
        <d v="2016-02-03T01:55:55"/>
        <d v="2015-03-02T21:32:43"/>
        <d v="2015-12-07T20:38:37"/>
        <d v="2017-03-07T18:35:34"/>
        <d v="2015-05-08T19:26:20"/>
        <d v="2015-01-09T21:58:29"/>
        <d v="2016-05-06T12:42:12"/>
        <d v="2014-11-01T21:59:21"/>
        <d v="2010-11-25T05:45:26"/>
        <d v="2010-10-27T06:20:03"/>
        <d v="2015-07-07T15:31:47"/>
        <d v="2010-09-10T03:03:49"/>
        <d v="2016-02-09T00:57:56"/>
        <d v="2016-07-05T19:22:21"/>
        <d v="2015-03-04T14:59:01"/>
        <d v="2017-02-22T13:33:54"/>
        <d v="2014-07-15T18:20:08"/>
        <d v="2014-07-29T13:27:24"/>
        <d v="2015-11-17T04:38:46"/>
        <d v="2014-12-17T14:03:06"/>
        <d v="2014-08-12T08:37:22"/>
        <d v="2016-01-30T16:58:40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7-02-09T12:21:31"/>
        <d v="2014-11-25T20:27:03"/>
        <d v="2015-04-20T19:39:16"/>
        <d v="2014-08-31T14:03:20"/>
        <d v="2015-10-04T03:15:59"/>
        <d v="2014-07-01T16:45:59"/>
        <d v="2014-07-16T11:18:30"/>
        <d v="2011-11-16T01:26:35"/>
        <d v="2013-10-12T13:19:08"/>
        <d v="2012-03-05T17:46:15"/>
        <d v="2015-02-22T04:34:59"/>
        <d v="2010-07-19T21:26:13"/>
        <d v="2012-08-28T19:06:20"/>
        <d v="2013-10-28T21:08:31"/>
        <d v="2014-12-17T10:30:47"/>
        <d v="2015-07-24T13:37:40"/>
        <d v="2017-02-27T16:49:11"/>
        <d v="2015-01-18T15:52:36"/>
        <d v="2013-05-06T22:13:50"/>
        <d v="2014-06-16T14:31:15"/>
        <d v="2016-03-07T12:13:07"/>
        <d v="2014-10-06T15:04:40"/>
        <d v="2015-07-26T17:34:42"/>
        <d v="2015-12-04T01:55:37"/>
        <d v="2014-09-22T18:46:04"/>
        <d v="2015-05-24T16:14:40"/>
        <d v="2016-10-30T13:51:39"/>
        <d v="2013-03-07T07:16:22"/>
        <d v="2011-11-16T00:19:14"/>
        <d v="2015-05-06T19:06:13"/>
        <d v="2015-09-25T22:32:52"/>
        <d v="2014-11-25T16:15:33"/>
        <d v="2016-09-07T21:51:48"/>
        <d v="2016-12-04T16:02:45"/>
        <d v="2015-08-18T02:31:52"/>
        <d v="2016-01-19T19:09:29"/>
        <d v="2014-07-24T22:08:38"/>
        <d v="2017-02-09T23:08:28"/>
        <d v="2012-05-15T15:33:17"/>
        <d v="2015-06-12T21:26:26"/>
        <d v="2014-11-26T20:35:39"/>
        <d v="2015-04-19T13:13:11"/>
        <d v="2014-06-11T02:52:54"/>
        <d v="2016-08-19T19:51:05"/>
        <d v="2015-06-05T13:59:35"/>
        <d v="2017-03-06T18:04:48"/>
        <d v="2014-06-06T10:08:09"/>
        <d v="2014-05-21T09:54:09"/>
        <d v="2014-05-30T01:55:44"/>
        <d v="2016-01-31T17:05:14"/>
        <d v="2013-08-23T21:44:38"/>
        <d v="2015-01-29T00:01:34"/>
        <d v="2014-07-02T21:43:02"/>
        <d v="2014-02-10T08:38:22"/>
        <d v="2015-07-09T08:35:08"/>
        <d v="2014-06-18T04:45:52"/>
        <d v="2015-03-12T19:22:39"/>
        <d v="2013-11-21T20:32:11"/>
        <d v="2015-01-27T18:28:38"/>
        <d v="2015-04-30T20:11:12"/>
        <d v="2012-11-20T11:58:45"/>
        <d v="2013-10-10T00:18:59"/>
        <d v="2016-07-20T10:05:40"/>
        <d v="2015-06-13T07:35:44"/>
        <d v="2014-12-26T03:56:39"/>
        <d v="2014-05-26T16:59:06"/>
        <d v="2013-10-29T20:01:42"/>
        <d v="2016-02-04T00:47:39"/>
        <d v="2013-10-22T16:46:19"/>
        <d v="2015-11-04T20:59:25"/>
        <d v="2016-11-15T05:09:35"/>
        <d v="2015-11-01T04:35:29"/>
        <d v="2017-01-07T05:54:57"/>
        <d v="2017-01-01T21:45:31"/>
        <d v="2017-02-02T23:18:01"/>
        <d v="2015-12-03T23:55:41"/>
        <d v="2017-01-02T13:05:19"/>
        <d v="2014-10-15T17:16:31"/>
        <d v="2016-01-14T19:02:06"/>
        <d v="2017-03-13T18:07:27"/>
        <d v="2014-11-11T16:31:10"/>
        <d v="2014-03-13T04:03:29"/>
        <d v="2015-03-24T21:05:38"/>
        <d v="2014-10-26T17:01:34"/>
        <d v="2014-06-30T22:41:41"/>
        <d v="2016-05-30T20:20:14"/>
        <d v="2015-02-12T17:23:12"/>
        <d v="2012-01-31T22:46:14"/>
        <d v="2015-08-10T15:38:43"/>
        <d v="2015-03-07T16:15:45"/>
        <d v="2010-10-13T00:40:35"/>
        <d v="2016-03-01T17:56:25"/>
        <d v="2016-11-19T00:23:18"/>
        <d v="2014-12-18T12:38:23"/>
        <d v="2012-09-27T07:42:18"/>
        <d v="2015-03-01T18:51:17"/>
        <d v="2016-07-08T19:32:25"/>
        <d v="2015-01-28T19:49:06"/>
        <d v="2015-01-09T03:39:39"/>
        <d v="2015-04-28T17:34:48"/>
        <d v="2015-03-05T19:10:37"/>
        <d v="2015-12-20T16:26:13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6-12-05T13:06:20"/>
        <d v="2015-04-17T17:11:59"/>
        <d v="2014-10-29T16:20:01"/>
        <d v="2016-01-15T16:20:32"/>
        <d v="2013-03-28T21:16:31"/>
        <d v="2015-06-24T21:33:48"/>
        <d v="2016-10-13T17:12:55"/>
        <d v="2016-11-09T10:05:15"/>
        <d v="2016-04-12T10:47:14"/>
        <d v="2015-07-07T22:24:54"/>
        <d v="2016-08-17T23:10:04"/>
        <d v="2016-05-16T17:01:30"/>
        <d v="2015-05-17T12:59:14"/>
        <d v="2016-04-20T19:12:56"/>
        <d v="2016-06-23T19:32:38"/>
        <d v="2016-01-12T11:29:44"/>
        <d v="2014-08-18T17:08:24"/>
        <d v="2014-12-18T17:07:23"/>
        <d v="2015-12-22T10:29:30"/>
        <d v="2016-05-02T17:12:49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11-07T06:24:24"/>
        <d v="2016-03-11T15:36:29"/>
        <d v="2014-09-07T18:26:15"/>
        <d v="2012-11-14T15:24:05"/>
        <d v="2015-04-30T21:26:11"/>
        <d v="2015-12-02T08:38:51"/>
        <d v="2015-02-28T17:19:25"/>
        <d v="2015-06-17T19:35:39"/>
        <d v="2014-08-03T17:56:32"/>
        <d v="2015-02-06T13:57:05"/>
        <d v="2016-05-03T13:07:28"/>
        <d v="2015-04-11T06:25:11"/>
        <d v="2017-02-23T11:05:54"/>
        <d v="2016-09-23T15:29:19"/>
        <d v="2014-10-24T00:29:53"/>
        <d v="2014-06-27T14:17:25"/>
        <d v="2015-08-30T18:57:33"/>
        <d v="2014-11-25T04:07:50"/>
        <d v="2016-06-30T21:13:14"/>
        <d v="2012-01-13T02:49:26"/>
        <d v="2015-11-30T23:08:02"/>
        <d v="2014-06-19T18:05:47"/>
        <d v="2017-01-17T20:17:27"/>
        <d v="2014-07-09T23:10:22"/>
        <d v="2013-04-09T13:54:44"/>
        <d v="2016-01-15T07:21:51"/>
        <d v="2015-05-14T19:10:18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12-21T17:24:21"/>
        <d v="2015-03-30T18:53:03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4-08-24T22:08:55"/>
        <d v="2014-09-15T12:52:02"/>
        <d v="2016-02-05T02:10:02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6-02-10T00:24:46"/>
        <d v="2016-06-08T17:32:14"/>
        <d v="2015-01-24T02:51:10"/>
        <d v="2016-11-01T04:06:21"/>
        <d v="2011-07-27T18:04:45"/>
        <d v="2015-10-14T20:55:56"/>
        <d v="2015-02-13T04:21:58"/>
        <d v="2014-08-07T08:31:46"/>
        <d v="2016-03-08T09:34:06"/>
        <d v="2015-10-01T10:53:17"/>
        <d v="2016-12-05T23:51:20"/>
        <d v="2015-04-07T10:09:54"/>
        <d v="2011-12-01T18:11:50"/>
        <d v="2014-08-19T20:59:32"/>
        <d v="2012-09-11T00:17:02"/>
        <d v="2014-10-02T02:12:42"/>
        <d v="2016-06-14T23:29:16"/>
        <d v="2014-10-22T20:13:28"/>
        <d v="2015-01-27T16:00:20"/>
        <d v="2015-06-08T15:17:02"/>
        <d v="2015-01-18T01:40:47"/>
        <d v="2013-10-08T01:00:03"/>
        <d v="2014-12-18T00:32:23"/>
        <d v="2016-02-15T21:12:08"/>
        <d v="2014-06-27T20:47:40"/>
        <d v="2010-11-23T05:35:24"/>
        <d v="2014-10-29T02:28:17"/>
        <d v="2011-01-24T19:48:47"/>
        <d v="2014-06-19T03:43:24"/>
        <d v="2013-07-31T10:11:01"/>
        <d v="2014-05-20T17:22:53"/>
        <d v="2013-08-02T00:32:03"/>
        <d v="2015-01-22T22:05:25"/>
        <d v="2013-09-30T16:40:01"/>
        <d v="2014-11-05T00:59:19"/>
        <d v="2015-06-22T13:02:10"/>
        <d v="2014-10-17T04:11:13"/>
        <d v="2015-10-09T21:10:20"/>
        <d v="2015-05-12T02:13:11"/>
        <d v="2015-03-24T08:14:03"/>
        <d v="2014-12-02T15:25:53"/>
        <d v="2016-08-27T10:37:09"/>
        <d v="2015-05-05T18:39:11"/>
        <d v="2015-09-10T14:10:48"/>
        <d v="2017-01-09T21:40:35"/>
        <d v="2014-07-20T23:36:18"/>
        <d v="2015-01-16T20:30:07"/>
        <d v="2012-07-11T21:44:48"/>
        <d v="2017-01-23T08:50:02"/>
        <d v="2015-05-11T19:27:24"/>
        <d v="2015-08-16T03:36:14"/>
        <d v="2015-04-02T22:02:16"/>
        <d v="2014-06-15T21:29:10"/>
        <d v="2012-05-25T20:20:48"/>
        <d v="2014-12-08T01:37:14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5-10-01T15:57:33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17:11:15"/>
        <d v="2014-07-10T14:44:07"/>
        <d v="2009-09-12T01:21:59"/>
        <d v="2016-10-22T10:50:30"/>
        <d v="2014-09-05T19:13:32"/>
        <d v="2015-12-30T08:00:29"/>
        <d v="2015-02-12T01:50:01"/>
        <d v="2015-03-16T21:54:53"/>
        <d v="2016-11-11T16:20:08"/>
        <d v="2014-07-07T21:50:19"/>
        <d v="2016-08-26T08:46:48"/>
        <d v="2016-06-27T04:37:55"/>
        <d v="2015-05-19T17:08:25"/>
        <d v="2016-08-02T15:59:54"/>
        <d v="2016-06-06T15:37:26"/>
        <d v="2014-05-21T18:51:27"/>
        <d v="2016-01-08T13:51:09"/>
        <d v="2015-04-14T01:16:39"/>
        <d v="2015-10-08T21:57:42"/>
        <d v="2014-07-13T02:09:15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6-09-17T22:08:58"/>
        <d v="2014-01-21T19:01:17"/>
        <d v="2011-06-07T04:42:01"/>
        <d v="2012-04-06T21:41:56"/>
        <d v="2016-03-03T09:06:57"/>
        <d v="2014-12-17T12:09:11"/>
        <d v="2013-09-17T13:38:05"/>
        <d v="2012-11-17T18:33:17"/>
        <d v="2016-03-16T20:48:27"/>
        <d v="2016-02-01T22:41:07"/>
        <d v="2012-10-02T04:00:40"/>
        <d v="2012-05-01T07:00:31"/>
        <d v="2016-02-19T22:03:58"/>
        <d v="2015-04-09T09:35:15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6-06-14T01:11:47"/>
        <d v="2015-07-03T11:13:12"/>
        <d v="2016-06-17T18:32:18"/>
        <d v="2015-04-21T13:08:15"/>
        <d v="2015-06-16T09:12:17"/>
        <d v="2014-08-07T05:09:04"/>
        <d v="2013-05-22T18:18:58"/>
        <d v="2014-10-28T21:24:00"/>
        <d v="2016-02-16T16:35:59"/>
        <d v="2013-10-04T19:09:17"/>
        <d v="2013-08-20T20:21:10"/>
        <d v="2014-07-14T03:19:26"/>
        <d v="2014-11-13T06:00:03"/>
        <d v="2014-07-31T16:49:20"/>
        <d v="2016-01-28T06:45:36"/>
        <d v="2014-08-25T10:24:30"/>
        <d v="2014-10-28T14:05:37"/>
        <d v="2016-09-02T19:10:31"/>
        <d v="2017-01-21T00:26:39"/>
        <d v="2015-02-24T23:17:51"/>
        <d v="2015-07-15T06:16:59"/>
        <d v="2012-12-04T01:31:33"/>
        <d v="2015-06-09T14:46:50"/>
        <d v="2015-01-30T18:07:20"/>
        <d v="2015-06-30T09:32:39"/>
        <d v="2015-06-09T07:11:36"/>
        <d v="2015-11-09T19:49:59"/>
        <d v="2014-08-18T12:49:51"/>
        <d v="2017-01-18T16:17:25"/>
        <d v="2014-09-30T22:22:42"/>
        <d v="2014-11-09T02:12:08"/>
        <d v="2014-09-29T15:46:42"/>
        <d v="2016-03-10T16:51:20"/>
        <d v="2014-08-25T16:24:24"/>
        <d v="2015-03-26T17:22:37"/>
        <d v="2016-04-19T00:56:28"/>
        <d v="2015-06-17T23:00:50"/>
        <d v="2015-12-03T14:11:28"/>
        <d v="2014-12-01T21:51:58"/>
        <d v="2015-08-27T18:58:10"/>
        <d v="2015-07-22T19:05:56"/>
        <d v="2015-04-06T17:39:45"/>
        <d v="2014-06-09T19:56:05"/>
        <d v="2015-02-12T19:30:02"/>
        <d v="2015-09-05T18:56:01"/>
        <d v="2015-07-25T10:33:16"/>
        <d v="2015-04-30T14:58:23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4-08T08:59:26"/>
        <d v="2015-01-06T23:14:16"/>
        <d v="2016-02-12T22:25:16"/>
        <d v="2013-07-26T23:54:51"/>
        <d v="2015-03-19T16:52:02"/>
        <d v="2015-07-28T12:07:53"/>
        <d v="2014-05-28T21:33:28"/>
        <d v="2016-01-13T21:45:24"/>
        <d v="2014-08-29T18:55:56"/>
        <d v="2011-06-16T17:32:54"/>
        <d v="2015-06-25T04:27:54"/>
        <d v="2016-03-17T18:43:26"/>
        <d v="2014-08-04T18:49:24"/>
        <d v="2016-08-22T05:45:04"/>
        <d v="2015-06-10T00:54:07"/>
        <d v="2015-02-03T19:47:59"/>
        <d v="2015-08-07T09:27:53"/>
        <d v="2016-06-08T23:15:33"/>
        <d v="2015-05-16T17:05:44"/>
        <d v="2016-03-11T19:41:12"/>
        <d v="2015-06-12T04:58:11"/>
        <d v="2015-04-13T14:54:16"/>
        <d v="2017-03-08T17:15:03"/>
        <d v="2014-08-07T00:10:11"/>
        <d v="2014-06-30T18:03:16"/>
        <d v="2016-11-01T16:39:42"/>
        <d v="2016-03-17T01:27:24"/>
        <d v="2015-01-27T03:19:55"/>
        <d v="2012-03-17T11:02:07"/>
        <d v="2014-05-01T02:38:02"/>
        <d v="2015-01-19T15:14:22"/>
        <d v="2012-01-19T00:53:15"/>
        <d v="2015-02-23T08:01:00"/>
        <d v="2017-01-09T09:59:05"/>
        <d v="2015-09-29T01:07:14"/>
        <d v="2015-04-13T20:04:28"/>
        <d v="2014-09-03T05:19:02"/>
        <d v="2015-07-21T18:19:02"/>
        <d v="2012-08-03T11:30:48"/>
        <d v="2014-04-30T13:01:15"/>
        <d v="2014-07-23T18:32:49"/>
        <d v="2016-05-03T14:19:42"/>
        <d v="2015-03-01T19:04:04"/>
        <d v="2014-10-26T19:18:47"/>
        <d v="2015-04-29T15:34:19"/>
        <d v="2014-11-11T17:21:00"/>
        <d v="2011-09-14T15:22:07"/>
        <d v="2014-09-03T11:29:32"/>
        <d v="2017-03-13T03:38:41"/>
        <d v="2013-08-27T02:34:27"/>
        <d v="2015-03-02T21:17:48"/>
        <d v="2016-02-01T16:08:13"/>
        <d v="2015-05-15T19:36:15"/>
        <d v="2015-10-09T20:40:33"/>
        <d v="2016-04-15T20:21:13"/>
        <d v="2012-12-07T00:37:18"/>
        <d v="2015-04-01T08:59:32"/>
        <d v="2013-07-01T23:32:57"/>
        <d v="2016-01-13T03:08:24"/>
        <d v="2016-02-29T20:23:22"/>
        <d v="2014-06-21T12:52:06"/>
        <d v="2016-05-13T12:57:34"/>
        <d v="2016-09-14T22:55:21"/>
        <d v="2016-05-06T06:21:33"/>
        <d v="2014-06-11T17:04:38"/>
        <d v="2015-06-15T23:55:00"/>
        <d v="2012-03-13T19:15:46"/>
        <d v="2015-12-02T20:20:12"/>
        <d v="2014-07-01T09:46:21"/>
        <d v="2014-09-02T20:59:02"/>
        <d v="2016-06-24T16:55:35"/>
        <d v="2016-04-07T03:27:36"/>
        <d v="2015-07-17T14:15:47"/>
        <d v="2016-03-03T16:50:29"/>
        <d v="2015-06-05T15:38:37"/>
        <d v="2016-07-04T16:07:36"/>
        <d v="2016-11-16T17:36:09"/>
        <d v="2015-09-25T17:06:58"/>
        <d v="2017-02-26T20:15:19"/>
        <d v="2017-01-24T14:14:22"/>
        <d v="2015-01-23T08:29:23"/>
        <d v="2014-09-17T19:00:32"/>
        <d v="2011-03-17T02:19:59"/>
        <d v="2014-04-26T11:26:29"/>
        <d v="2014-11-14T20:00:34"/>
        <d v="2014-08-09T21:50:26"/>
        <d v="2015-11-05T16:53:37"/>
        <d v="2016-07-26T14:34:36"/>
        <d v="2017-02-09T04:08:52"/>
        <d v="2014-08-29T19:51:03"/>
        <d v="2016-04-03T20:48:00"/>
        <d v="2014-07-18T12:52:58"/>
        <d v="2015-05-18T12:20:11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4-10-06T21:08:24"/>
        <d v="2016-01-07T19:00:34"/>
        <d v="2015-02-02T18:57:27"/>
        <d v="2014-12-29T22:14:52"/>
        <d v="2014-11-17T18:30:45"/>
        <d v="2016-10-06T13:10:54"/>
        <d v="2015-10-18T21:24:14"/>
        <d v="2014-03-20T12:34:08"/>
        <d v="2014-09-26T23:55:00"/>
        <d v="2015-03-01T05:13:05"/>
        <d v="2014-08-21T19:23:05"/>
        <d v="2016-10-06T17:48:47"/>
        <d v="2014-07-11T16:12:03"/>
        <d v="2014-07-10T22:43:42"/>
        <d v="2015-06-05T22:15:35"/>
        <d v="2015-04-15T19:49:39"/>
        <d v="2015-06-10T19:09:36"/>
        <d v="2015-02-04T04:40:47"/>
        <d v="2014-10-17T06:23:21"/>
        <d v="2015-02-25T00:51:19"/>
        <d v="2015-02-01T16:54:31"/>
        <d v="2014-07-31T16:42:28"/>
        <d v="2011-09-16T23:09:01"/>
        <d v="2015-10-05T18:29:08"/>
        <d v="2015-02-14T17:11:56"/>
        <d v="2014-08-21T19:16:13"/>
        <d v="2015-04-09T12:50:46"/>
        <d v="2016-07-22T15:45:32"/>
        <d v="2017-03-06T17:16:59"/>
        <d v="2014-10-28T23:13:51"/>
        <d v="2016-06-14T07:51:34"/>
        <d v="2014-10-23T12:13:54"/>
        <d v="2014-05-13T19:08:05"/>
        <d v="2014-10-26T21:26:18"/>
        <d v="2015-06-17T16:03:24"/>
        <d v="2014-08-02T13:31:18"/>
        <d v="2015-03-15T08:17:06"/>
        <d v="2015-03-06T21:40:57"/>
        <d v="2016-01-06T05:31:22"/>
        <d v="2015-05-29T15:09:30"/>
        <d v="2016-03-21T14:08:22"/>
        <d v="2015-04-08T15:36:49"/>
        <d v="2015-09-15T20:22:38"/>
        <d v="2016-01-14T21:35:13"/>
        <d v="2015-04-10T18:45:30"/>
        <d v="2014-12-16T15:56:45"/>
        <d v="2013-09-09T08:18:07"/>
        <d v="2014-05-25T18:57:09"/>
        <d v="2014-01-11T00:21:41"/>
        <d v="2016-03-18T21:31:30"/>
        <d v="2015-04-27T08:48:29"/>
        <d v="2015-08-07T14:52:01"/>
        <d v="2015-04-07T19:53:30"/>
        <d v="2016-10-06T22:11:52"/>
        <d v="2014-11-08T23:21:27"/>
        <d v="2015-01-13T20:14:20"/>
        <d v="2016-09-15T15:36:18"/>
        <d v="2016-01-10T17:51:38"/>
        <d v="2016-04-20T11:31:0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5-01-15T16:24:37"/>
        <d v="2015-03-16T20:35:29"/>
        <d v="2016-06-04T15:46:00"/>
        <d v="2015-06-15T10:43:42"/>
        <d v="2016-01-26T10:57:14"/>
        <d v="2016-02-13T15:35:29"/>
        <d v="2015-01-07T22:13:21"/>
        <d v="2014-12-01T17:05:38"/>
        <d v="2016-10-03T21:31:32"/>
        <d v="2015-09-28T20:40:04"/>
        <d v="2017-02-13T14:38:49"/>
        <d v="2015-10-30T00:49:04"/>
        <d v="2011-08-27T03:58:22"/>
        <d v="2014-07-15T23:27:00"/>
        <d v="2015-11-17T10:46:30"/>
        <d v="2015-01-15T18:28:00"/>
        <d v="2015-07-03T19:59:26"/>
        <d v="2016-06-06T00:10:33"/>
        <d v="2015-06-18T16:05:59"/>
        <d v="2016-10-19T00:31:01"/>
        <d v="2014-07-14T03:14:56"/>
        <d v="2014-03-24T19:01:04"/>
        <d v="2015-11-25T07:55:36"/>
        <d v="2015-06-14T23:00:15"/>
        <d v="2014-05-22T01:05:03"/>
        <d v="2013-07-16T10:43:28"/>
        <d v="2016-02-23T23:39:13"/>
        <d v="2012-08-15T20:35:36"/>
        <d v="2015-05-04T14:46:35"/>
        <d v="2015-01-25T03:15:40"/>
        <d v="2014-12-02T08:20:26"/>
        <d v="2017-02-25T16:04:34"/>
        <d v="2016-04-01T16:33:14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6-03-04T18:17:07"/>
        <d v="2015-05-07T10:55:50"/>
        <d v="2015-01-30T08:08:41"/>
        <d v="2016-10-02T08:49:07"/>
        <d v="2016-06-03T16:01:26"/>
        <d v="2014-05-28T16:21:24"/>
        <d v="2015-06-22T23:08:27"/>
        <d v="2016-01-06T23:55:31"/>
        <d v="2015-01-27T08:41:33"/>
        <d v="2015-06-23T19:34:53"/>
        <d v="2016-09-02T18:04:46"/>
        <d v="2015-11-03T14:54:54"/>
        <d v="2015-01-29T20:17:35"/>
        <d v="2017-02-17T12:18:59"/>
        <d v="2013-08-14T17:56:20"/>
        <d v="2016-08-16T17:58:47"/>
        <d v="2015-03-03T17:36:22"/>
        <d v="2014-01-08T15:10:27"/>
        <d v="2014-03-31T16:51:20"/>
        <d v="2014-04-16T19:49:50"/>
        <d v="2015-01-19T03:26:31"/>
        <d v="2014-11-27T02:02:28"/>
        <d v="2015-11-26T11:15:16"/>
        <d v="2016-01-08T16:58:00"/>
        <d v="2015-05-20T09:58:22"/>
        <d v="2016-05-22T15:02:31"/>
        <d v="2015-02-06T05:14:57"/>
        <d v="2014-10-19T23:00:59"/>
        <d v="2015-03-13T02:12:42"/>
        <d v="2016-02-01T14:39:49"/>
        <d v="2015-05-06T08:02:55"/>
        <d v="2016-04-29T02:23:33"/>
        <d v="2015-11-20T17:27:05"/>
        <d v="2016-12-04T06:04:27"/>
        <d v="2015-02-09T17:23:56"/>
        <d v="2017-01-28T18:44:10"/>
        <d v="2016-04-14T20:45:21"/>
        <d v="2015-05-27T16:00:58"/>
        <d v="2014-07-08T15:35:17"/>
        <d v="2016-03-06T20:58:52"/>
        <d v="2016-05-25T17:27:49"/>
        <d v="2015-06-17T14:43:27"/>
        <d v="2014-08-11T18:16:53"/>
        <d v="2016-04-28T20:22:15"/>
        <d v="2014-12-04T00:07:10"/>
        <d v="2014-10-06T19:38:35"/>
        <d v="2016-02-13T10:24:43"/>
        <d v="2016-09-26T19:20:04"/>
        <d v="2015-12-09T04:53:10"/>
        <d v="2015-01-17T07:13:43"/>
        <d v="2015-02-27T16:19:54"/>
        <d v="2016-02-25T23:03:49"/>
        <d v="2015-04-02T16:55:10"/>
        <d v="2016-08-23T21:47:47"/>
        <d v="2015-01-27T21:13:54"/>
        <d v="2015-02-09T22:16:17"/>
        <d v="2014-07-28T20:09:38"/>
        <d v="2017-01-18T07:53:49"/>
        <d v="2016-05-12T21:55:49"/>
        <d v="2015-04-08T00:52:36"/>
        <d v="2016-06-14T16:25:33"/>
        <d v="2015-01-27T22:17:09"/>
        <d v="2016-01-28T16:18:30"/>
        <d v="2016-03-06T22:36:36"/>
        <d v="2015-01-14T22:34:19"/>
        <d v="2016-04-19T07:38:40"/>
        <d v="2015-01-22T16:29:56"/>
        <d v="2016-02-16T21:08:40"/>
        <d v="2015-10-20T19:45:17"/>
        <d v="2015-06-23T14:44:59"/>
        <d v="2014-11-13T22:49:25"/>
        <d v="2014-08-10T18:24:37"/>
        <d v="2015-02-17T22:31:27"/>
        <d v="2014-07-10T06:25:04"/>
        <d v="2015-01-05T15:22:29"/>
        <d v="2016-04-26T17:57:43"/>
        <d v="2015-01-05T19:36:46"/>
        <d v="2013-06-19T15:25:22"/>
        <d v="2014-11-10T18:33:15"/>
        <d v="2015-02-28T20:52:30"/>
        <d v="2016-02-11T22:37:55"/>
        <d v="2016-04-17T17:30:53"/>
        <d v="2016-01-09T11:28:49"/>
        <d v="2014-11-15T06:50:28"/>
        <d v="2014-05-06T22:11:30"/>
        <d v="2014-11-28T21:08:45"/>
        <d v="2015-12-04T20:17:36"/>
        <d v="2014-08-27T03:22:19"/>
        <d v="2015-07-24T16:08:57"/>
        <d v="2015-02-10T18:49:11"/>
        <d v="2016-06-30T23:04:50"/>
        <d v="2016-06-13T04:20:14"/>
        <d v="2016-02-12T07:38:53"/>
        <d v="2014-04-16T21:23:30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7-08T11:22:34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5-08-25T10:17:56"/>
        <d v="2015-10-23T19:48:56"/>
        <d v="2014-09-01T22:00:01"/>
        <d v="2015-01-16T18:26:50"/>
        <d v="2014-05-17T06:50:05"/>
        <d v="2014-08-18T20:56:40"/>
        <d v="2015-04-28T16:38:09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3-02T04:34:36"/>
        <d v="2014-07-11T16:45:02"/>
        <d v="2015-09-14T15:11:24"/>
        <d v="2015-08-26T02:55:59"/>
        <d v="2015-01-01T05:59:59"/>
        <d v="2015-05-04T10:20:44"/>
        <d v="2013-05-13T20:19:27"/>
        <d v="2014-07-09T21:53:24"/>
        <d v="2015-08-01T16:04:57"/>
        <d v="2014-05-19T21:58:12"/>
        <d v="2015-10-14T17:44:57"/>
        <d v="2017-03-09T20:13:39"/>
        <d v="2014-07-28T16:18:55"/>
        <d v="2015-02-13T17:04:53"/>
        <d v="2016-09-09T10:28:26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08-12T12:39:21"/>
        <d v="2015-02-23T14:29:35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4-08-14T15:50:05"/>
        <d v="2016-03-08T15:29:18"/>
        <d v="2015-05-30T19:39:06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7-01-10T00:45:19"/>
        <d v="2017-02-20T08:24:20"/>
        <d v="2015-07-11T04:00:18"/>
        <d v="2014-10-08T23:07:24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4-12-02T02:59:03"/>
        <d v="2015-10-27T22:34:59"/>
        <d v="2016-10-27T18:20:13"/>
        <d v="2015-03-04T00:16:46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2-25T17:32:10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4-07-06T14:52:09"/>
        <d v="2015-08-14T01:56:53"/>
        <d v="2015-10-20T19:35:27"/>
        <d v="2016-02-09T13:42:39"/>
        <d v="2016-02-17T16:13:16"/>
        <d v="2014-07-11T17:49:52"/>
        <d v="2014-12-22T02:01:04"/>
        <d v="2016-05-23T23:25:54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4-07-13T22:50:11"/>
        <d v="2014-12-04T18:43:21"/>
        <d v="2015-09-29T02:53:43"/>
        <d v="2016-04-23T19:08:15"/>
        <d v="2014-06-21T13:19:52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4-08-28T01:02:41"/>
        <d v="2016-02-02T22:43:41"/>
        <d v="2015-04-13T03:45:06"/>
        <d v="2014-07-10T17:22:00"/>
        <d v="2016-07-08T01:32:22"/>
        <d v="2013-10-15T16:07:02"/>
        <d v="2015-06-24T07:21:12"/>
        <d v="2014-09-15T16:51:10"/>
        <d v="2014-11-18T11:49:11"/>
        <d v="2016-03-18T20:43:31"/>
        <d v="2014-06-30T20:53:59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7-16T10:28:10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4-07-05T01:19:32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6-03-24T10:16:40"/>
        <d v="2016-05-02T23:38:29"/>
        <d v="2015-04-15T19:14:28"/>
        <d v="2014-07-09T21:20:12"/>
        <d v="2014-06-19T09:21:30"/>
        <d v="2015-03-23T19:28:25"/>
        <d v="2015-10-06T09:22:57"/>
        <d v="2014-07-21T16:22:32"/>
        <d v="2014-07-28T18:33:01"/>
        <d v="2014-12-12T10:15:24"/>
        <d v="2015-03-30T04:22:00"/>
        <d v="2016-05-20T22:32:01"/>
        <d v="2014-10-03T09:36:1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4-06-09T06:13:01"/>
        <d v="2015-02-25T01:05:32"/>
        <d v="2014-12-29T13:04:38"/>
        <d v="2016-09-15T20:22:44"/>
        <d v="2014-12-09T21:42:19"/>
        <d v="2015-04-13T20:45:12"/>
        <d v="2015-04-03T15:34:53"/>
        <d v="2016-12-28T01:26:48"/>
        <d v="2016-04-05T03:04:53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4-06-22T18:35:11"/>
        <d v="2016-01-22T18:33:07"/>
        <d v="2015-10-30T04:32:33"/>
        <d v="2015-04-01T05:30:00"/>
        <d v="2014-07-29T21:17:20"/>
        <d v="2015-12-13T15:48:44"/>
        <d v="2013-01-15T23:59:29"/>
        <d v="2015-12-20T13:45:23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6-03-31T08:59:00"/>
        <d v="2016-07-16T12:44:52"/>
        <d v="2016-03-15T21:03:57"/>
        <d v="2014-07-08T22:08:59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6-10-15T16:34:22"/>
        <d v="2016-03-08T02:16:04"/>
        <d v="2014-09-08T03:54:17"/>
        <d v="2016-05-19T08:59:20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6-10-22T23:17:18"/>
        <d v="2014-09-23T15:16:31"/>
        <d v="2014-05-30T21:26:47"/>
        <d v="2016-01-31T22:43:06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4-10-30T20:19:50"/>
        <d v="2015-02-06T17:50:03"/>
        <d v="2014-07-22T04:49:49"/>
        <d v="2015-08-23T13:46:33"/>
        <d v="2015-05-19T19:03:35"/>
        <d v="2016-05-01T19:23:04"/>
        <d v="2015-04-28T00:13:17"/>
        <d v="2015-06-19T18:44:23"/>
        <d v="2016-08-29T06:15:56"/>
        <d v="2015-11-20T13:27:17"/>
        <d v="2016-02-15T04:02:44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2-24T06:28:50"/>
        <d v="2014-11-10T22:59:50"/>
        <d v="2015-07-28T00:18:50"/>
        <d v="2014-12-03T21:14:16"/>
        <d v="2017-03-02T04:59:20"/>
        <d v="2015-05-15T13:00:55"/>
        <d v="2014-06-10T19:40:11"/>
        <d v="2015-11-13T02:01:39"/>
        <d v="2016-11-15T00:42:36"/>
        <d v="2015-01-13T21:46:34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5-01-30T23:02:35"/>
        <d v="2015-07-13T18:37:08"/>
        <d v="2015-10-27T22:55:45"/>
        <d v="2015-07-04T16:09:30"/>
        <d v="2011-01-25T23:20:30"/>
        <d v="2016-06-15T05:55:08"/>
        <d v="2014-11-25T06:17:44"/>
        <d v="2016-08-08T16:15:06"/>
        <d v="2016-04-22T01:09:10"/>
        <d v="2015-12-03T23:00:51"/>
        <d v="2015-04-13T20:11:27"/>
        <d v="2015-08-27T23:04:14"/>
        <d v="2015-05-11T16:05:32"/>
        <d v="2016-03-31T07:41:41"/>
        <d v="2015-05-11T05:38:46"/>
        <d v="2016-08-14T00:50:30"/>
        <d v="2014-10-03T21:31:38"/>
        <d v="2016-03-04T19:49:02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x v="0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x v="1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x v="2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x v="3"/>
    <n v="972594.99"/>
    <x v="0"/>
    <x v="1"/>
    <s v="GBP"/>
    <x v="3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x v="4"/>
    <n v="800211"/>
    <x v="0"/>
    <x v="0"/>
    <s v="USD"/>
    <x v="4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x v="5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x v="6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x v="7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x v="8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x v="9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x v="10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x v="11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x v="12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x v="6"/>
    <n v="349474"/>
    <x v="0"/>
    <x v="0"/>
    <s v="USD"/>
    <x v="13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x v="14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x v="15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x v="16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x v="17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x v="18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x v="19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x v="20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x v="21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x v="22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x v="23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x v="24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x v="25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x v="26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x v="21"/>
    <n v="205025"/>
    <x v="2"/>
    <x v="7"/>
    <s v="HKD"/>
    <x v="27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x v="28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x v="29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x v="30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x v="3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x v="32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x v="33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x v="6"/>
    <n v="177412.01"/>
    <x v="0"/>
    <x v="4"/>
    <s v="EUR"/>
    <x v="34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x v="35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x v="36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x v="37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x v="38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x v="39"/>
    <n v="1477996325"/>
    <b v="1"/>
    <n v="379"/>
    <b v="1"/>
    <s v="technology/hardware"/>
    <n v="136"/>
    <n v="449.26"/>
    <x v="0"/>
    <x v="0"/>
  </r>
  <r>
    <n v="3138"/>
    <s v="Our Country's Good"/>
    <s v="A UWE Drama Society adaptation of Timberlake Wertenbaker's play. Funding needed for costumes/props to make the show a success. Thanks."/>
    <x v="27"/>
    <n v="0"/>
    <x v="3"/>
    <x v="1"/>
    <s v="GBP"/>
    <x v="40"/>
    <n v="1489591807"/>
    <b v="0"/>
    <n v="0"/>
    <b v="0"/>
    <s v="theater/plays"/>
    <n v="0"/>
    <s v="N/A"/>
    <x v="6"/>
    <x v="9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x v="41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x v="42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x v="43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x v="44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x v="45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x v="46"/>
    <n v="1431404746"/>
    <b v="1"/>
    <n v="729"/>
    <b v="1"/>
    <s v="technology/hardware"/>
    <n v="201"/>
    <n v="220.74"/>
    <x v="0"/>
    <x v="0"/>
  </r>
  <r>
    <n v="4078"/>
    <s v="Theatre Memoire"/>
    <s v="Theatre Memoire are a High Wycombe based theatre company. Performing plays about multi-culturalism and interconectedness."/>
    <x v="31"/>
    <n v="0"/>
    <x v="2"/>
    <x v="1"/>
    <s v="GBP"/>
    <x v="47"/>
    <n v="1482951242"/>
    <b v="0"/>
    <n v="0"/>
    <b v="0"/>
    <s v="theater/plays"/>
    <n v="0"/>
    <s v="N/A"/>
    <x v="6"/>
    <x v="9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x v="4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x v="49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x v="50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x v="51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x v="5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x v="53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x v="32"/>
    <n v="137254.84"/>
    <x v="0"/>
    <x v="0"/>
    <s v="USD"/>
    <x v="54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x v="55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x v="26"/>
    <n v="136009.76"/>
    <x v="0"/>
    <x v="0"/>
    <s v="USD"/>
    <x v="56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x v="33"/>
    <n v="129748.82"/>
    <x v="0"/>
    <x v="1"/>
    <s v="GBP"/>
    <x v="57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x v="34"/>
    <n v="126082.45"/>
    <x v="0"/>
    <x v="0"/>
    <s v="USD"/>
    <x v="58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x v="59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x v="60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x v="35"/>
    <n v="123444.12"/>
    <x v="0"/>
    <x v="0"/>
    <s v="USD"/>
    <x v="61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x v="62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x v="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x v="36"/>
    <n v="117108"/>
    <x v="0"/>
    <x v="0"/>
    <s v="USD"/>
    <x v="64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x v="65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x v="66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x v="67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x v="68"/>
    <n v="1442420377"/>
    <b v="1"/>
    <n v="555"/>
    <b v="1"/>
    <s v="film &amp; video/documentary"/>
    <n v="113"/>
    <n v="203.63"/>
    <x v="5"/>
    <x v="8"/>
  </r>
  <r>
    <n v="4100"/>
    <s v="America is at the Mall: A Play in Three Acts"/>
    <s v="How does war change a family?  A peek into one family's kitchen as their soldier fights in Iraq."/>
    <x v="37"/>
    <n v="0"/>
    <x v="2"/>
    <x v="0"/>
    <s v="USD"/>
    <x v="69"/>
    <n v="1413341990"/>
    <b v="0"/>
    <n v="0"/>
    <b v="0"/>
    <s v="theater/plays"/>
    <n v="0"/>
    <s v="N/A"/>
    <x v="6"/>
    <x v="9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x v="7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38"/>
    <n v="110353.65"/>
    <x v="0"/>
    <x v="0"/>
    <s v="USD"/>
    <x v="71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x v="72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x v="73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x v="39"/>
    <n v="107148.74"/>
    <x v="2"/>
    <x v="0"/>
    <s v="USD"/>
    <x v="74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x v="75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x v="76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6"/>
    <n v="106084.5"/>
    <x v="0"/>
    <x v="0"/>
    <s v="USD"/>
    <x v="77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x v="40"/>
    <n v="105881"/>
    <x v="0"/>
    <x v="0"/>
    <s v="USD"/>
    <x v="78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x v="4"/>
    <n v="105745"/>
    <x v="0"/>
    <x v="0"/>
    <s v="USD"/>
    <x v="79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x v="80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x v="41"/>
    <n v="100939"/>
    <x v="0"/>
    <x v="8"/>
    <s v="AUD"/>
    <x v="81"/>
    <n v="1426714870"/>
    <b v="0"/>
    <n v="443"/>
    <b v="1"/>
    <s v="technology/hardware"/>
    <n v="103"/>
    <n v="227.85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2"/>
    <n v="0"/>
    <x v="2"/>
    <x v="0"/>
    <s v="USD"/>
    <x v="82"/>
    <n v="1422043154"/>
    <b v="0"/>
    <n v="0"/>
    <b v="0"/>
    <s v="theater/spaces"/>
    <n v="0"/>
    <s v="N/A"/>
    <x v="6"/>
    <x v="11"/>
  </r>
  <r>
    <n v="1958"/>
    <s v="Mojo: Digital Design for the Hobbyist"/>
    <s v="The Mojo is an FPGA development board that is designed to be user friendly and a great introduction into digital design for anyone."/>
    <x v="43"/>
    <n v="100490.02"/>
    <x v="0"/>
    <x v="0"/>
    <s v="USD"/>
    <x v="83"/>
    <n v="1361490161"/>
    <b v="1"/>
    <n v="1356"/>
    <b v="1"/>
    <s v="technology/hardware"/>
    <n v="1436"/>
    <n v="74.11"/>
    <x v="0"/>
    <x v="0"/>
  </r>
  <r>
    <n v="4043"/>
    <s v="Not making potato salad here!"/>
    <s v="This could be my last play, need to bring my son out to see it before it's over.  Need to fly him here from BC"/>
    <x v="42"/>
    <n v="0"/>
    <x v="2"/>
    <x v="10"/>
    <s v="CAD"/>
    <x v="84"/>
    <n v="1415228325"/>
    <b v="0"/>
    <n v="0"/>
    <b v="0"/>
    <s v="theater/plays"/>
    <n v="0"/>
    <s v="N/A"/>
    <x v="6"/>
    <x v="9"/>
  </r>
  <r>
    <n v="259"/>
    <s v="The Colossus Of Destiny - A Melvins Tale"/>
    <s v="A tale about a band who have journeyed through time, dodging hype and mediocrity, and still managed to survive even stronger than ever."/>
    <x v="36"/>
    <n v="98953.42"/>
    <x v="0"/>
    <x v="0"/>
    <s v="USD"/>
    <x v="85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x v="44"/>
    <n v="97273"/>
    <x v="2"/>
    <x v="11"/>
    <s v="SEK"/>
    <x v="86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x v="45"/>
    <n v="96248.960000000006"/>
    <x v="0"/>
    <x v="0"/>
    <s v="USD"/>
    <x v="87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x v="0"/>
    <n v="96015.9"/>
    <x v="0"/>
    <x v="0"/>
    <s v="USD"/>
    <x v="88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6"/>
    <n v="93374"/>
    <x v="0"/>
    <x v="8"/>
    <s v="AUD"/>
    <x v="89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x v="90"/>
    <n v="1360830239"/>
    <b v="0"/>
    <n v="623"/>
    <b v="1"/>
    <s v="games/tabletop games"/>
    <n v="1857"/>
    <n v="149.03"/>
    <x v="3"/>
    <x v="5"/>
  </r>
  <r>
    <n v="3204"/>
    <s v="FaÃ§ade: The Interactive Musical"/>
    <s v="Based on the hit game, Trip and Grace's marriage is falling apart. It's up to the audience to determine the fate of their relationship."/>
    <x v="47"/>
    <n v="0"/>
    <x v="2"/>
    <x v="0"/>
    <s v="USD"/>
    <x v="91"/>
    <n v="1434558479"/>
    <b v="0"/>
    <n v="0"/>
    <b v="0"/>
    <s v="theater/musical"/>
    <n v="0"/>
    <s v="N/A"/>
    <x v="6"/>
    <x v="12"/>
  </r>
  <r>
    <n v="2016"/>
    <s v="Hydra: a triple-output power supply for electronics projects"/>
    <s v="A smart, compact power supply designed to power anything, anywhere"/>
    <x v="26"/>
    <n v="92154.22"/>
    <x v="0"/>
    <x v="0"/>
    <s v="USD"/>
    <x v="92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x v="48"/>
    <n v="86492"/>
    <x v="0"/>
    <x v="10"/>
    <s v="CAD"/>
    <x v="9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x v="34"/>
    <n v="86133"/>
    <x v="0"/>
    <x v="0"/>
    <s v="USD"/>
    <x v="94"/>
    <n v="1322073309"/>
    <b v="1"/>
    <n v="146"/>
    <b v="1"/>
    <s v="film &amp; video/documentary"/>
    <n v="101"/>
    <n v="589.95000000000005"/>
    <x v="5"/>
    <x v="8"/>
  </r>
  <r>
    <n v="4051"/>
    <s v="Phantom of the Kun Opera"/>
    <s v="It is a heart-breaking life story of Wu family who tries to preserve the gem of Chinese Kun Opera through generations."/>
    <x v="47"/>
    <n v="0"/>
    <x v="2"/>
    <x v="0"/>
    <s v="USD"/>
    <x v="95"/>
    <n v="1399058797"/>
    <b v="0"/>
    <n v="0"/>
    <b v="0"/>
    <s v="theater/plays"/>
    <n v="0"/>
    <s v="N/A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x v="96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x v="49"/>
    <n v="82532"/>
    <x v="0"/>
    <x v="11"/>
    <s v="SEK"/>
    <x v="97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x v="50"/>
    <n v="81316"/>
    <x v="0"/>
    <x v="0"/>
    <s v="USD"/>
    <x v="98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x v="9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x v="100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51"/>
    <n v="79335.360000000001"/>
    <x v="0"/>
    <x v="0"/>
    <s v="USD"/>
    <x v="101"/>
    <n v="1361300615"/>
    <b v="1"/>
    <n v="1224"/>
    <b v="1"/>
    <s v="music/indie rock"/>
    <n v="429"/>
    <n v="64.819999999999993"/>
    <x v="7"/>
    <x v="13"/>
  </r>
  <r>
    <n v="2072"/>
    <s v="Hercules PalmTop-Palm Size Mobile PC of Invincible Resources"/>
    <s v="The Most Portable Windows 10 PC Less than 0.3 lb with Updated Resources-Cherry Trail CPU, 4G RAM, ~128G Storage, wifi ac, USB 3.0, HDMI"/>
    <x v="52"/>
    <n v="79173"/>
    <x v="0"/>
    <x v="0"/>
    <s v="USD"/>
    <x v="10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x v="36"/>
    <n v="77710.8"/>
    <x v="0"/>
    <x v="0"/>
    <s v="USD"/>
    <x v="103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x v="49"/>
    <n v="76949.820000000007"/>
    <x v="0"/>
    <x v="0"/>
    <s v="USD"/>
    <x v="104"/>
    <n v="1423944037"/>
    <b v="1"/>
    <n v="1071"/>
    <b v="1"/>
    <s v="music/electronic music"/>
    <n v="110"/>
    <n v="71.849999999999994"/>
    <x v="7"/>
    <x v="1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x v="105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x v="36"/>
    <n v="76130.2"/>
    <x v="0"/>
    <x v="0"/>
    <s v="USD"/>
    <x v="106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x v="107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x v="108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x v="10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x v="11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x v="53"/>
    <n v="74134"/>
    <x v="0"/>
    <x v="1"/>
    <s v="GBP"/>
    <x v="111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x v="112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x v="113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x v="114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4"/>
    <n v="71771"/>
    <x v="1"/>
    <x v="0"/>
    <s v="USD"/>
    <x v="115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x v="46"/>
    <n v="71748"/>
    <x v="0"/>
    <x v="0"/>
    <s v="USD"/>
    <x v="116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x v="23"/>
    <n v="69465.33"/>
    <x v="0"/>
    <x v="10"/>
    <s v="CAD"/>
    <x v="117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5"/>
    <n v="67856"/>
    <x v="0"/>
    <x v="0"/>
    <s v="USD"/>
    <x v="118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x v="119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x v="46"/>
    <n v="66458.23"/>
    <x v="0"/>
    <x v="12"/>
    <s v="EUR"/>
    <x v="120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6"/>
    <n v="65924.38"/>
    <x v="3"/>
    <x v="0"/>
    <s v="USD"/>
    <x v="121"/>
    <n v="1486522484"/>
    <b v="0"/>
    <n v="884"/>
    <b v="0"/>
    <s v="music/faith"/>
    <n v="101"/>
    <n v="74.58"/>
    <x v="7"/>
    <x v="15"/>
  </r>
  <r>
    <n v="1533"/>
    <s v="The Cancer Family Book Project"/>
    <s v="This is an intimate story about a family, focusing on their love and strength in the face of mortality."/>
    <x v="56"/>
    <n v="65313"/>
    <x v="0"/>
    <x v="0"/>
    <s v="USD"/>
    <x v="122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x v="6"/>
    <n v="64974"/>
    <x v="0"/>
    <x v="10"/>
    <s v="CAD"/>
    <x v="12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x v="124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x v="57"/>
    <n v="63527"/>
    <x v="0"/>
    <x v="0"/>
    <s v="USD"/>
    <x v="125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58"/>
    <n v="63460.18"/>
    <x v="0"/>
    <x v="0"/>
    <s v="USD"/>
    <x v="126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x v="59"/>
    <n v="60450.1"/>
    <x v="0"/>
    <x v="0"/>
    <s v="USD"/>
    <x v="127"/>
    <n v="1410983739"/>
    <b v="1"/>
    <n v="452"/>
    <b v="1"/>
    <s v="photography/photobooks"/>
    <n v="139"/>
    <n v="133.74"/>
    <x v="2"/>
    <x v="3"/>
  </r>
  <r>
    <n v="4109"/>
    <s v="Jack the Lad"/>
    <s v="Jack the Lad - a new play that explores how far the boundaries of friendship will stretch when morality and loyalties clash."/>
    <x v="47"/>
    <n v="0"/>
    <x v="2"/>
    <x v="1"/>
    <s v="GBP"/>
    <x v="128"/>
    <n v="1446209804"/>
    <b v="0"/>
    <n v="0"/>
    <b v="0"/>
    <s v="theater/plays"/>
    <n v="0"/>
    <s v="N/A"/>
    <x v="6"/>
    <x v="9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x v="129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x v="6"/>
    <n v="60095.35"/>
    <x v="0"/>
    <x v="1"/>
    <s v="GBP"/>
    <x v="13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x v="131"/>
    <n v="1406129131"/>
    <b v="1"/>
    <n v="508"/>
    <b v="1"/>
    <s v="music/rock"/>
    <n v="200"/>
    <n v="118.2"/>
    <x v="7"/>
    <x v="16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x v="132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x v="13"/>
    <n v="57817"/>
    <x v="0"/>
    <x v="10"/>
    <s v="CAD"/>
    <x v="133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x v="134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x v="135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x v="136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x v="137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x v="138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x v="139"/>
    <n v="1471502484"/>
    <b v="0"/>
    <n v="278"/>
    <b v="1"/>
    <s v="technology/hardware"/>
    <n v="281"/>
    <n v="201.96"/>
    <x v="0"/>
    <x v="0"/>
  </r>
  <r>
    <n v="4061"/>
    <s v="PRODUCE the Stage Play SKYLAR'S SYNDROME by Gavin Kayner"/>
    <s v="SKYLAR'S SYNDROME is a tremendous psychodrama by master playwright Gavin Kayner!"/>
    <x v="60"/>
    <n v="0"/>
    <x v="2"/>
    <x v="0"/>
    <s v="USD"/>
    <x v="140"/>
    <n v="1456025023"/>
    <b v="0"/>
    <n v="0"/>
    <b v="0"/>
    <s v="theater/plays"/>
    <n v="0"/>
    <s v="N/A"/>
    <x v="6"/>
    <x v="9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x v="141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x v="20"/>
    <n v="55201.52"/>
    <x v="0"/>
    <x v="0"/>
    <s v="USD"/>
    <x v="142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x v="61"/>
    <n v="54116.28"/>
    <x v="0"/>
    <x v="0"/>
    <s v="USD"/>
    <x v="143"/>
    <n v="1447963279"/>
    <b v="0"/>
    <n v="284"/>
    <b v="1"/>
    <s v="film &amp; video/television"/>
    <n v="123"/>
    <n v="190.55"/>
    <x v="5"/>
    <x v="17"/>
  </r>
  <r>
    <n v="735"/>
    <s v="TOP FUEL FOR LIFE - Life Lessons from a Crew Chief"/>
    <s v="TOP FUEL FOR LIFE â€¦ a true story of victory, unimaginable loss_x000a_and the epiphany that changed everything."/>
    <x v="62"/>
    <n v="53771"/>
    <x v="0"/>
    <x v="0"/>
    <s v="USD"/>
    <x v="144"/>
    <n v="1414975346"/>
    <b v="0"/>
    <n v="229"/>
    <b v="1"/>
    <s v="publishing/nonfiction"/>
    <n v="114"/>
    <n v="234.81"/>
    <x v="1"/>
    <x v="18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x v="145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x v="146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x v="35"/>
    <n v="53670.6"/>
    <x v="2"/>
    <x v="1"/>
    <s v="GBP"/>
    <x v="14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x v="148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x v="6"/>
    <n v="53001.3"/>
    <x v="0"/>
    <x v="1"/>
    <s v="GBP"/>
    <x v="149"/>
    <n v="1402394951"/>
    <b v="1"/>
    <n v="943"/>
    <b v="1"/>
    <s v="technology/hardware"/>
    <n v="106"/>
    <n v="56.2"/>
    <x v="0"/>
    <x v="0"/>
  </r>
  <r>
    <n v="4012"/>
    <s v="The Butterfly Catcher"/>
    <s v="LEELA IS A 14 YEAR OLD GIRL. JONAH IS A 56 YEAR OLD MAN. IT'S BEEN GOING ON FOR 3 YEARS. HERE COMES THE NIGHT OF VIOLENT RECKONING."/>
    <x v="63"/>
    <n v="0"/>
    <x v="2"/>
    <x v="1"/>
    <s v="GBP"/>
    <x v="150"/>
    <n v="1427979849"/>
    <b v="0"/>
    <n v="0"/>
    <b v="0"/>
    <s v="theater/plays"/>
    <n v="0"/>
    <s v="N/A"/>
    <x v="6"/>
    <x v="9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x v="151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x v="152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x v="15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x v="154"/>
    <n v="1463517521"/>
    <b v="1"/>
    <n v="267"/>
    <b v="1"/>
    <s v="film &amp; video/documentary"/>
    <n v="103"/>
    <n v="193.05"/>
    <x v="5"/>
    <x v="8"/>
  </r>
  <r>
    <n v="4101"/>
    <s v="Meet The Claires - Valentine's Day Weekend Comedy Stage Play"/>
    <s v="This is a Comedic Story about a young boy who saw the image of the perfect woman and from that point searched for someone similar"/>
    <x v="64"/>
    <n v="0"/>
    <x v="2"/>
    <x v="0"/>
    <s v="USD"/>
    <x v="155"/>
    <n v="1482788482"/>
    <b v="0"/>
    <n v="0"/>
    <b v="0"/>
    <s v="theater/plays"/>
    <n v="0"/>
    <s v="N/A"/>
    <x v="6"/>
    <x v="9"/>
  </r>
  <r>
    <n v="3874"/>
    <s v="HEAL event - Selfless Acts of Love - Musical Extravaganza"/>
    <s v="An exploration of arts, dance, music and theater bought to you by a talented team of performing arts enthusiasts - a FUNdraising event"/>
    <x v="65"/>
    <n v="0"/>
    <x v="1"/>
    <x v="14"/>
    <s v="NZD"/>
    <x v="156"/>
    <n v="1420244622"/>
    <b v="0"/>
    <n v="0"/>
    <b v="0"/>
    <s v="theater/musical"/>
    <n v="0"/>
    <s v="N/A"/>
    <x v="6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x v="157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x v="16"/>
    <n v="50863"/>
    <x v="0"/>
    <x v="11"/>
    <s v="SEK"/>
    <x v="158"/>
    <n v="1431124572"/>
    <b v="0"/>
    <n v="103"/>
    <b v="1"/>
    <s v="photography/photobooks"/>
    <n v="254"/>
    <n v="493.82"/>
    <x v="2"/>
    <x v="3"/>
  </r>
  <r>
    <n v="3975"/>
    <s v="Moon Over Mangroves"/>
    <s v="Four homeless Key West men are to be given a boat, but fates twist until only the moon and mangroves witness their earthly demise."/>
    <x v="66"/>
    <n v="0"/>
    <x v="2"/>
    <x v="0"/>
    <s v="USD"/>
    <x v="159"/>
    <n v="1465850898"/>
    <b v="0"/>
    <n v="0"/>
    <b v="0"/>
    <s v="theater/plays"/>
    <n v="0"/>
    <s v="N/A"/>
    <x v="6"/>
    <x v="9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x v="160"/>
    <n v="1406847996"/>
    <b v="1"/>
    <n v="614"/>
    <b v="1"/>
    <s v="music/indie rock"/>
    <n v="101"/>
    <n v="82.5"/>
    <x v="7"/>
    <x v="13"/>
  </r>
  <r>
    <n v="1957"/>
    <s v="freeSoC and freeSoC Mini"/>
    <s v="An open hardware platform for the best microcontroller in the world."/>
    <x v="0"/>
    <n v="50251.41"/>
    <x v="0"/>
    <x v="0"/>
    <s v="USD"/>
    <x v="161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x v="162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x v="163"/>
    <n v="1415464906"/>
    <b v="0"/>
    <n v="144"/>
    <b v="1"/>
    <s v="music/rock"/>
    <n v="119"/>
    <n v="346.04"/>
    <x v="7"/>
    <x v="16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x v="16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x v="165"/>
    <n v="1401642425"/>
    <b v="0"/>
    <n v="827"/>
    <b v="1"/>
    <s v="film &amp; video/television"/>
    <n v="165"/>
    <n v="59.96"/>
    <x v="5"/>
    <x v="17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x v="166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x v="167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x v="45"/>
    <n v="48434"/>
    <x v="0"/>
    <x v="0"/>
    <s v="USD"/>
    <x v="168"/>
    <n v="1345056003"/>
    <b v="0"/>
    <n v="92"/>
    <b v="1"/>
    <s v="music/indie rock"/>
    <n v="101"/>
    <n v="526.46"/>
    <x v="7"/>
    <x v="13"/>
  </r>
  <r>
    <n v="1469"/>
    <s v="The Local Global Mashup Show"/>
    <s v="Get the inside edge on the stories that connect Americans to the world -- in your ear every week."/>
    <x v="67"/>
    <n v="47978"/>
    <x v="0"/>
    <x v="0"/>
    <s v="USD"/>
    <x v="16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x v="170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x v="171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x v="172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x v="36"/>
    <n v="47074"/>
    <x v="2"/>
    <x v="0"/>
    <s v="USD"/>
    <x v="173"/>
    <n v="1405674250"/>
    <b v="0"/>
    <n v="975"/>
    <b v="0"/>
    <s v="games/video games"/>
    <n v="63"/>
    <n v="48.28"/>
    <x v="3"/>
    <x v="19"/>
  </r>
  <r>
    <n v="3143"/>
    <s v="This is Living by Liam Borrett"/>
    <s v="THE POIGNANT EXPLORATION OF WHAT IT MEANS TO SAY GOODBYE._x000a_Stripped Raw brings Liam Borrett's debut play 'This is Living' to Wiltshire."/>
    <x v="68"/>
    <n v="0"/>
    <x v="3"/>
    <x v="1"/>
    <s v="GBP"/>
    <x v="174"/>
    <n v="1489480556"/>
    <b v="0"/>
    <n v="0"/>
    <b v="0"/>
    <s v="theater/plays"/>
    <n v="0"/>
    <s v="N/A"/>
    <x v="6"/>
    <x v="9"/>
  </r>
  <r>
    <n v="4076"/>
    <s v="The Walls of Jericho ( A Voice for Warrior Families)"/>
    <s v="A play to raise awareness about the effects of mental illness on a military family in the Cold War area."/>
    <x v="68"/>
    <n v="0"/>
    <x v="2"/>
    <x v="0"/>
    <s v="USD"/>
    <x v="175"/>
    <n v="1411499149"/>
    <b v="0"/>
    <n v="0"/>
    <b v="0"/>
    <s v="theater/plays"/>
    <n v="0"/>
    <s v="N/A"/>
    <x v="6"/>
    <x v="9"/>
  </r>
  <r>
    <n v="1467"/>
    <s v="Radio Ambulante"/>
    <s v="We are a new Spanish language podcast telling uniquely Latin American stories."/>
    <x v="13"/>
    <n v="46032"/>
    <x v="0"/>
    <x v="0"/>
    <s v="USD"/>
    <x v="176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x v="69"/>
    <n v="45979.01"/>
    <x v="0"/>
    <x v="0"/>
    <s v="USD"/>
    <x v="177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x v="56"/>
    <n v="45535"/>
    <x v="0"/>
    <x v="0"/>
    <s v="USD"/>
    <x v="178"/>
    <n v="1263679492"/>
    <b v="1"/>
    <n v="179"/>
    <b v="1"/>
    <s v="film &amp; video/documentary"/>
    <n v="101"/>
    <n v="254.39"/>
    <x v="5"/>
    <x v="8"/>
  </r>
  <r>
    <n v="2858"/>
    <s v="Gay Party Superposh 'Winter Wonderland'"/>
    <s v="Een Gay Party in het centrum van Amersfoort. _x000a_Een geweldige avond uit, met een show, optredens en DJ's."/>
    <x v="70"/>
    <n v="0"/>
    <x v="2"/>
    <x v="13"/>
    <s v="EUR"/>
    <x v="179"/>
    <n v="1415711095"/>
    <b v="0"/>
    <n v="0"/>
    <b v="0"/>
    <s v="theater/plays"/>
    <n v="0"/>
    <s v="N/A"/>
    <x v="6"/>
    <x v="9"/>
  </r>
  <r>
    <n v="2269"/>
    <s v="Treasure Decks for 5th Edition - Only $12!"/>
    <s v="Add exciting loot drops to your CR 1-4, 5-8, 9-12, 13-16, and 17-20 encounters! Each deck has over 200 possible outcomes!"/>
    <x v="71"/>
    <n v="45041"/>
    <x v="0"/>
    <x v="0"/>
    <s v="USD"/>
    <x v="18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x v="181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x v="182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x v="23"/>
    <n v="44388"/>
    <x v="0"/>
    <x v="0"/>
    <s v="USD"/>
    <x v="183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x v="23"/>
    <n v="43758"/>
    <x v="0"/>
    <x v="0"/>
    <s v="USD"/>
    <x v="184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x v="72"/>
    <n v="43296"/>
    <x v="0"/>
    <x v="5"/>
    <s v="EUR"/>
    <x v="185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x v="186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x v="19"/>
    <n v="43015"/>
    <x v="2"/>
    <x v="11"/>
    <s v="SEK"/>
    <x v="187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x v="188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x v="189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x v="73"/>
    <n v="42086.42"/>
    <x v="1"/>
    <x v="0"/>
    <s v="USD"/>
    <x v="190"/>
    <n v="1439191869"/>
    <b v="1"/>
    <n v="535"/>
    <b v="0"/>
    <s v="technology/space exploration"/>
    <n v="8"/>
    <n v="78.67"/>
    <x v="0"/>
    <x v="4"/>
  </r>
  <r>
    <n v="3892"/>
    <s v="The Sea Horse, presented by Different Stages"/>
    <s v="Saloon owner Gertude Blum mistrusts all men and scorns love, but sailor Harry Bales' romantic dreams force her to face her tragic past."/>
    <x v="70"/>
    <n v="0"/>
    <x v="2"/>
    <x v="0"/>
    <s v="USD"/>
    <x v="191"/>
    <n v="1408203557"/>
    <b v="0"/>
    <n v="0"/>
    <b v="0"/>
    <s v="theater/plays"/>
    <n v="0"/>
    <s v="N/A"/>
    <x v="6"/>
    <x v="9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x v="192"/>
    <n v="1325007780"/>
    <b v="1"/>
    <n v="760"/>
    <b v="1"/>
    <s v="film &amp; video/documentary"/>
    <n v="105"/>
    <n v="55.07"/>
    <x v="5"/>
    <x v="8"/>
  </r>
  <r>
    <n v="2843"/>
    <s v="Summer Adaptation of Fallen Angels"/>
    <s v="We're high school students directing a film adaptation of the play, Fallen Angels, written by NoÃ«l Coward and set in the 1920's."/>
    <x v="74"/>
    <n v="0"/>
    <x v="2"/>
    <x v="0"/>
    <s v="USD"/>
    <x v="193"/>
    <n v="1462210950"/>
    <b v="0"/>
    <n v="0"/>
    <b v="0"/>
    <s v="theater/plays"/>
    <n v="0"/>
    <s v="N/A"/>
    <x v="6"/>
    <x v="9"/>
  </r>
  <r>
    <n v="241"/>
    <s v="&quot;LESLIE&quot;"/>
    <s v="&quot;LESLIE&quot; explores the unapologetic life of Leslie Cochran, the thong-clad homeless man turned cultural icon in the heart of Texas."/>
    <x v="75"/>
    <n v="41000"/>
    <x v="0"/>
    <x v="0"/>
    <s v="USD"/>
    <x v="194"/>
    <n v="1415292304"/>
    <b v="1"/>
    <n v="376"/>
    <b v="1"/>
    <s v="film &amp; video/documentary"/>
    <n v="113"/>
    <n v="109.04"/>
    <x v="5"/>
    <x v="8"/>
  </r>
  <r>
    <n v="3744"/>
    <s v="The Game's Afoot - Spotlight"/>
    <s v="This summer, The Spotlight Players are celebrating Christmas in July with a presentation of Ken Ludwig's side splitting comedy."/>
    <x v="74"/>
    <n v="0"/>
    <x v="2"/>
    <x v="0"/>
    <s v="USD"/>
    <x v="195"/>
    <n v="1401823952"/>
    <b v="0"/>
    <n v="0"/>
    <b v="0"/>
    <s v="theater/plays"/>
    <n v="0"/>
    <s v="N/A"/>
    <x v="6"/>
    <x v="9"/>
  </r>
  <r>
    <n v="355"/>
    <s v="REZA ABDOH -Theatre Visionary"/>
    <s v="A documentary film about the late REZA ABDOH and his performance company DAR A LUZ."/>
    <x v="23"/>
    <n v="40690"/>
    <x v="0"/>
    <x v="0"/>
    <s v="USD"/>
    <x v="196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x v="69"/>
    <n v="40594"/>
    <x v="0"/>
    <x v="0"/>
    <s v="USD"/>
    <x v="197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x v="198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x v="199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x v="76"/>
    <n v="40357"/>
    <x v="0"/>
    <x v="0"/>
    <s v="USD"/>
    <x v="200"/>
    <n v="1422463079"/>
    <b v="0"/>
    <n v="253"/>
    <b v="1"/>
    <s v="film &amp; video/television"/>
    <n v="183"/>
    <n v="159.51"/>
    <x v="5"/>
    <x v="17"/>
  </r>
  <r>
    <n v="1194"/>
    <s v="Atlantic Light: The West Coast of Ireland in Photographs"/>
    <s v="A beautifully presented hardcover book of aerial photographs that show the west coast of Ireland as it's never been seen before."/>
    <x v="77"/>
    <n v="40280"/>
    <x v="0"/>
    <x v="12"/>
    <s v="EUR"/>
    <x v="201"/>
    <n v="1425901379"/>
    <b v="0"/>
    <n v="714"/>
    <b v="1"/>
    <s v="photography/photobooks"/>
    <n v="322"/>
    <n v="56.41"/>
    <x v="2"/>
    <x v="3"/>
  </r>
  <r>
    <n v="3942"/>
    <s v="Epic Proportions"/>
    <s v="In the 30's, two brothers, Benny and Phil, who go to the Arizona desert to be extras in a huge Biblical epic. Riotous comedy!"/>
    <x v="74"/>
    <n v="0"/>
    <x v="2"/>
    <x v="0"/>
    <s v="USD"/>
    <x v="202"/>
    <n v="1429306914"/>
    <b v="0"/>
    <n v="0"/>
    <b v="0"/>
    <s v="theater/plays"/>
    <n v="0"/>
    <s v="N/A"/>
    <x v="6"/>
    <x v="9"/>
  </r>
  <r>
    <n v="2045"/>
    <s v="OPEN RAIL Open Source Linear Bearing System"/>
    <s v="Open Rail is a new open source universal linear rail system designed to be used with various T- Slot aluminum extrusion configurations."/>
    <x v="78"/>
    <n v="40140.01"/>
    <x v="0"/>
    <x v="0"/>
    <s v="USD"/>
    <x v="203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x v="79"/>
    <n v="40079"/>
    <x v="2"/>
    <x v="0"/>
    <s v="USD"/>
    <x v="204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x v="80"/>
    <n v="40055"/>
    <x v="0"/>
    <x v="0"/>
    <s v="USD"/>
    <x v="205"/>
    <n v="1462248091"/>
    <b v="1"/>
    <n v="235"/>
    <b v="1"/>
    <s v="photography/photobooks"/>
    <n v="107"/>
    <n v="170.45"/>
    <x v="2"/>
    <x v="3"/>
  </r>
  <r>
    <n v="2842"/>
    <s v="HIDDEN: The FCO Plays"/>
    <s v="A play performed at the FCO Global Summit on the Preventing Sexual Violence Initiative, hosted by William Hague and Angelina Jolie"/>
    <x v="81"/>
    <n v="0"/>
    <x v="2"/>
    <x v="1"/>
    <s v="GBP"/>
    <x v="206"/>
    <n v="1401058295"/>
    <b v="0"/>
    <n v="0"/>
    <b v="0"/>
    <s v="theater/plays"/>
    <n v="0"/>
    <s v="N/A"/>
    <x v="6"/>
    <x v="9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x v="207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x v="82"/>
    <n v="39693.279999999999"/>
    <x v="0"/>
    <x v="0"/>
    <s v="USD"/>
    <x v="208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x v="83"/>
    <n v="39550.5"/>
    <x v="0"/>
    <x v="0"/>
    <s v="USD"/>
    <x v="209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x v="210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x v="211"/>
    <n v="1398895756"/>
    <b v="0"/>
    <n v="549"/>
    <b v="1"/>
    <s v="photography/photobooks"/>
    <n v="786"/>
    <n v="71.59"/>
    <x v="2"/>
    <x v="3"/>
  </r>
  <r>
    <n v="3733"/>
    <s v="laughter in the hood"/>
    <s v="want to donate tickets to residents who live in the community that cant afford the 35.00 price of ticket"/>
    <x v="81"/>
    <n v="0"/>
    <x v="2"/>
    <x v="0"/>
    <s v="USD"/>
    <x v="212"/>
    <n v="1428539708"/>
    <b v="0"/>
    <n v="0"/>
    <b v="0"/>
    <s v="theater/plays"/>
    <n v="0"/>
    <s v="N/A"/>
    <x v="6"/>
    <x v="9"/>
  </r>
  <r>
    <n v="1196"/>
    <s v="NAKED IBIZA - A Large Scale Photography Book by Dylan Rosser"/>
    <s v="A book of male nudes photographed on location in Ibiza over the last 4 years."/>
    <x v="84"/>
    <n v="39137"/>
    <x v="0"/>
    <x v="1"/>
    <s v="GBP"/>
    <x v="213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x v="33"/>
    <n v="39131"/>
    <x v="0"/>
    <x v="0"/>
    <s v="USD"/>
    <x v="214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x v="215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x v="216"/>
    <n v="1343320425"/>
    <b v="1"/>
    <n v="467"/>
    <b v="1"/>
    <s v="music/rock"/>
    <n v="155"/>
    <n v="82.96"/>
    <x v="7"/>
    <x v="16"/>
  </r>
  <r>
    <n v="366"/>
    <s v="A BUSHMAN ODYSSEY"/>
    <s v="One Bushman familyâ€™s struggle to survive genocide, dispossession and post-apartheid freedom in South Africa."/>
    <x v="50"/>
    <n v="38500"/>
    <x v="0"/>
    <x v="0"/>
    <s v="USD"/>
    <x v="217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x v="23"/>
    <n v="38082.69"/>
    <x v="0"/>
    <x v="0"/>
    <s v="USD"/>
    <x v="218"/>
    <n v="1439494863"/>
    <b v="0"/>
    <n v="574"/>
    <b v="1"/>
    <s v="film &amp; video/television"/>
    <n v="109"/>
    <n v="66.349999999999994"/>
    <x v="5"/>
    <x v="17"/>
  </r>
  <r>
    <n v="1197"/>
    <s v="Brewtography Project: Discovering Colorado Breweries"/>
    <s v="A coffee table book celebrating Colorado brewery culture; exploring the passion and personality of local breweries through photographs."/>
    <x v="55"/>
    <n v="37994"/>
    <x v="0"/>
    <x v="0"/>
    <s v="USD"/>
    <x v="219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x v="220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x v="221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x v="222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x v="23"/>
    <n v="35932"/>
    <x v="0"/>
    <x v="4"/>
    <s v="EUR"/>
    <x v="223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x v="224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x v="225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x v="226"/>
    <n v="1326492231"/>
    <b v="1"/>
    <n v="361"/>
    <b v="1"/>
    <s v="music/rock"/>
    <n v="118"/>
    <n v="98.03"/>
    <x v="7"/>
    <x v="16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x v="227"/>
    <n v="1427829827"/>
    <b v="0"/>
    <n v="296"/>
    <b v="0"/>
    <s v="technology/wearables"/>
    <n v="35"/>
    <n v="119.39"/>
    <x v="0"/>
    <x v="1"/>
  </r>
  <r>
    <n v="3791"/>
    <s v="Spin! at The Cumming Playhouse"/>
    <s v="Spin! is an original musical comedy-drama presented by Blue Palm Productions."/>
    <x v="81"/>
    <n v="0"/>
    <x v="2"/>
    <x v="0"/>
    <s v="USD"/>
    <x v="228"/>
    <n v="1399480592"/>
    <b v="0"/>
    <n v="0"/>
    <b v="0"/>
    <s v="theater/musical"/>
    <n v="0"/>
    <s v="N/A"/>
    <x v="6"/>
    <x v="12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x v="229"/>
    <n v="1486183808"/>
    <b v="0"/>
    <n v="130"/>
    <b v="1"/>
    <s v="food/small batch"/>
    <n v="101"/>
    <n v="271.51"/>
    <x v="4"/>
    <x v="7"/>
  </r>
  <r>
    <n v="3903"/>
    <s v="Know Thy Law"/>
    <s v="Based on the novel â€œKnow Thy Lawâ€, this powerful play gives the insight and understanding of the power of knowing the law of the land."/>
    <x v="81"/>
    <n v="0"/>
    <x v="2"/>
    <x v="0"/>
    <s v="USD"/>
    <x v="230"/>
    <n v="1435709765"/>
    <b v="0"/>
    <n v="0"/>
    <b v="0"/>
    <s v="theater/plays"/>
    <n v="0"/>
    <s v="N/A"/>
    <x v="6"/>
    <x v="9"/>
  </r>
  <r>
    <n v="998"/>
    <s v="Ollinfit: The Wearable Personal Trainer"/>
    <s v="Ollinfit is the first wearable fitness trainer with 3 sensors for superior accuracy, feedback and results."/>
    <x v="24"/>
    <n v="35135"/>
    <x v="2"/>
    <x v="10"/>
    <s v="CAD"/>
    <x v="231"/>
    <n v="1444017801"/>
    <b v="0"/>
    <n v="229"/>
    <b v="0"/>
    <s v="technology/wearables"/>
    <n v="59"/>
    <n v="153.43"/>
    <x v="0"/>
    <x v="1"/>
  </r>
  <r>
    <n v="2847"/>
    <s v="COLOR ME"/>
    <s v="Dark secrets come to light when Mariah meets Stella. They find a way to face the south's largest elephant in the room: RACISM."/>
    <x v="85"/>
    <n v="0"/>
    <x v="2"/>
    <x v="0"/>
    <s v="USD"/>
    <x v="232"/>
    <n v="1458847265"/>
    <b v="0"/>
    <n v="0"/>
    <b v="0"/>
    <s v="theater/plays"/>
    <n v="0"/>
    <s v="N/A"/>
    <x v="6"/>
    <x v="9"/>
  </r>
  <r>
    <n v="2190"/>
    <s v="Overlords of Infamy - A Board Game of Silly Super-Villainy!"/>
    <s v="You are an evil Overlord.  Your mission?  To make everyone as miserable as possible.  Can you achieve world domination?"/>
    <x v="86"/>
    <n v="35076"/>
    <x v="0"/>
    <x v="0"/>
    <s v="USD"/>
    <x v="233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x v="234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x v="235"/>
    <n v="1482160597"/>
    <b v="0"/>
    <n v="859"/>
    <b v="1"/>
    <s v="music/rock"/>
    <n v="139"/>
    <n v="40.35"/>
    <x v="7"/>
    <x v="16"/>
  </r>
  <r>
    <n v="344"/>
    <s v="AMONG WOLVES â€¢ Doc film about wild horses &amp; bikers"/>
    <s v="In the mountains where they once fought, Bosnian veterans defend a herd of wild horses and find a new kind of freedom for themselves."/>
    <x v="87"/>
    <n v="34198"/>
    <x v="0"/>
    <x v="0"/>
    <s v="USD"/>
    <x v="236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x v="88"/>
    <n v="34090.629999999997"/>
    <x v="0"/>
    <x v="0"/>
    <s v="USD"/>
    <x v="237"/>
    <n v="1394633746"/>
    <b v="0"/>
    <n v="406"/>
    <b v="1"/>
    <s v="music/rock"/>
    <n v="105"/>
    <n v="83.97"/>
    <x v="7"/>
    <x v="16"/>
  </r>
  <r>
    <n v="1953"/>
    <s v="NTH Music Synthesizer"/>
    <s v="The NTH is an open source music synthesizer featuring instant fun, awesome sound, and a hackable design."/>
    <x v="55"/>
    <n v="33892"/>
    <x v="0"/>
    <x v="0"/>
    <s v="USD"/>
    <x v="238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x v="239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x v="38"/>
    <n v="33641"/>
    <x v="0"/>
    <x v="1"/>
    <s v="GBP"/>
    <x v="24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4"/>
    <n v="33486"/>
    <x v="2"/>
    <x v="13"/>
    <s v="EUR"/>
    <x v="241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x v="89"/>
    <n v="33393.339999999997"/>
    <x v="0"/>
    <x v="0"/>
    <s v="USD"/>
    <x v="242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x v="243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x v="17"/>
    <n v="33370.769999999997"/>
    <x v="0"/>
    <x v="0"/>
    <s v="USD"/>
    <x v="244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x v="90"/>
    <n v="33229"/>
    <x v="0"/>
    <x v="0"/>
    <s v="USD"/>
    <x v="245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x v="246"/>
    <n v="1331320778"/>
    <b v="0"/>
    <n v="153"/>
    <b v="1"/>
    <s v="publishing/nonfiction"/>
    <n v="132"/>
    <n v="215.73"/>
    <x v="1"/>
    <x v="18"/>
  </r>
  <r>
    <n v="3916"/>
    <s v="Final exam"/>
    <s v="We're a small group of University students who need a little help making our final exam production the best product possible."/>
    <x v="85"/>
    <n v="0"/>
    <x v="2"/>
    <x v="9"/>
    <s v="DKK"/>
    <x v="247"/>
    <n v="1462360752"/>
    <b v="0"/>
    <n v="0"/>
    <b v="0"/>
    <s v="theater/plays"/>
    <n v="0"/>
    <s v="N/A"/>
    <x v="6"/>
    <x v="9"/>
  </r>
  <r>
    <n v="854"/>
    <s v="Westfield Massacre - Sophomore Album &amp; Tour"/>
    <s v="Writing and Recording Sophomore record, and funding Tour to support Spring 2017 album release."/>
    <x v="91"/>
    <n v="32865.300000000003"/>
    <x v="0"/>
    <x v="0"/>
    <s v="USD"/>
    <x v="248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x v="249"/>
    <n v="1398388068"/>
    <b v="0"/>
    <n v="217"/>
    <b v="1"/>
    <s v="film &amp; video/television"/>
    <n v="131"/>
    <n v="150.9"/>
    <x v="5"/>
    <x v="17"/>
  </r>
  <r>
    <n v="2607"/>
    <s v="Historic Robotic Spacecraft Poster Series Two"/>
    <s v="Chop Shopâ€™s second series of posters celebrating the most popular and most notable robotic space exploration missions."/>
    <x v="38"/>
    <n v="32616"/>
    <x v="0"/>
    <x v="0"/>
    <s v="USD"/>
    <x v="25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x v="92"/>
    <n v="32172.66"/>
    <x v="0"/>
    <x v="0"/>
    <s v="USD"/>
    <x v="251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x v="33"/>
    <n v="32075"/>
    <x v="0"/>
    <x v="0"/>
    <s v="USD"/>
    <x v="252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x v="93"/>
    <n v="32035.51"/>
    <x v="0"/>
    <x v="0"/>
    <s v="USD"/>
    <x v="253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x v="17"/>
    <n v="32006.67"/>
    <x v="0"/>
    <x v="0"/>
    <s v="USD"/>
    <x v="254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x v="255"/>
    <n v="1408366856"/>
    <b v="0"/>
    <n v="342"/>
    <b v="1"/>
    <s v="film &amp; video/television"/>
    <n v="106"/>
    <n v="93.26"/>
    <x v="5"/>
    <x v="17"/>
  </r>
  <r>
    <n v="3743"/>
    <s v="Down the Mississippi"/>
    <s v="I'm taking the Adventures of Huckleberry Finn puppet show down the Mississippi River!"/>
    <x v="94"/>
    <n v="0"/>
    <x v="2"/>
    <x v="0"/>
    <s v="USD"/>
    <x v="256"/>
    <n v="1401814964"/>
    <b v="0"/>
    <n v="0"/>
    <b v="0"/>
    <s v="theater/plays"/>
    <n v="0"/>
    <s v="N/A"/>
    <x v="6"/>
    <x v="9"/>
  </r>
  <r>
    <n v="2865"/>
    <s v="FRINGE 2015 by YER Productions"/>
    <s v="Prepare to be Swept Away. Three short plays from three master playwrights; LANDFALL, SNIPER and DANGERS of TOBACCO!"/>
    <x v="95"/>
    <n v="0"/>
    <x v="2"/>
    <x v="0"/>
    <s v="USD"/>
    <x v="257"/>
    <n v="1415328259"/>
    <b v="0"/>
    <n v="0"/>
    <b v="0"/>
    <s v="theater/plays"/>
    <n v="0"/>
    <s v="N/A"/>
    <x v="6"/>
    <x v="9"/>
  </r>
  <r>
    <n v="2872"/>
    <s v="Loud Arts"/>
    <s v="Local Theatre group in Loudoun County, Virginia. Looking for funds to start producing shows!"/>
    <x v="96"/>
    <n v="0"/>
    <x v="2"/>
    <x v="0"/>
    <s v="USD"/>
    <x v="258"/>
    <n v="1429584438"/>
    <b v="0"/>
    <n v="0"/>
    <b v="0"/>
    <s v="theater/plays"/>
    <n v="0"/>
    <s v="N/A"/>
    <x v="6"/>
    <x v="9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x v="259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x v="260"/>
    <n v="1393272633"/>
    <b v="0"/>
    <n v="288"/>
    <b v="1"/>
    <s v="music/rock"/>
    <n v="105"/>
    <n v="109.45"/>
    <x v="7"/>
    <x v="16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x v="261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x v="97"/>
    <n v="31330"/>
    <x v="0"/>
    <x v="0"/>
    <s v="USD"/>
    <x v="2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x v="263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x v="264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x v="98"/>
    <n v="31272.92"/>
    <x v="2"/>
    <x v="0"/>
    <s v="USD"/>
    <x v="265"/>
    <n v="1416507211"/>
    <b v="0"/>
    <n v="312"/>
    <b v="0"/>
    <s v="games/video games"/>
    <n v="36"/>
    <n v="100.23"/>
    <x v="3"/>
    <x v="19"/>
  </r>
  <r>
    <n v="2943"/>
    <s v="BlackSpace: Urban Performance Arts Collective"/>
    <s v="Building a Resource Network and Funding Capacity to support, empower and promote Afrocentric Arts in Metro Columbus"/>
    <x v="96"/>
    <n v="0"/>
    <x v="2"/>
    <x v="0"/>
    <s v="USD"/>
    <x v="266"/>
    <n v="1426302380"/>
    <b v="0"/>
    <n v="0"/>
    <b v="0"/>
    <s v="theater/spaces"/>
    <n v="0"/>
    <s v="N/A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x v="267"/>
    <n v="1402599486"/>
    <b v="0"/>
    <n v="263"/>
    <b v="1"/>
    <s v="film &amp; video/television"/>
    <n v="309"/>
    <n v="117.36"/>
    <x v="5"/>
    <x v="17"/>
  </r>
  <r>
    <n v="1518"/>
    <s v="Amelia and the Animals: Photographs by Robin Schwartz"/>
    <s v="A photobook of Robin Schwartz's ongoing series with her daughter Amelia."/>
    <x v="55"/>
    <n v="30805"/>
    <x v="0"/>
    <x v="0"/>
    <s v="USD"/>
    <x v="268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x v="99"/>
    <n v="30751"/>
    <x v="2"/>
    <x v="5"/>
    <s v="EUR"/>
    <x v="269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x v="270"/>
    <n v="1454858285"/>
    <b v="0"/>
    <n v="282"/>
    <b v="1"/>
    <s v="food/small batch"/>
    <n v="102"/>
    <n v="108.78"/>
    <x v="4"/>
    <x v="7"/>
  </r>
  <r>
    <n v="3641"/>
    <s v="THE PRYOR EMPIRE: A RICHARD PRYOR TRIBUTE"/>
    <s v="See Pryor from his teenage years to his last breath featuring his past wives, closest friends. &amp; his fan favorite character Mudbone."/>
    <x v="96"/>
    <n v="0"/>
    <x v="2"/>
    <x v="0"/>
    <s v="USD"/>
    <x v="271"/>
    <n v="1410966179"/>
    <b v="0"/>
    <n v="0"/>
    <b v="0"/>
    <s v="theater/musical"/>
    <n v="0"/>
    <s v="N/A"/>
    <x v="6"/>
    <x v="12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x v="272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x v="273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x v="100"/>
    <n v="30383.32"/>
    <x v="0"/>
    <x v="0"/>
    <s v="USD"/>
    <x v="274"/>
    <n v="1407178107"/>
    <b v="1"/>
    <n v="711"/>
    <b v="1"/>
    <s v="music/rock"/>
    <n v="303833"/>
    <n v="42.73"/>
    <x v="7"/>
    <x v="16"/>
  </r>
  <r>
    <n v="2057"/>
    <s v="CableKnife - The World's best cable insulation stripper"/>
    <s v="CableKnife is the best solution for removing insulation from cables for the purpose of maximising the scrap metal value by up to 350%"/>
    <x v="55"/>
    <n v="30334.83"/>
    <x v="0"/>
    <x v="1"/>
    <s v="GBP"/>
    <x v="275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x v="276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x v="71"/>
    <n v="30303.24"/>
    <x v="0"/>
    <x v="0"/>
    <s v="USD"/>
    <x v="277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x v="55"/>
    <n v="30274"/>
    <x v="0"/>
    <x v="0"/>
    <s v="USD"/>
    <x v="278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x v="279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x v="101"/>
    <n v="30226"/>
    <x v="0"/>
    <x v="0"/>
    <s v="USD"/>
    <x v="280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x v="102"/>
    <n v="30177"/>
    <x v="0"/>
    <x v="0"/>
    <s v="USD"/>
    <x v="281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x v="39"/>
    <n v="30112"/>
    <x v="1"/>
    <x v="0"/>
    <s v="USD"/>
    <x v="2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x v="28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3"/>
    <n v="30037.01"/>
    <x v="0"/>
    <x v="0"/>
    <s v="USD"/>
    <x v="284"/>
    <n v="1438110910"/>
    <b v="1"/>
    <n v="455"/>
    <b v="1"/>
    <s v="photography/photobooks"/>
    <n v="250"/>
    <n v="66.02"/>
    <x v="2"/>
    <x v="3"/>
  </r>
  <r>
    <n v="3802"/>
    <s v="The Lost Play of William Shakespeare"/>
    <s v="A musical about how Shakespeare was inspired to write only his own plays after the co-authored play Henry VI was taken."/>
    <x v="96"/>
    <n v="0"/>
    <x v="2"/>
    <x v="0"/>
    <s v="USD"/>
    <x v="285"/>
    <n v="1442890906"/>
    <b v="0"/>
    <n v="0"/>
    <b v="0"/>
    <s v="theater/musical"/>
    <n v="0"/>
    <s v="N/A"/>
    <x v="6"/>
    <x v="12"/>
  </r>
  <r>
    <n v="3921"/>
    <s v="Shakespeare's R&amp;J - Chapel Lane Theatre Company"/>
    <s v="CLTC are crowdfunding for our latest production - Joe Calarco's brilliant adaptation of Shakespeare's most loved tragedy."/>
    <x v="96"/>
    <n v="0"/>
    <x v="2"/>
    <x v="1"/>
    <s v="GBP"/>
    <x v="286"/>
    <n v="1413291655"/>
    <b v="0"/>
    <n v="0"/>
    <b v="0"/>
    <s v="theater/plays"/>
    <n v="0"/>
    <s v="N/A"/>
    <x v="6"/>
    <x v="9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x v="287"/>
    <n v="1344857083"/>
    <b v="1"/>
    <n v="129"/>
    <b v="1"/>
    <s v="film &amp; video/documentary"/>
    <n v="119"/>
    <n v="230.09"/>
    <x v="5"/>
    <x v="8"/>
  </r>
  <r>
    <n v="3989"/>
    <s v="A Gentleman, A Lady and A Thug"/>
    <s v="I love to write. I have written and published my first book and everyone that read it enjoyed it. My dream is to one day write movies"/>
    <x v="96"/>
    <n v="0"/>
    <x v="2"/>
    <x v="0"/>
    <s v="USD"/>
    <x v="288"/>
    <n v="1444413581"/>
    <b v="0"/>
    <n v="0"/>
    <b v="0"/>
    <s v="theater/plays"/>
    <n v="0"/>
    <s v="N/A"/>
    <x v="6"/>
    <x v="9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x v="289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x v="290"/>
    <n v="1444832318"/>
    <b v="1"/>
    <n v="493"/>
    <b v="1"/>
    <s v="film &amp; video/documentary"/>
    <n v="117"/>
    <n v="59.25"/>
    <x v="5"/>
    <x v="8"/>
  </r>
  <r>
    <n v="3997"/>
    <s v="'Working Play Title'"/>
    <s v="We aim to produce a Professional Published Play for two days in October 2015 on Fri 30th &amp; Sat 31st with three performances in total."/>
    <x v="96"/>
    <n v="0"/>
    <x v="2"/>
    <x v="1"/>
    <s v="GBP"/>
    <x v="291"/>
    <n v="1425633821"/>
    <b v="0"/>
    <n v="0"/>
    <b v="0"/>
    <s v="theater/plays"/>
    <n v="0"/>
    <s v="N/A"/>
    <x v="6"/>
    <x v="9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x v="292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x v="293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x v="103"/>
    <n v="28728"/>
    <x v="0"/>
    <x v="0"/>
    <s v="USD"/>
    <x v="294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x v="295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x v="296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x v="104"/>
    <n v="28520"/>
    <x v="0"/>
    <x v="0"/>
    <s v="USD"/>
    <x v="297"/>
    <n v="1459523017"/>
    <b v="0"/>
    <n v="89"/>
    <b v="1"/>
    <s v="film &amp; video/television"/>
    <n v="100"/>
    <n v="320.45"/>
    <x v="5"/>
    <x v="17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x v="298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x v="55"/>
    <n v="28300.45"/>
    <x v="0"/>
    <x v="0"/>
    <s v="USD"/>
    <x v="299"/>
    <n v="1416244863"/>
    <b v="1"/>
    <n v="441"/>
    <b v="1"/>
    <s v="publishing/radio &amp; podcasts"/>
    <n v="189"/>
    <n v="64.17"/>
    <x v="1"/>
    <x v="2"/>
  </r>
  <r>
    <n v="4080"/>
    <s v="Uncommonnotions"/>
    <s v="&quot;Uncommonnotion&quot;. is a collections of short humors stories, I want to develop into plays, interest has been shown in this idea."/>
    <x v="96"/>
    <n v="0"/>
    <x v="2"/>
    <x v="0"/>
    <s v="USD"/>
    <x v="300"/>
    <n v="1463849116"/>
    <b v="0"/>
    <n v="0"/>
    <b v="0"/>
    <s v="theater/plays"/>
    <n v="0"/>
    <s v="N/A"/>
    <x v="6"/>
    <x v="9"/>
  </r>
  <r>
    <n v="2202"/>
    <s v="zircon - &quot;Identity Sequence&quot;: A cyberpunk-inspired journey"/>
    <s v="An electro-organic album of evolved dance music inspired by seminal cyberpunk works."/>
    <x v="40"/>
    <n v="28167.25"/>
    <x v="0"/>
    <x v="0"/>
    <s v="USD"/>
    <x v="301"/>
    <n v="1349209368"/>
    <b v="0"/>
    <n v="721"/>
    <b v="1"/>
    <s v="music/electronic music"/>
    <n v="704"/>
    <n v="39.07"/>
    <x v="7"/>
    <x v="14"/>
  </r>
  <r>
    <n v="3190"/>
    <s v="Call It A Day Productions - THE LIFE"/>
    <s v="Call It A Day Productions is putting on their first full production in December and every little bit helps!"/>
    <x v="40"/>
    <n v="0"/>
    <x v="2"/>
    <x v="10"/>
    <s v="CAD"/>
    <x v="302"/>
    <n v="1478662675"/>
    <b v="0"/>
    <n v="0"/>
    <b v="0"/>
    <s v="theater/musical"/>
    <n v="0"/>
    <s v="N/A"/>
    <x v="6"/>
    <x v="12"/>
  </r>
  <r>
    <n v="254"/>
    <s v="&quot;I Clown You&quot; Documentary"/>
    <s v="&quot;I Clown You&quot; is a documentary about Israeli medical clowns and clowning as an art of challenging the norm."/>
    <x v="101"/>
    <n v="28067.34"/>
    <x v="0"/>
    <x v="0"/>
    <s v="USD"/>
    <x v="303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x v="304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x v="105"/>
    <n v="27675"/>
    <x v="0"/>
    <x v="0"/>
    <s v="USD"/>
    <x v="305"/>
    <n v="1448951847"/>
    <b v="1"/>
    <n v="280"/>
    <b v="1"/>
    <s v="photography/photobooks"/>
    <n v="120"/>
    <n v="98.84"/>
    <x v="2"/>
    <x v="3"/>
  </r>
  <r>
    <n v="4026"/>
    <s v="Speak to my Soul: A Montage of Voices"/>
    <s v="This is a play that voices that stories of the black experience in America using spoken word, song and dance."/>
    <x v="40"/>
    <n v="0"/>
    <x v="2"/>
    <x v="0"/>
    <s v="USD"/>
    <x v="306"/>
    <n v="1444059839"/>
    <b v="0"/>
    <n v="0"/>
    <b v="0"/>
    <s v="theater/plays"/>
    <n v="0"/>
    <s v="N/A"/>
    <x v="6"/>
    <x v="9"/>
  </r>
  <r>
    <n v="2851"/>
    <s v="The Divideâ€ A Great New Controversial Play."/>
    <s v="Set in Southern America â€œThe Divideâ€ is a stage play that touches on the issues that are forefront in America and the world."/>
    <x v="106"/>
    <n v="0"/>
    <x v="2"/>
    <x v="12"/>
    <s v="EUR"/>
    <x v="307"/>
    <n v="1453334629"/>
    <b v="0"/>
    <n v="0"/>
    <b v="0"/>
    <s v="theater/plays"/>
    <n v="0"/>
    <s v="N/A"/>
    <x v="6"/>
    <x v="9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x v="308"/>
    <n v="1480629819"/>
    <b v="0"/>
    <n v="284"/>
    <b v="1"/>
    <s v="photography/photobooks"/>
    <n v="136"/>
    <n v="95.76"/>
    <x v="2"/>
    <x v="3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x v="309"/>
    <n v="1440052651"/>
    <b v="0"/>
    <n v="0"/>
    <b v="0"/>
    <s v="theater/musical"/>
    <n v="0"/>
    <s v="N/A"/>
    <x v="6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x v="107"/>
    <n v="27189"/>
    <x v="0"/>
    <x v="0"/>
    <s v="USD"/>
    <x v="31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x v="17"/>
    <n v="26978"/>
    <x v="0"/>
    <x v="0"/>
    <s v="USD"/>
    <x v="311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x v="108"/>
    <n v="26744.11"/>
    <x v="0"/>
    <x v="0"/>
    <s v="USD"/>
    <x v="312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x v="17"/>
    <n v="26619"/>
    <x v="0"/>
    <x v="0"/>
    <s v="USD"/>
    <x v="313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x v="314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x v="315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x v="31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x v="317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x v="55"/>
    <n v="26445"/>
    <x v="0"/>
    <x v="0"/>
    <s v="USD"/>
    <x v="318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x v="16"/>
    <n v="26438"/>
    <x v="0"/>
    <x v="0"/>
    <s v="USD"/>
    <x v="319"/>
    <n v="1320688391"/>
    <b v="0"/>
    <n v="265"/>
    <b v="1"/>
    <s v="publishing/nonfiction"/>
    <n v="132"/>
    <n v="99.77"/>
    <x v="1"/>
    <x v="18"/>
  </r>
  <r>
    <n v="293"/>
    <s v="NELL SHIPMAN:GIRL FROM GOD'S COUNTRY FILM"/>
    <s v="The untold story of the first action-adventure heroine who left Hollywood with 70 abused animal actors to make  her films in Idaho"/>
    <x v="109"/>
    <n v="26360"/>
    <x v="0"/>
    <x v="0"/>
    <s v="USD"/>
    <x v="320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10"/>
    <n v="26349"/>
    <x v="2"/>
    <x v="6"/>
    <s v="EUR"/>
    <x v="321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x v="322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x v="323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x v="324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x v="17"/>
    <n v="26182.5"/>
    <x v="0"/>
    <x v="0"/>
    <s v="USD"/>
    <x v="325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x v="55"/>
    <n v="26100"/>
    <x v="0"/>
    <x v="0"/>
    <s v="USD"/>
    <x v="326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x v="111"/>
    <n v="26024"/>
    <x v="0"/>
    <x v="0"/>
    <s v="USD"/>
    <x v="327"/>
    <n v="1474369513"/>
    <b v="0"/>
    <n v="253"/>
    <b v="1"/>
    <s v="photography/photobooks"/>
    <n v="159"/>
    <n v="102.86"/>
    <x v="2"/>
    <x v="3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x v="328"/>
    <n v="1438098875"/>
    <b v="0"/>
    <n v="0"/>
    <b v="0"/>
    <s v="theater/plays"/>
    <n v="0"/>
    <s v="N/A"/>
    <x v="6"/>
    <x v="9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x v="329"/>
    <n v="1363320140"/>
    <b v="0"/>
    <n v="259"/>
    <b v="1"/>
    <s v="music/indie rock"/>
    <n v="129"/>
    <n v="99.38"/>
    <x v="7"/>
    <x v="13"/>
  </r>
  <r>
    <n v="960"/>
    <s v="Kai - Turn any pair of Glasses into Smart Glasses!"/>
    <s v="Kai sits right behind your ear and lets you access a smart voice interface 24/7. Call, text, search, and even call an Uber."/>
    <x v="112"/>
    <n v="25655"/>
    <x v="2"/>
    <x v="0"/>
    <s v="USD"/>
    <x v="330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x v="331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x v="33"/>
    <n v="25577.56"/>
    <x v="0"/>
    <x v="0"/>
    <s v="USD"/>
    <x v="332"/>
    <n v="1375368012"/>
    <b v="1"/>
    <n v="670"/>
    <b v="1"/>
    <s v="music/rock"/>
    <n v="213"/>
    <n v="38.18"/>
    <x v="7"/>
    <x v="16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x v="33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x v="334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x v="335"/>
    <n v="1301007738"/>
    <b v="1"/>
    <n v="298"/>
    <b v="1"/>
    <s v="film &amp; video/documentary"/>
    <n v="102"/>
    <n v="85.34"/>
    <x v="5"/>
    <x v="8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x v="336"/>
    <n v="1414591364"/>
    <b v="0"/>
    <n v="0"/>
    <b v="0"/>
    <s v="theater/plays"/>
    <n v="0"/>
    <s v="N/A"/>
    <x v="6"/>
    <x v="9"/>
  </r>
  <r>
    <n v="359"/>
    <s v="Us, Naked: Trixie &amp; Monkey â€” World Premiere"/>
    <s v="Circus burlesque innovators, Trixie and Monkey seek to balance love and life while pursuing new creative heights."/>
    <x v="113"/>
    <n v="25375"/>
    <x v="0"/>
    <x v="0"/>
    <s v="USD"/>
    <x v="337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x v="338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x v="73"/>
    <n v="25174"/>
    <x v="2"/>
    <x v="0"/>
    <s v="USD"/>
    <x v="339"/>
    <n v="1375275220"/>
    <b v="0"/>
    <n v="94"/>
    <b v="0"/>
    <s v="games/video games"/>
    <n v="5"/>
    <n v="267.81"/>
    <x v="3"/>
    <x v="19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x v="340"/>
    <n v="1415838311"/>
    <b v="0"/>
    <n v="105"/>
    <b v="1"/>
    <s v="technology/wearables"/>
    <n v="101"/>
    <n v="239.3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14"/>
    <n v="0"/>
    <x v="2"/>
    <x v="0"/>
    <s v="USD"/>
    <x v="341"/>
    <n v="1412432436"/>
    <b v="0"/>
    <n v="0"/>
    <b v="0"/>
    <s v="theater/plays"/>
    <n v="0"/>
    <s v="N/A"/>
    <x v="6"/>
    <x v="9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x v="342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x v="343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x v="115"/>
    <n v="24651"/>
    <x v="2"/>
    <x v="0"/>
    <s v="USD"/>
    <x v="344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x v="116"/>
    <n v="24505"/>
    <x v="0"/>
    <x v="5"/>
    <s v="EUR"/>
    <x v="345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x v="76"/>
    <n v="24490"/>
    <x v="0"/>
    <x v="0"/>
    <s v="USD"/>
    <x v="346"/>
    <n v="1357684801"/>
    <b v="1"/>
    <n v="576"/>
    <b v="1"/>
    <s v="film &amp; video/documentary"/>
    <n v="111"/>
    <n v="42.52"/>
    <x v="5"/>
    <x v="8"/>
  </r>
  <r>
    <n v="3873"/>
    <s v="Dream Big, Work Hard Character Development Show Tour"/>
    <s v="Looking for $250 sponsors to help us provide in-house field trips to schools focusing on character development shows for children K-3."/>
    <x v="114"/>
    <n v="0"/>
    <x v="1"/>
    <x v="0"/>
    <s v="USD"/>
    <x v="347"/>
    <n v="1441730535"/>
    <b v="0"/>
    <n v="0"/>
    <b v="0"/>
    <s v="theater/musical"/>
    <n v="0"/>
    <s v="N/A"/>
    <x v="6"/>
    <x v="12"/>
  </r>
  <r>
    <n v="1275"/>
    <s v="BLOODGOOD's 1st Studio Album in 22 Years!"/>
    <s v="ONLY A FEW HOURS LEFT TO GET YOUR ADVANCE COPY OF &quot;DANGEROUSLY CLOSE&quot; and to check out our other cool rewards!"/>
    <x v="55"/>
    <n v="24321.1"/>
    <x v="0"/>
    <x v="0"/>
    <s v="USD"/>
    <x v="348"/>
    <n v="1372884587"/>
    <b v="1"/>
    <n v="389"/>
    <b v="1"/>
    <s v="music/rock"/>
    <n v="162"/>
    <n v="62.52"/>
    <x v="7"/>
    <x v="16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x v="349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x v="55"/>
    <n v="24297"/>
    <x v="0"/>
    <x v="0"/>
    <s v="USD"/>
    <x v="35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x v="351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86"/>
    <n v="24108"/>
    <x v="0"/>
    <x v="1"/>
    <s v="GBP"/>
    <x v="352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x v="117"/>
    <n v="23948"/>
    <x v="2"/>
    <x v="0"/>
    <s v="USD"/>
    <x v="353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1"/>
    <s v="SEK"/>
    <x v="354"/>
    <n v="1451656563"/>
    <b v="1"/>
    <n v="61"/>
    <b v="1"/>
    <s v="music/electronic music"/>
    <n v="119"/>
    <n v="388.98"/>
    <x v="7"/>
    <x v="14"/>
  </r>
  <r>
    <n v="2457"/>
    <s v="NDWK The North Dakota Wine Kitchen"/>
    <s v="If you love wine, and have ever dreamed of crafting your own. You can in 3 easy steps.  Sample~Sprinkle~Savor."/>
    <x v="105"/>
    <n v="23530"/>
    <x v="0"/>
    <x v="0"/>
    <s v="USD"/>
    <x v="355"/>
    <n v="1456237656"/>
    <b v="0"/>
    <n v="124"/>
    <b v="1"/>
    <s v="food/small batch"/>
    <n v="102"/>
    <n v="189.76"/>
    <x v="4"/>
    <x v="7"/>
  </r>
  <r>
    <n v="3956"/>
    <s v="The Woman in Me"/>
    <s v="This saucy stage play chronicles the highs and lows of my life involving gangs, drugs and prison. The story is a transforming ministry."/>
    <x v="114"/>
    <n v="0"/>
    <x v="2"/>
    <x v="0"/>
    <s v="USD"/>
    <x v="356"/>
    <n v="1459203727"/>
    <b v="0"/>
    <n v="0"/>
    <b v="0"/>
    <s v="theater/plays"/>
    <n v="0"/>
    <s v="N/A"/>
    <x v="6"/>
    <x v="9"/>
  </r>
  <r>
    <n v="2024"/>
    <s v="RA 3D printer controller by Elefu"/>
    <s v="RA - 3D Printer board. This board can control 3 extruders, bed heaters, Elefu control panel, 4 temp monitors, lighting and more."/>
    <x v="40"/>
    <n v="23414"/>
    <x v="0"/>
    <x v="0"/>
    <s v="USD"/>
    <x v="357"/>
    <n v="1341875544"/>
    <b v="1"/>
    <n v="105"/>
    <b v="1"/>
    <s v="technology/hardware"/>
    <n v="585"/>
    <n v="222.99"/>
    <x v="0"/>
    <x v="0"/>
  </r>
  <r>
    <n v="3863"/>
    <s v="Umma Yemaya"/>
    <s v="Umma Yemaya is  a play that examines the challenges of unconventional love. The Lady  and the Artist create their own world for love."/>
    <x v="82"/>
    <n v="0"/>
    <x v="2"/>
    <x v="0"/>
    <s v="USD"/>
    <x v="358"/>
    <n v="1441552305"/>
    <b v="0"/>
    <n v="0"/>
    <b v="0"/>
    <s v="theater/plays"/>
    <n v="0"/>
    <s v="N/A"/>
    <x v="6"/>
    <x v="9"/>
  </r>
  <r>
    <n v="1523"/>
    <s v="Contact by Jake Shivery"/>
    <s v="Monograph featuring PDX photographer Jake Shivery's 8x10 contact portraits; 1/2 plates and 1/2 extensive essay.  Approx. 9x12, 108 pgs."/>
    <x v="51"/>
    <n v="23096"/>
    <x v="0"/>
    <x v="0"/>
    <s v="USD"/>
    <x v="359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x v="76"/>
    <n v="23086"/>
    <x v="0"/>
    <x v="1"/>
    <s v="GBP"/>
    <x v="360"/>
    <n v="1483712611"/>
    <b v="0"/>
    <n v="375"/>
    <b v="1"/>
    <s v="photography/photobooks"/>
    <n v="105"/>
    <n v="61.56"/>
    <x v="2"/>
    <x v="3"/>
  </r>
  <r>
    <n v="4023"/>
    <s v="Forgive &amp; Forget"/>
    <s v="An original gospel stage play that explores the pain and hurt caused by those who struggle to forgive others!"/>
    <x v="43"/>
    <n v="0"/>
    <x v="2"/>
    <x v="0"/>
    <s v="USD"/>
    <x v="361"/>
    <n v="1454975963"/>
    <b v="0"/>
    <n v="0"/>
    <b v="0"/>
    <s v="theater/plays"/>
    <n v="0"/>
    <s v="N/A"/>
    <x v="6"/>
    <x v="9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x v="362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x v="118"/>
    <n v="22645"/>
    <x v="0"/>
    <x v="8"/>
    <s v="AUD"/>
    <x v="363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x v="119"/>
    <n v="22603"/>
    <x v="0"/>
    <x v="0"/>
    <s v="USD"/>
    <x v="364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x v="120"/>
    <n v="22542"/>
    <x v="0"/>
    <x v="0"/>
    <s v="USD"/>
    <x v="365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x v="366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x v="76"/>
    <n v="22396"/>
    <x v="0"/>
    <x v="0"/>
    <s v="USD"/>
    <x v="367"/>
    <n v="1372082558"/>
    <b v="1"/>
    <n v="159"/>
    <b v="1"/>
    <s v="music/rock"/>
    <n v="102"/>
    <n v="140.86000000000001"/>
    <x v="7"/>
    <x v="16"/>
  </r>
  <r>
    <n v="27"/>
    <s v="B-Rabbit TV Comedy Pilot"/>
    <s v="B-Rabbit is a hilarious depiction of immigrating to New Zealand and the life you desperately tried to leave behind."/>
    <x v="16"/>
    <n v="22345"/>
    <x v="0"/>
    <x v="14"/>
    <s v="NZD"/>
    <x v="368"/>
    <n v="1413518233"/>
    <b v="0"/>
    <n v="150"/>
    <b v="1"/>
    <s v="film &amp; video/television"/>
    <n v="112"/>
    <n v="148.97"/>
    <x v="5"/>
    <x v="17"/>
  </r>
  <r>
    <n v="1502"/>
    <s v="Cosmic Surgery"/>
    <s v="Cosmic Surgery is a photo book, set in the not too distant future where the world of cosmetic surgery is about to be transformed"/>
    <x v="76"/>
    <n v="22318"/>
    <x v="0"/>
    <x v="1"/>
    <s v="GBP"/>
    <x v="369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x v="55"/>
    <n v="22215"/>
    <x v="0"/>
    <x v="0"/>
    <s v="USD"/>
    <x v="37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x v="121"/>
    <n v="22197"/>
    <x v="0"/>
    <x v="0"/>
    <s v="USD"/>
    <x v="371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x v="372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x v="16"/>
    <n v="21935"/>
    <x v="0"/>
    <x v="0"/>
    <s v="USD"/>
    <x v="373"/>
    <n v="1470062743"/>
    <b v="0"/>
    <n v="392"/>
    <b v="1"/>
    <s v="games/tabletop games"/>
    <n v="110"/>
    <n v="55.96"/>
    <x v="3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x v="38"/>
    <n v="0"/>
    <x v="2"/>
    <x v="0"/>
    <s v="USD"/>
    <x v="374"/>
    <n v="1429029394"/>
    <b v="0"/>
    <n v="0"/>
    <b v="0"/>
    <s v="theater/plays"/>
    <n v="0"/>
    <s v="N/A"/>
    <x v="6"/>
    <x v="9"/>
  </r>
  <r>
    <n v="3804"/>
    <s v="Spring Awakening: The Hit Coming-of-Age Rock Musical"/>
    <s v="Basement Theatrics is producing Spring Awakening July 22-31, 2016 at 12th Ave Arts in Seattle, WA! Help make this the best it can be!"/>
    <x v="38"/>
    <n v="0"/>
    <x v="2"/>
    <x v="0"/>
    <s v="USD"/>
    <x v="375"/>
    <n v="1465172024"/>
    <b v="0"/>
    <n v="0"/>
    <b v="0"/>
    <s v="theater/musical"/>
    <n v="0"/>
    <s v="N/A"/>
    <x v="6"/>
    <x v="12"/>
  </r>
  <r>
    <n v="2168"/>
    <s v="PIZAZZ: Pigeons Playing Ping Pong's New Album"/>
    <s v="We're hitting the studio to record our next album, &quot;Pizazz&quot;!! Help us put the FUN in FUNK!!"/>
    <x v="57"/>
    <n v="21884.69"/>
    <x v="0"/>
    <x v="0"/>
    <s v="USD"/>
    <x v="376"/>
    <n v="1484058261"/>
    <b v="0"/>
    <n v="340"/>
    <b v="1"/>
    <s v="music/rock"/>
    <n v="122"/>
    <n v="64.37"/>
    <x v="7"/>
    <x v="16"/>
  </r>
  <r>
    <n v="2621"/>
    <s v="Vulcan I: Rocket Powered by 3D Printed Engine"/>
    <s v="Team of undergraduates racing to be the first student organization to successfully launch a rocket powered by a 3D-printed engine."/>
    <x v="55"/>
    <n v="21882"/>
    <x v="0"/>
    <x v="0"/>
    <s v="USD"/>
    <x v="377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x v="378"/>
    <n v="1455043053"/>
    <b v="0"/>
    <n v="273"/>
    <b v="1"/>
    <s v="photography/photobooks"/>
    <n v="104"/>
    <n v="79.97"/>
    <x v="2"/>
    <x v="3"/>
  </r>
  <r>
    <n v="3931"/>
    <s v="Still I Weep"/>
    <s v="An original stage play designed to bring to light the long-term effects on adult survivors of childhood sexual abuse. We do survive!"/>
    <x v="38"/>
    <n v="0"/>
    <x v="2"/>
    <x v="0"/>
    <s v="USD"/>
    <x v="379"/>
    <n v="1439350707"/>
    <b v="0"/>
    <n v="0"/>
    <b v="0"/>
    <s v="theater/plays"/>
    <n v="0"/>
    <s v="N/A"/>
    <x v="6"/>
    <x v="9"/>
  </r>
  <r>
    <n v="2091"/>
    <s v="Tiffany Alvord's First Album of Original Songs"/>
    <s v="I'm an 18-year old singer/songwriter from California. I'd love your support to get my album of original songs professionally recorded."/>
    <x v="57"/>
    <n v="21684.2"/>
    <x v="0"/>
    <x v="0"/>
    <s v="USD"/>
    <x v="380"/>
    <n v="1294818278"/>
    <b v="0"/>
    <n v="246"/>
    <b v="1"/>
    <s v="music/indie rock"/>
    <n v="120"/>
    <n v="88.15"/>
    <x v="7"/>
    <x v="13"/>
  </r>
  <r>
    <n v="275"/>
    <s v="Finding the Funk"/>
    <s v="A journey through the origins and influence of funk music from James Brown to D'Angelo we are FINDING THE FUNK!"/>
    <x v="16"/>
    <n v="21679"/>
    <x v="0"/>
    <x v="0"/>
    <s v="USD"/>
    <x v="381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x v="122"/>
    <n v="21637.22"/>
    <x v="0"/>
    <x v="4"/>
    <s v="EUR"/>
    <x v="382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x v="33"/>
    <n v="21588"/>
    <x v="0"/>
    <x v="4"/>
    <s v="EUR"/>
    <x v="383"/>
    <n v="1467358427"/>
    <b v="1"/>
    <n v="224"/>
    <b v="1"/>
    <s v="photography/photobooks"/>
    <n v="180"/>
    <n v="96.38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123"/>
    <n v="0"/>
    <x v="2"/>
    <x v="0"/>
    <s v="USD"/>
    <x v="384"/>
    <n v="1472674285"/>
    <b v="0"/>
    <n v="0"/>
    <b v="0"/>
    <s v="theater/plays"/>
    <n v="0"/>
    <s v="N/A"/>
    <x v="6"/>
    <x v="9"/>
  </r>
  <r>
    <n v="261"/>
    <s v="Empires: The Film"/>
    <s v="Empires explores the impact of networks on histories and philosophies of political thought."/>
    <x v="16"/>
    <n v="21480"/>
    <x v="0"/>
    <x v="0"/>
    <s v="USD"/>
    <x v="385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x v="57"/>
    <n v="21410"/>
    <x v="0"/>
    <x v="0"/>
    <s v="USD"/>
    <x v="386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x v="387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x v="388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x v="389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x v="39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x v="56"/>
    <n v="21300"/>
    <x v="1"/>
    <x v="0"/>
    <s v="USD"/>
    <x v="391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x v="124"/>
    <n v="21158"/>
    <x v="2"/>
    <x v="0"/>
    <s v="USD"/>
    <x v="392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x v="36"/>
    <n v="21144"/>
    <x v="2"/>
    <x v="0"/>
    <s v="USD"/>
    <x v="393"/>
    <n v="1479684783"/>
    <b v="0"/>
    <n v="57"/>
    <b v="0"/>
    <s v="games/video games"/>
    <n v="28"/>
    <n v="370.95"/>
    <x v="3"/>
    <x v="19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0"/>
    <s v="CAD"/>
    <x v="394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x v="395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x v="396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x v="16"/>
    <n v="20755"/>
    <x v="0"/>
    <x v="0"/>
    <s v="USD"/>
    <x v="397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x v="55"/>
    <n v="20689"/>
    <x v="0"/>
    <x v="0"/>
    <s v="USD"/>
    <x v="398"/>
    <n v="1352993777"/>
    <b v="0"/>
    <n v="209"/>
    <b v="1"/>
    <s v="music/rock"/>
    <n v="138"/>
    <n v="98.99"/>
    <x v="7"/>
    <x v="16"/>
  </r>
  <r>
    <n v="2223"/>
    <s v="M4 Collapsible Cardboard Scenery"/>
    <s v="Cardboard scenery for Sci-Fi 28-32mm miniature games. Easy to assemble, disassemble and transport. Supplied unpainted. By MCSTUDIO."/>
    <x v="125"/>
    <n v="20631"/>
    <x v="0"/>
    <x v="10"/>
    <s v="CAD"/>
    <x v="399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x v="57"/>
    <n v="20569.05"/>
    <x v="0"/>
    <x v="0"/>
    <s v="USD"/>
    <x v="40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x v="401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x v="51"/>
    <n v="20491"/>
    <x v="0"/>
    <x v="0"/>
    <s v="USD"/>
    <x v="402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x v="126"/>
    <n v="20459"/>
    <x v="0"/>
    <x v="1"/>
    <s v="GBP"/>
    <x v="403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x v="127"/>
    <n v="20426"/>
    <x v="0"/>
    <x v="0"/>
    <s v="USD"/>
    <x v="404"/>
    <n v="1458157512"/>
    <b v="1"/>
    <n v="206"/>
    <b v="1"/>
    <s v="music/rock"/>
    <n v="109"/>
    <n v="99.16"/>
    <x v="7"/>
    <x v="16"/>
  </r>
  <r>
    <n v="1216"/>
    <s v="In Training: a book of Bonsai photographs"/>
    <s v="A fine art photography book taking a new look at the art of bonsai."/>
    <x v="93"/>
    <n v="20398"/>
    <x v="0"/>
    <x v="0"/>
    <s v="USD"/>
    <x v="405"/>
    <n v="1441032457"/>
    <b v="0"/>
    <n v="222"/>
    <b v="1"/>
    <s v="photography/photobooks"/>
    <n v="146"/>
    <n v="91.88"/>
    <x v="2"/>
    <x v="3"/>
  </r>
  <r>
    <n v="3082"/>
    <s v="Magical Workshop, Magic/Hobby Store"/>
    <s v="Help expand the time of everyones favorite magic store!  It currently limited to 3 days a week. If not for you, then the children!"/>
    <x v="116"/>
    <n v="0"/>
    <x v="2"/>
    <x v="0"/>
    <s v="USD"/>
    <x v="406"/>
    <n v="1445033346"/>
    <b v="0"/>
    <n v="0"/>
    <b v="0"/>
    <s v="theater/spaces"/>
    <n v="0"/>
    <s v="N/A"/>
    <x v="6"/>
    <x v="11"/>
  </r>
  <r>
    <n v="2538"/>
    <s v="Me, Myself and Albinoni"/>
    <s v="I will record 2 of Tomaso Albinoni's concertos for 2 oboes playing both parts myself."/>
    <x v="57"/>
    <n v="20343.169999999998"/>
    <x v="0"/>
    <x v="0"/>
    <s v="USD"/>
    <x v="407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x v="16"/>
    <n v="20253"/>
    <x v="0"/>
    <x v="0"/>
    <s v="USD"/>
    <x v="408"/>
    <n v="1452707144"/>
    <b v="0"/>
    <n v="120"/>
    <b v="1"/>
    <s v="publishing/nonfiction"/>
    <n v="101"/>
    <n v="168.78"/>
    <x v="1"/>
    <x v="18"/>
  </r>
  <r>
    <n v="21"/>
    <s v="Life of an Ingredient: The Pilot Episode"/>
    <s v="â€œLIFE of an INGREDIENT,&quot; a series that tells the story of the greatest chef &amp; farm collaborators in todayâ€™s marketplace."/>
    <x v="51"/>
    <n v="20190"/>
    <x v="0"/>
    <x v="0"/>
    <s v="USD"/>
    <x v="409"/>
    <n v="1409151789"/>
    <b v="0"/>
    <n v="101"/>
    <b v="1"/>
    <s v="film &amp; video/television"/>
    <n v="109"/>
    <n v="199.9"/>
    <x v="5"/>
    <x v="17"/>
  </r>
  <r>
    <n v="297"/>
    <s v="Who Owns Yoga?"/>
    <s v="Who Owns Yoga? is a feature length documentary film that explores the changing nature of yoga in the modern world."/>
    <x v="16"/>
    <n v="20128"/>
    <x v="0"/>
    <x v="0"/>
    <s v="USD"/>
    <x v="41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x v="411"/>
    <n v="1321578051"/>
    <b v="0"/>
    <n v="193"/>
    <b v="1"/>
    <s v="film &amp; video/documentary"/>
    <n v="101"/>
    <n v="104.26"/>
    <x v="5"/>
    <x v="8"/>
  </r>
  <r>
    <n v="4014"/>
    <s v="Ministry theater"/>
    <s v="I am trying to put together a ministry theater company for junior / high schoolers that which puts on free shows in the SoCal area."/>
    <x v="116"/>
    <n v="0"/>
    <x v="2"/>
    <x v="0"/>
    <s v="USD"/>
    <x v="412"/>
    <n v="1455861269"/>
    <b v="0"/>
    <n v="0"/>
    <b v="0"/>
    <s v="theater/plays"/>
    <n v="0"/>
    <s v="N/A"/>
    <x v="6"/>
    <x v="9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x v="413"/>
    <n v="1447426912"/>
    <b v="0"/>
    <n v="140"/>
    <b v="1"/>
    <s v="publishing/nonfiction"/>
    <n v="100"/>
    <n v="143.36000000000001"/>
    <x v="1"/>
    <x v="1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x v="414"/>
    <n v="1396906530"/>
    <b v="0"/>
    <n v="48"/>
    <b v="1"/>
    <s v="music/rock"/>
    <n v="100"/>
    <n v="417.33"/>
    <x v="7"/>
    <x v="16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x v="415"/>
    <n v="1439530776"/>
    <b v="0"/>
    <n v="33"/>
    <b v="1"/>
    <s v="film &amp; video/television"/>
    <n v="100"/>
    <n v="606.82000000000005"/>
    <x v="5"/>
    <x v="17"/>
  </r>
  <r>
    <n v="2853"/>
    <s v="Eighteen Months- A Love Story Interrupted"/>
    <s v="Much has been written by women on breast cancer. Yet, there is little that has been written for the theatre on this by men. I have!"/>
    <x v="128"/>
    <n v="0"/>
    <x v="2"/>
    <x v="10"/>
    <s v="CAD"/>
    <x v="416"/>
    <n v="1405485297"/>
    <b v="0"/>
    <n v="0"/>
    <b v="0"/>
    <s v="theater/plays"/>
    <n v="0"/>
    <s v="N/A"/>
    <x v="6"/>
    <x v="9"/>
  </r>
  <r>
    <n v="2235"/>
    <s v="Miniature Scenery Terrain for Tabletop gaming and Wargames"/>
    <s v="An amazing set of sceneries to create unique atmospheres for your tabletop gaming."/>
    <x v="126"/>
    <n v="19931"/>
    <x v="0"/>
    <x v="10"/>
    <s v="CAD"/>
    <x v="417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x v="93"/>
    <n v="19860"/>
    <x v="0"/>
    <x v="0"/>
    <s v="USD"/>
    <x v="418"/>
    <n v="1417188026"/>
    <b v="0"/>
    <n v="169"/>
    <b v="1"/>
    <s v="film &amp; video/television"/>
    <n v="142"/>
    <n v="117.51"/>
    <x v="5"/>
    <x v="17"/>
  </r>
  <r>
    <n v="1000"/>
    <s v="Ristola Plongeur/UTC 300 Meter COSC/ISO Diver (Canceled)"/>
    <s v="Ristola watches made in La Chaux de-Fonds, Switzerland. A new brand of COSC and ISO Certified Professional watches."/>
    <x v="129"/>
    <n v="19824"/>
    <x v="1"/>
    <x v="0"/>
    <s v="USD"/>
    <x v="419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x v="420"/>
    <n v="1356121774"/>
    <b v="0"/>
    <n v="311"/>
    <b v="0"/>
    <s v="games/video games"/>
    <n v="7"/>
    <n v="63.57"/>
    <x v="3"/>
    <x v="19"/>
  </r>
  <r>
    <n v="952"/>
    <s v="Audionoggin - Join the Earvolution"/>
    <s v="Audionoggin: Wireless personal surround sound for the athlete in everyone."/>
    <x v="130"/>
    <n v="19572"/>
    <x v="2"/>
    <x v="0"/>
    <s v="USD"/>
    <x v="421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x v="131"/>
    <n v="19557"/>
    <x v="0"/>
    <x v="0"/>
    <s v="USD"/>
    <x v="422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x v="57"/>
    <n v="19523.310000000001"/>
    <x v="0"/>
    <x v="0"/>
    <s v="USD"/>
    <x v="423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x v="36"/>
    <n v="19434"/>
    <x v="2"/>
    <x v="0"/>
    <s v="USD"/>
    <x v="424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x v="42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x v="51"/>
    <n v="19324"/>
    <x v="0"/>
    <x v="0"/>
    <s v="USD"/>
    <x v="426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x v="427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x v="6"/>
    <n v="19195"/>
    <x v="2"/>
    <x v="0"/>
    <s v="USD"/>
    <x v="428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x v="86"/>
    <n v="19129"/>
    <x v="0"/>
    <x v="0"/>
    <s v="USD"/>
    <x v="429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x v="51"/>
    <n v="19028"/>
    <x v="0"/>
    <x v="0"/>
    <s v="USD"/>
    <x v="430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55"/>
    <n v="18855"/>
    <x v="0"/>
    <x v="0"/>
    <s v="USD"/>
    <x v="431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x v="432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x v="70"/>
    <n v="18671"/>
    <x v="0"/>
    <x v="1"/>
    <s v="GBP"/>
    <x v="433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x v="51"/>
    <n v="18667"/>
    <x v="0"/>
    <x v="0"/>
    <s v="USD"/>
    <x v="434"/>
    <n v="1312823571"/>
    <b v="0"/>
    <n v="206"/>
    <b v="1"/>
    <s v="film &amp; video/documentary"/>
    <n v="101"/>
    <n v="90.62"/>
    <x v="5"/>
    <x v="8"/>
  </r>
  <r>
    <n v="4087"/>
    <s v="Stage Production &quot;The Nail Shop&quot;"/>
    <s v="Comedy Stage Play"/>
    <x v="132"/>
    <n v="0"/>
    <x v="2"/>
    <x v="0"/>
    <s v="USD"/>
    <x v="435"/>
    <n v="1466185786"/>
    <b v="0"/>
    <n v="0"/>
    <b v="0"/>
    <s v="theater/plays"/>
    <n v="0"/>
    <s v="N/A"/>
    <x v="6"/>
    <x v="9"/>
  </r>
  <r>
    <n v="1520"/>
    <s v="TULIPS"/>
    <s v="A self-published photography book by Andrew Miksys from his new series about Belarus"/>
    <x v="57"/>
    <n v="18625"/>
    <x v="0"/>
    <x v="0"/>
    <s v="USD"/>
    <x v="436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x v="55"/>
    <n v="18542"/>
    <x v="0"/>
    <x v="0"/>
    <s v="USD"/>
    <x v="437"/>
    <n v="1383909855"/>
    <b v="1"/>
    <n v="274"/>
    <b v="1"/>
    <s v="music/rock"/>
    <n v="124"/>
    <n v="67.67"/>
    <x v="7"/>
    <x v="16"/>
  </r>
  <r>
    <n v="1516"/>
    <s v="WELCOME HOME // a multipath photobook by Judith Stenneken"/>
    <s v="'Everything flows' - Heraclitus   // A visual poem on lifeâ€™s transitory nature, told through the lens of a contemporary nomad."/>
    <x v="108"/>
    <n v="18472"/>
    <x v="0"/>
    <x v="0"/>
    <s v="USD"/>
    <x v="438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x v="57"/>
    <n v="18221"/>
    <x v="0"/>
    <x v="0"/>
    <s v="USD"/>
    <x v="439"/>
    <n v="1405356072"/>
    <b v="1"/>
    <n v="167"/>
    <b v="1"/>
    <s v="music/indie rock"/>
    <n v="101"/>
    <n v="109.11"/>
    <x v="7"/>
    <x v="13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x v="440"/>
    <n v="1464141158"/>
    <b v="0"/>
    <n v="0"/>
    <b v="0"/>
    <s v="theater/plays"/>
    <n v="0"/>
    <s v="N/A"/>
    <x v="6"/>
    <x v="9"/>
  </r>
  <r>
    <n v="2664"/>
    <s v="HackSchool: Students, Technology, and Empowerment"/>
    <s v="We believe that the true purpose of education is to enable people to create real things that make the world better. Join us!"/>
    <x v="122"/>
    <n v="18100"/>
    <x v="0"/>
    <x v="0"/>
    <s v="USD"/>
    <x v="441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x v="126"/>
    <n v="18083"/>
    <x v="0"/>
    <x v="0"/>
    <s v="USD"/>
    <x v="442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x v="133"/>
    <n v="18066"/>
    <x v="0"/>
    <x v="1"/>
    <s v="GBP"/>
    <x v="443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x v="38"/>
    <n v="17914"/>
    <x v="0"/>
    <x v="0"/>
    <s v="USD"/>
    <x v="444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x v="445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x v="84"/>
    <n v="17875"/>
    <x v="0"/>
    <x v="0"/>
    <s v="USD"/>
    <x v="446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x v="108"/>
    <n v="17805"/>
    <x v="0"/>
    <x v="0"/>
    <s v="USD"/>
    <x v="447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x v="448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x v="55"/>
    <n v="17680"/>
    <x v="0"/>
    <x v="0"/>
    <s v="USD"/>
    <x v="449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x v="450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x v="49"/>
    <n v="17561"/>
    <x v="2"/>
    <x v="0"/>
    <s v="USD"/>
    <x v="451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x v="55"/>
    <n v="17545"/>
    <x v="0"/>
    <x v="0"/>
    <s v="USD"/>
    <x v="452"/>
    <n v="1426703452"/>
    <b v="0"/>
    <n v="131"/>
    <b v="1"/>
    <s v="music/rock"/>
    <n v="117"/>
    <n v="133.93"/>
    <x v="7"/>
    <x v="16"/>
  </r>
  <r>
    <n v="821"/>
    <s v="&quot;Grey Sky Blues&quot; - Help make Bizness Suit's new album!"/>
    <s v="Bizness Suit - NEW ALBUM - We're going to LA to record the best rock album ever - bluesy funky Rock n Roll with soul"/>
    <x v="134"/>
    <n v="17482"/>
    <x v="0"/>
    <x v="0"/>
    <s v="USD"/>
    <x v="453"/>
    <n v="1427753265"/>
    <b v="0"/>
    <n v="78"/>
    <b v="1"/>
    <s v="music/rock"/>
    <n v="100"/>
    <n v="224.13"/>
    <x v="7"/>
    <x v="16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x v="454"/>
    <n v="1462666325"/>
    <b v="0"/>
    <n v="0"/>
    <b v="0"/>
    <s v="theater/spaces"/>
    <n v="0"/>
    <s v="N/A"/>
    <x v="6"/>
    <x v="11"/>
  </r>
  <r>
    <n v="379"/>
    <s v="The Unknowns"/>
    <s v="The U.S. Army has granted us permission to film a documentary at America's most sacred shrine: The Tomb of the Unknown Soldier."/>
    <x v="55"/>
    <n v="17412"/>
    <x v="0"/>
    <x v="0"/>
    <s v="USD"/>
    <x v="455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x v="135"/>
    <n v="17396"/>
    <x v="0"/>
    <x v="6"/>
    <s v="EUR"/>
    <x v="456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x v="55"/>
    <n v="17390"/>
    <x v="0"/>
    <x v="0"/>
    <s v="USD"/>
    <x v="457"/>
    <n v="1370067231"/>
    <b v="0"/>
    <n v="114"/>
    <b v="1"/>
    <s v="music/indie rock"/>
    <n v="116"/>
    <n v="152.54"/>
    <x v="7"/>
    <x v="13"/>
  </r>
  <r>
    <n v="1890"/>
    <s v="The Spring Standards LIVE at the Arden Gild Hall!"/>
    <s v="We want to record a live album at this year's annual Boxing Day show at the Arden Gild Hall - we need your help to do it!"/>
    <x v="33"/>
    <n v="17350.13"/>
    <x v="0"/>
    <x v="0"/>
    <s v="USD"/>
    <x v="458"/>
    <n v="1353005528"/>
    <b v="0"/>
    <n v="246"/>
    <b v="1"/>
    <s v="music/indie rock"/>
    <n v="145"/>
    <n v="70.53"/>
    <x v="7"/>
    <x v="13"/>
  </r>
  <r>
    <n v="2041"/>
    <s v="The Aspect - Reinventing the Grow Light for Interior Design"/>
    <s v="World's first LED decor grow light that turns your plants into show pieces. Adding beauty and foliage to your home like never before"/>
    <x v="128"/>
    <n v="17277"/>
    <x v="0"/>
    <x v="0"/>
    <s v="USD"/>
    <x v="459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x v="89"/>
    <n v="17260.37"/>
    <x v="0"/>
    <x v="0"/>
    <s v="USD"/>
    <x v="46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x v="461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x v="89"/>
    <n v="17170"/>
    <x v="0"/>
    <x v="0"/>
    <s v="USD"/>
    <x v="462"/>
    <n v="1344917580"/>
    <b v="0"/>
    <n v="191"/>
    <b v="1"/>
    <s v="music/indie rock"/>
    <n v="107"/>
    <n v="89.9"/>
    <x v="7"/>
    <x v="13"/>
  </r>
  <r>
    <n v="2656"/>
    <s v="MoonWatcher: A 24/7 Live Video of the Moon for Everyone (Canceled)"/>
    <s v="MoonWatcher will be bringing the Moon closer to all of us."/>
    <x v="25"/>
    <n v="17155"/>
    <x v="1"/>
    <x v="0"/>
    <s v="USD"/>
    <x v="463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x v="55"/>
    <n v="17066"/>
    <x v="0"/>
    <x v="10"/>
    <s v="CAD"/>
    <x v="464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x v="465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x v="466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x v="71"/>
    <n v="16862"/>
    <x v="0"/>
    <x v="0"/>
    <s v="USD"/>
    <x v="467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3"/>
    <n v="16806"/>
    <x v="0"/>
    <x v="0"/>
    <s v="USD"/>
    <x v="46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x v="136"/>
    <n v="16700"/>
    <x v="0"/>
    <x v="0"/>
    <s v="USD"/>
    <x v="469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x v="55"/>
    <n v="16636.78"/>
    <x v="0"/>
    <x v="0"/>
    <s v="USD"/>
    <x v="470"/>
    <n v="1291227054"/>
    <b v="1"/>
    <n v="130"/>
    <b v="1"/>
    <s v="music/rock"/>
    <n v="111"/>
    <n v="127.98"/>
    <x v="7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x v="89"/>
    <n v="16573"/>
    <x v="0"/>
    <x v="4"/>
    <s v="EUR"/>
    <x v="471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x v="55"/>
    <n v="16520.04"/>
    <x v="0"/>
    <x v="0"/>
    <s v="USD"/>
    <x v="472"/>
    <n v="1468001290"/>
    <b v="1"/>
    <n v="236"/>
    <b v="1"/>
    <s v="film &amp; video/documentary"/>
    <n v="110"/>
    <n v="70"/>
    <x v="5"/>
    <x v="8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x v="473"/>
    <n v="1425322792"/>
    <b v="0"/>
    <n v="0"/>
    <b v="0"/>
    <s v="theater/musical"/>
    <n v="0"/>
    <s v="N/A"/>
    <x v="6"/>
    <x v="12"/>
  </r>
  <r>
    <n v="3886"/>
    <s v="a (Canceled)"/>
    <n v="1"/>
    <x v="26"/>
    <n v="0"/>
    <x v="1"/>
    <x v="8"/>
    <s v="AUD"/>
    <x v="474"/>
    <n v="1415683702"/>
    <b v="0"/>
    <n v="0"/>
    <b v="0"/>
    <s v="theater/musical"/>
    <n v="0"/>
    <s v="N/A"/>
    <x v="6"/>
    <x v="12"/>
  </r>
  <r>
    <n v="286"/>
    <s v="George Tice: Seeing Beyond the Moment"/>
    <s v="A documentary film on the life of legendary photographer George Tice by Peter Bosco, Bruce Wodder and Douglas Underdahl."/>
    <x v="55"/>
    <n v="16373"/>
    <x v="0"/>
    <x v="0"/>
    <s v="USD"/>
    <x v="475"/>
    <n v="1360352124"/>
    <b v="1"/>
    <n v="135"/>
    <b v="1"/>
    <s v="film &amp; video/documentary"/>
    <n v="109"/>
    <n v="121.28"/>
    <x v="5"/>
    <x v="8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x v="476"/>
    <n v="1457078868"/>
    <b v="0"/>
    <n v="0"/>
    <b v="0"/>
    <s v="theater/plays"/>
    <n v="0"/>
    <s v="N/A"/>
    <x v="6"/>
    <x v="9"/>
  </r>
  <r>
    <n v="2044"/>
    <s v="PiSoC: Learn to Create"/>
    <s v="The PiSoC is an open source development platform which gives each person a unique opportunity to create, regardless of skill level."/>
    <x v="55"/>
    <n v="16232"/>
    <x v="0"/>
    <x v="0"/>
    <s v="USD"/>
    <x v="477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114"/>
    <n v="16210"/>
    <x v="0"/>
    <x v="0"/>
    <s v="USD"/>
    <x v="478"/>
    <n v="1297562590"/>
    <b v="1"/>
    <n v="176"/>
    <b v="1"/>
    <s v="music/rock"/>
    <n v="295"/>
    <n v="92.1"/>
    <x v="7"/>
    <x v="16"/>
  </r>
  <r>
    <n v="1753"/>
    <s v="The Hero-In Me // Heroinmaleren - en mÃ¥de at leve pÃ¥"/>
    <s v="A friend or fiend? To me he is both, this is his story - in his words, out of his mind, in my photos and straight in to your hearts!"/>
    <x v="55"/>
    <n v="16200"/>
    <x v="0"/>
    <x v="9"/>
    <s v="DKK"/>
    <x v="479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x v="89"/>
    <n v="16165.6"/>
    <x v="0"/>
    <x v="1"/>
    <s v="GBP"/>
    <x v="480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x v="55"/>
    <n v="16145.12"/>
    <x v="0"/>
    <x v="0"/>
    <s v="USD"/>
    <x v="48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x v="55"/>
    <n v="16000"/>
    <x v="0"/>
    <x v="0"/>
    <s v="USD"/>
    <x v="482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x v="93"/>
    <n v="15937"/>
    <x v="0"/>
    <x v="0"/>
    <s v="USD"/>
    <x v="483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x v="484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x v="55"/>
    <n v="15918.65"/>
    <x v="0"/>
    <x v="0"/>
    <s v="USD"/>
    <x v="485"/>
    <n v="1343741347"/>
    <b v="1"/>
    <n v="413"/>
    <b v="1"/>
    <s v="music/rock"/>
    <n v="106"/>
    <n v="38.54"/>
    <x v="7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71"/>
    <n v="15903.5"/>
    <x v="0"/>
    <x v="1"/>
    <s v="GBP"/>
    <x v="486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x v="487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x v="55"/>
    <n v="15808"/>
    <x v="0"/>
    <x v="0"/>
    <s v="USD"/>
    <x v="488"/>
    <n v="1443812461"/>
    <b v="1"/>
    <n v="77"/>
    <b v="1"/>
    <s v="technology/space exploration"/>
    <n v="105"/>
    <n v="205.3"/>
    <x v="0"/>
    <x v="4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0"/>
    <s v="CAD"/>
    <x v="489"/>
    <n v="1445226117"/>
    <b v="0"/>
    <n v="0"/>
    <b v="0"/>
    <s v="theater/plays"/>
    <n v="0"/>
    <s v="N/A"/>
    <x v="6"/>
    <x v="9"/>
  </r>
  <r>
    <n v="2182"/>
    <s v="Broken World - A Post-Apocalypse Tabletop RPG"/>
    <s v="An incredibly comprehensive tabletop rpg book for the post apocalypse, inspired by Dungeon World."/>
    <x v="96"/>
    <n v="15725"/>
    <x v="0"/>
    <x v="10"/>
    <s v="CAD"/>
    <x v="490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x v="55"/>
    <n v="15723"/>
    <x v="0"/>
    <x v="1"/>
    <s v="GBP"/>
    <x v="491"/>
    <n v="1380797834"/>
    <b v="1"/>
    <n v="232"/>
    <b v="1"/>
    <s v="film &amp; video/documentary"/>
    <n v="105"/>
    <n v="67.77"/>
    <x v="5"/>
    <x v="8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x v="492"/>
    <n v="1449431237"/>
    <b v="0"/>
    <n v="0"/>
    <b v="0"/>
    <s v="theater/plays"/>
    <n v="0"/>
    <s v="N/A"/>
    <x v="6"/>
    <x v="9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x v="493"/>
    <n v="1435368598"/>
    <b v="0"/>
    <n v="0"/>
    <b v="0"/>
    <s v="theater/musical"/>
    <n v="0"/>
    <s v="N/A"/>
    <x v="6"/>
    <x v="12"/>
  </r>
  <r>
    <n v="2954"/>
    <s v="ONGO CENTRE | An Incubator Creative Space to self-funds (Canceled)"/>
    <s v="Independent film theater, studio and tech lab with storefront, open space for creative people to grow their dream into a profit."/>
    <x v="55"/>
    <n v="0"/>
    <x v="1"/>
    <x v="0"/>
    <s v="USD"/>
    <x v="494"/>
    <n v="1487944803"/>
    <b v="0"/>
    <n v="0"/>
    <b v="0"/>
    <s v="theater/spaces"/>
    <n v="0"/>
    <s v="N/A"/>
    <x v="6"/>
    <x v="11"/>
  </r>
  <r>
    <n v="3790"/>
    <s v="Funding a Performing Arts Theatre for Children and Adults"/>
    <s v="As a non profit graduate student at Penn,my passion is the arts, we need support to fund our new CHILDREN's DINNER THEATRE"/>
    <x v="55"/>
    <n v="0"/>
    <x v="2"/>
    <x v="0"/>
    <s v="USD"/>
    <x v="495"/>
    <n v="1477238423"/>
    <b v="0"/>
    <n v="0"/>
    <b v="0"/>
    <s v="theater/musical"/>
    <n v="0"/>
    <s v="N/A"/>
    <x v="6"/>
    <x v="12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x v="496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x v="93"/>
    <n v="15651"/>
    <x v="0"/>
    <x v="0"/>
    <s v="USD"/>
    <x v="497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x v="93"/>
    <n v="15650"/>
    <x v="0"/>
    <x v="0"/>
    <s v="USD"/>
    <x v="498"/>
    <n v="1330094566"/>
    <b v="0"/>
    <n v="184"/>
    <b v="1"/>
    <s v="music/rock"/>
    <n v="112"/>
    <n v="85.05"/>
    <x v="7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5"/>
    <n v="15606.4"/>
    <x v="0"/>
    <x v="0"/>
    <s v="USD"/>
    <x v="499"/>
    <n v="1253726650"/>
    <b v="1"/>
    <n v="200"/>
    <b v="1"/>
    <s v="music/indie rock"/>
    <n v="104"/>
    <n v="78.03"/>
    <x v="7"/>
    <x v="13"/>
  </r>
  <r>
    <n v="3872"/>
    <s v="Shining Star Players (Canceled)"/>
    <s v="We are a brand new theatrical teen production company, and we need enough money to put on our first musical production."/>
    <x v="55"/>
    <n v="0"/>
    <x v="1"/>
    <x v="0"/>
    <s v="USD"/>
    <x v="500"/>
    <n v="1435202996"/>
    <b v="0"/>
    <n v="0"/>
    <b v="0"/>
    <s v="theater/musical"/>
    <n v="0"/>
    <s v="N/A"/>
    <x v="6"/>
    <x v="12"/>
  </r>
  <r>
    <n v="365"/>
    <s v="A QUEER COUNTRY"/>
    <s v="Please help us finish this documentary about how Tel Aviv in Israel became a gay friendly liberal hub in a religious state"/>
    <x v="55"/>
    <n v="15596"/>
    <x v="0"/>
    <x v="1"/>
    <s v="GBP"/>
    <x v="501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x v="502"/>
    <n v="1347482261"/>
    <b v="0"/>
    <n v="133"/>
    <b v="1"/>
    <s v="music/rock"/>
    <n v="156"/>
    <n v="117.23"/>
    <x v="7"/>
    <x v="16"/>
  </r>
  <r>
    <n v="1220"/>
    <s v="All The People"/>
    <s v="A beautiful photo art book of portraits and conversations with people that may expand your idea of gender."/>
    <x v="55"/>
    <n v="15565"/>
    <x v="0"/>
    <x v="4"/>
    <s v="EUR"/>
    <x v="503"/>
    <n v="1437923112"/>
    <b v="0"/>
    <n v="140"/>
    <b v="1"/>
    <s v="photography/photobooks"/>
    <n v="104"/>
    <n v="111.18"/>
    <x v="2"/>
    <x v="3"/>
  </r>
  <r>
    <n v="3879"/>
    <s v="Theatre 'Portable' Royal (Canceled)"/>
    <s v="Theatre â€˜Portableâ€™ Royal is a portable, fully working, 40 seater theatre which will tour the UK and beyond!"/>
    <x v="55"/>
    <n v="0"/>
    <x v="1"/>
    <x v="1"/>
    <s v="GBP"/>
    <x v="504"/>
    <n v="1419626396"/>
    <b v="0"/>
    <n v="0"/>
    <b v="0"/>
    <s v="theater/musical"/>
    <n v="0"/>
    <s v="N/A"/>
    <x v="6"/>
    <x v="12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x v="505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x v="116"/>
    <n v="15505"/>
    <x v="0"/>
    <x v="0"/>
    <s v="USD"/>
    <x v="506"/>
    <n v="1443714800"/>
    <b v="0"/>
    <n v="89"/>
    <b v="1"/>
    <s v="photography/photobooks"/>
    <n v="172"/>
    <n v="174.21"/>
    <x v="2"/>
    <x v="3"/>
  </r>
  <r>
    <n v="3883"/>
    <s v="CAGED - A New Musical (Canceled)"/>
    <s v="CAGED - A New Musical is the story of One Passion, One Voice, One Dream. - One man's quest to become the woman he always wanted to be."/>
    <x v="55"/>
    <n v="0"/>
    <x v="1"/>
    <x v="1"/>
    <s v="GBP"/>
    <x v="507"/>
    <n v="1407076069"/>
    <b v="0"/>
    <n v="0"/>
    <b v="0"/>
    <s v="theater/musical"/>
    <n v="0"/>
    <s v="N/A"/>
    <x v="6"/>
    <x v="12"/>
  </r>
  <r>
    <n v="3953"/>
    <s v="A Time Pirate's Love"/>
    <s v="Actors and actresses are needed to help me create a stage play. A stage play needs to be adapted from the book I wrote."/>
    <x v="137"/>
    <n v="0"/>
    <x v="2"/>
    <x v="0"/>
    <s v="USD"/>
    <x v="508"/>
    <n v="1467162586"/>
    <b v="0"/>
    <n v="0"/>
    <b v="0"/>
    <s v="theater/plays"/>
    <n v="0"/>
    <s v="N/A"/>
    <x v="6"/>
    <x v="9"/>
  </r>
  <r>
    <n v="301"/>
    <s v="WORLD FAIR"/>
    <s v="A film about personal memory, amateur cinematography, and visions of the future at the 1939 New York World's Fair."/>
    <x v="126"/>
    <n v="15435.55"/>
    <x v="0"/>
    <x v="0"/>
    <s v="USD"/>
    <x v="509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x v="510"/>
    <n v="1408141245"/>
    <b v="0"/>
    <n v="29"/>
    <b v="0"/>
    <s v="technology/wearables"/>
    <n v="15"/>
    <n v="530.69000000000005"/>
    <x v="0"/>
    <x v="1"/>
  </r>
  <r>
    <n v="3741"/>
    <s v="Open House Theater"/>
    <s v="A small community with a love for theater would like to continue. Help the children of this community continue."/>
    <x v="16"/>
    <n v="0"/>
    <x v="2"/>
    <x v="0"/>
    <s v="USD"/>
    <x v="511"/>
    <n v="1447797950"/>
    <b v="0"/>
    <n v="0"/>
    <b v="0"/>
    <s v="theater/plays"/>
    <n v="0"/>
    <s v="N/A"/>
    <x v="6"/>
    <x v="9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x v="512"/>
    <n v="1477981120"/>
    <b v="0"/>
    <n v="0"/>
    <b v="0"/>
    <s v="theater/plays"/>
    <n v="0"/>
    <s v="N/A"/>
    <x v="6"/>
    <x v="9"/>
  </r>
  <r>
    <n v="1854"/>
    <s v="Emily Bell is releasing her debut album"/>
    <s v="After much anticipation, I'm finally releasing my first album, &quot;In Technicolor&quot;! Let's join forces and get it done right!"/>
    <x v="55"/>
    <n v="15318.55"/>
    <x v="0"/>
    <x v="0"/>
    <s v="USD"/>
    <x v="513"/>
    <n v="1366763437"/>
    <b v="0"/>
    <n v="174"/>
    <b v="1"/>
    <s v="music/rock"/>
    <n v="102"/>
    <n v="88.04"/>
    <x v="7"/>
    <x v="16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x v="514"/>
    <n v="1447461370"/>
    <b v="0"/>
    <n v="0"/>
    <b v="0"/>
    <s v="theater/plays"/>
    <n v="0"/>
    <s v="N/A"/>
    <x v="6"/>
    <x v="9"/>
  </r>
  <r>
    <n v="57"/>
    <s v="Our Gay Group - Quality Online Programming For the Gay Man"/>
    <s v="An entertainment network built with a focus of uniting our community with quality, relevant live and scripted entertainment."/>
    <x v="55"/>
    <n v="15285"/>
    <x v="0"/>
    <x v="0"/>
    <s v="USD"/>
    <x v="515"/>
    <n v="1427399962"/>
    <b v="0"/>
    <n v="69"/>
    <b v="1"/>
    <s v="film &amp; video/television"/>
    <n v="102"/>
    <n v="221.52"/>
    <x v="5"/>
    <x v="17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x v="516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x v="517"/>
    <n v="1288341805"/>
    <b v="1"/>
    <n v="223"/>
    <b v="1"/>
    <s v="film &amp; video/documentary"/>
    <n v="305"/>
    <n v="68.489999999999995"/>
    <x v="5"/>
    <x v="8"/>
  </r>
  <r>
    <n v="4071"/>
    <s v="ATEMPORAL"/>
    <s v="ExÃ¡men final de alumnos del Centro de CapacitaciÃ³n de la ANDA. Son extractos de obras: El JardÃ­n de los CerezoS, Madre Coraje y Casa"/>
    <x v="16"/>
    <n v="0"/>
    <x v="2"/>
    <x v="15"/>
    <s v="MXN"/>
    <x v="518"/>
    <n v="1480187931"/>
    <b v="0"/>
    <n v="0"/>
    <b v="0"/>
    <s v="theater/plays"/>
    <n v="0"/>
    <s v="N/A"/>
    <x v="6"/>
    <x v="9"/>
  </r>
  <r>
    <n v="2450"/>
    <s v="Old Coast Ales: Brewery and Taproom"/>
    <s v="Old Coast Ales will be St. Augustine's very own micro brewery where our focus will be on creating unique and traditional beer styles."/>
    <x v="55"/>
    <n v="15230.03"/>
    <x v="0"/>
    <x v="0"/>
    <s v="USD"/>
    <x v="519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x v="55"/>
    <n v="15230"/>
    <x v="0"/>
    <x v="0"/>
    <s v="USD"/>
    <x v="520"/>
    <n v="1390667107"/>
    <b v="0"/>
    <n v="226"/>
    <b v="1"/>
    <s v="music/rock"/>
    <n v="102"/>
    <n v="67.39"/>
    <x v="7"/>
    <x v="16"/>
  </r>
  <r>
    <n v="1461"/>
    <s v="Relatively Prime Series 2"/>
    <s v="Series 2 of Relatively Prime, a podcast of stories from the Mathematical Domain"/>
    <x v="55"/>
    <n v="15186.69"/>
    <x v="0"/>
    <x v="0"/>
    <s v="USD"/>
    <x v="521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5"/>
    <n v="15171.5"/>
    <x v="0"/>
    <x v="0"/>
    <s v="USD"/>
    <x v="522"/>
    <n v="1401485484"/>
    <b v="1"/>
    <n v="123"/>
    <b v="1"/>
    <s v="food/small batch"/>
    <n v="101"/>
    <n v="123.35"/>
    <x v="4"/>
    <x v="7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x v="523"/>
    <n v="1406819784"/>
    <b v="0"/>
    <n v="0"/>
    <b v="0"/>
    <s v="theater/spaces"/>
    <n v="0"/>
    <s v="N/A"/>
    <x v="6"/>
    <x v="11"/>
  </r>
  <r>
    <n v="3145"/>
    <s v="Arlington's 1st Dinner Theatre"/>
    <s v="Dominion Theatre Company is the first community dinner theatre  to be established in Arlington TX."/>
    <x v="17"/>
    <n v="0"/>
    <x v="3"/>
    <x v="0"/>
    <s v="USD"/>
    <x v="524"/>
    <n v="1485478734"/>
    <b v="0"/>
    <n v="0"/>
    <b v="0"/>
    <s v="theater/plays"/>
    <n v="0"/>
    <s v="N/A"/>
    <x v="6"/>
    <x v="9"/>
  </r>
  <r>
    <n v="832"/>
    <s v="OMG! You Can Help Hello Kelly Make Their New Record!"/>
    <s v="Being in a band can make you feel like clowns, but we've got the best fans so we're not too worried. You are the new record labels!!"/>
    <x v="55"/>
    <n v="15091.06"/>
    <x v="0"/>
    <x v="0"/>
    <s v="USD"/>
    <x v="525"/>
    <n v="1321978335"/>
    <b v="0"/>
    <n v="154"/>
    <b v="1"/>
    <s v="music/rock"/>
    <n v="101"/>
    <n v="97.99"/>
    <x v="7"/>
    <x v="16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x v="526"/>
    <n v="1444274839"/>
    <b v="0"/>
    <n v="0"/>
    <b v="0"/>
    <s v="theater/musical"/>
    <n v="0"/>
    <s v="N/A"/>
    <x v="6"/>
    <x v="12"/>
  </r>
  <r>
    <n v="2236"/>
    <s v="Alienation - an intergalactic card drafting game"/>
    <s v="Assume the role of an intergalactic real-estate agent attempting to satisfy various creature clientele!"/>
    <x v="138"/>
    <n v="15039"/>
    <x v="0"/>
    <x v="0"/>
    <s v="USD"/>
    <x v="527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x v="126"/>
    <n v="14750"/>
    <x v="0"/>
    <x v="0"/>
    <s v="USD"/>
    <x v="528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x v="139"/>
    <n v="14653"/>
    <x v="0"/>
    <x v="0"/>
    <s v="USD"/>
    <x v="529"/>
    <n v="1485872683"/>
    <b v="0"/>
    <n v="79"/>
    <b v="1"/>
    <s v="film &amp; video/television"/>
    <n v="143"/>
    <n v="185.48"/>
    <x v="5"/>
    <x v="17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x v="530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x v="531"/>
    <n v="1337887451"/>
    <b v="0"/>
    <n v="205"/>
    <b v="1"/>
    <s v="music/rock"/>
    <n v="145"/>
    <n v="70.790000000000006"/>
    <x v="7"/>
    <x v="16"/>
  </r>
  <r>
    <n v="3954"/>
    <s v="City of Joy"/>
    <s v="Despite hunger and conditions of a Calcutta slum, the people there know that life is precious. They have named it â€˜City of Joy.â€™"/>
    <x v="17"/>
    <n v="0"/>
    <x v="2"/>
    <x v="10"/>
    <s v="CAD"/>
    <x v="532"/>
    <n v="1400168264"/>
    <b v="0"/>
    <n v="0"/>
    <b v="0"/>
    <s v="theater/plays"/>
    <n v="0"/>
    <s v="N/A"/>
    <x v="6"/>
    <x v="9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x v="533"/>
    <n v="1357088939"/>
    <b v="0"/>
    <n v="156"/>
    <b v="1"/>
    <s v="music/rock"/>
    <n v="144"/>
    <n v="92.55"/>
    <x v="7"/>
    <x v="16"/>
  </r>
  <r>
    <n v="1334"/>
    <s v="My TUSK â„¢ (Telephone Utility Support Kit!) (Canceled)"/>
    <s v="A wearable device that allows you to dock and operate your phone hands-free anywhere and everywhere!"/>
    <x v="140"/>
    <n v="14303"/>
    <x v="1"/>
    <x v="0"/>
    <s v="USD"/>
    <x v="534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0"/>
    <s v="CAD"/>
    <x v="535"/>
    <n v="1415212229"/>
    <b v="0"/>
    <n v="534"/>
    <b v="0"/>
    <s v="games/video games"/>
    <n v="28"/>
    <n v="26.6"/>
    <x v="3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x v="33"/>
    <n v="14190"/>
    <x v="0"/>
    <x v="0"/>
    <s v="USD"/>
    <x v="536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x v="537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x v="538"/>
    <n v="1436653037"/>
    <b v="0"/>
    <n v="119"/>
    <b v="1"/>
    <s v="film &amp; video/television"/>
    <n v="128"/>
    <n v="118.34"/>
    <x v="5"/>
    <x v="17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x v="539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x v="33"/>
    <n v="14000"/>
    <x v="0"/>
    <x v="0"/>
    <s v="USD"/>
    <x v="540"/>
    <n v="1377116247"/>
    <b v="1"/>
    <n v="182"/>
    <b v="1"/>
    <s v="music/rock"/>
    <n v="117"/>
    <n v="76.92"/>
    <x v="7"/>
    <x v="16"/>
  </r>
  <r>
    <n v="969"/>
    <s v="Make 100 | Geek &amp; Chic: Smart Safety Jewelry."/>
    <s v="Geek &amp; Chic Smart Jewelry Collection, Wearables Meet Style!"/>
    <x v="0"/>
    <n v="14000"/>
    <x v="2"/>
    <x v="15"/>
    <s v="MXN"/>
    <x v="541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x v="141"/>
    <n v="13864.17"/>
    <x v="0"/>
    <x v="0"/>
    <s v="USD"/>
    <x v="542"/>
    <n v="1392171770"/>
    <b v="1"/>
    <n v="189"/>
    <b v="1"/>
    <s v="music/rock"/>
    <n v="111"/>
    <n v="73.36"/>
    <x v="7"/>
    <x v="16"/>
  </r>
  <r>
    <n v="1976"/>
    <s v="Pi Lite white - Bright white LED display for Raspberry Pi"/>
    <s v="Can you help us make an ultra bright white one a reality?"/>
    <x v="40"/>
    <n v="13864"/>
    <x v="0"/>
    <x v="1"/>
    <s v="GBP"/>
    <x v="543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54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x v="33"/>
    <n v="13728"/>
    <x v="0"/>
    <x v="0"/>
    <s v="USD"/>
    <x v="545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x v="143"/>
    <n v="13704.33"/>
    <x v="0"/>
    <x v="0"/>
    <s v="USD"/>
    <x v="546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x v="547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7"/>
    <n v="13685.99"/>
    <x v="0"/>
    <x v="0"/>
    <s v="USD"/>
    <x v="548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x v="549"/>
    <n v="1436968366"/>
    <b v="0"/>
    <n v="227"/>
    <b v="1"/>
    <s v="publishing/nonfiction"/>
    <n v="136"/>
    <n v="59.97"/>
    <x v="1"/>
    <x v="18"/>
  </r>
  <r>
    <n v="2272"/>
    <s v="Pick the Lock"/>
    <s v="Pick the Lock is a game of chance and strategy. Attempt to obtain priceless treasures and outwit the other players."/>
    <x v="70"/>
    <n v="13566"/>
    <x v="0"/>
    <x v="0"/>
    <s v="USD"/>
    <x v="550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x v="551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x v="552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x v="144"/>
    <n v="13480.16"/>
    <x v="0"/>
    <x v="10"/>
    <s v="CAD"/>
    <x v="553"/>
    <n v="1385124940"/>
    <b v="0"/>
    <n v="191"/>
    <b v="1"/>
    <s v="music/rock"/>
    <n v="154"/>
    <n v="70.58"/>
    <x v="7"/>
    <x v="16"/>
  </r>
  <r>
    <n v="413"/>
    <s v="Through the Fire: Rebuilding Somalia"/>
    <s v="A journey to discover how Somalis are rebuilding their shattered nation, with a focus on the role that women are playing."/>
    <x v="145"/>
    <n v="13451"/>
    <x v="0"/>
    <x v="0"/>
    <s v="USD"/>
    <x v="554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x v="126"/>
    <n v="13383"/>
    <x v="0"/>
    <x v="0"/>
    <s v="USD"/>
    <x v="555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x v="146"/>
    <n v="13323"/>
    <x v="0"/>
    <x v="0"/>
    <s v="USD"/>
    <x v="556"/>
    <n v="1288968886"/>
    <b v="1"/>
    <n v="141"/>
    <b v="1"/>
    <s v="music/rock"/>
    <n v="199"/>
    <n v="94.49"/>
    <x v="7"/>
    <x v="16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x v="557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x v="126"/>
    <n v="13293.8"/>
    <x v="0"/>
    <x v="0"/>
    <s v="USD"/>
    <x v="558"/>
    <n v="1367940806"/>
    <b v="0"/>
    <n v="94"/>
    <b v="1"/>
    <s v="publishing/nonfiction"/>
    <n v="102"/>
    <n v="141.41999999999999"/>
    <x v="1"/>
    <x v="18"/>
  </r>
  <r>
    <n v="2337"/>
    <s v="The Hudson Standard Bitters and Shrubs"/>
    <s v="We make small batch, locally sourced bitters and shrubs for cocktails and cooking."/>
    <x v="33"/>
    <n v="13279"/>
    <x v="0"/>
    <x v="0"/>
    <s v="USD"/>
    <x v="559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x v="116"/>
    <n v="13228"/>
    <x v="0"/>
    <x v="12"/>
    <s v="EUR"/>
    <x v="560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x v="77"/>
    <n v="13180"/>
    <x v="0"/>
    <x v="0"/>
    <s v="USD"/>
    <x v="561"/>
    <n v="1430945149"/>
    <b v="0"/>
    <n v="111"/>
    <b v="1"/>
    <s v="photography/photobooks"/>
    <n v="105"/>
    <n v="118.74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x v="562"/>
    <n v="1412945440"/>
    <b v="0"/>
    <n v="0"/>
    <b v="0"/>
    <s v="theater/plays"/>
    <n v="0"/>
    <s v="N/A"/>
    <x v="6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x v="563"/>
    <n v="1472804365"/>
    <b v="0"/>
    <n v="0"/>
    <b v="0"/>
    <s v="theater/musical"/>
    <n v="0"/>
    <s v="N/A"/>
    <x v="6"/>
    <x v="12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x v="564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x v="126"/>
    <n v="13112"/>
    <x v="0"/>
    <x v="4"/>
    <s v="EUR"/>
    <x v="565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x v="77"/>
    <n v="13014"/>
    <x v="0"/>
    <x v="0"/>
    <s v="USD"/>
    <x v="566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x v="147"/>
    <n v="12965.44"/>
    <x v="0"/>
    <x v="1"/>
    <s v="GBP"/>
    <x v="567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48"/>
    <n v="12929.35"/>
    <x v="0"/>
    <x v="0"/>
    <s v="USD"/>
    <x v="568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x v="149"/>
    <n v="12879"/>
    <x v="1"/>
    <x v="0"/>
    <s v="USD"/>
    <x v="569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x v="33"/>
    <n v="12870"/>
    <x v="0"/>
    <x v="0"/>
    <s v="USD"/>
    <x v="570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x v="571"/>
    <n v="1441022120"/>
    <b v="0"/>
    <n v="121"/>
    <b v="0"/>
    <s v="technology/web"/>
    <n v="21"/>
    <n v="105.93"/>
    <x v="0"/>
    <x v="26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x v="572"/>
    <n v="1451950570"/>
    <b v="0"/>
    <n v="0"/>
    <b v="0"/>
    <s v="theater/musical"/>
    <n v="0"/>
    <s v="N/A"/>
    <x v="6"/>
    <x v="12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x v="573"/>
    <n v="1421330991"/>
    <b v="0"/>
    <n v="26"/>
    <b v="1"/>
    <s v="publishing/nonfiction"/>
    <n v="128"/>
    <n v="492.31"/>
    <x v="1"/>
    <x v="18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x v="574"/>
    <n v="1404892123"/>
    <b v="0"/>
    <n v="0"/>
    <b v="0"/>
    <s v="theater/plays"/>
    <n v="0"/>
    <s v="N/A"/>
    <x v="6"/>
    <x v="9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x v="575"/>
    <n v="1463218895"/>
    <b v="0"/>
    <n v="96"/>
    <b v="0"/>
    <s v="technology/wearables"/>
    <n v="26"/>
    <n v="133.25"/>
    <x v="0"/>
    <x v="1"/>
  </r>
  <r>
    <n v="2894"/>
    <s v="How Could You Do This To Me (The Stage Play)"/>
    <s v="This Is A Story About A Woman A Man And A Woman"/>
    <x v="6"/>
    <n v="0"/>
    <x v="2"/>
    <x v="0"/>
    <s v="USD"/>
    <x v="576"/>
    <n v="1422920415"/>
    <b v="0"/>
    <n v="0"/>
    <b v="0"/>
    <s v="theater/plays"/>
    <n v="0"/>
    <s v="N/A"/>
    <x v="6"/>
    <x v="9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x v="577"/>
    <n v="1429845660"/>
    <b v="0"/>
    <n v="0"/>
    <b v="0"/>
    <s v="theater/spaces"/>
    <n v="0"/>
    <s v="N/A"/>
    <x v="6"/>
    <x v="11"/>
  </r>
  <r>
    <n v="308"/>
    <s v="Before Us - a Feature Length Documentary about Adoption"/>
    <s v="A documentary about discovering my two older sisters who were born on a CA commune in the 60's and placed for adoption."/>
    <x v="33"/>
    <n v="12668"/>
    <x v="0"/>
    <x v="0"/>
    <s v="USD"/>
    <x v="578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x v="579"/>
    <n v="1480538053"/>
    <b v="0"/>
    <n v="185"/>
    <b v="1"/>
    <s v="technology/hardware"/>
    <n v="253"/>
    <n v="68.25"/>
    <x v="0"/>
    <x v="0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x v="580"/>
    <n v="1457105811"/>
    <b v="0"/>
    <n v="0"/>
    <b v="0"/>
    <s v="theater/spaces"/>
    <n v="0"/>
    <s v="N/A"/>
    <x v="6"/>
    <x v="11"/>
  </r>
  <r>
    <n v="825"/>
    <s v="KILL FREEMAN"/>
    <s v="Kickstarting Kill Freeman independently. Help fund the New Record, Video and Live Shows."/>
    <x v="77"/>
    <n v="12554"/>
    <x v="0"/>
    <x v="0"/>
    <s v="USD"/>
    <x v="581"/>
    <n v="1349335284"/>
    <b v="0"/>
    <n v="99"/>
    <b v="1"/>
    <s v="music/rock"/>
    <n v="100"/>
    <n v="126.81"/>
    <x v="7"/>
    <x v="16"/>
  </r>
  <r>
    <n v="3114"/>
    <s v="Urban Nightmares - A Scary Adventure in Southwest Oklahoma"/>
    <s v="A scary place to bring your friends. Interactive so that the people that were scared before get to scare others later. A diner on site."/>
    <x v="36"/>
    <n v="0"/>
    <x v="2"/>
    <x v="0"/>
    <s v="USD"/>
    <x v="582"/>
    <n v="1406128250"/>
    <b v="0"/>
    <n v="0"/>
    <b v="0"/>
    <s v="theater/spaces"/>
    <n v="0"/>
    <s v="N/A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x v="583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71"/>
    <n v="12413"/>
    <x v="0"/>
    <x v="0"/>
    <s v="USD"/>
    <x v="584"/>
    <n v="1367798074"/>
    <b v="0"/>
    <n v="240"/>
    <b v="1"/>
    <s v="music/rock"/>
    <n v="497"/>
    <n v="51.72"/>
    <x v="7"/>
    <x v="16"/>
  </r>
  <r>
    <n v="1749"/>
    <s v="E FOTOGRAFESCHE RECKBLECK - 367 DEEG AM AUSLAND ASAZ"/>
    <s v="Help me fund the production run of my first book by local Photographer Sandro Ortolani."/>
    <x v="150"/>
    <n v="12410.5"/>
    <x v="0"/>
    <x v="17"/>
    <s v="EUR"/>
    <x v="585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x v="586"/>
    <n v="1295653954"/>
    <b v="0"/>
    <n v="134"/>
    <b v="1"/>
    <s v="music/rock"/>
    <n v="124"/>
    <n v="92.54"/>
    <x v="7"/>
    <x v="1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x v="587"/>
    <n v="1448297974"/>
    <b v="0"/>
    <n v="140"/>
    <b v="1"/>
    <s v="technology/hardware"/>
    <n v="124"/>
    <n v="88.24"/>
    <x v="0"/>
    <x v="0"/>
  </r>
  <r>
    <n v="4098"/>
    <s v="Life is simple"/>
    <s v="Community Youth play, written by and performed by the youth about finding joy in the simple things in life"/>
    <x v="36"/>
    <n v="0"/>
    <x v="2"/>
    <x v="0"/>
    <s v="USD"/>
    <x v="588"/>
    <n v="1462468797"/>
    <b v="0"/>
    <n v="0"/>
    <b v="0"/>
    <s v="theater/plays"/>
    <n v="0"/>
    <s v="N/A"/>
    <x v="6"/>
    <x v="9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x v="589"/>
    <n v="1457548917"/>
    <b v="0"/>
    <n v="0"/>
    <b v="0"/>
    <s v="theater/spaces"/>
    <n v="0"/>
    <s v="N/A"/>
    <x v="6"/>
    <x v="11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x v="590"/>
    <n v="1422650029"/>
    <b v="0"/>
    <n v="0"/>
    <b v="0"/>
    <s v="theater/spaces"/>
    <n v="0"/>
    <s v="N/A"/>
    <x v="6"/>
    <x v="11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x v="591"/>
    <n v="1444852796"/>
    <b v="0"/>
    <n v="0"/>
    <b v="0"/>
    <s v="theater/musical"/>
    <n v="0"/>
    <s v="N/A"/>
    <x v="6"/>
    <x v="12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x v="592"/>
    <n v="1434477079"/>
    <b v="0"/>
    <n v="0"/>
    <b v="0"/>
    <s v="theater/plays"/>
    <n v="0"/>
    <s v="N/A"/>
    <x v="6"/>
    <x v="9"/>
  </r>
  <r>
    <n v="1763"/>
    <s v="Coffee Table Girls Exclusive Art Photography Book"/>
    <s v="Hardcover photo book featuring bold, beautiful, confident models and coffee tables in outrageous juxtaposition with the backgrounds."/>
    <x v="33"/>
    <n v="12229"/>
    <x v="0"/>
    <x v="0"/>
    <s v="USD"/>
    <x v="593"/>
    <n v="1474663840"/>
    <b v="0"/>
    <n v="118"/>
    <b v="1"/>
    <s v="photography/photobooks"/>
    <n v="102"/>
    <n v="103.64"/>
    <x v="2"/>
    <x v="3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x v="594"/>
    <n v="1439224829"/>
    <b v="0"/>
    <n v="0"/>
    <b v="0"/>
    <s v="theater/musical"/>
    <n v="0"/>
    <s v="N/A"/>
    <x v="6"/>
    <x v="12"/>
  </r>
  <r>
    <n v="3885"/>
    <s v="THE SESSIONS - The Beatles at Abbey Road Studios (Canceled)"/>
    <s v="A LIVE musical spectacular theatrical experience of The Beatles recording sessions at Abbey Road Studios."/>
    <x v="151"/>
    <n v="0"/>
    <x v="1"/>
    <x v="0"/>
    <s v="USD"/>
    <x v="595"/>
    <n v="1460242191"/>
    <b v="0"/>
    <n v="0"/>
    <b v="0"/>
    <s v="theater/musical"/>
    <n v="0"/>
    <s v="N/A"/>
    <x v="6"/>
    <x v="12"/>
  </r>
  <r>
    <n v="360"/>
    <s v="Faith: A Documentary"/>
    <s v="A brave woman takes her wife and son from New York to visit her hometown in Kenya, where she was persecuted for being a lesbian."/>
    <x v="33"/>
    <n v="12165"/>
    <x v="0"/>
    <x v="0"/>
    <s v="USD"/>
    <x v="596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x v="597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x v="598"/>
    <n v="1396026382"/>
    <b v="1"/>
    <n v="385"/>
    <b v="1"/>
    <s v="technology/space exploration"/>
    <n v="110"/>
    <n v="31.44"/>
    <x v="0"/>
    <x v="4"/>
  </r>
  <r>
    <n v="3061"/>
    <s v="Help Save Parkway Cinemas!"/>
    <s v="Save a historic Local theater."/>
    <x v="11"/>
    <n v="0"/>
    <x v="2"/>
    <x v="0"/>
    <s v="USD"/>
    <x v="599"/>
    <n v="1405363748"/>
    <b v="0"/>
    <n v="0"/>
    <b v="0"/>
    <s v="theater/spaces"/>
    <n v="0"/>
    <s v="N/A"/>
    <x v="6"/>
    <x v="11"/>
  </r>
  <r>
    <n v="28"/>
    <s v="John Earle Dog Training Concept Development Reel"/>
    <s v="John and Brian are on a quest to change people's lives and rehabilitate dogs."/>
    <x v="33"/>
    <n v="12042"/>
    <x v="0"/>
    <x v="0"/>
    <s v="USD"/>
    <x v="600"/>
    <n v="1447715284"/>
    <b v="0"/>
    <n v="71"/>
    <b v="1"/>
    <s v="film &amp; video/television"/>
    <n v="100"/>
    <n v="169.61"/>
    <x v="5"/>
    <x v="17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x v="601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x v="33"/>
    <n v="12029"/>
    <x v="0"/>
    <x v="0"/>
    <s v="USD"/>
    <x v="602"/>
    <n v="1398971211"/>
    <b v="0"/>
    <n v="70"/>
    <b v="1"/>
    <s v="film &amp; video/television"/>
    <n v="100"/>
    <n v="171.84"/>
    <x v="5"/>
    <x v="17"/>
  </r>
  <r>
    <n v="349"/>
    <s v="Strangers To Peace: A Documentary"/>
    <s v="After 52 years of war, FARC guerrilla soldiers rejoin Colombian society to forge new lives of peace."/>
    <x v="152"/>
    <n v="12007.18"/>
    <x v="0"/>
    <x v="0"/>
    <s v="USD"/>
    <x v="603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x v="38"/>
    <n v="12001.5"/>
    <x v="0"/>
    <x v="1"/>
    <s v="GBP"/>
    <x v="604"/>
    <n v="1402931866"/>
    <b v="1"/>
    <n v="215"/>
    <b v="1"/>
    <s v="photography/photobooks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x v="153"/>
    <n v="12000"/>
    <x v="0"/>
    <x v="0"/>
    <s v="USD"/>
    <x v="605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x v="33"/>
    <n v="12000"/>
    <x v="0"/>
    <x v="0"/>
    <s v="USD"/>
    <x v="606"/>
    <n v="1443068045"/>
    <b v="0"/>
    <n v="87"/>
    <b v="1"/>
    <s v="film &amp; video/television"/>
    <n v="100"/>
    <n v="137.93"/>
    <x v="5"/>
    <x v="17"/>
  </r>
  <r>
    <n v="3125"/>
    <s v="N/A (Canceled)"/>
    <s v="N/A"/>
    <x v="154"/>
    <n v="0"/>
    <x v="1"/>
    <x v="0"/>
    <s v="USD"/>
    <x v="607"/>
    <n v="1449550672"/>
    <b v="0"/>
    <n v="0"/>
    <b v="0"/>
    <s v="theater/spaces"/>
    <n v="0"/>
    <s v="N/A"/>
    <x v="6"/>
    <x v="11"/>
  </r>
  <r>
    <n v="2950"/>
    <s v="Tahoe Children's Museum with Exploratorium Inside"/>
    <s v="Help www.KidZoneMuseum.org grow to serve children 1-18 with science, engineering, arts and PLAY especially low-income families."/>
    <x v="155"/>
    <n v="0"/>
    <x v="2"/>
    <x v="0"/>
    <s v="USD"/>
    <x v="608"/>
    <n v="1450946752"/>
    <b v="0"/>
    <n v="0"/>
    <b v="0"/>
    <s v="theater/spaces"/>
    <n v="0"/>
    <s v="N/A"/>
    <x v="6"/>
    <x v="11"/>
  </r>
  <r>
    <n v="2277"/>
    <s v="Police Precinct"/>
    <s v="Police Precinct is a cooperative game where the players take on the roles as police officers, with different areas of expertise."/>
    <x v="156"/>
    <n v="11992"/>
    <x v="0"/>
    <x v="0"/>
    <s v="USD"/>
    <x v="609"/>
    <n v="1327767423"/>
    <b v="0"/>
    <n v="207"/>
    <b v="1"/>
    <s v="games/tabletop games"/>
    <n v="141"/>
    <n v="57.93"/>
    <x v="3"/>
    <x v="5"/>
  </r>
  <r>
    <n v="217"/>
    <s v="Bitch"/>
    <s v="A roadmovie by paw"/>
    <x v="4"/>
    <n v="11943"/>
    <x v="2"/>
    <x v="11"/>
    <s v="SEK"/>
    <x v="610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x v="611"/>
    <n v="1462285510"/>
    <b v="1"/>
    <n v="152"/>
    <b v="0"/>
    <s v="photography/photobooks"/>
    <n v="40"/>
    <n v="78.44"/>
    <x v="2"/>
    <x v="3"/>
  </r>
  <r>
    <n v="2960"/>
    <s v="Lynnewood Hall Restoration (Canceled)"/>
    <s v="Built in the late 1800's, this 70K sq. feet estate has fallen into disrepair.  Seeking to buy and convert to useful space"/>
    <x v="157"/>
    <n v="0"/>
    <x v="1"/>
    <x v="0"/>
    <s v="USD"/>
    <x v="612"/>
    <n v="1407867023"/>
    <b v="0"/>
    <n v="0"/>
    <b v="0"/>
    <s v="theater/spaces"/>
    <n v="0"/>
    <s v="N/A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x v="613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x v="26"/>
    <n v="11805"/>
    <x v="0"/>
    <x v="0"/>
    <s v="USD"/>
    <x v="614"/>
    <n v="1418684895"/>
    <b v="0"/>
    <n v="90"/>
    <b v="1"/>
    <s v="music/rock"/>
    <n v="118"/>
    <n v="131.16999999999999"/>
    <x v="7"/>
    <x v="16"/>
  </r>
  <r>
    <n v="655"/>
    <s v="Spark: The Watch That Keeps You Awake"/>
    <s v="Meet Spark: The friendly companion that helps you stay awake during the day. Re-released with new features!"/>
    <x v="38"/>
    <n v="11751"/>
    <x v="0"/>
    <x v="0"/>
    <s v="USD"/>
    <x v="615"/>
    <n v="1423609112"/>
    <b v="0"/>
    <n v="274"/>
    <b v="1"/>
    <s v="technology/wearables"/>
    <n v="147"/>
    <n v="42.89"/>
    <x v="0"/>
    <x v="1"/>
  </r>
  <r>
    <n v="3066"/>
    <s v="Gold Coast Wake Park"/>
    <s v="Our mission is to offer an innovative family watersports attraction that is fun, safe, economical and a leader in its field."/>
    <x v="158"/>
    <n v="41950"/>
    <x v="2"/>
    <x v="8"/>
    <s v="AUD"/>
    <x v="616"/>
    <n v="1465536537"/>
    <b v="0"/>
    <n v="15"/>
    <b v="0"/>
    <s v="theater/spaces"/>
    <n v="12"/>
    <n v="2796.67"/>
    <x v="6"/>
    <x v="11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x v="617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70"/>
    <n v="11744.9"/>
    <x v="0"/>
    <x v="4"/>
    <s v="EUR"/>
    <x v="618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x v="619"/>
    <n v="1484924605"/>
    <b v="1"/>
    <n v="255"/>
    <b v="1"/>
    <s v="music/electronic music"/>
    <n v="117"/>
    <n v="45.99"/>
    <x v="7"/>
    <x v="14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0"/>
    <s v="CAD"/>
    <x v="6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x v="621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x v="97"/>
    <n v="11650"/>
    <x v="0"/>
    <x v="0"/>
    <s v="USD"/>
    <x v="622"/>
    <n v="1344962853"/>
    <b v="0"/>
    <n v="104"/>
    <b v="1"/>
    <s v="music/rock"/>
    <n v="155"/>
    <n v="112.02"/>
    <x v="7"/>
    <x v="16"/>
  </r>
  <r>
    <n v="0"/>
    <s v="GIRLS STATE a new musical comedy TV project"/>
    <s v="In this new TV show &quot;All Politics is Vocal&quot; as high school girls campaign, sing and cheer to be elected Governor of their summer camp."/>
    <x v="156"/>
    <n v="11633"/>
    <x v="0"/>
    <x v="0"/>
    <s v="USD"/>
    <x v="623"/>
    <n v="1434931811"/>
    <b v="0"/>
    <n v="182"/>
    <b v="1"/>
    <s v="film &amp; video/television"/>
    <n v="137"/>
    <n v="63.92"/>
    <x v="5"/>
    <x v="17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x v="624"/>
    <n v="1403023846"/>
    <b v="0"/>
    <n v="52"/>
    <b v="1"/>
    <s v="film &amp; video/television"/>
    <n v="116"/>
    <n v="223.48"/>
    <x v="5"/>
    <x v="17"/>
  </r>
  <r>
    <n v="1808"/>
    <s v="An Iranian Journey"/>
    <s v="An Iranian Journey exposes the duality of life in modern Iran where youth navigate a thicket of Islamic laws and customs to live freely"/>
    <x v="103"/>
    <n v="11594"/>
    <x v="2"/>
    <x v="0"/>
    <s v="USD"/>
    <x v="625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x v="626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x v="38"/>
    <n v="11545.1"/>
    <x v="0"/>
    <x v="0"/>
    <s v="USD"/>
    <x v="627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x v="628"/>
    <n v="1487022490"/>
    <b v="0"/>
    <n v="186"/>
    <b v="1"/>
    <s v="food/small batch"/>
    <n v="115"/>
    <n v="62.07"/>
    <x v="4"/>
    <x v="7"/>
  </r>
  <r>
    <n v="3090"/>
    <s v="Save the Stage"/>
    <s v="To create a space by restoring a historic church in Burlington, Ky where community theater, dance and music and art can be performed."/>
    <x v="159"/>
    <n v="11432"/>
    <x v="2"/>
    <x v="0"/>
    <s v="USD"/>
    <x v="629"/>
    <n v="1425325145"/>
    <b v="0"/>
    <n v="9"/>
    <b v="0"/>
    <s v="theater/spaces"/>
    <n v="5"/>
    <n v="1270.22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x v="149"/>
    <n v="11500"/>
    <x v="0"/>
    <x v="10"/>
    <s v="CAD"/>
    <x v="630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x v="631"/>
    <n v="1327523642"/>
    <b v="1"/>
    <n v="169"/>
    <b v="1"/>
    <s v="music/rock"/>
    <n v="115"/>
    <n v="67.88"/>
    <x v="7"/>
    <x v="16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x v="632"/>
    <n v="1464586746"/>
    <b v="0"/>
    <n v="19"/>
    <b v="0"/>
    <s v="technology/wearables"/>
    <n v="6"/>
    <n v="603.53"/>
    <x v="0"/>
    <x v="1"/>
  </r>
  <r>
    <n v="4040"/>
    <s v="The Last Encore Musical"/>
    <s v="This nationally published book, set in the 70â€™s, tells the untold story of singers and a friendly reunion visit turning bad."/>
    <x v="38"/>
    <n v="2500"/>
    <x v="2"/>
    <x v="0"/>
    <s v="USD"/>
    <x v="633"/>
    <n v="1432100004"/>
    <b v="0"/>
    <n v="2"/>
    <b v="0"/>
    <s v="theater/plays"/>
    <n v="31"/>
    <n v="1250"/>
    <x v="6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1"/>
    <s v="SEK"/>
    <x v="634"/>
    <n v="1429722209"/>
    <b v="0"/>
    <n v="100"/>
    <b v="1"/>
    <s v="theater/plays"/>
    <n v="101"/>
    <n v="1008.24"/>
    <x v="6"/>
    <x v="9"/>
  </r>
  <r>
    <n v="2251"/>
    <s v="Werewolf: Full Moon Expansion"/>
    <s v="A great game full of lying, scheming, and werewolves.  Now with additional characters to add even more mayhem!"/>
    <x v="156"/>
    <n v="11428.19"/>
    <x v="0"/>
    <x v="0"/>
    <s v="USD"/>
    <x v="635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x v="636"/>
    <n v="1475013710"/>
    <b v="0"/>
    <n v="158"/>
    <b v="1"/>
    <s v="music/rock"/>
    <n v="114"/>
    <n v="72.06"/>
    <x v="7"/>
    <x v="16"/>
  </r>
  <r>
    <n v="2103"/>
    <s v="Matthew Moon's New Album"/>
    <s v="Indie rocker, Matthew Moon, has something to share with you..."/>
    <x v="160"/>
    <n v="11364"/>
    <x v="0"/>
    <x v="0"/>
    <s v="USD"/>
    <x v="637"/>
    <n v="1349892427"/>
    <b v="0"/>
    <n v="115"/>
    <b v="1"/>
    <s v="music/indie rock"/>
    <n v="146"/>
    <n v="98.82"/>
    <x v="7"/>
    <x v="13"/>
  </r>
  <r>
    <n v="525"/>
    <s v="EUPHORIA! A New Play by John Corigliano"/>
    <s v="EUPHORIA! is a new play about the decriminalization of drugs, and its profound effect on both the criminals in prison and &quot;The Man.&quot;"/>
    <x v="33"/>
    <n v="12000"/>
    <x v="0"/>
    <x v="0"/>
    <s v="USD"/>
    <x v="638"/>
    <n v="1406713041"/>
    <b v="0"/>
    <n v="12"/>
    <b v="1"/>
    <s v="theater/plays"/>
    <n v="100"/>
    <n v="1000"/>
    <x v="6"/>
    <x v="9"/>
  </r>
  <r>
    <n v="1399"/>
    <s v="Rocket And A Bomb Live DVD/Album + new Michael Knott 7&quot;EP"/>
    <s v="20 years of Rocket &amp; a Bomb live DVD and download + a brand new Michael Knott EP released on 7&quot; vinyl, Cd, and download!"/>
    <x v="116"/>
    <n v="11353"/>
    <x v="0"/>
    <x v="0"/>
    <s v="USD"/>
    <x v="639"/>
    <n v="1410048373"/>
    <b v="0"/>
    <n v="184"/>
    <b v="1"/>
    <s v="music/rock"/>
    <n v="126"/>
    <n v="61.7"/>
    <x v="7"/>
    <x v="16"/>
  </r>
  <r>
    <n v="736"/>
    <s v="What Happens in Vegas Stays on YouTube"/>
    <s v="I'm writing a new book! Topic: Privacy is Dead. What does a world without privacy mean for humanity? Our reputations? Our kids?"/>
    <x v="161"/>
    <n v="11345"/>
    <x v="0"/>
    <x v="0"/>
    <s v="USD"/>
    <x v="640"/>
    <n v="1383327440"/>
    <b v="0"/>
    <n v="108"/>
    <b v="1"/>
    <s v="publishing/nonfiction"/>
    <n v="315"/>
    <n v="105.05"/>
    <x v="1"/>
    <x v="18"/>
  </r>
  <r>
    <n v="2703"/>
    <s v="Bisagra Teatro: Foro Multidisciplinario"/>
    <s v="Â¡Tu nuevo espacio cultural multidisciplinario en el centro de Pachuca, Hidalgo"/>
    <x v="13"/>
    <n v="41500"/>
    <x v="3"/>
    <x v="15"/>
    <s v="MXN"/>
    <x v="641"/>
    <n v="1485016430"/>
    <b v="0"/>
    <n v="45"/>
    <b v="0"/>
    <s v="theater/spaces"/>
    <n v="104"/>
    <n v="922.22"/>
    <x v="6"/>
    <x v="11"/>
  </r>
  <r>
    <n v="2255"/>
    <s v="Jumbo Jets - Jet Set Expansion Set #2"/>
    <s v="This is the second set of 5 expansions for our route-building game, Jet Set!"/>
    <x v="162"/>
    <n v="11323"/>
    <x v="0"/>
    <x v="0"/>
    <s v="USD"/>
    <x v="642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x v="643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x v="97"/>
    <n v="11231"/>
    <x v="0"/>
    <x v="0"/>
    <s v="USD"/>
    <x v="644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x v="645"/>
    <n v="1397661347"/>
    <b v="0"/>
    <n v="62"/>
    <b v="1"/>
    <s v="film &amp; video/documentary"/>
    <n v="112"/>
    <n v="181.13"/>
    <x v="5"/>
    <x v="8"/>
  </r>
  <r>
    <n v="3365"/>
    <s v="From the Pulpit to the Runway"/>
    <s v="A dazzling dramatic musical drama that takes place inside a Charm City Church! Help us finance a play that is back by popular demand!"/>
    <x v="71"/>
    <n v="2600"/>
    <x v="0"/>
    <x v="0"/>
    <s v="USD"/>
    <x v="646"/>
    <n v="1447381592"/>
    <b v="0"/>
    <n v="3"/>
    <b v="1"/>
    <s v="theater/plays"/>
    <n v="104"/>
    <n v="866.67"/>
    <x v="6"/>
    <x v="9"/>
  </r>
  <r>
    <n v="1222"/>
    <s v="Project Pilgrim"/>
    <s v="Project Pilgrim is my effort to work towards normalizing mental health."/>
    <x v="40"/>
    <n v="11215"/>
    <x v="0"/>
    <x v="10"/>
    <s v="CAD"/>
    <x v="647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x v="26"/>
    <n v="11176"/>
    <x v="0"/>
    <x v="11"/>
    <s v="SEK"/>
    <x v="648"/>
    <n v="1423501507"/>
    <b v="0"/>
    <n v="141"/>
    <b v="1"/>
    <s v="music/electronic music"/>
    <n v="112"/>
    <n v="79.260000000000005"/>
    <x v="7"/>
    <x v="14"/>
  </r>
  <r>
    <n v="1379"/>
    <s v="J. Walter Makes a Record"/>
    <s v="---------The long-awaited debut full-length from Justin Ruddy--------"/>
    <x v="26"/>
    <n v="11160"/>
    <x v="0"/>
    <x v="0"/>
    <s v="USD"/>
    <x v="649"/>
    <n v="1430912876"/>
    <b v="0"/>
    <n v="151"/>
    <b v="1"/>
    <s v="music/rock"/>
    <n v="112"/>
    <n v="73.91"/>
    <x v="7"/>
    <x v="16"/>
  </r>
  <r>
    <n v="4095"/>
    <s v="LOPE ENAMORADO"/>
    <s v="Proyecto teatral dirigido por MartÃ­n Acosta que habla y reflexiona sobre el amor y su naturaleza."/>
    <x v="0"/>
    <n v="800"/>
    <x v="2"/>
    <x v="15"/>
    <s v="MXN"/>
    <x v="650"/>
    <n v="1479516350"/>
    <b v="0"/>
    <n v="1"/>
    <b v="0"/>
    <s v="theater/plays"/>
    <n v="3"/>
    <n v="800"/>
    <x v="6"/>
    <x v="9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x v="651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x v="163"/>
    <n v="11090"/>
    <x v="0"/>
    <x v="0"/>
    <s v="USD"/>
    <x v="652"/>
    <n v="1462576516"/>
    <b v="0"/>
    <n v="86"/>
    <b v="1"/>
    <s v="film &amp; video/television"/>
    <n v="129"/>
    <n v="128.94999999999999"/>
    <x v="5"/>
    <x v="17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x v="653"/>
    <n v="1360366708"/>
    <b v="0"/>
    <n v="96"/>
    <b v="1"/>
    <s v="music/indie rock"/>
    <n v="111"/>
    <n v="115.31"/>
    <x v="7"/>
    <x v="13"/>
  </r>
  <r>
    <n v="3118"/>
    <s v="Garden Eden, theatre, meeting, culture, music, art"/>
    <s v="a magical place for all kind of people, like a fairytaile in all colours"/>
    <x v="73"/>
    <n v="1550"/>
    <x v="2"/>
    <x v="11"/>
    <s v="SEK"/>
    <x v="654"/>
    <n v="1465832123"/>
    <b v="0"/>
    <n v="2"/>
    <b v="0"/>
    <s v="theater/spaces"/>
    <n v="0"/>
    <n v="775"/>
    <x v="6"/>
    <x v="1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x v="655"/>
    <n v="1471976529"/>
    <b v="0"/>
    <n v="17"/>
    <b v="1"/>
    <s v="theater/plays"/>
    <n v="122"/>
    <n v="716.35"/>
    <x v="6"/>
    <x v="9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x v="656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x v="164"/>
    <n v="10965"/>
    <x v="0"/>
    <x v="1"/>
    <s v="GBP"/>
    <x v="657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x v="658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x v="103"/>
    <n v="10846"/>
    <x v="2"/>
    <x v="4"/>
    <s v="EUR"/>
    <x v="659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x v="85"/>
    <n v="10843"/>
    <x v="0"/>
    <x v="1"/>
    <s v="GBP"/>
    <x v="66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x v="661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x v="662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x v="82"/>
    <n v="10802"/>
    <x v="0"/>
    <x v="0"/>
    <s v="USD"/>
    <x v="663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x v="664"/>
    <n v="1414725915"/>
    <b v="0"/>
    <n v="120"/>
    <b v="1"/>
    <s v="food/small batch"/>
    <n v="108"/>
    <n v="90"/>
    <x v="4"/>
    <x v="7"/>
  </r>
  <r>
    <n v="3648"/>
    <s v="Moth Theater Lives"/>
    <s v="Help Moth Live! Support Moth and its artist collective to achieve its 2014/15 season."/>
    <x v="13"/>
    <n v="40153"/>
    <x v="0"/>
    <x v="0"/>
    <s v="USD"/>
    <x v="665"/>
    <n v="1409900445"/>
    <b v="0"/>
    <n v="73"/>
    <b v="1"/>
    <s v="theater/plays"/>
    <n v="100"/>
    <n v="550.04"/>
    <x v="6"/>
    <x v="9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x v="666"/>
    <n v="1447698010"/>
    <b v="0"/>
    <n v="99"/>
    <b v="1"/>
    <s v="music/electronic music"/>
    <n v="107"/>
    <n v="108.48"/>
    <x v="7"/>
    <x v="14"/>
  </r>
  <r>
    <n v="2614"/>
    <s v="Kansas City SSEP Mission 5 Rocket . . .3,2,1 . . Blast Off!"/>
    <s v="Middle-schoolers designed a microgravity experiment that's going to the ISS! Help us send them to the launch in Wallops Island, VA."/>
    <x v="165"/>
    <n v="10710"/>
    <x v="0"/>
    <x v="0"/>
    <s v="USD"/>
    <x v="667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x v="156"/>
    <n v="10706"/>
    <x v="0"/>
    <x v="0"/>
    <s v="USD"/>
    <x v="668"/>
    <n v="1395868127"/>
    <b v="0"/>
    <n v="498"/>
    <b v="1"/>
    <s v="games/tabletop games"/>
    <n v="126"/>
    <n v="21.5"/>
    <x v="3"/>
    <x v="5"/>
  </r>
  <r>
    <n v="2857"/>
    <s v="Los Tradicionales"/>
    <s v="Somos una compaÃ±Ã­a de teatro independiente. Y en el 2017 queremos arrancar con el montaje de 3 obras._x000a_3 elencos, 3 espacios."/>
    <x v="50"/>
    <n v="7500"/>
    <x v="2"/>
    <x v="15"/>
    <s v="MXN"/>
    <x v="669"/>
    <n v="1482444295"/>
    <b v="0"/>
    <n v="15"/>
    <b v="0"/>
    <s v="theater/plays"/>
    <n v="20"/>
    <n v="500"/>
    <x v="6"/>
    <x v="9"/>
  </r>
  <r>
    <n v="2447"/>
    <s v="The Workingman's Cake by Delectabites"/>
    <s v="Some days you just need cake! Homemade cake, wild (and classic) flavors, icing on the inside and shipped fresh to your home or office!"/>
    <x v="71"/>
    <n v="10680"/>
    <x v="0"/>
    <x v="0"/>
    <s v="USD"/>
    <x v="67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x v="671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x v="156"/>
    <n v="10670"/>
    <x v="0"/>
    <x v="10"/>
    <s v="CAD"/>
    <x v="672"/>
    <n v="1428465420"/>
    <b v="0"/>
    <n v="57"/>
    <b v="1"/>
    <s v="publishing/nonfiction"/>
    <n v="126"/>
    <n v="187.19"/>
    <x v="1"/>
    <x v="18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x v="673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x v="40"/>
    <n v="10610"/>
    <x v="0"/>
    <x v="0"/>
    <s v="USD"/>
    <x v="674"/>
    <n v="1328040375"/>
    <b v="0"/>
    <n v="126"/>
    <b v="1"/>
    <s v="music/rock"/>
    <n v="265"/>
    <n v="84.21"/>
    <x v="7"/>
    <x v="16"/>
  </r>
  <r>
    <n v="3788"/>
    <s v="WHAT'S A NICE JEWISH GIRL DOING IN A PLACE LIKE THIS?"/>
    <s v="A STORY OF BAGELS AND LOCKS!_x000a__x000a_A JEWISH GIRL FINDS HERSELF ON A UNEXPECTED TRIP TO_x000a_&quot;A SPIRITUAL EXPERIENCE&quot; !"/>
    <x v="36"/>
    <n v="500"/>
    <x v="2"/>
    <x v="0"/>
    <s v="USD"/>
    <x v="675"/>
    <n v="1448469719"/>
    <b v="0"/>
    <n v="1"/>
    <b v="0"/>
    <s v="theater/musical"/>
    <n v="1"/>
    <n v="500"/>
    <x v="6"/>
    <x v="12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x v="676"/>
    <n v="1483050930"/>
    <b v="0"/>
    <n v="110"/>
    <b v="1"/>
    <s v="publishing/nonfiction"/>
    <n v="106"/>
    <n v="95.96"/>
    <x v="1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x v="677"/>
    <n v="1275851354"/>
    <b v="0"/>
    <n v="120"/>
    <b v="1"/>
    <s v="music/indie rock"/>
    <n v="106"/>
    <n v="87.96"/>
    <x v="7"/>
    <x v="13"/>
  </r>
  <r>
    <n v="2900"/>
    <s v="Bring Oedipus Revenant to Life!"/>
    <s v="In October, we plan to premiere Oedipus Revenant, a historically grounded horror adaptation of Sophoclesâ€™ classic, Oedipus the Tyrant."/>
    <x v="114"/>
    <n v="3405"/>
    <x v="2"/>
    <x v="0"/>
    <s v="USD"/>
    <x v="678"/>
    <n v="1404970632"/>
    <b v="0"/>
    <n v="7"/>
    <b v="0"/>
    <s v="theater/plays"/>
    <n v="62"/>
    <n v="486.43"/>
    <x v="6"/>
    <x v="9"/>
  </r>
  <r>
    <n v="1021"/>
    <s v="Rick and Morty Album &amp; Music Video"/>
    <s v="Rick and Morty concept album written by Allie Goertz + music video directed by Paul B. Cummings!"/>
    <x v="96"/>
    <n v="10554.11"/>
    <x v="0"/>
    <x v="0"/>
    <s v="USD"/>
    <x v="679"/>
    <n v="1443074571"/>
    <b v="1"/>
    <n v="478"/>
    <b v="1"/>
    <s v="music/electronic music"/>
    <n v="352"/>
    <n v="22.08"/>
    <x v="7"/>
    <x v="1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x v="68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x v="165"/>
    <n v="10526"/>
    <x v="0"/>
    <x v="0"/>
    <s v="USD"/>
    <x v="681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x v="26"/>
    <n v="10501"/>
    <x v="0"/>
    <x v="0"/>
    <s v="USD"/>
    <x v="682"/>
    <n v="1480546233"/>
    <b v="0"/>
    <n v="52"/>
    <b v="1"/>
    <s v="music/rock"/>
    <n v="105"/>
    <n v="201.94"/>
    <x v="7"/>
    <x v="16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5"/>
    <s v="MXN"/>
    <x v="683"/>
    <n v="1487485760"/>
    <b v="0"/>
    <n v="6"/>
    <b v="0"/>
    <s v="theater/plays"/>
    <n v="5"/>
    <n v="450"/>
    <x v="6"/>
    <x v="9"/>
  </r>
  <r>
    <n v="2296"/>
    <s v="HAMELL ON TRIAL IS RECORDING AN ALBUM"/>
    <s v="Ed Hamell AKA Hamell on Trial is recording an album titled The Happiest Man in the World. He needs your help."/>
    <x v="43"/>
    <n v="10435"/>
    <x v="0"/>
    <x v="0"/>
    <s v="USD"/>
    <x v="684"/>
    <n v="1326994426"/>
    <b v="0"/>
    <n v="145"/>
    <b v="1"/>
    <s v="music/rock"/>
    <n v="149"/>
    <n v="71.97"/>
    <x v="7"/>
    <x v="16"/>
  </r>
  <r>
    <n v="2051"/>
    <s v="YOYO WARRIOR - A premium yoyo for any budget"/>
    <s v="A collaborative effort between three generations who set out to provide a premium, top-quality yoyo at an affordable price."/>
    <x v="38"/>
    <n v="10429"/>
    <x v="0"/>
    <x v="0"/>
    <s v="USD"/>
    <x v="685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x v="686"/>
    <n v="1350061821"/>
    <b v="0"/>
    <n v="157"/>
    <b v="1"/>
    <s v="music/rock"/>
    <n v="104"/>
    <n v="66.37"/>
    <x v="7"/>
    <x v="16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x v="687"/>
    <n v="1404822107"/>
    <b v="0"/>
    <n v="150"/>
    <b v="1"/>
    <s v="film &amp; video/television"/>
    <n v="104"/>
    <n v="69.27"/>
    <x v="5"/>
    <x v="17"/>
  </r>
  <r>
    <n v="3146"/>
    <s v="SoÃ±Ã© una ciudad amurallada"/>
    <s v="Somos... Podemos... Amamos... Nuestra muralla, nuestra utopÃ­a. Que el amor sea el lÃ­mite"/>
    <x v="6"/>
    <n v="5250"/>
    <x v="3"/>
    <x v="15"/>
    <s v="MXN"/>
    <x v="688"/>
    <n v="1488471766"/>
    <b v="0"/>
    <n v="12"/>
    <b v="0"/>
    <s v="theater/plays"/>
    <n v="11"/>
    <n v="437.5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x v="82"/>
    <n v="10346"/>
    <x v="0"/>
    <x v="0"/>
    <s v="USD"/>
    <x v="689"/>
    <n v="1409195307"/>
    <b v="0"/>
    <n v="110"/>
    <b v="1"/>
    <s v="music/indie rock"/>
    <n v="172"/>
    <n v="94.05"/>
    <x v="7"/>
    <x v="13"/>
  </r>
  <r>
    <n v="3376"/>
    <s v="The Tutors"/>
    <s v="3 college grads struggling to fund their social network. 1 bratty blackmailing student. 1 dreamy Asian business man. 1 awesome play."/>
    <x v="38"/>
    <n v="8001"/>
    <x v="0"/>
    <x v="0"/>
    <s v="USD"/>
    <x v="690"/>
    <n v="1424796594"/>
    <b v="0"/>
    <n v="19"/>
    <b v="1"/>
    <s v="theater/plays"/>
    <n v="100"/>
    <n v="421.11"/>
    <x v="6"/>
    <x v="9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x v="691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x v="692"/>
    <n v="1437573916"/>
    <b v="1"/>
    <n v="119"/>
    <b v="1"/>
    <s v="film &amp; video/documentary"/>
    <n v="103"/>
    <n v="86.55"/>
    <x v="5"/>
    <x v="8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x v="693"/>
    <n v="1440130891"/>
    <b v="0"/>
    <n v="5"/>
    <b v="0"/>
    <s v="theater/spaces"/>
    <n v="0"/>
    <n v="420.6"/>
    <x v="6"/>
    <x v="11"/>
  </r>
  <r>
    <n v="3079"/>
    <s v="Join us in creating a new Hell on Earth!"/>
    <s v="We desire to purchase a portion of Hell, in Michigan just outside of Detroit, to create a world-class performance art space.  Join us."/>
    <x v="166"/>
    <n v="11226"/>
    <x v="2"/>
    <x v="0"/>
    <s v="USD"/>
    <x v="694"/>
    <n v="1424452035"/>
    <b v="0"/>
    <n v="27"/>
    <b v="0"/>
    <s v="theater/spaces"/>
    <n v="1"/>
    <n v="415.78"/>
    <x v="6"/>
    <x v="11"/>
  </r>
  <r>
    <n v="58"/>
    <s v="Gloaming"/>
    <s v="Alex thought he knew how the world worked. You live, you die and it's over. He was very, very wrong."/>
    <x v="26"/>
    <n v="10291"/>
    <x v="0"/>
    <x v="0"/>
    <s v="USD"/>
    <x v="695"/>
    <n v="1413827572"/>
    <b v="0"/>
    <n v="75"/>
    <b v="1"/>
    <s v="film &amp; video/television"/>
    <n v="103"/>
    <n v="137.21"/>
    <x v="5"/>
    <x v="17"/>
  </r>
  <r>
    <n v="1751"/>
    <s v="Daily Bread: Stories from Rural Greece"/>
    <s v="Photographs and stories culled from 10 years of road trips through rural Greece"/>
    <x v="26"/>
    <n v="10290"/>
    <x v="0"/>
    <x v="0"/>
    <s v="USD"/>
    <x v="696"/>
    <n v="1424198723"/>
    <b v="0"/>
    <n v="61"/>
    <b v="1"/>
    <s v="photography/photobooks"/>
    <n v="103"/>
    <n v="168.69"/>
    <x v="2"/>
    <x v="3"/>
  </r>
  <r>
    <n v="4105"/>
    <s v="Â¡LlÃ©vame!"/>
    <s v="Buscamos finalizar el proceso de producciÃ³n de un espectÃ¡culo de payaso y con Ã©l, activar espacios pÃºblicos para la escena clown."/>
    <x v="167"/>
    <n v="2300"/>
    <x v="2"/>
    <x v="15"/>
    <s v="MXN"/>
    <x v="697"/>
    <n v="1479860109"/>
    <b v="0"/>
    <n v="6"/>
    <b v="0"/>
    <s v="theater/plays"/>
    <n v="7"/>
    <n v="383.33"/>
    <x v="6"/>
    <x v="9"/>
  </r>
  <r>
    <n v="1393"/>
    <s v="WolfHunt | Social Commentary Rock Project"/>
    <s v="Rock n' Roll tales of our times"/>
    <x v="26"/>
    <n v="10235"/>
    <x v="0"/>
    <x v="0"/>
    <s v="USD"/>
    <x v="698"/>
    <n v="1467476523"/>
    <b v="0"/>
    <n v="52"/>
    <b v="1"/>
    <s v="music/rock"/>
    <n v="102"/>
    <n v="196.83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x v="699"/>
    <n v="1451684437"/>
    <b v="0"/>
    <n v="5"/>
    <b v="0"/>
    <s v="theater/plays"/>
    <n v="19"/>
    <n v="381.6"/>
    <x v="6"/>
    <x v="9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0"/>
    <s v="CAD"/>
    <x v="700"/>
    <n v="1447055935"/>
    <b v="0"/>
    <n v="172"/>
    <b v="1"/>
    <s v="publishing/nonfiction"/>
    <n v="204"/>
    <n v="59.36"/>
    <x v="1"/>
    <x v="18"/>
  </r>
  <r>
    <n v="1617"/>
    <s v="The Coffis Brothers 2nd Album!"/>
    <s v="The Coffis Brothers &amp;The Mountain Men are recording a brand new full length record."/>
    <x v="43"/>
    <n v="10210"/>
    <x v="0"/>
    <x v="0"/>
    <s v="USD"/>
    <x v="701"/>
    <n v="1380470188"/>
    <b v="0"/>
    <n v="158"/>
    <b v="1"/>
    <s v="music/rock"/>
    <n v="146"/>
    <n v="64.62"/>
    <x v="7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x v="38"/>
    <n v="10200"/>
    <x v="0"/>
    <x v="0"/>
    <s v="USD"/>
    <x v="702"/>
    <n v="1355525313"/>
    <b v="0"/>
    <n v="79"/>
    <b v="1"/>
    <s v="music/indie rock"/>
    <n v="128"/>
    <n v="129.11000000000001"/>
    <x v="7"/>
    <x v="13"/>
  </r>
  <r>
    <n v="2472"/>
    <s v="Help Ben Hardt Release 3 Albums In 9 Months!"/>
    <s v="Help Ben Hardt release 3 albums in a 9 month span, telling the story of two lovers in London during WWII. All with strings, a rock band and more..."/>
    <x v="97"/>
    <n v="10182.02"/>
    <x v="0"/>
    <x v="0"/>
    <s v="USD"/>
    <x v="703"/>
    <n v="1277433980"/>
    <b v="0"/>
    <n v="104"/>
    <b v="1"/>
    <s v="music/indie rock"/>
    <n v="136"/>
    <n v="97.9"/>
    <x v="7"/>
    <x v="13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x v="704"/>
    <n v="1449150420"/>
    <b v="0"/>
    <n v="27"/>
    <b v="1"/>
    <s v="theater/spaces"/>
    <n v="100"/>
    <n v="370.37"/>
    <x v="6"/>
    <x v="11"/>
  </r>
  <r>
    <n v="3456"/>
    <s v="THIEF"/>
    <s v="&quot;Thief,&quot; a one man touring show, a theatrical experience portraying a supernatural story about the 3 days Jesus spent in the grave."/>
    <x v="96"/>
    <n v="5739"/>
    <x v="0"/>
    <x v="0"/>
    <s v="USD"/>
    <x v="705"/>
    <n v="1404190567"/>
    <b v="0"/>
    <n v="16"/>
    <b v="1"/>
    <s v="theater/plays"/>
    <n v="191"/>
    <n v="358.69"/>
    <x v="6"/>
    <x v="9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x v="706"/>
    <n v="1376687485"/>
    <b v="0"/>
    <n v="90"/>
    <b v="1"/>
    <s v="music/rock"/>
    <n v="101"/>
    <n v="112.61"/>
    <x v="7"/>
    <x v="16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1"/>
    <s v="SEK"/>
    <x v="707"/>
    <n v="1429863532"/>
    <b v="0"/>
    <n v="19"/>
    <b v="0"/>
    <s v="theater/musical"/>
    <n v="12"/>
    <n v="356.84"/>
    <x v="6"/>
    <x v="12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x v="708"/>
    <n v="1428423757"/>
    <b v="1"/>
    <n v="69"/>
    <b v="1"/>
    <s v="film &amp; video/documentary"/>
    <n v="101"/>
    <n v="146.65"/>
    <x v="5"/>
    <x v="8"/>
  </r>
  <r>
    <n v="2939"/>
    <s v="Dreamgirls - Skyline got a Matching Grant!"/>
    <s v="Skyline Board Trustees have offered matching grants to help fund next season's production of Dreamgirls! Your donation will be doubled!"/>
    <x v="38"/>
    <n v="8230"/>
    <x v="0"/>
    <x v="0"/>
    <s v="USD"/>
    <x v="709"/>
    <n v="1406316312"/>
    <b v="0"/>
    <n v="25"/>
    <b v="1"/>
    <s v="theater/musical"/>
    <n v="103"/>
    <n v="329.2"/>
    <x v="6"/>
    <x v="12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x v="710"/>
    <n v="1448471221"/>
    <b v="0"/>
    <n v="52"/>
    <b v="1"/>
    <s v="film &amp; video/television"/>
    <n v="101"/>
    <n v="194.23"/>
    <x v="5"/>
    <x v="17"/>
  </r>
  <r>
    <n v="534"/>
    <s v="Theatre for restorative justice - help us get to Belgium!"/>
    <s v="We're a zero-budget, non-profit theatre group based in Oslo and have been invited to perform at a conference in Belgium. Help!"/>
    <x v="55"/>
    <n v="15700"/>
    <x v="0"/>
    <x v="2"/>
    <s v="NOK"/>
    <x v="711"/>
    <n v="1443036470"/>
    <b v="0"/>
    <n v="48"/>
    <b v="1"/>
    <s v="theater/plays"/>
    <n v="105"/>
    <n v="327.08"/>
    <x v="6"/>
    <x v="9"/>
  </r>
  <r>
    <n v="3890"/>
    <s v="Something Wicked This Way Comes"/>
    <s v="Will Power Troupe is the only US group invited to perform in London's Shakespeare Festival. We need your help to bring the USA to UK!"/>
    <x v="55"/>
    <n v="2524"/>
    <x v="2"/>
    <x v="0"/>
    <s v="USD"/>
    <x v="712"/>
    <n v="1434478344"/>
    <b v="0"/>
    <n v="8"/>
    <b v="0"/>
    <s v="theater/plays"/>
    <n v="17"/>
    <n v="315.5"/>
    <x v="6"/>
    <x v="9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x v="713"/>
    <n v="1468852306"/>
    <b v="0"/>
    <n v="113"/>
    <b v="1"/>
    <s v="music/pop"/>
    <n v="202"/>
    <n v="89.25"/>
    <x v="7"/>
    <x v="22"/>
  </r>
  <r>
    <n v="3717"/>
    <s v="Told Look Younger at Jermyn Street Theatre"/>
    <s v="A heart-warming comedy by award-winning writer about Love, Sex, Friendship of three old gay men in their 60s'!"/>
    <x v="40"/>
    <n v="4030"/>
    <x v="0"/>
    <x v="1"/>
    <s v="GBP"/>
    <x v="714"/>
    <n v="1428526049"/>
    <b v="0"/>
    <n v="13"/>
    <b v="1"/>
    <s v="theater/plays"/>
    <n v="101"/>
    <n v="310"/>
    <x v="6"/>
    <x v="9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x v="715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x v="133"/>
    <n v="10071"/>
    <x v="0"/>
    <x v="0"/>
    <s v="USD"/>
    <x v="716"/>
    <n v="1401196766"/>
    <b v="1"/>
    <n v="190"/>
    <b v="1"/>
    <s v="music/rock"/>
    <n v="155"/>
    <n v="53.01"/>
    <x v="7"/>
    <x v="16"/>
  </r>
  <r>
    <n v="3517"/>
    <s v="A Bright Room Called Day by Tony Kushner"/>
    <s v="Support an outstanding cast of actors to take on a professional production of a masterpiece of modern theatre"/>
    <x v="40"/>
    <n v="4000"/>
    <x v="0"/>
    <x v="1"/>
    <s v="GBP"/>
    <x v="717"/>
    <n v="1401910634"/>
    <b v="0"/>
    <n v="13"/>
    <b v="1"/>
    <s v="theater/plays"/>
    <n v="100"/>
    <n v="307.69"/>
    <x v="6"/>
    <x v="9"/>
  </r>
  <r>
    <n v="3363"/>
    <s v="Making the Move--Edinburgh Fringe 2014"/>
    <s v="A first play about a first kiss, Making the Move is going to the Edinburgh Fringe festival.  Join the party, fall in love.  Help us!"/>
    <x v="168"/>
    <n v="7860"/>
    <x v="0"/>
    <x v="0"/>
    <s v="USD"/>
    <x v="718"/>
    <n v="1406831445"/>
    <b v="0"/>
    <n v="26"/>
    <b v="1"/>
    <s v="theater/plays"/>
    <n v="101"/>
    <n v="302.31"/>
    <x v="6"/>
    <x v="9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x v="719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x v="82"/>
    <n v="10045"/>
    <x v="0"/>
    <x v="0"/>
    <s v="USD"/>
    <x v="72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x v="721"/>
    <n v="1488387008"/>
    <b v="0"/>
    <n v="38"/>
    <b v="0"/>
    <s v="music/faith"/>
    <n v="33"/>
    <n v="264.26"/>
    <x v="7"/>
    <x v="15"/>
  </r>
  <r>
    <n v="3196"/>
    <s v="Our Modern Lives"/>
    <s v="Help five college students as they journey to bring their groundbreaking new musical &quot;Our Modern Lives&quot; to Broadway!"/>
    <x v="169"/>
    <n v="1800"/>
    <x v="2"/>
    <x v="0"/>
    <s v="USD"/>
    <x v="722"/>
    <n v="1433254875"/>
    <b v="0"/>
    <n v="6"/>
    <b v="0"/>
    <s v="theater/musical"/>
    <n v="0"/>
    <n v="300"/>
    <x v="6"/>
    <x v="12"/>
  </r>
  <r>
    <n v="3115"/>
    <s v="spoken word pop-up:"/>
    <s v="We are creating a mobile community devoted to the spreading and sharing of spoken word and other kinds of storytelling."/>
    <x v="26"/>
    <n v="300"/>
    <x v="2"/>
    <x v="11"/>
    <s v="SEK"/>
    <x v="723"/>
    <n v="1462531427"/>
    <b v="0"/>
    <n v="1"/>
    <b v="0"/>
    <s v="theater/spaces"/>
    <n v="3"/>
    <n v="300"/>
    <x v="6"/>
    <x v="11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x v="724"/>
    <n v="1409669336"/>
    <b v="0"/>
    <n v="104"/>
    <b v="1"/>
    <s v="theater/plays"/>
    <n v="103"/>
    <n v="297.02999999999997"/>
    <x v="6"/>
    <x v="9"/>
  </r>
  <r>
    <n v="3328"/>
    <s v="3 Days In Savannah Part II"/>
    <s v="&quot;3 Days In Savannah&quot; explores the issues of love, racism, and regret while reminding us that, &quot;life is a game and love is the prize.&quot;"/>
    <x v="170"/>
    <n v="2635"/>
    <x v="0"/>
    <x v="0"/>
    <s v="USD"/>
    <x v="725"/>
    <n v="1404308883"/>
    <b v="0"/>
    <n v="9"/>
    <b v="1"/>
    <s v="theater/plays"/>
    <n v="146"/>
    <n v="292.77999999999997"/>
    <x v="6"/>
    <x v="9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x v="726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x v="1"/>
    <n v="10017"/>
    <x v="0"/>
    <x v="0"/>
    <s v="USD"/>
    <x v="727"/>
    <n v="1359660329"/>
    <b v="0"/>
    <n v="55"/>
    <b v="1"/>
    <s v="music/rock"/>
    <n v="200"/>
    <n v="182.13"/>
    <x v="7"/>
    <x v="16"/>
  </r>
  <r>
    <n v="721"/>
    <s v="Celebrating Brit Shalom â€” Now at CelebratingBritShalom.Com"/>
    <s v="Everything families need to host a Jewish welcoming ritual when opting out of circumcision. Includes original ceremonies and music."/>
    <x v="171"/>
    <n v="10013"/>
    <x v="0"/>
    <x v="0"/>
    <s v="USD"/>
    <x v="728"/>
    <n v="1403012607"/>
    <b v="0"/>
    <n v="119"/>
    <b v="1"/>
    <s v="publishing/nonfiction"/>
    <n v="122"/>
    <n v="84.14"/>
    <x v="1"/>
    <x v="18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x v="729"/>
    <n v="1324329156"/>
    <b v="0"/>
    <n v="58"/>
    <b v="1"/>
    <s v="music/rock"/>
    <n v="100"/>
    <n v="172.41"/>
    <x v="7"/>
    <x v="16"/>
  </r>
  <r>
    <n v="3197"/>
    <s v="Mirror, mirror on the wall"/>
    <s v="This years most important stage project for young artists in our region. www.ungespor.no"/>
    <x v="26"/>
    <n v="1145"/>
    <x v="2"/>
    <x v="2"/>
    <s v="NOK"/>
    <x v="730"/>
    <n v="1420458618"/>
    <b v="0"/>
    <n v="4"/>
    <b v="0"/>
    <s v="theater/musical"/>
    <n v="11"/>
    <n v="286.25"/>
    <x v="6"/>
    <x v="12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x v="73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38"/>
    <n v="9832"/>
    <x v="0"/>
    <x v="10"/>
    <s v="CAD"/>
    <x v="732"/>
    <n v="1395676773"/>
    <b v="0"/>
    <n v="58"/>
    <b v="1"/>
    <s v="technology/hardware"/>
    <n v="123"/>
    <n v="169.52"/>
    <x v="0"/>
    <x v="0"/>
  </r>
  <r>
    <n v="2830"/>
    <s v="Nakhtik and Avalon"/>
    <s v="Avalon is a new South African Township play and Nakhtik is a  danced political lecture."/>
    <x v="96"/>
    <n v="3000"/>
    <x v="0"/>
    <x v="0"/>
    <s v="USD"/>
    <x v="733"/>
    <n v="1398802148"/>
    <b v="0"/>
    <n v="11"/>
    <b v="1"/>
    <s v="theater/plays"/>
    <n v="100"/>
    <n v="272.73"/>
    <x v="6"/>
    <x v="9"/>
  </r>
  <r>
    <n v="305"/>
    <s v="My Friend Mott-ly"/>
    <s v="A documentary that I am making about the difficult, but inspiring, life of a late friend of mine."/>
    <x v="97"/>
    <n v="9775"/>
    <x v="0"/>
    <x v="0"/>
    <s v="USD"/>
    <x v="734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x v="128"/>
    <n v="9725"/>
    <x v="0"/>
    <x v="0"/>
    <s v="USD"/>
    <x v="735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x v="116"/>
    <n v="9700"/>
    <x v="0"/>
    <x v="0"/>
    <s v="USD"/>
    <x v="736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x v="128"/>
    <n v="9545"/>
    <x v="0"/>
    <x v="0"/>
    <s v="USD"/>
    <x v="737"/>
    <n v="1386882145"/>
    <b v="1"/>
    <n v="50"/>
    <b v="1"/>
    <s v="music/rock"/>
    <n v="100"/>
    <n v="190.9"/>
    <x v="7"/>
    <x v="16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x v="738"/>
    <n v="1430767951"/>
    <b v="0"/>
    <n v="29"/>
    <b v="0"/>
    <s v="theater/spaces"/>
    <n v="20"/>
    <n v="272.58999999999997"/>
    <x v="6"/>
    <x v="11"/>
  </r>
  <r>
    <n v="3756"/>
    <s v="the purple light theatre company's Into the Woods"/>
    <s v="&quot;Into the Woods, it's time to go!&quot; purple light presents a reimagined take on Sondheim and Lapine's musical masterwork."/>
    <x v="106"/>
    <n v="4550"/>
    <x v="0"/>
    <x v="0"/>
    <s v="USD"/>
    <x v="739"/>
    <n v="1399923198"/>
    <b v="0"/>
    <n v="17"/>
    <b v="1"/>
    <s v="theater/musical"/>
    <n v="101"/>
    <n v="267.64999999999998"/>
    <x v="6"/>
    <x v="12"/>
  </r>
  <r>
    <n v="739"/>
    <s v="Brother's Keeper: Lessons Learned in Gaining Access"/>
    <s v="Strategies forged and lessons learned from accessing highly selective places where Black men have historically been underrepresented."/>
    <x v="82"/>
    <n v="9500"/>
    <x v="0"/>
    <x v="0"/>
    <s v="USD"/>
    <x v="740"/>
    <n v="1404907429"/>
    <b v="0"/>
    <n v="139"/>
    <b v="1"/>
    <s v="publishing/nonfiction"/>
    <n v="158"/>
    <n v="68.349999999999994"/>
    <x v="1"/>
    <x v="18"/>
  </r>
  <r>
    <n v="1366"/>
    <s v="Kick It! A Tribute to the A.K.s"/>
    <s v="A musical memorial for Alexi Petersen."/>
    <x v="97"/>
    <n v="9486.69"/>
    <x v="0"/>
    <x v="0"/>
    <s v="USD"/>
    <x v="741"/>
    <n v="1413158063"/>
    <b v="0"/>
    <n v="147"/>
    <b v="1"/>
    <s v="music/rock"/>
    <n v="126"/>
    <n v="64.540000000000006"/>
    <x v="7"/>
    <x v="16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x v="742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x v="172"/>
    <n v="9460"/>
    <x v="2"/>
    <x v="1"/>
    <s v="GBP"/>
    <x v="743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x v="116"/>
    <n v="9446"/>
    <x v="0"/>
    <x v="1"/>
    <s v="GBP"/>
    <x v="744"/>
    <n v="1444904830"/>
    <b v="0"/>
    <n v="159"/>
    <b v="1"/>
    <s v="photography/photobooks"/>
    <n v="105"/>
    <n v="59.41"/>
    <x v="2"/>
    <x v="3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x v="745"/>
    <n v="1449171508"/>
    <b v="0"/>
    <n v="33"/>
    <b v="1"/>
    <s v="theater/plays"/>
    <n v="175"/>
    <n v="264.85000000000002"/>
    <x v="6"/>
    <x v="9"/>
  </r>
  <r>
    <n v="1817"/>
    <s v="Through the Lens of Jerry Gustafson"/>
    <s v="Hundreds of breathtaking rodeo photographs collected in a beautiful coffee table book."/>
    <x v="57"/>
    <n v="9419"/>
    <x v="2"/>
    <x v="0"/>
    <s v="USD"/>
    <x v="746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x v="156"/>
    <n v="9395"/>
    <x v="0"/>
    <x v="10"/>
    <s v="CAD"/>
    <x v="747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x v="97"/>
    <n v="9387"/>
    <x v="0"/>
    <x v="0"/>
    <s v="USD"/>
    <x v="748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x v="116"/>
    <n v="9370"/>
    <x v="0"/>
    <x v="0"/>
    <s v="USD"/>
    <x v="749"/>
    <n v="1396829189"/>
    <b v="1"/>
    <n v="104"/>
    <b v="1"/>
    <s v="music/indie rock"/>
    <n v="104"/>
    <n v="90.1"/>
    <x v="7"/>
    <x v="13"/>
  </r>
  <r>
    <n v="1376"/>
    <s v="Dead Pirates / HIGHMARE LP 2nd pressing"/>
    <s v="Dead Pirates are planning a second pressing of HIGHMARE LP, who wants one ?"/>
    <x v="173"/>
    <n v="9342"/>
    <x v="0"/>
    <x v="1"/>
    <s v="GBP"/>
    <x v="750"/>
    <n v="1478189006"/>
    <b v="0"/>
    <n v="168"/>
    <b v="1"/>
    <s v="music/rock"/>
    <n v="252"/>
    <n v="55.61"/>
    <x v="7"/>
    <x v="16"/>
  </r>
  <r>
    <n v="1519"/>
    <s v="Jesus Days, 1978-1983"/>
    <s v="A documentary photobook that captures the late 70s in evangelical America seen thru the eyes of a closeted and religious young man."/>
    <x v="116"/>
    <n v="9302.75"/>
    <x v="0"/>
    <x v="0"/>
    <s v="USD"/>
    <x v="751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x v="119"/>
    <n v="9302.5"/>
    <x v="0"/>
    <x v="0"/>
    <s v="USD"/>
    <x v="752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x v="753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x v="174"/>
    <n v="9228"/>
    <x v="0"/>
    <x v="0"/>
    <s v="USD"/>
    <x v="754"/>
    <n v="1442771722"/>
    <b v="0"/>
    <n v="47"/>
    <b v="1"/>
    <s v="music/indie rock"/>
    <n v="102"/>
    <n v="196.34"/>
    <x v="7"/>
    <x v="13"/>
  </r>
  <r>
    <n v="2090"/>
    <s v="Insect Surfers 2013 Release !"/>
    <s v="Insect Surfers, Planet Earth's Longest-Running Modern Surf Band, come twanging back into 2013 with a new surfadelic musical release!"/>
    <x v="38"/>
    <n v="9203.23"/>
    <x v="0"/>
    <x v="0"/>
    <s v="USD"/>
    <x v="755"/>
    <n v="1359104955"/>
    <b v="0"/>
    <n v="160"/>
    <b v="1"/>
    <s v="music/indie rock"/>
    <n v="115"/>
    <n v="57.52"/>
    <x v="7"/>
    <x v="13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x v="756"/>
    <n v="1438617471"/>
    <b v="1"/>
    <n v="134"/>
    <b v="1"/>
    <s v="theater/plays"/>
    <n v="100"/>
    <n v="262.11"/>
    <x v="6"/>
    <x v="9"/>
  </r>
  <r>
    <n v="1850"/>
    <s v="WILKES EP"/>
    <s v="WILKES is the solo venture of HighFlightSociety singer / Disciple bassist, Jason Wilkes. This project is to fund the debut 6 song EP."/>
    <x v="116"/>
    <n v="9137"/>
    <x v="0"/>
    <x v="0"/>
    <s v="USD"/>
    <x v="757"/>
    <n v="1402441300"/>
    <b v="0"/>
    <n v="179"/>
    <b v="1"/>
    <s v="music/rock"/>
    <n v="102"/>
    <n v="51.04"/>
    <x v="7"/>
    <x v="16"/>
  </r>
  <r>
    <n v="1615"/>
    <s v="PRE ORDER Reno Divorce Digital CD &quot;Stuck On You&quot; $15 or more"/>
    <s v="We are Reno Divorce!! Here is a taste of our upcoming release and we invite you to be a part of it."/>
    <x v="38"/>
    <n v="9130"/>
    <x v="0"/>
    <x v="0"/>
    <s v="USD"/>
    <x v="758"/>
    <n v="1319850796"/>
    <b v="0"/>
    <n v="136"/>
    <b v="1"/>
    <s v="music/rock"/>
    <n v="114"/>
    <n v="67.13"/>
    <x v="7"/>
    <x v="16"/>
  </r>
  <r>
    <n v="3046"/>
    <s v="improvMANIA Improv Comedy Theater - Chandler, Arizona"/>
    <s v="Your opportunity to help improvMANIA open Chandler, Arizona's new home for family-friendly improv comedy in Historic Downtown Chandler!"/>
    <x v="175"/>
    <n v="15077"/>
    <x v="0"/>
    <x v="0"/>
    <s v="USD"/>
    <x v="759"/>
    <n v="1407784586"/>
    <b v="0"/>
    <n v="58"/>
    <b v="1"/>
    <s v="theater/spaces"/>
    <n v="191"/>
    <n v="259.95"/>
    <x v="6"/>
    <x v="11"/>
  </r>
  <r>
    <n v="1198"/>
    <s v="The White Desert: Wildlife &amp; Antarctica photobook"/>
    <s v="The White Desert is a photo project, documenting the fragility and beauty of the planet, from the Arctic to Antarctic regions!"/>
    <x v="131"/>
    <n v="9121"/>
    <x v="0"/>
    <x v="0"/>
    <s v="USD"/>
    <x v="76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x v="144"/>
    <n v="9111"/>
    <x v="0"/>
    <x v="0"/>
    <s v="USD"/>
    <x v="761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x v="116"/>
    <n v="9110"/>
    <x v="0"/>
    <x v="0"/>
    <s v="USD"/>
    <x v="762"/>
    <n v="1464224867"/>
    <b v="0"/>
    <n v="57"/>
    <b v="1"/>
    <s v="film &amp; video/television"/>
    <n v="101"/>
    <n v="159.82"/>
    <x v="5"/>
    <x v="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76"/>
    <n v="9044"/>
    <x v="0"/>
    <x v="0"/>
    <s v="USD"/>
    <x v="763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x v="71"/>
    <n v="9030"/>
    <x v="0"/>
    <x v="0"/>
    <s v="USD"/>
    <x v="764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x v="38"/>
    <n v="9015"/>
    <x v="0"/>
    <x v="0"/>
    <s v="USD"/>
    <x v="765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38"/>
    <n v="8950"/>
    <x v="0"/>
    <x v="0"/>
    <s v="USD"/>
    <x v="766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x v="767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x v="38"/>
    <n v="8832.49"/>
    <x v="0"/>
    <x v="4"/>
    <s v="EUR"/>
    <x v="768"/>
    <n v="1457109121"/>
    <b v="0"/>
    <n v="134"/>
    <b v="1"/>
    <s v="music/rock"/>
    <n v="110"/>
    <n v="65.91"/>
    <x v="7"/>
    <x v="16"/>
  </r>
  <r>
    <n v="679"/>
    <s v="Monolith Posture Coach"/>
    <s v="World's first bio-feedback posture device for your entire back. Trains back, neck, thoracic &amp; ab segments by using only 30 min/day."/>
    <x v="177"/>
    <n v="8827"/>
    <x v="2"/>
    <x v="0"/>
    <s v="USD"/>
    <x v="76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x v="6"/>
    <n v="8815"/>
    <x v="2"/>
    <x v="0"/>
    <s v="USD"/>
    <x v="77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x v="170"/>
    <n v="8807"/>
    <x v="0"/>
    <x v="0"/>
    <s v="USD"/>
    <x v="771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x v="1"/>
    <n v="8792.02"/>
    <x v="0"/>
    <x v="0"/>
    <s v="USD"/>
    <x v="772"/>
    <n v="1333494026"/>
    <b v="1"/>
    <n v="157"/>
    <b v="1"/>
    <s v="music/indie rock"/>
    <n v="176"/>
    <n v="56"/>
    <x v="7"/>
    <x v="13"/>
  </r>
  <r>
    <n v="3220"/>
    <s v="Burners"/>
    <s v="A sci-fi thriller for the stage opening March 10 in Los Angeles."/>
    <x v="55"/>
    <n v="15126"/>
    <x v="0"/>
    <x v="0"/>
    <s v="USD"/>
    <x v="773"/>
    <n v="1486411204"/>
    <b v="1"/>
    <n v="59"/>
    <b v="1"/>
    <s v="theater/plays"/>
    <n v="101"/>
    <n v="256.37"/>
    <x v="6"/>
    <x v="9"/>
  </r>
  <r>
    <n v="46"/>
    <s v="New equipment for Joy's World!"/>
    <s v="The legendary community TV programme Joy's World is in dire need of new equipment! We are hoping you can help."/>
    <x v="178"/>
    <n v="8750"/>
    <x v="0"/>
    <x v="8"/>
    <s v="AUD"/>
    <x v="774"/>
    <n v="1447628974"/>
    <b v="0"/>
    <n v="45"/>
    <b v="1"/>
    <s v="film &amp; video/television"/>
    <n v="104"/>
    <n v="194.44"/>
    <x v="5"/>
    <x v="17"/>
  </r>
  <r>
    <n v="2929"/>
    <s v="Right On Cue Kids Theater (ROCKT) First Show"/>
    <s v="Help fund ROCKT's first production!  We want to bring musical theater to kids who have limited access to it, and offer it free to kids."/>
    <x v="38"/>
    <n v="8165.55"/>
    <x v="0"/>
    <x v="0"/>
    <s v="USD"/>
    <x v="775"/>
    <n v="1398432758"/>
    <b v="0"/>
    <n v="32"/>
    <b v="1"/>
    <s v="theater/musical"/>
    <n v="102"/>
    <n v="255.17"/>
    <x v="6"/>
    <x v="12"/>
  </r>
  <r>
    <n v="1936"/>
    <s v="Grandkids Record a Full-length Album!"/>
    <s v="Hey, we're Grandkids! We have enough songs to record an LP, and we need your help! We're going to make you proud, promise!"/>
    <x v="97"/>
    <n v="8739.01"/>
    <x v="0"/>
    <x v="0"/>
    <s v="USD"/>
    <x v="776"/>
    <n v="1320528070"/>
    <b v="0"/>
    <n v="145"/>
    <b v="1"/>
    <s v="music/indie rock"/>
    <n v="117"/>
    <n v="60.27"/>
    <x v="7"/>
    <x v="13"/>
  </r>
  <r>
    <n v="335"/>
    <s v="New Mo' Cut: David Peoples' lost film of Moe's Books"/>
    <s v="Oscar-nominated screenwriter David Peoples' lost film of Moe's Books is recycled into the hands of Moe's daughter, fifty years later."/>
    <x v="156"/>
    <n v="8735"/>
    <x v="0"/>
    <x v="0"/>
    <s v="USD"/>
    <x v="777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x v="38"/>
    <n v="8730"/>
    <x v="3"/>
    <x v="0"/>
    <s v="USD"/>
    <x v="778"/>
    <n v="1487360041"/>
    <b v="0"/>
    <n v="101"/>
    <b v="0"/>
    <s v="music/faith"/>
    <n v="109"/>
    <n v="86.44"/>
    <x v="7"/>
    <x v="1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x v="779"/>
    <n v="1460574263"/>
    <b v="0"/>
    <n v="60"/>
    <b v="1"/>
    <s v="theater/plays"/>
    <n v="302"/>
    <n v="252.02"/>
    <x v="6"/>
    <x v="9"/>
  </r>
  <r>
    <n v="3259"/>
    <s v="Laughter is Sacred Space 2.0"/>
    <s v="The Human Faces Tour - Every Story Sacred. This tour is about laughter, grief, and identity in the human striving toward wholeness"/>
    <x v="105"/>
    <n v="24418.6"/>
    <x v="0"/>
    <x v="0"/>
    <s v="USD"/>
    <x v="780"/>
    <n v="1472753745"/>
    <b v="1"/>
    <n v="97"/>
    <b v="1"/>
    <s v="theater/plays"/>
    <n v="106"/>
    <n v="251.74"/>
    <x v="6"/>
    <x v="9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x v="781"/>
    <n v="1300996896"/>
    <b v="0"/>
    <n v="168"/>
    <b v="1"/>
    <s v="music/pop"/>
    <n v="174"/>
    <n v="51.85"/>
    <x v="7"/>
    <x v="22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x v="782"/>
    <n v="1488459307"/>
    <b v="0"/>
    <n v="30"/>
    <b v="0"/>
    <s v="theater/plays"/>
    <n v="75"/>
    <n v="251.33"/>
    <x v="6"/>
    <x v="9"/>
  </r>
  <r>
    <n v="2263"/>
    <s v="Corvus Corax Miniatures - Outcasts"/>
    <s v="These are degenerated men who have, since birth, suffered the effect of mutation and turned into something wicked!"/>
    <x v="97"/>
    <n v="8666"/>
    <x v="0"/>
    <x v="11"/>
    <s v="SEK"/>
    <x v="78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x v="784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x v="156"/>
    <n v="8636"/>
    <x v="0"/>
    <x v="0"/>
    <s v="USD"/>
    <x v="785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x v="786"/>
    <n v="1449000056"/>
    <b v="0"/>
    <n v="90"/>
    <b v="0"/>
    <s v="technology/wearables"/>
    <n v="35"/>
    <n v="95.91"/>
    <x v="0"/>
    <x v="1"/>
  </r>
  <r>
    <n v="3937"/>
    <s v="Fever - a workshop production"/>
    <s v="Support the artists of the new play FEVER: a story of love, friendship and sonnets. Donate to help us develop this production!"/>
    <x v="179"/>
    <n v="2485"/>
    <x v="2"/>
    <x v="0"/>
    <s v="USD"/>
    <x v="787"/>
    <n v="1465830560"/>
    <b v="0"/>
    <n v="10"/>
    <b v="0"/>
    <s v="theater/plays"/>
    <n v="86"/>
    <n v="248.5"/>
    <x v="6"/>
    <x v="9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x v="788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x v="38"/>
    <n v="8581"/>
    <x v="0"/>
    <x v="1"/>
    <s v="GBP"/>
    <x v="789"/>
    <n v="1432559424"/>
    <b v="0"/>
    <n v="174"/>
    <b v="1"/>
    <s v="film &amp; video/television"/>
    <n v="107"/>
    <n v="49.32"/>
    <x v="5"/>
    <x v="17"/>
  </r>
  <r>
    <n v="2460"/>
    <s v="Grano: The Good Place to Get Great Bread"/>
    <s v="A humble and homey bakery passionately obsessed with good bread. Grano will fast become your favorite neighborhood food hub."/>
    <x v="156"/>
    <n v="8567"/>
    <x v="0"/>
    <x v="0"/>
    <s v="USD"/>
    <x v="79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x v="38"/>
    <n v="8538.66"/>
    <x v="0"/>
    <x v="0"/>
    <s v="USD"/>
    <x v="791"/>
    <n v="1297687082"/>
    <b v="1"/>
    <n v="188"/>
    <b v="1"/>
    <s v="film &amp; video/documentary"/>
    <n v="107"/>
    <n v="45.42"/>
    <x v="5"/>
    <x v="8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x v="792"/>
    <n v="1465516198"/>
    <b v="0"/>
    <n v="348"/>
    <b v="0"/>
    <s v="theater/spaces"/>
    <n v="68"/>
    <n v="244.8"/>
    <x v="6"/>
    <x v="11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x v="793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x v="82"/>
    <n v="8529"/>
    <x v="0"/>
    <x v="0"/>
    <s v="USD"/>
    <x v="794"/>
    <n v="1425540125"/>
    <b v="0"/>
    <n v="44"/>
    <b v="1"/>
    <s v="film &amp; video/television"/>
    <n v="142"/>
    <n v="193.84"/>
    <x v="5"/>
    <x v="17"/>
  </r>
  <r>
    <n v="6"/>
    <s v="POINT HOPE"/>
    <s v="The story of &quot;Point Hope&quot; will honor, respect, and share the beauty and traditions of the Alaska Natives in Point Hope, AK: the Inupiat"/>
    <x v="38"/>
    <n v="8519"/>
    <x v="0"/>
    <x v="0"/>
    <s v="USD"/>
    <x v="795"/>
    <n v="1401846250"/>
    <b v="0"/>
    <n v="58"/>
    <b v="1"/>
    <s v="film &amp; video/television"/>
    <n v="106"/>
    <n v="146.88"/>
    <x v="5"/>
    <x v="17"/>
  </r>
  <r>
    <n v="3016"/>
    <s v="Let there be sound! A sound and hearing assistance system"/>
    <s v="Let there be sound! Make our new theatre more accessible by installing a modern sound and hearing assistance system for our audience."/>
    <x v="156"/>
    <n v="8722"/>
    <x v="0"/>
    <x v="0"/>
    <s v="USD"/>
    <x v="796"/>
    <n v="1400504952"/>
    <b v="0"/>
    <n v="36"/>
    <b v="1"/>
    <s v="theater/spaces"/>
    <n v="103"/>
    <n v="242.28"/>
    <x v="6"/>
    <x v="11"/>
  </r>
  <r>
    <n v="1528"/>
    <s v="Don't Go Outside: Tokyo Street Photos"/>
    <s v="A book of street photos from around Shibuya that I've made between 2011-2016."/>
    <x v="96"/>
    <n v="8447"/>
    <x v="0"/>
    <x v="0"/>
    <s v="USD"/>
    <x v="797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x v="38"/>
    <n v="8425"/>
    <x v="0"/>
    <x v="0"/>
    <s v="USD"/>
    <x v="798"/>
    <n v="1310438737"/>
    <b v="0"/>
    <n v="53"/>
    <b v="1"/>
    <s v="music/rock"/>
    <n v="105"/>
    <n v="158.96"/>
    <x v="7"/>
    <x v="16"/>
  </r>
  <r>
    <n v="3104"/>
    <s v="CQ EAP Performing Arts 'THE LOFT'"/>
    <s v="The Loft is CQEAP's latest studio. Located in Rockhampton's CBD we'll be running performing arts workshops for 5yrs to adults."/>
    <x v="40"/>
    <n v="1185"/>
    <x v="2"/>
    <x v="8"/>
    <s v="AUD"/>
    <x v="799"/>
    <n v="1420235311"/>
    <b v="0"/>
    <n v="5"/>
    <b v="0"/>
    <s v="theater/spaces"/>
    <n v="30"/>
    <n v="237"/>
    <x v="6"/>
    <x v="1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x v="800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x v="38"/>
    <n v="8355"/>
    <x v="0"/>
    <x v="0"/>
    <s v="USD"/>
    <x v="801"/>
    <n v="1312821339"/>
    <b v="0"/>
    <n v="71"/>
    <b v="1"/>
    <s v="music/rock"/>
    <n v="104"/>
    <n v="117.68"/>
    <x v="7"/>
    <x v="16"/>
  </r>
  <r>
    <n v="1382"/>
    <s v="The Floorwalkers New Album!"/>
    <s v="We're making a new record -- independently! We've got some great new songs we're really excited to bring to you!"/>
    <x v="38"/>
    <n v="8349"/>
    <x v="0"/>
    <x v="0"/>
    <s v="USD"/>
    <x v="802"/>
    <n v="1365275536"/>
    <b v="0"/>
    <n v="148"/>
    <b v="1"/>
    <s v="music/rock"/>
    <n v="104"/>
    <n v="56.41"/>
    <x v="7"/>
    <x v="16"/>
  </r>
  <r>
    <n v="3659"/>
    <s v="Reality of Love Remix (Love in Disguise)"/>
    <s v="We want you to analyze while we dramatize if people who romanticize can recognize true love in a disguise."/>
    <x v="96"/>
    <n v="3061"/>
    <x v="0"/>
    <x v="0"/>
    <s v="USD"/>
    <x v="803"/>
    <n v="1424414350"/>
    <b v="0"/>
    <n v="13"/>
    <b v="1"/>
    <s v="theater/plays"/>
    <n v="102"/>
    <n v="235.46"/>
    <x v="6"/>
    <x v="9"/>
  </r>
  <r>
    <n v="3020"/>
    <s v="Prime Stage Theater Studio Upgrades!"/>
    <s v="Any donation--big or small--will help us upgrade our studio/rehearsal space into a black box theater and offer even more programs."/>
    <x v="43"/>
    <n v="7040"/>
    <x v="0"/>
    <x v="0"/>
    <s v="USD"/>
    <x v="804"/>
    <n v="1434399533"/>
    <b v="0"/>
    <n v="30"/>
    <b v="1"/>
    <s v="theater/spaces"/>
    <n v="101"/>
    <n v="234.67"/>
    <x v="6"/>
    <x v="11"/>
  </r>
  <r>
    <n v="485"/>
    <s v="The Lighthouse and the Lock cartoon - funny stuff for kids."/>
    <s v="Last few days to make this toon a reality! 5 funny toons for YOU! See the pilot episode here!"/>
    <x v="180"/>
    <n v="8315.01"/>
    <x v="2"/>
    <x v="1"/>
    <s v="GBP"/>
    <x v="805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x v="82"/>
    <n v="8306.42"/>
    <x v="0"/>
    <x v="0"/>
    <s v="USD"/>
    <x v="806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x v="71"/>
    <n v="8301"/>
    <x v="0"/>
    <x v="1"/>
    <s v="GBP"/>
    <x v="807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x v="97"/>
    <n v="8300"/>
    <x v="0"/>
    <x v="0"/>
    <s v="USD"/>
    <x v="80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x v="809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x v="23"/>
    <n v="8256"/>
    <x v="2"/>
    <x v="10"/>
    <s v="CAD"/>
    <x v="810"/>
    <n v="1404835009"/>
    <b v="0"/>
    <n v="27"/>
    <b v="0"/>
    <s v="food/food trucks"/>
    <n v="24"/>
    <n v="305.77999999999997"/>
    <x v="4"/>
    <x v="29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x v="811"/>
    <n v="1414417240"/>
    <b v="0"/>
    <n v="128"/>
    <b v="1"/>
    <s v="theater/spaces"/>
    <n v="120"/>
    <n v="233.9"/>
    <x v="6"/>
    <x v="11"/>
  </r>
  <r>
    <n v="2925"/>
    <s v="Bring &quot;Snow White and the Seven Bottoms&quot; to NYC!"/>
    <s v="Help the Gold Dust Orphans bring their new musical 'SNOW WHITE AND THE SEVEN BOTTOMS' to New York City this fall!"/>
    <x v="56"/>
    <n v="46100.69"/>
    <x v="0"/>
    <x v="0"/>
    <s v="USD"/>
    <x v="812"/>
    <n v="1407852068"/>
    <b v="0"/>
    <n v="199"/>
    <b v="1"/>
    <s v="theater/musical"/>
    <n v="102"/>
    <n v="231.66"/>
    <x v="6"/>
    <x v="12"/>
  </r>
  <r>
    <n v="3516"/>
    <s v="The March of the Bonus Army"/>
    <s v="A new play about a lesser known yet pivotal event in American history, about a group of WWI Veterans fighting for their rights."/>
    <x v="71"/>
    <n v="2500"/>
    <x v="0"/>
    <x v="0"/>
    <s v="USD"/>
    <x v="813"/>
    <n v="1407197670"/>
    <b v="0"/>
    <n v="11"/>
    <b v="1"/>
    <s v="theater/plays"/>
    <n v="100"/>
    <n v="227.27"/>
    <x v="6"/>
    <x v="9"/>
  </r>
  <r>
    <n v="4077"/>
    <s v="Citrus Heights Theatre In The Heights"/>
    <s v="We aim to bring creative, innovative, exciting, educational and fun community theater (with a professional attitude) to a new location."/>
    <x v="55"/>
    <n v="1335"/>
    <x v="2"/>
    <x v="0"/>
    <s v="USD"/>
    <x v="814"/>
    <n v="1479747794"/>
    <b v="0"/>
    <n v="6"/>
    <b v="0"/>
    <s v="theater/plays"/>
    <n v="9"/>
    <n v="222.5"/>
    <x v="6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x v="38"/>
    <n v="8211"/>
    <x v="0"/>
    <x v="0"/>
    <s v="USD"/>
    <x v="815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x v="38"/>
    <n v="8211"/>
    <x v="0"/>
    <x v="0"/>
    <s v="USD"/>
    <x v="816"/>
    <n v="1319859339"/>
    <b v="0"/>
    <n v="116"/>
    <b v="1"/>
    <s v="music/pop"/>
    <n v="103"/>
    <n v="70.78"/>
    <x v="7"/>
    <x v="22"/>
  </r>
  <r>
    <n v="3977"/>
    <s v="Tales of a Dragon KNIGHT"/>
    <s v="Created for the greatest stages of the world, will captivate the hearts of its audience with a Powerful Story Line &amp; Magical creatures!"/>
    <x v="110"/>
    <n v="1305"/>
    <x v="2"/>
    <x v="0"/>
    <s v="USD"/>
    <x v="817"/>
    <n v="1466621732"/>
    <b v="0"/>
    <n v="6"/>
    <b v="0"/>
    <s v="theater/plays"/>
    <n v="1"/>
    <n v="217.5"/>
    <x v="6"/>
    <x v="9"/>
  </r>
  <r>
    <n v="1805"/>
    <s v="Book &quot;The Travellers&quot;"/>
    <s v="The production of the book about my long term project &quot;The Travellers&quot;, Ireland`s biggest minority group with a nomadic origin."/>
    <x v="181"/>
    <n v="8191"/>
    <x v="2"/>
    <x v="4"/>
    <s v="EUR"/>
    <x v="818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x v="182"/>
    <n v="8190"/>
    <x v="2"/>
    <x v="9"/>
    <s v="DKK"/>
    <x v="819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x v="71"/>
    <n v="8173"/>
    <x v="0"/>
    <x v="0"/>
    <s v="USD"/>
    <x v="820"/>
    <n v="1393287850"/>
    <b v="0"/>
    <n v="84"/>
    <b v="1"/>
    <s v="games/tabletop games"/>
    <n v="327"/>
    <n v="97.3"/>
    <x v="3"/>
    <x v="5"/>
  </r>
  <r>
    <n v="2705"/>
    <s v="Fischer Theatre Marquee"/>
    <s v="Help light the lights at the historic Fischer Theatre in Danville, IL."/>
    <x v="183"/>
    <n v="1739"/>
    <x v="3"/>
    <x v="0"/>
    <s v="USD"/>
    <x v="821"/>
    <n v="1486504758"/>
    <b v="0"/>
    <n v="8"/>
    <b v="0"/>
    <s v="theater/spaces"/>
    <n v="11"/>
    <n v="217.38"/>
    <x v="6"/>
    <x v="11"/>
  </r>
  <r>
    <n v="1464"/>
    <s v="Science Studio"/>
    <s v="The Best Science Media on the Web"/>
    <x v="1"/>
    <n v="8160"/>
    <x v="0"/>
    <x v="0"/>
    <s v="USD"/>
    <x v="822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x v="133"/>
    <n v="8152"/>
    <x v="0"/>
    <x v="10"/>
    <s v="CAD"/>
    <x v="823"/>
    <n v="1389982692"/>
    <b v="1"/>
    <n v="105"/>
    <b v="1"/>
    <s v="music/rock"/>
    <n v="125"/>
    <n v="77.64"/>
    <x v="7"/>
    <x v="16"/>
  </r>
  <r>
    <n v="2015"/>
    <s v="ExtraCore (Arduino Compatible)"/>
    <s v="ExtraCore is a 1&quot; x 1&quot; 22 I/O pin Arduino Compatible. It's 1.7 grams and 16mhz of tiny Arduino style coolness."/>
    <x v="184"/>
    <n v="8136.01"/>
    <x v="0"/>
    <x v="0"/>
    <s v="USD"/>
    <x v="824"/>
    <n v="1313010163"/>
    <b v="1"/>
    <n v="162"/>
    <b v="1"/>
    <s v="technology/hardware"/>
    <n v="113"/>
    <n v="50.22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x v="82"/>
    <n v="6027"/>
    <x v="0"/>
    <x v="0"/>
    <s v="USD"/>
    <x v="825"/>
    <n v="1421105608"/>
    <b v="0"/>
    <n v="28"/>
    <b v="1"/>
    <s v="theater/musical"/>
    <n v="100"/>
    <n v="215.25"/>
    <x v="6"/>
    <x v="12"/>
  </r>
  <r>
    <n v="3310"/>
    <s v="The Island Boys: A New Play"/>
    <s v="A new play about coming coming home, recovery, and trying to find God in the process."/>
    <x v="133"/>
    <n v="6505"/>
    <x v="0"/>
    <x v="0"/>
    <s v="USD"/>
    <x v="826"/>
    <n v="1441577825"/>
    <b v="0"/>
    <n v="31"/>
    <b v="1"/>
    <s v="theater/plays"/>
    <n v="100"/>
    <n v="209.84"/>
    <x v="6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9"/>
    <n v="1025"/>
    <x v="2"/>
    <x v="0"/>
    <s v="USD"/>
    <x v="827"/>
    <n v="1405099248"/>
    <b v="0"/>
    <n v="5"/>
    <b v="0"/>
    <s v="theater/musical"/>
    <n v="1"/>
    <n v="205"/>
    <x v="6"/>
    <x v="12"/>
  </r>
  <r>
    <n v="2221"/>
    <s v="Dice Bazaar - Dice rolling, card trading, family fun"/>
    <s v="Welcome to the Dice Bazaar! Roll dice to buy &amp; trade products at the bazaar, block opponents, tame cobras, and score points!"/>
    <x v="97"/>
    <n v="8109"/>
    <x v="0"/>
    <x v="0"/>
    <s v="USD"/>
    <x v="828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x v="40"/>
    <n v="8105"/>
    <x v="0"/>
    <x v="0"/>
    <s v="USD"/>
    <x v="829"/>
    <n v="1352820837"/>
    <b v="0"/>
    <n v="170"/>
    <b v="1"/>
    <s v="music/indie rock"/>
    <n v="203"/>
    <n v="47.68"/>
    <x v="7"/>
    <x v="13"/>
  </r>
  <r>
    <n v="1661"/>
    <s v="Kyana"/>
    <s v="I am excited to present my debut pop project Kyana!_x000a_Piano and vocal sounds embedded in sophisticated, bold arrangements &amp; brisk beats"/>
    <x v="175"/>
    <n v="8098"/>
    <x v="0"/>
    <x v="3"/>
    <s v="EUR"/>
    <x v="83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x v="38"/>
    <n v="8095"/>
    <x v="0"/>
    <x v="0"/>
    <s v="USD"/>
    <x v="831"/>
    <n v="1383337267"/>
    <b v="0"/>
    <n v="108"/>
    <b v="1"/>
    <s v="music/rock"/>
    <n v="101"/>
    <n v="74.95"/>
    <x v="7"/>
    <x v="16"/>
  </r>
  <r>
    <n v="2441"/>
    <s v="Bring Alchemy Pops to the People!"/>
    <s v="YOU can help Alchemy Pops POP up on a street near you!"/>
    <x v="97"/>
    <n v="8091"/>
    <x v="0"/>
    <x v="0"/>
    <s v="USD"/>
    <x v="832"/>
    <n v="1435806054"/>
    <b v="0"/>
    <n v="109"/>
    <b v="1"/>
    <s v="food/small batch"/>
    <n v="108"/>
    <n v="74.23"/>
    <x v="4"/>
    <x v="7"/>
  </r>
  <r>
    <n v="3273"/>
    <s v="Toscana, or What I Remember"/>
    <s v="We're bringing Tuscany to the Cherry Lane Theatre with a new play about memory and how we deal with people we love but we can't stand."/>
    <x v="40"/>
    <n v="4296"/>
    <x v="0"/>
    <x v="0"/>
    <s v="USD"/>
    <x v="833"/>
    <n v="1472498042"/>
    <b v="1"/>
    <n v="21"/>
    <b v="1"/>
    <s v="theater/plays"/>
    <n v="107"/>
    <n v="204.57"/>
    <x v="6"/>
    <x v="9"/>
  </r>
  <r>
    <n v="1606"/>
    <s v="The Scurvies to release new album this summer! Check it out!"/>
    <s v="The Scurvies, an independent punk rock 'n' roll band are recording a new album to be released on vinyl and CD, on their very own label."/>
    <x v="38"/>
    <n v="8080.33"/>
    <x v="0"/>
    <x v="0"/>
    <s v="USD"/>
    <x v="834"/>
    <n v="1293158438"/>
    <b v="0"/>
    <n v="92"/>
    <b v="1"/>
    <s v="music/rock"/>
    <n v="101"/>
    <n v="87.83"/>
    <x v="7"/>
    <x v="16"/>
  </r>
  <r>
    <n v="1064"/>
    <s v="Vineyard Valley - A Social Winemaking Game!"/>
    <s v="Make wine from seed to bottle; build, socialize, sell, and relax in Vineyard Valley - a social, sandbox, free to play business sim!"/>
    <x v="110"/>
    <n v="8077"/>
    <x v="2"/>
    <x v="0"/>
    <s v="USD"/>
    <x v="835"/>
    <n v="1369286903"/>
    <b v="0"/>
    <n v="123"/>
    <b v="0"/>
    <s v="games/video games"/>
    <n v="9"/>
    <n v="65.67"/>
    <x v="3"/>
    <x v="19"/>
  </r>
  <r>
    <n v="2127"/>
    <s v="Three Monkeys - Part 1: Into the Abyss"/>
    <s v="Three Monkeys is an audio adventure game for PC."/>
    <x v="103"/>
    <n v="8076"/>
    <x v="2"/>
    <x v="1"/>
    <s v="GBP"/>
    <x v="836"/>
    <n v="1423570063"/>
    <b v="0"/>
    <n v="236"/>
    <b v="0"/>
    <s v="games/video games"/>
    <n v="29"/>
    <n v="34.22"/>
    <x v="3"/>
    <x v="19"/>
  </r>
  <r>
    <n v="2120"/>
    <s v="Hearty Har Full Length Album"/>
    <s v="&lt;3_x000a_Coming in from outer space. Help Hearty Har record their 1st album!!"/>
    <x v="38"/>
    <n v="8070.43"/>
    <x v="0"/>
    <x v="0"/>
    <s v="USD"/>
    <x v="837"/>
    <n v="1384384136"/>
    <b v="0"/>
    <n v="69"/>
    <b v="1"/>
    <s v="music/indie rock"/>
    <n v="101"/>
    <n v="116.96"/>
    <x v="7"/>
    <x v="13"/>
  </r>
  <r>
    <n v="2241"/>
    <s v="Savage Worlds Zombie Squad"/>
    <s v="You are Ex- Military criminals sent on suicide missions on the edge of space. Science Fiction Tabletop RPG using Savage Worlds"/>
    <x v="70"/>
    <n v="8064"/>
    <x v="0"/>
    <x v="1"/>
    <s v="GBP"/>
    <x v="838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x v="43"/>
    <n v="8058.55"/>
    <x v="0"/>
    <x v="0"/>
    <s v="USD"/>
    <x v="839"/>
    <n v="1362776043"/>
    <b v="0"/>
    <n v="205"/>
    <b v="1"/>
    <s v="music/rock"/>
    <n v="115"/>
    <n v="39.31"/>
    <x v="7"/>
    <x v="16"/>
  </r>
  <r>
    <n v="1827"/>
    <s v="&quot;Homeward Bound&quot; a journey in sound. "/>
    <s v="I have been a lot of places &amp; written a lot of songs. It's finally time to make my debut album &quot;Homeward Bound&quot; and I need your help!"/>
    <x v="38"/>
    <n v="8053"/>
    <x v="0"/>
    <x v="0"/>
    <s v="USD"/>
    <x v="840"/>
    <n v="1294818561"/>
    <b v="0"/>
    <n v="96"/>
    <b v="1"/>
    <s v="music/rock"/>
    <n v="101"/>
    <n v="83.89"/>
    <x v="7"/>
    <x v="16"/>
  </r>
  <r>
    <n v="419"/>
    <s v="BEYOND LOCAL"/>
    <s v="Beyond Local is a personal journey through an art-centric and musically talented community that fosters creativity."/>
    <x v="38"/>
    <n v="8035"/>
    <x v="0"/>
    <x v="0"/>
    <s v="USD"/>
    <x v="841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x v="38"/>
    <n v="8026"/>
    <x v="0"/>
    <x v="0"/>
    <s v="USD"/>
    <x v="842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x v="96"/>
    <n v="8014"/>
    <x v="0"/>
    <x v="0"/>
    <s v="USD"/>
    <x v="843"/>
    <n v="1479708680"/>
    <b v="0"/>
    <n v="127"/>
    <b v="1"/>
    <s v="music/metal"/>
    <n v="267"/>
    <n v="63.1"/>
    <x v="7"/>
    <x v="20"/>
  </r>
  <r>
    <n v="3305"/>
    <s v="The Judgment of Paris"/>
    <s v="The Judgement of Paris is an exciting, inspirational poem set to run Oct. 2, 3 &amp; 4 at Plays &amp; Players, but we need funding and fans."/>
    <x v="40"/>
    <n v="4081"/>
    <x v="0"/>
    <x v="0"/>
    <s v="USD"/>
    <x v="844"/>
    <n v="1435782748"/>
    <b v="0"/>
    <n v="20"/>
    <b v="1"/>
    <s v="theater/plays"/>
    <n v="102"/>
    <n v="204.05"/>
    <x v="6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x v="97"/>
    <n v="8005"/>
    <x v="0"/>
    <x v="1"/>
    <s v="GBP"/>
    <x v="845"/>
    <n v="1430340195"/>
    <b v="0"/>
    <n v="123"/>
    <b v="1"/>
    <s v="photography/photobooks"/>
    <n v="107"/>
    <n v="65.08"/>
    <x v="2"/>
    <x v="3"/>
  </r>
  <r>
    <n v="2915"/>
    <s v="A Grimm Night for Hans Christian Anderson"/>
    <s v="An inclusive, cross community, multi-cultural theatre production for children aged 3 to 16 and their families"/>
    <x v="70"/>
    <n v="611"/>
    <x v="2"/>
    <x v="1"/>
    <s v="GBP"/>
    <x v="846"/>
    <n v="1455528790"/>
    <b v="0"/>
    <n v="3"/>
    <b v="0"/>
    <s v="theater/plays"/>
    <n v="61"/>
    <n v="203.67"/>
    <x v="6"/>
    <x v="9"/>
  </r>
  <r>
    <n v="373"/>
    <s v="The Boing Heard 'Round the World"/>
    <s v="A feature documentary about UPA Pictures, the little studio that changed the course of animation around the world"/>
    <x v="97"/>
    <n v="8000"/>
    <x v="0"/>
    <x v="0"/>
    <s v="USD"/>
    <x v="847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x v="43"/>
    <n v="7981"/>
    <x v="0"/>
    <x v="0"/>
    <s v="USD"/>
    <x v="848"/>
    <n v="1479276838"/>
    <b v="0"/>
    <n v="89"/>
    <b v="1"/>
    <s v="photography/photobooks"/>
    <n v="114"/>
    <n v="89.67"/>
    <x v="2"/>
    <x v="3"/>
  </r>
  <r>
    <n v="3404"/>
    <s v="Montclair Shakespeare Series: A Midsummer Night's Dream"/>
    <s v="The Montclair Shakespeare Series presents staged readings of Shakespeare's work in historic venues throughout the summer in Montclair."/>
    <x v="47"/>
    <n v="610"/>
    <x v="0"/>
    <x v="0"/>
    <s v="USD"/>
    <x v="849"/>
    <n v="1432814702"/>
    <b v="0"/>
    <n v="3"/>
    <b v="1"/>
    <s v="theater/plays"/>
    <n v="122"/>
    <n v="203.33"/>
    <x v="6"/>
    <x v="9"/>
  </r>
  <r>
    <n v="1658"/>
    <s v="New Amy Rivard album!!!"/>
    <s v="I've had numerous song ideas spinning around in my head for years now, please help me get them out- into a studio and into your homes!"/>
    <x v="82"/>
    <n v="7934"/>
    <x v="0"/>
    <x v="0"/>
    <s v="USD"/>
    <x v="85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x v="97"/>
    <n v="7917.45"/>
    <x v="0"/>
    <x v="0"/>
    <s v="USD"/>
    <x v="851"/>
    <n v="1310069157"/>
    <b v="0"/>
    <n v="130"/>
    <b v="1"/>
    <s v="publishing/nonfiction"/>
    <n v="106"/>
    <n v="60.9"/>
    <x v="1"/>
    <x v="18"/>
  </r>
  <r>
    <n v="3284"/>
    <s v="Help fund Black Enough!"/>
    <s v="Black Enough is an LSU student-staged performance exploring the effects of white supremacy on the black community."/>
    <x v="96"/>
    <n v="3048"/>
    <x v="0"/>
    <x v="0"/>
    <s v="USD"/>
    <x v="852"/>
    <n v="1452546853"/>
    <b v="0"/>
    <n v="15"/>
    <b v="1"/>
    <s v="theater/plays"/>
    <n v="102"/>
    <n v="203.2"/>
    <x v="6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38"/>
    <n v="8114"/>
    <x v="0"/>
    <x v="10"/>
    <s v="CAD"/>
    <x v="853"/>
    <n v="1425187014"/>
    <b v="0"/>
    <n v="40"/>
    <b v="1"/>
    <s v="theater/plays"/>
    <n v="101"/>
    <n v="202.85"/>
    <x v="6"/>
    <x v="9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0"/>
    <s v="CAD"/>
    <x v="854"/>
    <n v="1448565459"/>
    <b v="0"/>
    <n v="202"/>
    <b v="0"/>
    <s v="theater/spaces"/>
    <n v="20"/>
    <n v="202.23"/>
    <x v="6"/>
    <x v="11"/>
  </r>
  <r>
    <n v="304"/>
    <s v="Beyond Iconic: Distribution for film on Dennis Stock"/>
    <s v="A portrait of a life fully realized and a look at what it takes to make great photography."/>
    <x v="185"/>
    <n v="7876"/>
    <x v="0"/>
    <x v="0"/>
    <s v="USD"/>
    <x v="855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x v="856"/>
    <n v="1464763109"/>
    <b v="0"/>
    <n v="50"/>
    <b v="0"/>
    <s v="technology/wearables"/>
    <n v="22"/>
    <n v="157.46"/>
    <x v="0"/>
    <x v="1"/>
  </r>
  <r>
    <n v="3746"/>
    <s v="Stage Play Production - &quot;I Love You to Death&quot;"/>
    <s v="Generational curses CAN be broken...right?"/>
    <x v="156"/>
    <n v="202"/>
    <x v="2"/>
    <x v="0"/>
    <s v="USD"/>
    <x v="857"/>
    <n v="1473326439"/>
    <b v="0"/>
    <n v="1"/>
    <b v="0"/>
    <s v="theater/plays"/>
    <n v="2"/>
    <n v="202"/>
    <x v="6"/>
    <x v="9"/>
  </r>
  <r>
    <n v="374"/>
    <s v="Bird Language with Jon Young; an instructional video"/>
    <s v="Bird Language with Jon Young is a 2 disk DVD set teaching you all you need to know to start learning bird language and start a group."/>
    <x v="82"/>
    <n v="7839"/>
    <x v="0"/>
    <x v="0"/>
    <s v="USD"/>
    <x v="858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x v="859"/>
    <n v="1462577610"/>
    <b v="0"/>
    <n v="53"/>
    <b v="0"/>
    <s v="music/indie rock"/>
    <n v="39"/>
    <n v="147.81"/>
    <x v="7"/>
    <x v="13"/>
  </r>
  <r>
    <n v="2729"/>
    <s v="McChi Luggage: It's a Luggage, USB Charger and a Table Top"/>
    <s v="A luggage that is more than a luggage! It is what you want it to be."/>
    <x v="97"/>
    <n v="7833"/>
    <x v="0"/>
    <x v="0"/>
    <s v="USD"/>
    <x v="860"/>
    <n v="1427867197"/>
    <b v="0"/>
    <n v="23"/>
    <b v="1"/>
    <s v="technology/hardware"/>
    <n v="104"/>
    <n v="340.57"/>
    <x v="0"/>
    <x v="0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x v="861"/>
    <n v="1441738821"/>
    <b v="0"/>
    <n v="3"/>
    <b v="0"/>
    <s v="theater/spaces"/>
    <n v="0"/>
    <n v="201.67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x v="70"/>
    <n v="7795"/>
    <x v="0"/>
    <x v="8"/>
    <s v="AUD"/>
    <x v="862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x v="863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97"/>
    <n v="7790"/>
    <x v="0"/>
    <x v="0"/>
    <s v="USD"/>
    <x v="864"/>
    <n v="1381430646"/>
    <b v="0"/>
    <n v="128"/>
    <b v="1"/>
    <s v="music/rock"/>
    <n v="104"/>
    <n v="60.86"/>
    <x v="7"/>
    <x v="16"/>
  </r>
  <r>
    <n v="2461"/>
    <s v="Christian &amp; The Sinners"/>
    <s v="Songs of faith and worship that are so deeply spiritual you could sing them in church, so down to earth you could play them in a bar."/>
    <x v="97"/>
    <n v="7785"/>
    <x v="0"/>
    <x v="0"/>
    <s v="USD"/>
    <x v="865"/>
    <n v="1314577097"/>
    <b v="0"/>
    <n v="86"/>
    <b v="1"/>
    <s v="music/indie rock"/>
    <n v="104"/>
    <n v="90.52"/>
    <x v="7"/>
    <x v="13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x v="866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x v="43"/>
    <n v="7750"/>
    <x v="0"/>
    <x v="0"/>
    <s v="USD"/>
    <x v="867"/>
    <n v="1373305836"/>
    <b v="1"/>
    <n v="74"/>
    <b v="1"/>
    <s v="music/rock"/>
    <n v="111"/>
    <n v="104.73"/>
    <x v="7"/>
    <x v="16"/>
  </r>
  <r>
    <n v="1027"/>
    <s v="The Seshen - Let's Take This Show on the Road!"/>
    <s v="We just toured the PNW to Vancouver, BC and back, we're ready for next level growth - a van, quality studio recordings &amp; stage visuals!"/>
    <x v="186"/>
    <n v="7733"/>
    <x v="0"/>
    <x v="0"/>
    <s v="USD"/>
    <x v="868"/>
    <n v="1411433347"/>
    <b v="1"/>
    <n v="111"/>
    <b v="1"/>
    <s v="music/electronic music"/>
    <n v="103"/>
    <n v="69.67"/>
    <x v="7"/>
    <x v="14"/>
  </r>
  <r>
    <n v="364"/>
    <s v="Wild Familyâ€”Connecting to Your Calling in Your Family Life."/>
    <s v="This family-focused documentary explores the ways parents connect with the wild inside themselves and their kids. Ow-ow-oWoo!"/>
    <x v="43"/>
    <n v="7711.3"/>
    <x v="0"/>
    <x v="0"/>
    <s v="USD"/>
    <x v="869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x v="97"/>
    <n v="7701.93"/>
    <x v="0"/>
    <x v="0"/>
    <s v="USD"/>
    <x v="870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x v="97"/>
    <n v="7685"/>
    <x v="0"/>
    <x v="0"/>
    <s v="USD"/>
    <x v="871"/>
    <n v="1301787287"/>
    <b v="0"/>
    <n v="69"/>
    <b v="1"/>
    <s v="film &amp; video/shorts"/>
    <n v="102"/>
    <n v="111.38"/>
    <x v="5"/>
    <x v="27"/>
  </r>
  <r>
    <n v="3163"/>
    <s v="Bring &quot;SONNY&quot; To Toronto This Summer!"/>
    <s v="We are a group of actors reviving a play called &quot;Sonny Under the Assumption&quot; to bring to Toronto, Canada this summer..."/>
    <x v="126"/>
    <n v="14450"/>
    <x v="0"/>
    <x v="0"/>
    <s v="USD"/>
    <x v="872"/>
    <n v="1400263525"/>
    <b v="1"/>
    <n v="72"/>
    <b v="1"/>
    <s v="theater/plays"/>
    <n v="111"/>
    <n v="200.69"/>
    <x v="6"/>
    <x v="9"/>
  </r>
  <r>
    <n v="102"/>
    <s v="Dear God No!"/>
    <s v="A gang of outlaw bikers pull a home invasion on a disgraced Anthropologist hiding a secret locked in his cabin basement."/>
    <x v="82"/>
    <n v="7665"/>
    <x v="0"/>
    <x v="0"/>
    <s v="USD"/>
    <x v="87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x v="874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x v="97"/>
    <n v="7635"/>
    <x v="0"/>
    <x v="0"/>
    <s v="USD"/>
    <x v="875"/>
    <n v="1381767859"/>
    <b v="1"/>
    <n v="31"/>
    <b v="1"/>
    <s v="music/rock"/>
    <n v="102"/>
    <n v="246.29"/>
    <x v="7"/>
    <x v="16"/>
  </r>
  <r>
    <n v="2524"/>
    <s v="Les Bostonades' First CD"/>
    <s v="We're bringing some of our favorite music from the past 10 years to disc for the first time ever."/>
    <x v="97"/>
    <n v="7620"/>
    <x v="0"/>
    <x v="0"/>
    <s v="USD"/>
    <x v="876"/>
    <n v="1416338557"/>
    <b v="0"/>
    <n v="43"/>
    <b v="1"/>
    <s v="music/classical music"/>
    <n v="102"/>
    <n v="177.21"/>
    <x v="7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x v="877"/>
    <n v="1473957239"/>
    <b v="0"/>
    <n v="8"/>
    <b v="0"/>
    <s v="theater/spaces"/>
    <n v="8"/>
    <n v="200.63"/>
    <x v="6"/>
    <x v="11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x v="878"/>
    <n v="1401254055"/>
    <b v="0"/>
    <n v="25"/>
    <b v="1"/>
    <s v="theater/plays"/>
    <n v="100"/>
    <n v="200.49"/>
    <x v="6"/>
    <x v="9"/>
  </r>
  <r>
    <n v="2613"/>
    <s v="Earth 360"/>
    <s v="Re-inventing the way we look at our planet by sending 5 cameras to near space to create the first 360 panoramic view of the earth."/>
    <x v="97"/>
    <n v="7576"/>
    <x v="0"/>
    <x v="0"/>
    <s v="USD"/>
    <x v="879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x v="82"/>
    <n v="7559"/>
    <x v="0"/>
    <x v="1"/>
    <s v="GBP"/>
    <x v="880"/>
    <n v="1400778772"/>
    <b v="0"/>
    <n v="264"/>
    <b v="1"/>
    <s v="publishing/nonfiction"/>
    <n v="126"/>
    <n v="28.63"/>
    <x v="1"/>
    <x v="18"/>
  </r>
  <r>
    <n v="3067"/>
    <s v="Fabulous Foyer - where? At the Court Theatre in Christchurch"/>
    <s v="Host a special event in your home, collect donations and turn containers in the foyer to a comfortable welcoming place to sit &amp; chat!"/>
    <x v="38"/>
    <n v="200"/>
    <x v="2"/>
    <x v="14"/>
    <s v="NZD"/>
    <x v="881"/>
    <n v="1439245879"/>
    <b v="0"/>
    <n v="1"/>
    <b v="0"/>
    <s v="theater/spaces"/>
    <n v="3"/>
    <n v="200"/>
    <x v="6"/>
    <x v="11"/>
  </r>
  <r>
    <n v="3812"/>
    <s v="Save &quot;The Stage Door&quot;"/>
    <s v="We are raising funds for our local theatre group &quot;The Stage Door&quot;. Funding required for lighting, stage equipment and productions."/>
    <x v="85"/>
    <n v="2191"/>
    <x v="0"/>
    <x v="10"/>
    <s v="CAD"/>
    <x v="882"/>
    <n v="1429120908"/>
    <b v="0"/>
    <n v="11"/>
    <b v="1"/>
    <s v="theater/plays"/>
    <n v="110"/>
    <n v="199.18"/>
    <x v="6"/>
    <x v="9"/>
  </r>
  <r>
    <n v="483"/>
    <s v="Misri Bunch: Names of Allah series 2"/>
    <s v="Help to fund a children's animation Series. Teaching good morals and conduct. Also includes simplified teachings about Islam and Allah."/>
    <x v="55"/>
    <n v="7530"/>
    <x v="2"/>
    <x v="1"/>
    <s v="GBP"/>
    <x v="883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x v="43"/>
    <n v="7527"/>
    <x v="0"/>
    <x v="10"/>
    <s v="CAD"/>
    <x v="884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x v="97"/>
    <n v="7525.12"/>
    <x v="0"/>
    <x v="0"/>
    <s v="USD"/>
    <x v="885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x v="97"/>
    <n v="7520"/>
    <x v="0"/>
    <x v="0"/>
    <s v="USD"/>
    <x v="886"/>
    <n v="1423935352"/>
    <b v="0"/>
    <n v="92"/>
    <b v="1"/>
    <s v="music/rock"/>
    <n v="100"/>
    <n v="81.739999999999995"/>
    <x v="7"/>
    <x v="16"/>
  </r>
  <r>
    <n v="2248"/>
    <s v="The Roots of Magic Miniatures Game: Students of Sorcery"/>
    <s v="Select your Wizard, determine your rivals, and then duel to the death to demonstrate your superiority wielding the Roots of Magic!"/>
    <x v="43"/>
    <n v="7505"/>
    <x v="0"/>
    <x v="1"/>
    <s v="GBP"/>
    <x v="887"/>
    <n v="1479157278"/>
    <b v="0"/>
    <n v="128"/>
    <b v="1"/>
    <s v="games/tabletop games"/>
    <n v="107"/>
    <n v="58.63"/>
    <x v="3"/>
    <x v="5"/>
  </r>
  <r>
    <n v="3411"/>
    <s v="Assimilation - A history lesson you will never forget"/>
    <s v="The world's Boarding School history is brutal. But in this acclaimed play, Natives run the school, and Whites are being assimilated."/>
    <x v="55"/>
    <n v="15535"/>
    <x v="0"/>
    <x v="0"/>
    <s v="USD"/>
    <x v="888"/>
    <n v="1442536372"/>
    <b v="0"/>
    <n v="78"/>
    <b v="1"/>
    <s v="theater/plays"/>
    <n v="104"/>
    <n v="199.17"/>
    <x v="6"/>
    <x v="9"/>
  </r>
  <r>
    <n v="1371"/>
    <s v="The Defiant Tour Documentary with LoNero"/>
    <s v="The Defiant Tour Documentary is a never before examination of the finances of a touring band and what it takes to go on the road."/>
    <x v="187"/>
    <n v="7495"/>
    <x v="0"/>
    <x v="0"/>
    <s v="USD"/>
    <x v="889"/>
    <n v="1428430342"/>
    <b v="0"/>
    <n v="70"/>
    <b v="1"/>
    <s v="music/rock"/>
    <n v="107"/>
    <n v="107.07"/>
    <x v="7"/>
    <x v="16"/>
  </r>
  <r>
    <n v="2040"/>
    <s v="Programmable Capacitor"/>
    <s v="4.29 Billion+ Capacitor Combinations._x000a_No Coding Required."/>
    <x v="96"/>
    <n v="7445.14"/>
    <x v="0"/>
    <x v="0"/>
    <s v="USD"/>
    <x v="890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x v="77"/>
    <n v="7433.48"/>
    <x v="2"/>
    <x v="0"/>
    <s v="USD"/>
    <x v="891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x v="892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x v="82"/>
    <n v="7412"/>
    <x v="0"/>
    <x v="0"/>
    <s v="USD"/>
    <x v="893"/>
    <n v="1339790587"/>
    <b v="0"/>
    <n v="83"/>
    <b v="1"/>
    <s v="music/indie rock"/>
    <n v="124"/>
    <n v="89.3"/>
    <x v="7"/>
    <x v="1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x v="89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43"/>
    <n v="7383.01"/>
    <x v="0"/>
    <x v="0"/>
    <s v="USD"/>
    <x v="895"/>
    <n v="1306855163"/>
    <b v="0"/>
    <n v="143"/>
    <b v="1"/>
    <s v="publishing/nonfiction"/>
    <n v="105"/>
    <n v="51.63"/>
    <x v="1"/>
    <x v="18"/>
  </r>
  <r>
    <n v="3228"/>
    <s v="Hear Me Roar: A Season of Powerful Women"/>
    <s v="A Season of Powerful Women. A Season of Defiance."/>
    <x v="43"/>
    <n v="7164"/>
    <x v="0"/>
    <x v="0"/>
    <s v="USD"/>
    <x v="896"/>
    <n v="1447606884"/>
    <b v="1"/>
    <n v="37"/>
    <b v="1"/>
    <s v="theater/plays"/>
    <n v="102"/>
    <n v="193.62"/>
    <x v="6"/>
    <x v="9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x v="897"/>
    <n v="1450152011"/>
    <b v="0"/>
    <n v="167"/>
    <b v="0"/>
    <s v="games/video games"/>
    <n v="29"/>
    <n v="43.98"/>
    <x v="3"/>
    <x v="19"/>
  </r>
  <r>
    <n v="2113"/>
    <s v="Summer Underground // Honeycomb LP"/>
    <s v="Help us fund our second full-length album Honeycomb!"/>
    <x v="43"/>
    <n v="7340"/>
    <x v="0"/>
    <x v="0"/>
    <s v="USD"/>
    <x v="898"/>
    <n v="1408481176"/>
    <b v="0"/>
    <n v="107"/>
    <b v="1"/>
    <s v="music/indie rock"/>
    <n v="105"/>
    <n v="68.599999999999994"/>
    <x v="7"/>
    <x v="13"/>
  </r>
  <r>
    <n v="2735"/>
    <s v="Pi Supply - Intelligent Power Switch for Raspberry Pi"/>
    <s v="The Pi Supply is an intelligent power switch for the Raspberry Pi which includes hard on and off switches and auto-off on shutdown."/>
    <x v="164"/>
    <n v="7336.01"/>
    <x v="0"/>
    <x v="1"/>
    <s v="GBP"/>
    <x v="899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88"/>
    <n v="7326.88"/>
    <x v="0"/>
    <x v="1"/>
    <s v="GBP"/>
    <x v="900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x v="901"/>
    <n v="1356110480"/>
    <b v="0"/>
    <n v="112"/>
    <b v="1"/>
    <s v="music/rock"/>
    <n v="146"/>
    <n v="65.209999999999994"/>
    <x v="7"/>
    <x v="16"/>
  </r>
  <r>
    <n v="3033"/>
    <s v="Stagelights Studio by Pam Kinter, Greensboro"/>
    <s v="Finally Stagelights will have a space of our very own!  Be a part of this exciting new adventure in Greensboro!!"/>
    <x v="96"/>
    <n v="4396"/>
    <x v="0"/>
    <x v="0"/>
    <s v="USD"/>
    <x v="902"/>
    <n v="1468895925"/>
    <b v="0"/>
    <n v="23"/>
    <b v="1"/>
    <s v="theater/spaces"/>
    <n v="147"/>
    <n v="191.13"/>
    <x v="6"/>
    <x v="11"/>
  </r>
  <r>
    <n v="3847"/>
    <s v="Madame X"/>
    <s v="The production of the original play &quot;Madame X&quot; by Amanda Davison. Inspired by the painting by John Singer Sargent."/>
    <x v="165"/>
    <n v="1697"/>
    <x v="2"/>
    <x v="0"/>
    <s v="USD"/>
    <x v="903"/>
    <n v="1433395391"/>
    <b v="1"/>
    <n v="9"/>
    <b v="0"/>
    <s v="theater/plays"/>
    <n v="16"/>
    <n v="188.56"/>
    <x v="6"/>
    <x v="9"/>
  </r>
  <r>
    <n v="1346"/>
    <s v="Anthology of Stories from LGBT Nepal"/>
    <s v="An anthology of nonfiction stories written by Nepal's Lesbian, Gay, Bisexual, and Transgender (LGBT) community."/>
    <x v="78"/>
    <n v="7219"/>
    <x v="0"/>
    <x v="0"/>
    <s v="USD"/>
    <x v="904"/>
    <n v="1369705751"/>
    <b v="0"/>
    <n v="149"/>
    <b v="1"/>
    <s v="publishing/nonfiction"/>
    <n v="147"/>
    <n v="48.45"/>
    <x v="1"/>
    <x v="18"/>
  </r>
  <r>
    <n v="834"/>
    <s v="VANS Warped Tour or BUST!"/>
    <s v="We were selected out of 4,000 bands to play on VANS Warped Tour! Amazing opportunity, but touring costs $$$!  We REALLY need your help!"/>
    <x v="114"/>
    <n v="7206"/>
    <x v="0"/>
    <x v="0"/>
    <s v="USD"/>
    <x v="905"/>
    <n v="1369770292"/>
    <b v="0"/>
    <n v="75"/>
    <b v="1"/>
    <s v="music/rock"/>
    <n v="131"/>
    <n v="96.08"/>
    <x v="7"/>
    <x v="16"/>
  </r>
  <r>
    <n v="1538"/>
    <s v="US National Parks: Picturing the Little Things"/>
    <s v="I want to travel through the National Parks to take pictures of the little things, the &quot;missed&quot; things, that people overlook."/>
    <x v="43"/>
    <n v="7184"/>
    <x v="0"/>
    <x v="0"/>
    <s v="USD"/>
    <x v="906"/>
    <n v="1418064370"/>
    <b v="1"/>
    <n v="46"/>
    <b v="1"/>
    <s v="photography/photobooks"/>
    <n v="103"/>
    <n v="156.16999999999999"/>
    <x v="2"/>
    <x v="3"/>
  </r>
  <r>
    <n v="3691"/>
    <s v="Most Dangerous Man in America (WEB DuBois) by Amiri  Baraka"/>
    <s v="World Premiere of last play written by Amiri Baraka"/>
    <x v="13"/>
    <n v="51184"/>
    <x v="0"/>
    <x v="0"/>
    <s v="USD"/>
    <x v="907"/>
    <n v="1421426929"/>
    <b v="0"/>
    <n v="274"/>
    <b v="1"/>
    <s v="theater/plays"/>
    <n v="128"/>
    <n v="186.8"/>
    <x v="6"/>
    <x v="9"/>
  </r>
  <r>
    <n v="3438"/>
    <s v="KLIPPIES"/>
    <s v="Klippies is the debut play from Johannesburg-born writer Jessica SiÃ¢n, premiering at the Southwark Playhouse, London in May 2015."/>
    <x v="71"/>
    <n v="2605"/>
    <x v="0"/>
    <x v="1"/>
    <s v="GBP"/>
    <x v="908"/>
    <n v="1428358567"/>
    <b v="0"/>
    <n v="14"/>
    <b v="1"/>
    <s v="theater/plays"/>
    <n v="104"/>
    <n v="186.07"/>
    <x v="6"/>
    <x v="9"/>
  </r>
  <r>
    <n v="369"/>
    <s v="Alpine Zone"/>
    <s v="A documentary of one woman's attempt at solo hiking 2,000 miles, in an effort to understand herself and societal expectations."/>
    <x v="133"/>
    <n v="7160.12"/>
    <x v="0"/>
    <x v="0"/>
    <s v="USD"/>
    <x v="90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x v="910"/>
    <n v="1331774434"/>
    <b v="0"/>
    <n v="44"/>
    <b v="1"/>
    <s v="music/rock"/>
    <n v="143"/>
    <n v="162.27000000000001"/>
    <x v="7"/>
    <x v="16"/>
  </r>
  <r>
    <n v="3359"/>
    <s v="BEIRUT, LADY OF LEBANON"/>
    <s v="A Theatrical Production Celebrating the Lebanese Culture and the Human Spirit in Time of War."/>
    <x v="40"/>
    <n v="4250"/>
    <x v="0"/>
    <x v="0"/>
    <s v="USD"/>
    <x v="911"/>
    <n v="1484097734"/>
    <b v="0"/>
    <n v="23"/>
    <b v="1"/>
    <s v="theater/plays"/>
    <n v="106"/>
    <n v="184.78"/>
    <x v="6"/>
    <x v="9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x v="912"/>
    <n v="1462368682"/>
    <b v="0"/>
    <n v="62"/>
    <b v="1"/>
    <s v="theater/plays"/>
    <n v="115"/>
    <n v="184.68"/>
    <x v="6"/>
    <x v="9"/>
  </r>
  <r>
    <n v="2303"/>
    <s v="Abby Travis Vinyl Picture Disc/ Limited edition CD"/>
    <s v="Abby Travis (EODM, Bangles, Masters of Reality, KMFDM) wants to release her new album as a vinyl picture disc and limited edition CD."/>
    <x v="189"/>
    <n v="7053.61"/>
    <x v="0"/>
    <x v="0"/>
    <s v="USD"/>
    <x v="913"/>
    <n v="1320287996"/>
    <b v="1"/>
    <n v="103"/>
    <b v="1"/>
    <s v="music/indie rock"/>
    <n v="109"/>
    <n v="68.48"/>
    <x v="7"/>
    <x v="13"/>
  </r>
  <r>
    <n v="113"/>
    <s v="&quot;The First Day&quot; by Julia Othmer- Music Video"/>
    <s v="A living memorial for all those dealing with trauma, grief and loss."/>
    <x v="1"/>
    <n v="7050"/>
    <x v="0"/>
    <x v="0"/>
    <s v="USD"/>
    <x v="914"/>
    <n v="1311963128"/>
    <b v="0"/>
    <n v="78"/>
    <b v="1"/>
    <s v="film &amp; video/shorts"/>
    <n v="141"/>
    <n v="90.38"/>
    <x v="5"/>
    <x v="27"/>
  </r>
  <r>
    <n v="2897"/>
    <s v="CAYCE"/>
    <s v="A unique stage play about the epic struggle of psychic Edgar Cayce to deal with his extraordinary abilities and find his place in life."/>
    <x v="33"/>
    <n v="550"/>
    <x v="2"/>
    <x v="0"/>
    <s v="USD"/>
    <x v="915"/>
    <n v="1441985458"/>
    <b v="0"/>
    <n v="3"/>
    <b v="0"/>
    <s v="theater/plays"/>
    <n v="5"/>
    <n v="183.33"/>
    <x v="6"/>
    <x v="9"/>
  </r>
  <r>
    <n v="1622"/>
    <s v="PrincessFrank's MASTERSLAVE Album, EP &amp; Tour"/>
    <s v="Join in PrincessFrank's conquest of the Rock&amp;Roll kingdom! Pledge your support and help him claim the throne of Rock!"/>
    <x v="190"/>
    <n v="7019"/>
    <x v="0"/>
    <x v="0"/>
    <s v="USD"/>
    <x v="916"/>
    <n v="1415343874"/>
    <b v="0"/>
    <n v="65"/>
    <b v="1"/>
    <s v="music/rock"/>
    <n v="102"/>
    <n v="107.98"/>
    <x v="7"/>
    <x v="1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x v="917"/>
    <n v="1480370433"/>
    <b v="0"/>
    <n v="110"/>
    <b v="1"/>
    <s v="theater/plays"/>
    <n v="101"/>
    <n v="182.91"/>
    <x v="6"/>
    <x v="9"/>
  </r>
  <r>
    <n v="2043"/>
    <s v="PS-1A Adjustable Miniature Switch Mode DC-DC Power Supply"/>
    <s v="PS-1A is an adjustable switch mode DC-DC power supply. It is highly compact, breadboard friendly and requires no external components."/>
    <x v="191"/>
    <n v="7011"/>
    <x v="0"/>
    <x v="0"/>
    <s v="USD"/>
    <x v="918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x v="43"/>
    <n v="7003"/>
    <x v="0"/>
    <x v="13"/>
    <s v="EUR"/>
    <x v="919"/>
    <n v="1418649019"/>
    <b v="0"/>
    <n v="55"/>
    <b v="1"/>
    <s v="publishing/nonfiction"/>
    <n v="100"/>
    <n v="127.33"/>
    <x v="1"/>
    <x v="18"/>
  </r>
  <r>
    <n v="1026"/>
    <s v="Changing Stations; London Underground Album Project"/>
    <s v="Changing Stations is an 11-track classical-contemporary album by Daniel Liam Glyn, based on the 11 main lines of the London Underground"/>
    <x v="43"/>
    <n v="7000.58"/>
    <x v="0"/>
    <x v="1"/>
    <s v="GBP"/>
    <x v="920"/>
    <n v="1456480016"/>
    <b v="1"/>
    <n v="122"/>
    <b v="1"/>
    <s v="music/electronic music"/>
    <n v="100"/>
    <n v="57.38"/>
    <x v="7"/>
    <x v="14"/>
  </r>
  <r>
    <n v="513"/>
    <s v="Paradigm Spiral - The Animated Series"/>
    <s v="A sci-fi fantasy 2.5D anime styled series about some guys trying to save the world, probably..."/>
    <x v="6"/>
    <n v="6962"/>
    <x v="2"/>
    <x v="0"/>
    <s v="USD"/>
    <x v="921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x v="922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x v="82"/>
    <n v="6904"/>
    <x v="0"/>
    <x v="0"/>
    <s v="USD"/>
    <x v="923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x v="82"/>
    <n v="6863"/>
    <x v="0"/>
    <x v="0"/>
    <s v="USD"/>
    <x v="924"/>
    <n v="1380650177"/>
    <b v="0"/>
    <n v="123"/>
    <b v="1"/>
    <s v="music/electronic music"/>
    <n v="114"/>
    <n v="55.8"/>
    <x v="7"/>
    <x v="14"/>
  </r>
  <r>
    <n v="1375"/>
    <s v="PAMPA FOLKS - 1st &quot;Indie Pop Western&quot; Album"/>
    <s v="Pampa Folks, l'album aux couleurs de dÃ©serts. Le quatuor, crÃ©Ã© en 2015  livre une Ã©nergie brute et prÃ©pare son premier album"/>
    <x v="40"/>
    <n v="6853"/>
    <x v="0"/>
    <x v="16"/>
    <s v="EUR"/>
    <x v="925"/>
    <n v="1481852119"/>
    <b v="0"/>
    <n v="109"/>
    <b v="1"/>
    <s v="music/rock"/>
    <n v="171"/>
    <n v="62.87"/>
    <x v="7"/>
    <x v="16"/>
  </r>
  <r>
    <n v="1030"/>
    <s v="The Gothsicles - I FEEL SICLE"/>
    <s v="Help fund the latest Gothsicles mega-album, I FEEL SICLE!"/>
    <x v="85"/>
    <n v="6842"/>
    <x v="0"/>
    <x v="0"/>
    <s v="USD"/>
    <x v="926"/>
    <n v="1472470549"/>
    <b v="0"/>
    <n v="159"/>
    <b v="1"/>
    <s v="music/electronic music"/>
    <n v="342"/>
    <n v="43.03"/>
    <x v="7"/>
    <x v="14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x v="927"/>
    <n v="1396334311"/>
    <b v="0"/>
    <n v="558"/>
    <b v="1"/>
    <s v="theater/plays"/>
    <n v="100"/>
    <n v="179.28"/>
    <x v="6"/>
    <x v="9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x v="928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x v="929"/>
    <n v="1474469117"/>
    <b v="0"/>
    <n v="112"/>
    <b v="1"/>
    <s v="music/rock"/>
    <n v="135"/>
    <n v="60.18"/>
    <x v="7"/>
    <x v="16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x v="93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x v="82"/>
    <n v="6700"/>
    <x v="0"/>
    <x v="5"/>
    <s v="EUR"/>
    <x v="931"/>
    <n v="1455615976"/>
    <b v="0"/>
    <n v="42"/>
    <b v="1"/>
    <s v="music/pop"/>
    <n v="112"/>
    <n v="159.52000000000001"/>
    <x v="7"/>
    <x v="22"/>
  </r>
  <r>
    <n v="442"/>
    <s v="The Paranormal Idiot"/>
    <s v="Doomsday is here"/>
    <x v="108"/>
    <n v="6691"/>
    <x v="2"/>
    <x v="0"/>
    <s v="USD"/>
    <x v="932"/>
    <n v="1421788783"/>
    <b v="0"/>
    <n v="17"/>
    <b v="0"/>
    <s v="film &amp; video/animation"/>
    <n v="39"/>
    <n v="393.59"/>
    <x v="5"/>
    <x v="23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x v="933"/>
    <n v="1439952550"/>
    <b v="0"/>
    <n v="17"/>
    <b v="0"/>
    <s v="theater/plays"/>
    <n v="61"/>
    <n v="179.12"/>
    <x v="6"/>
    <x v="9"/>
  </r>
  <r>
    <n v="2301"/>
    <s v="Time Crash"/>
    <s v="We are America's first trock band, and we're ready to bring you our first album!"/>
    <x v="1"/>
    <n v="6680.22"/>
    <x v="0"/>
    <x v="0"/>
    <s v="USD"/>
    <x v="934"/>
    <n v="1369193496"/>
    <b v="1"/>
    <n v="211"/>
    <b v="1"/>
    <s v="music/indie rock"/>
    <n v="134"/>
    <n v="31.66"/>
    <x v="7"/>
    <x v="13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x v="935"/>
    <n v="1458050450"/>
    <b v="0"/>
    <n v="96"/>
    <b v="0"/>
    <s v="technology/wearables"/>
    <n v="13"/>
    <n v="69.41"/>
    <x v="0"/>
    <x v="1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x v="936"/>
    <n v="1414845587"/>
    <b v="0"/>
    <n v="28"/>
    <b v="1"/>
    <s v="theater/plays"/>
    <n v="100"/>
    <n v="178.57"/>
    <x v="6"/>
    <x v="9"/>
  </r>
  <r>
    <n v="323"/>
    <s v="White Ravens: A feature-length documentary film"/>
    <s v="A documentary focusing on the Haida Nation's resurgence in the wake of colonization and Canada's Indian Residential Schools."/>
    <x v="192"/>
    <n v="6646"/>
    <x v="0"/>
    <x v="0"/>
    <s v="USD"/>
    <x v="15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x v="133"/>
    <n v="6645"/>
    <x v="0"/>
    <x v="1"/>
    <s v="GBP"/>
    <x v="937"/>
    <n v="1482862100"/>
    <b v="0"/>
    <n v="108"/>
    <b v="1"/>
    <s v="photography/photobooks"/>
    <n v="102"/>
    <n v="61.53"/>
    <x v="2"/>
    <x v="3"/>
  </r>
  <r>
    <n v="3003"/>
    <s v="Outskirts Theatre Co. Finds a Home!"/>
    <s v="We finally found a place to call home! Help us move in to (and collaborate with) the NEW Fischer Creative Arts Center in Waukesha, WI!"/>
    <x v="96"/>
    <n v="3035"/>
    <x v="0"/>
    <x v="0"/>
    <s v="USD"/>
    <x v="938"/>
    <n v="1454098976"/>
    <b v="0"/>
    <n v="17"/>
    <b v="1"/>
    <s v="theater/spaces"/>
    <n v="101"/>
    <n v="178.53"/>
    <x v="6"/>
    <x v="11"/>
  </r>
  <r>
    <n v="281"/>
    <s v="Do It Again: One Man's Quest to Reunite the Kinks"/>
    <s v="Last May, I created my mission: To reunite the brilliant but (in my opinion) under-appreciated band, the Kinks. I decided to make..."/>
    <x v="114"/>
    <n v="6632.32"/>
    <x v="0"/>
    <x v="0"/>
    <s v="USD"/>
    <x v="939"/>
    <n v="1242532513"/>
    <b v="1"/>
    <n v="79"/>
    <b v="1"/>
    <s v="film &amp; video/documentary"/>
    <n v="121"/>
    <n v="83.95"/>
    <x v="5"/>
    <x v="8"/>
  </r>
  <r>
    <n v="3339"/>
    <s v="FRESH PRODUCE'd LA presents: Friends in Transient Places"/>
    <s v="FPLA presents FRIENDS IN TRANSIENT PLACES by Jonathan Caren: a magical story of modern life."/>
    <x v="38"/>
    <n v="8348"/>
    <x v="0"/>
    <x v="0"/>
    <s v="USD"/>
    <x v="940"/>
    <n v="1467129518"/>
    <b v="0"/>
    <n v="47"/>
    <b v="1"/>
    <s v="theater/plays"/>
    <n v="104"/>
    <n v="177.62"/>
    <x v="6"/>
    <x v="9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x v="941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x v="114"/>
    <n v="6592"/>
    <x v="0"/>
    <x v="0"/>
    <s v="USD"/>
    <x v="942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x v="943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33"/>
    <n v="6555"/>
    <x v="0"/>
    <x v="0"/>
    <s v="USD"/>
    <x v="944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x v="945"/>
    <n v="1394039979"/>
    <b v="0"/>
    <n v="170"/>
    <b v="0"/>
    <s v="film &amp; video/animation"/>
    <n v="12"/>
    <n v="38.479999999999997"/>
    <x v="5"/>
    <x v="23"/>
  </r>
  <r>
    <n v="3253"/>
    <s v="EMPATHITRAX, a new play by Ana Nogueira"/>
    <s v="Can you ever truly feel what someone else is feeling?_x000a_Do you want to?"/>
    <x v="16"/>
    <n v="20365"/>
    <x v="0"/>
    <x v="0"/>
    <s v="USD"/>
    <x v="946"/>
    <n v="1471701028"/>
    <b v="1"/>
    <n v="115"/>
    <b v="1"/>
    <s v="theater/plays"/>
    <n v="102"/>
    <n v="177.09"/>
    <x v="6"/>
    <x v="9"/>
  </r>
  <r>
    <n v="1744"/>
    <s v="Water World"/>
    <s v="This book is the embodiment of my passion for water &amp; photography, which I hope will inspire you to pick up your camera and explore."/>
    <x v="114"/>
    <n v="6515"/>
    <x v="0"/>
    <x v="1"/>
    <s v="GBP"/>
    <x v="94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x v="55"/>
    <n v="6511"/>
    <x v="2"/>
    <x v="0"/>
    <s v="USD"/>
    <x v="948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x v="193"/>
    <n v="6506"/>
    <x v="0"/>
    <x v="0"/>
    <s v="USD"/>
    <x v="949"/>
    <n v="1392040806"/>
    <b v="0"/>
    <n v="183"/>
    <b v="1"/>
    <s v="music/indie rock"/>
    <n v="102"/>
    <n v="35.549999999999997"/>
    <x v="7"/>
    <x v="13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x v="950"/>
    <n v="1417556262"/>
    <b v="0"/>
    <n v="47"/>
    <b v="1"/>
    <s v="theater/spaces"/>
    <n v="166"/>
    <n v="177.02"/>
    <x v="6"/>
    <x v="1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x v="951"/>
    <n v="1467604804"/>
    <b v="0"/>
    <n v="166"/>
    <b v="1"/>
    <s v="music/electronic music"/>
    <n v="130"/>
    <n v="39.159999999999997"/>
    <x v="7"/>
    <x v="14"/>
  </r>
  <r>
    <n v="2530"/>
    <s v="OK Mozart Festival premiere by The Tulsa Youth Symphony"/>
    <s v="With your help the Tulsa Youth Symphony will have its premiere appearance at the opening of the OK Mozart Festival, June 6th"/>
    <x v="133"/>
    <n v="6500"/>
    <x v="0"/>
    <x v="0"/>
    <s v="USD"/>
    <x v="952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x v="82"/>
    <n v="6485"/>
    <x v="0"/>
    <x v="0"/>
    <s v="USD"/>
    <x v="953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x v="82"/>
    <n v="6438"/>
    <x v="0"/>
    <x v="0"/>
    <s v="USD"/>
    <x v="954"/>
    <n v="1421279882"/>
    <b v="0"/>
    <n v="73"/>
    <b v="1"/>
    <s v="music/rock"/>
    <n v="107"/>
    <n v="88.19"/>
    <x v="7"/>
    <x v="16"/>
  </r>
  <r>
    <n v="2309"/>
    <s v="// Marny Lion Proudfit /\/\/\ Album Release \\"/>
    <s v="|| HELP MARNY LION PROUDFIT RECORD HER SECOND INDIE FOLK ALBUM THIS MARCH â€“ THE BARN IS WAITING ||"/>
    <x v="82"/>
    <n v="6400.47"/>
    <x v="0"/>
    <x v="0"/>
    <s v="USD"/>
    <x v="955"/>
    <n v="1359848537"/>
    <b v="1"/>
    <n v="107"/>
    <b v="1"/>
    <s v="music/indie rock"/>
    <n v="107"/>
    <n v="59.82"/>
    <x v="7"/>
    <x v="13"/>
  </r>
  <r>
    <n v="86"/>
    <s v="SECOND CHANCE - DEUXIÃˆME CHANCE"/>
    <s v="Two women, two destinies connected by a letter. _x000a_Between Paris and Skopje a poetic outstanding story of true courage, love and hope."/>
    <x v="82"/>
    <n v="6388"/>
    <x v="0"/>
    <x v="16"/>
    <s v="EUR"/>
    <x v="956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x v="1"/>
    <n v="6387"/>
    <x v="0"/>
    <x v="1"/>
    <s v="GBP"/>
    <x v="957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x v="56"/>
    <n v="6382.34"/>
    <x v="2"/>
    <x v="0"/>
    <s v="USD"/>
    <x v="958"/>
    <n v="1395774667"/>
    <b v="0"/>
    <n v="147"/>
    <b v="0"/>
    <s v="games/video games"/>
    <n v="14"/>
    <n v="43.42"/>
    <x v="3"/>
    <x v="19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x v="959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x v="82"/>
    <n v="6373.27"/>
    <x v="0"/>
    <x v="0"/>
    <s v="USD"/>
    <x v="960"/>
    <n v="1297451245"/>
    <b v="0"/>
    <n v="59"/>
    <b v="1"/>
    <s v="music/rock"/>
    <n v="106"/>
    <n v="108.02"/>
    <x v="7"/>
    <x v="16"/>
  </r>
  <r>
    <n v="1209"/>
    <s v="Israel: An Inspiring Photographic Journey (Photobook)"/>
    <s v="This 80 page book displays 75 beautiful images of the Holy Land, site descriptions, scripture and thought provoking comments."/>
    <x v="82"/>
    <n v="6360"/>
    <x v="0"/>
    <x v="0"/>
    <s v="USD"/>
    <x v="961"/>
    <n v="1485461905"/>
    <b v="0"/>
    <n v="46"/>
    <b v="1"/>
    <s v="photography/photobooks"/>
    <n v="106"/>
    <n v="138.26"/>
    <x v="2"/>
    <x v="3"/>
  </r>
  <r>
    <n v="3634"/>
    <s v="Alice - A New Musical"/>
    <s v="Alice is an original musical for all ages with a unique new story based on Alice's Adventures in Wonderland, premiering in summer 2017."/>
    <x v="36"/>
    <n v="3185"/>
    <x v="2"/>
    <x v="10"/>
    <s v="CAD"/>
    <x v="962"/>
    <n v="1480219174"/>
    <b v="0"/>
    <n v="18"/>
    <b v="0"/>
    <s v="theater/musical"/>
    <n v="4"/>
    <n v="176.94"/>
    <x v="6"/>
    <x v="12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x v="963"/>
    <n v="1467078580"/>
    <b v="0"/>
    <n v="71"/>
    <b v="1"/>
    <s v="film &amp; video/documentary"/>
    <n v="126"/>
    <n v="88.85"/>
    <x v="5"/>
    <x v="8"/>
  </r>
  <r>
    <n v="3375"/>
    <s v="The Frida Kahlo of Penge West"/>
    <s v="Production of wickedly funny new play for two women, written by iconic songwriter and ex-London's Burning man, Chris Larner"/>
    <x v="96"/>
    <n v="3000"/>
    <x v="0"/>
    <x v="1"/>
    <s v="GBP"/>
    <x v="964"/>
    <n v="1399387173"/>
    <b v="0"/>
    <n v="17"/>
    <b v="1"/>
    <s v="theater/plays"/>
    <n v="100"/>
    <n v="176.47"/>
    <x v="6"/>
    <x v="9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x v="965"/>
    <n v="1427987509"/>
    <b v="0"/>
    <n v="71"/>
    <b v="1"/>
    <s v="music/rock"/>
    <n v="126"/>
    <n v="88.75"/>
    <x v="7"/>
    <x v="16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x v="966"/>
    <n v="1322852747"/>
    <b v="0"/>
    <n v="71"/>
    <b v="1"/>
    <s v="publishing/nonfiction"/>
    <n v="126"/>
    <n v="88.73"/>
    <x v="1"/>
    <x v="18"/>
  </r>
  <r>
    <n v="3585"/>
    <s v="The Lost Boy (a play)"/>
    <s v="The world premiere of a play, a true story about love, loss, and a man reaching back in time as the only way to move forward."/>
    <x v="185"/>
    <n v="4050"/>
    <x v="0"/>
    <x v="0"/>
    <s v="USD"/>
    <x v="967"/>
    <n v="1416589890"/>
    <b v="0"/>
    <n v="23"/>
    <b v="1"/>
    <s v="theater/plays"/>
    <n v="119"/>
    <n v="176.09"/>
    <x v="6"/>
    <x v="9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x v="968"/>
    <n v="1428585710"/>
    <b v="0"/>
    <n v="147"/>
    <b v="1"/>
    <s v="theater/musical"/>
    <n v="103"/>
    <n v="175.51"/>
    <x v="6"/>
    <x v="12"/>
  </r>
  <r>
    <n v="2529"/>
    <s v="UrbanArias is DC's Contemporary Opera Company"/>
    <s v="Opera. Short. New."/>
    <x v="82"/>
    <n v="6257"/>
    <x v="0"/>
    <x v="0"/>
    <s v="USD"/>
    <x v="969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x v="40"/>
    <n v="6240"/>
    <x v="0"/>
    <x v="0"/>
    <s v="USD"/>
    <x v="97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x v="1"/>
    <n v="6235"/>
    <x v="0"/>
    <x v="0"/>
    <s v="USD"/>
    <x v="971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x v="82"/>
    <n v="6220"/>
    <x v="0"/>
    <x v="0"/>
    <s v="USD"/>
    <x v="972"/>
    <n v="1389041333"/>
    <b v="0"/>
    <n v="82"/>
    <b v="1"/>
    <s v="music/rock"/>
    <n v="104"/>
    <n v="75.849999999999994"/>
    <x v="7"/>
    <x v="16"/>
  </r>
  <r>
    <n v="1356"/>
    <s v="Kick-in-the-A** Starter: Between the Lines, the Book"/>
    <s v="At age 30, my husband Dan died from cancer. Left to recreate my life, I drew a line in my heart; became a nomad. This is a love story."/>
    <x v="185"/>
    <n v="6215.56"/>
    <x v="0"/>
    <x v="0"/>
    <s v="USD"/>
    <x v="973"/>
    <n v="1370393760"/>
    <b v="0"/>
    <n v="87"/>
    <b v="1"/>
    <s v="publishing/nonfiction"/>
    <n v="183"/>
    <n v="71.44"/>
    <x v="1"/>
    <x v="18"/>
  </r>
  <r>
    <n v="3981"/>
    <s v="BEIRUT, LADY OF LEBANON"/>
    <s v="A Theatrical Production Celebrating the Lebanese Culture and the Human Spirit in Time of War."/>
    <x v="0"/>
    <n v="1225"/>
    <x v="2"/>
    <x v="0"/>
    <s v="USD"/>
    <x v="974"/>
    <n v="1463545149"/>
    <b v="0"/>
    <n v="7"/>
    <b v="0"/>
    <s v="theater/plays"/>
    <n v="4"/>
    <n v="175"/>
    <x v="6"/>
    <x v="9"/>
  </r>
  <r>
    <n v="1524"/>
    <s v="Heath - Limited Edition Split Zine - Make 100"/>
    <s v="Limited edition split zine by photographers AdeY and Kersti K. 100 signed and hand numbered copies!"/>
    <x v="96"/>
    <n v="6210"/>
    <x v="0"/>
    <x v="11"/>
    <s v="SEK"/>
    <x v="975"/>
    <n v="1485000090"/>
    <b v="1"/>
    <n v="28"/>
    <b v="1"/>
    <s v="photography/photobooks"/>
    <n v="207"/>
    <n v="221.79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3"/>
    <n v="4176"/>
    <x v="2"/>
    <x v="0"/>
    <s v="USD"/>
    <x v="976"/>
    <n v="1416954729"/>
    <b v="0"/>
    <n v="24"/>
    <b v="0"/>
    <s v="theater/musical"/>
    <n v="60"/>
    <n v="174"/>
    <x v="6"/>
    <x v="12"/>
  </r>
  <r>
    <n v="850"/>
    <s v="Yet Further: Sioum's Second Full-Length Album"/>
    <s v="Help Chicago-based instrumental group Sioum complete the production of their 2nd full-length album."/>
    <x v="40"/>
    <n v="6207"/>
    <x v="0"/>
    <x v="0"/>
    <s v="USD"/>
    <x v="977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x v="978"/>
    <n v="1321649321"/>
    <b v="0"/>
    <n v="77"/>
    <b v="1"/>
    <s v="music/indie rock"/>
    <n v="124"/>
    <n v="80.27"/>
    <x v="7"/>
    <x v="13"/>
  </r>
  <r>
    <n v="3302"/>
    <s v="El muro de BorÃ­s KiÃ©n"/>
    <s v="FilosofÃ­a de los anÃ³nimos"/>
    <x v="178"/>
    <n v="8685"/>
    <x v="0"/>
    <x v="5"/>
    <s v="EUR"/>
    <x v="979"/>
    <n v="1478507176"/>
    <b v="0"/>
    <n v="50"/>
    <b v="1"/>
    <s v="theater/plays"/>
    <n v="103"/>
    <n v="173.7"/>
    <x v="6"/>
    <x v="9"/>
  </r>
  <r>
    <n v="1201"/>
    <s v="Invisible People of Belarus"/>
    <s v="Documentary book about the lives of disabled people and Chernobyl victims living in governmental institutions called Internats"/>
    <x v="82"/>
    <n v="6146.27"/>
    <x v="0"/>
    <x v="1"/>
    <s v="GBP"/>
    <x v="980"/>
    <n v="1466001246"/>
    <b v="0"/>
    <n v="111"/>
    <b v="1"/>
    <s v="photography/photobooks"/>
    <n v="102"/>
    <n v="55.37"/>
    <x v="2"/>
    <x v="3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x v="981"/>
    <n v="1430768800"/>
    <b v="0"/>
    <n v="30"/>
    <b v="1"/>
    <s v="theater/musical"/>
    <n v="103"/>
    <n v="172.23"/>
    <x v="6"/>
    <x v="12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x v="98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x v="983"/>
    <n v="1390890987"/>
    <b v="0"/>
    <n v="108"/>
    <b v="1"/>
    <s v="publishing/nonfiction"/>
    <n v="122"/>
    <n v="56.67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x v="105"/>
    <n v="6118"/>
    <x v="2"/>
    <x v="1"/>
    <s v="GBP"/>
    <x v="984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x v="82"/>
    <n v="6111"/>
    <x v="0"/>
    <x v="16"/>
    <s v="EUR"/>
    <x v="985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x v="82"/>
    <n v="6108"/>
    <x v="0"/>
    <x v="0"/>
    <s v="USD"/>
    <x v="986"/>
    <n v="1311795167"/>
    <b v="1"/>
    <n v="74"/>
    <b v="1"/>
    <s v="music/rock"/>
    <n v="102"/>
    <n v="82.54"/>
    <x v="7"/>
    <x v="16"/>
  </r>
  <r>
    <n v="833"/>
    <s v="Ragman Rolls"/>
    <s v="This is an American rock album."/>
    <x v="82"/>
    <n v="6100"/>
    <x v="0"/>
    <x v="0"/>
    <s v="USD"/>
    <x v="987"/>
    <n v="1395349475"/>
    <b v="0"/>
    <n v="41"/>
    <b v="1"/>
    <s v="music/rock"/>
    <n v="102"/>
    <n v="148.78"/>
    <x v="7"/>
    <x v="16"/>
  </r>
  <r>
    <n v="3555"/>
    <s v="Free Theatre for Kids: Baby Living Room"/>
    <s v="Baby Living Room is a project created by Spazio Farma Mestre for children: free theatre for kids as sustainable education for families"/>
    <x v="194"/>
    <n v="2400"/>
    <x v="0"/>
    <x v="6"/>
    <s v="EUR"/>
    <x v="988"/>
    <n v="1476786994"/>
    <b v="0"/>
    <n v="14"/>
    <b v="1"/>
    <s v="theater/plays"/>
    <n v="100"/>
    <n v="171.43"/>
    <x v="6"/>
    <x v="9"/>
  </r>
  <r>
    <n v="408"/>
    <s v="Reverence: A Documentary Short on Branded Yarmulkes"/>
    <s v="A documentary exploring the phenomenon of custom and branded yarmulkes in Jewish-American communities."/>
    <x v="82"/>
    <n v="6086.26"/>
    <x v="0"/>
    <x v="0"/>
    <s v="USD"/>
    <x v="989"/>
    <n v="1380217190"/>
    <b v="0"/>
    <n v="38"/>
    <b v="1"/>
    <s v="film &amp; video/documentary"/>
    <n v="101"/>
    <n v="160.16"/>
    <x v="5"/>
    <x v="8"/>
  </r>
  <r>
    <n v="2720"/>
    <s v="The Comedy Project"/>
    <s v="An improv, sketch and experimental comedy and cocktail venue in downtown Grand Rapids, Michigan"/>
    <x v="17"/>
    <n v="29531"/>
    <x v="0"/>
    <x v="0"/>
    <s v="USD"/>
    <x v="990"/>
    <n v="1476270653"/>
    <b v="0"/>
    <n v="173"/>
    <b v="1"/>
    <s v="theater/spaces"/>
    <n v="118"/>
    <n v="170.7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x v="82"/>
    <n v="6080"/>
    <x v="0"/>
    <x v="0"/>
    <s v="USD"/>
    <x v="991"/>
    <n v="1343867524"/>
    <b v="0"/>
    <n v="75"/>
    <b v="1"/>
    <s v="music/rock"/>
    <n v="101"/>
    <n v="81.069999999999993"/>
    <x v="7"/>
    <x v="16"/>
  </r>
  <r>
    <n v="2092"/>
    <s v="Amy Lingamfelter's making of &quot;Open Safe Love&quot;."/>
    <s v="Amy Lingamfelter is making an album all about love and she's looking for backers. See see how you can share in the journey!"/>
    <x v="82"/>
    <n v="6077"/>
    <x v="0"/>
    <x v="0"/>
    <s v="USD"/>
    <x v="992"/>
    <n v="1312822732"/>
    <b v="0"/>
    <n v="55"/>
    <b v="1"/>
    <s v="music/indie rock"/>
    <n v="101"/>
    <n v="110.49"/>
    <x v="7"/>
    <x v="13"/>
  </r>
  <r>
    <n v="1255"/>
    <s v="The Space Bards Present Their First Album, &quot;Neon Milk&quot;!"/>
    <s v="Let the Space Bards abduct you on a quirky musical journey about two aliens struggling to fit in on planet Earth."/>
    <x v="96"/>
    <n v="6071"/>
    <x v="0"/>
    <x v="0"/>
    <s v="USD"/>
    <x v="993"/>
    <n v="1383337052"/>
    <b v="1"/>
    <n v="109"/>
    <b v="1"/>
    <s v="music/rock"/>
    <n v="202"/>
    <n v="55.7"/>
    <x v="7"/>
    <x v="16"/>
  </r>
  <r>
    <n v="2697"/>
    <s v="Dough Heads Food Truck: waffles stuffed with sweet + savory"/>
    <s v="Stuffed waffles made from Dough. Sweet, savory, salty and then stuffed with meats, fruits, and sauces!"/>
    <x v="105"/>
    <n v="6061"/>
    <x v="2"/>
    <x v="0"/>
    <s v="USD"/>
    <x v="994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x v="995"/>
    <n v="1333550015"/>
    <b v="0"/>
    <n v="37"/>
    <b v="1"/>
    <s v="music/rock"/>
    <n v="121"/>
    <n v="163.78"/>
    <x v="7"/>
    <x v="16"/>
  </r>
  <r>
    <n v="14"/>
    <s v="3010 | Sci-fi Series"/>
    <s v="A highly charged post apocalyptic sci fi series that pulls no punches!"/>
    <x v="82"/>
    <n v="6056"/>
    <x v="0"/>
    <x v="8"/>
    <s v="AUD"/>
    <x v="996"/>
    <n v="1403051888"/>
    <b v="0"/>
    <n v="41"/>
    <b v="1"/>
    <s v="film &amp; video/television"/>
    <n v="101"/>
    <n v="147.71"/>
    <x v="5"/>
    <x v="17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x v="997"/>
    <n v="1251214014"/>
    <b v="1"/>
    <n v="163"/>
    <b v="1"/>
    <s v="music/indie rock"/>
    <n v="121"/>
    <n v="37.130000000000003"/>
    <x v="7"/>
    <x v="13"/>
  </r>
  <r>
    <n v="2304"/>
    <s v="Anna Ash â˜† Recording Project â˜† 2011         â™˜"/>
    <s v="This winter and springtime we will be recording a new full-length album with big voices, big fireworks and mega soul.  "/>
    <x v="82"/>
    <n v="6042.02"/>
    <x v="0"/>
    <x v="0"/>
    <s v="USD"/>
    <x v="556"/>
    <n v="1290281691"/>
    <b v="1"/>
    <n v="113"/>
    <b v="1"/>
    <s v="music/indie rock"/>
    <n v="101"/>
    <n v="53.47"/>
    <x v="7"/>
    <x v="13"/>
  </r>
  <r>
    <n v="1605"/>
    <s v="A Band of Orcs Official Gaming Miniatures Presale"/>
    <s v="A Band of Orcs needs gas, tires &amp; tags to get to GenCon Indy for the debut of their 28 mm gaming miniatures and historic live concert!"/>
    <x v="82"/>
    <n v="6041.6"/>
    <x v="0"/>
    <x v="0"/>
    <s v="USD"/>
    <x v="998"/>
    <n v="1311380313"/>
    <b v="0"/>
    <n v="44"/>
    <b v="1"/>
    <s v="music/rock"/>
    <n v="101"/>
    <n v="137.31"/>
    <x v="7"/>
    <x v="16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x v="0"/>
    <s v="USD"/>
    <x v="999"/>
    <n v="1318826921"/>
    <b v="0"/>
    <n v="149"/>
    <b v="1"/>
    <s v="music/rock"/>
    <n v="109"/>
    <n v="40.549999999999997"/>
    <x v="7"/>
    <x v="16"/>
  </r>
  <r>
    <n v="2189"/>
    <s v="Odyssey: ARGONAUTS"/>
    <s v="Help me fund the Argonauts! Sculpted by Dave Kidd, based on concept art from Roberto Cirillo, created by Fet Milner and myself!"/>
    <x v="74"/>
    <n v="6039"/>
    <x v="0"/>
    <x v="1"/>
    <s v="GBP"/>
    <x v="1000"/>
    <n v="1460055300"/>
    <b v="0"/>
    <n v="88"/>
    <b v="1"/>
    <s v="games/tabletop games"/>
    <n v="503"/>
    <n v="68.63"/>
    <x v="3"/>
    <x v="5"/>
  </r>
  <r>
    <n v="1300"/>
    <s v="Before The Lights Go Up"/>
    <s v="What would you do with the time ticking and the pressure building to make a choice?! Find out what happens in this hilarious new play!!"/>
    <x v="96"/>
    <n v="4050"/>
    <x v="0"/>
    <x v="0"/>
    <s v="USD"/>
    <x v="1001"/>
    <n v="1461427938"/>
    <b v="0"/>
    <n v="24"/>
    <b v="1"/>
    <s v="theater/plays"/>
    <n v="135"/>
    <n v="168.75"/>
    <x v="6"/>
    <x v="9"/>
  </r>
  <r>
    <n v="1200"/>
    <s v="Modern Nomads"/>
    <s v="Modern Nomads Journal is an 88 page magazine style publication containing photo stories about Somalis in the Horn of Africa."/>
    <x v="196"/>
    <n v="6029"/>
    <x v="0"/>
    <x v="0"/>
    <s v="USD"/>
    <x v="1002"/>
    <n v="1427369256"/>
    <b v="0"/>
    <n v="103"/>
    <b v="1"/>
    <s v="photography/photobooks"/>
    <n v="126"/>
    <n v="58.53"/>
    <x v="2"/>
    <x v="3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x v="1003"/>
    <n v="1424043347"/>
    <b v="1"/>
    <n v="119"/>
    <b v="1"/>
    <s v="theater/plays"/>
    <n v="100"/>
    <n v="168.25"/>
    <x v="6"/>
    <x v="9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x v="1004"/>
    <n v="1469126462"/>
    <b v="0"/>
    <n v="75"/>
    <b v="1"/>
    <s v="film &amp; video/television"/>
    <n v="121"/>
    <n v="80.33"/>
    <x v="5"/>
    <x v="17"/>
  </r>
  <r>
    <n v="1743"/>
    <s v="The Fringes Project: Photobook of a Dying Language"/>
    <s v="Visual documentation of the endangered IÃ±upiat language, captured in the form of a printed photography book."/>
    <x v="82"/>
    <n v="6025"/>
    <x v="0"/>
    <x v="0"/>
    <s v="USD"/>
    <x v="1005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x v="82"/>
    <n v="6020"/>
    <x v="0"/>
    <x v="0"/>
    <s v="USD"/>
    <x v="1006"/>
    <n v="1328582635"/>
    <b v="0"/>
    <n v="32"/>
    <b v="1"/>
    <s v="music/indie rock"/>
    <n v="100"/>
    <n v="188.13"/>
    <x v="7"/>
    <x v="13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x v="1007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x v="197"/>
    <n v="6019"/>
    <x v="1"/>
    <x v="11"/>
    <s v="SEK"/>
    <x v="1008"/>
    <n v="1479923937"/>
    <b v="0"/>
    <n v="7"/>
    <b v="0"/>
    <s v="technology/wearables"/>
    <n v="1"/>
    <n v="859.86"/>
    <x v="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x v="1009"/>
    <n v="1478616506"/>
    <b v="0"/>
    <n v="33"/>
    <b v="1"/>
    <s v="theater/musical"/>
    <n v="110"/>
    <n v="166.97"/>
    <x v="6"/>
    <x v="12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x v="1010"/>
    <n v="1365791246"/>
    <b v="1"/>
    <n v="128"/>
    <b v="1"/>
    <s v="film &amp; video/documentary"/>
    <n v="120"/>
    <n v="46.88"/>
    <x v="5"/>
    <x v="8"/>
  </r>
  <r>
    <n v="3761"/>
    <s v="MARSHA - a girl who does bad things"/>
    <s v="liveartshow returns with a new work at the Arcola this summer. Marsha is a story combining opera, dance and theatre... with a unicorn"/>
    <x v="47"/>
    <n v="500"/>
    <x v="0"/>
    <x v="1"/>
    <s v="GBP"/>
    <x v="1011"/>
    <n v="1434625937"/>
    <b v="0"/>
    <n v="3"/>
    <b v="1"/>
    <s v="theater/musical"/>
    <n v="100"/>
    <n v="166.67"/>
    <x v="6"/>
    <x v="12"/>
  </r>
  <r>
    <n v="262"/>
    <s v="The Last Cosmonaut"/>
    <s v="He can never die. He will live forever. He is the last cosmonaut, and this is his story."/>
    <x v="71"/>
    <n v="6000"/>
    <x v="0"/>
    <x v="0"/>
    <s v="USD"/>
    <x v="1012"/>
    <n v="1294811828"/>
    <b v="1"/>
    <n v="145"/>
    <b v="1"/>
    <s v="film &amp; video/documentary"/>
    <n v="240"/>
    <n v="41.38"/>
    <x v="5"/>
    <x v="8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x v="1013"/>
    <n v="1459177107"/>
    <b v="0"/>
    <n v="61"/>
    <b v="1"/>
    <s v="film &amp; video/television"/>
    <n v="120"/>
    <n v="98.36"/>
    <x v="5"/>
    <x v="17"/>
  </r>
  <r>
    <n v="2496"/>
    <s v="Lynn Haven - The First Album, &quot;Fair Weather Friends&quot;"/>
    <s v="Be a part of making the first Lynn Haven album, &quot;Fair Weather Friends.&quot;"/>
    <x v="82"/>
    <n v="6000"/>
    <x v="0"/>
    <x v="0"/>
    <s v="USD"/>
    <x v="1014"/>
    <n v="1361577292"/>
    <b v="0"/>
    <n v="10"/>
    <b v="1"/>
    <s v="music/indie rock"/>
    <n v="100"/>
    <n v="600"/>
    <x v="7"/>
    <x v="13"/>
  </r>
  <r>
    <n v="4036"/>
    <s v="3 Days In Savannah"/>
    <s v="&quot;3 Days In Savannah&quot; explores the issues of love, racism, and regret while reminding us that, &quot;life is a game and love is the prize.&quot;"/>
    <x v="82"/>
    <n v="2823"/>
    <x v="2"/>
    <x v="0"/>
    <s v="USD"/>
    <x v="1015"/>
    <n v="1402784964"/>
    <b v="0"/>
    <n v="17"/>
    <b v="0"/>
    <s v="theater/plays"/>
    <n v="47"/>
    <n v="166.06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x v="1016"/>
    <n v="1472528141"/>
    <b v="1"/>
    <n v="308"/>
    <b v="1"/>
    <s v="theater/spaces"/>
    <n v="102"/>
    <n v="164.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x v="198"/>
    <n v="5985"/>
    <x v="0"/>
    <x v="0"/>
    <s v="USD"/>
    <x v="1017"/>
    <n v="1416485333"/>
    <b v="0"/>
    <n v="26"/>
    <b v="1"/>
    <s v="publishing/nonfiction"/>
    <n v="102"/>
    <n v="230.19"/>
    <x v="1"/>
    <x v="18"/>
  </r>
  <r>
    <n v="3480"/>
    <s v="Georgia - the full cast production"/>
    <s v="Georgia is a play that looks at the taboo topic of rape in a relationship.  It's a play about perspectives and various viewpoints."/>
    <x v="81"/>
    <n v="2140"/>
    <x v="0"/>
    <x v="0"/>
    <s v="USD"/>
    <x v="1018"/>
    <n v="1434440227"/>
    <b v="0"/>
    <n v="13"/>
    <b v="1"/>
    <s v="theater/plays"/>
    <n v="143"/>
    <n v="164.62"/>
    <x v="6"/>
    <x v="9"/>
  </r>
  <r>
    <n v="2063"/>
    <s v="Up to 4 axis Beaglebone black based CNC control"/>
    <s v="Build a professional grade Linux CNC control with Beaglebone black and our CNC cape."/>
    <x v="40"/>
    <n v="5922"/>
    <x v="0"/>
    <x v="4"/>
    <s v="EUR"/>
    <x v="1019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x v="1020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x v="131"/>
    <n v="5907"/>
    <x v="0"/>
    <x v="0"/>
    <s v="USD"/>
    <x v="1021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x v="40"/>
    <n v="5904"/>
    <x v="0"/>
    <x v="0"/>
    <s v="USD"/>
    <x v="1022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x v="33"/>
    <n v="5902"/>
    <x v="2"/>
    <x v="1"/>
    <s v="GBP"/>
    <x v="1023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x v="199"/>
    <n v="5876"/>
    <x v="1"/>
    <x v="0"/>
    <s v="USD"/>
    <x v="1024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x v="1025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x v="192"/>
    <n v="5858.84"/>
    <x v="0"/>
    <x v="0"/>
    <s v="USD"/>
    <x v="1026"/>
    <n v="1464105625"/>
    <b v="0"/>
    <n v="96"/>
    <b v="1"/>
    <s v="music/electronic music"/>
    <n v="108"/>
    <n v="61.03"/>
    <x v="7"/>
    <x v="14"/>
  </r>
  <r>
    <n v="3548"/>
    <s v="THE UNDERSTUDY @ WORKING STAGE"/>
    <s v="We're putting together a production of THE UNDERSTUDY by Theresa Rebeck and hope you'll help us share this story."/>
    <x v="200"/>
    <n v="2140"/>
    <x v="0"/>
    <x v="0"/>
    <s v="USD"/>
    <x v="1027"/>
    <n v="1455230214"/>
    <b v="0"/>
    <n v="13"/>
    <b v="1"/>
    <s v="theater/plays"/>
    <n v="102"/>
    <n v="164.62"/>
    <x v="6"/>
    <x v="9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x v="1028"/>
    <n v="1424278451"/>
    <b v="0"/>
    <n v="320"/>
    <b v="1"/>
    <s v="theater/spaces"/>
    <n v="131"/>
    <n v="164.3"/>
    <x v="6"/>
    <x v="11"/>
  </r>
  <r>
    <n v="2704"/>
    <s v="Little Red Brick House"/>
    <s v="We plan to rescue, relocate, and repurpose, a historic Little Red Brick House, to be incorporated into a riverfront amphitheater."/>
    <x v="86"/>
    <n v="1145"/>
    <x v="3"/>
    <x v="0"/>
    <s v="USD"/>
    <x v="1029"/>
    <n v="1487709714"/>
    <b v="0"/>
    <n v="7"/>
    <b v="0"/>
    <s v="theater/spaces"/>
    <n v="6"/>
    <n v="163.57"/>
    <x v="6"/>
    <x v="11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x v="1030"/>
    <n v="1345745956"/>
    <b v="0"/>
    <n v="96"/>
    <b v="1"/>
    <s v="music/rock"/>
    <n v="117"/>
    <n v="60.74"/>
    <x v="7"/>
    <x v="16"/>
  </r>
  <r>
    <n v="844"/>
    <s v="FROSTBURN - Lords of the Trident's new album!"/>
    <s v="The NEW ALBUM from the MOST METAL BAND ON EARTH is here! (WARNING: May cause melted faces and headbanging-related spinal trauma!)"/>
    <x v="96"/>
    <n v="5824"/>
    <x v="0"/>
    <x v="0"/>
    <s v="USD"/>
    <x v="1031"/>
    <n v="1411489552"/>
    <b v="1"/>
    <n v="159"/>
    <b v="1"/>
    <s v="music/metal"/>
    <n v="194"/>
    <n v="36.630000000000003"/>
    <x v="7"/>
    <x v="20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x v="1032"/>
    <n v="1464889468"/>
    <b v="0"/>
    <n v="3"/>
    <b v="0"/>
    <s v="theater/plays"/>
    <n v="2"/>
    <n v="163.33000000000001"/>
    <x v="6"/>
    <x v="9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x v="1033"/>
    <n v="1483041083"/>
    <b v="0"/>
    <n v="14"/>
    <b v="1"/>
    <s v="photography/photobooks"/>
    <n v="116"/>
    <n v="414.29"/>
    <x v="2"/>
    <x v="3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x v="1034"/>
    <n v="1413493724"/>
    <b v="0"/>
    <n v="277"/>
    <b v="1"/>
    <s v="theater/spaces"/>
    <n v="113"/>
    <n v="162.91"/>
    <x v="6"/>
    <x v="11"/>
  </r>
  <r>
    <n v="1307"/>
    <s v="VR Card - Customized Virtual Reality Viewer (Canceled)"/>
    <s v="Get VR to Everyone with Mailable, Ready to Use Viewers"/>
    <x v="6"/>
    <n v="5757"/>
    <x v="1"/>
    <x v="0"/>
    <s v="USD"/>
    <x v="1035"/>
    <n v="1453118679"/>
    <b v="0"/>
    <n v="45"/>
    <b v="0"/>
    <s v="technology/wearables"/>
    <n v="12"/>
    <n v="127.93"/>
    <x v="0"/>
    <x v="1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x v="1036"/>
    <n v="1428415264"/>
    <b v="0"/>
    <n v="62"/>
    <b v="1"/>
    <s v="theater/musical"/>
    <n v="101"/>
    <n v="162.77000000000001"/>
    <x v="6"/>
    <x v="12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x v="1037"/>
    <n v="1444867450"/>
    <b v="0"/>
    <n v="90"/>
    <b v="1"/>
    <s v="music/rock"/>
    <n v="114"/>
    <n v="63.48"/>
    <x v="7"/>
    <x v="16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x v="1038"/>
    <n v="1468450409"/>
    <b v="0"/>
    <n v="62"/>
    <b v="1"/>
    <s v="theater/spaces"/>
    <n v="101"/>
    <n v="162.71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x v="40"/>
    <n v="4784"/>
    <x v="0"/>
    <x v="1"/>
    <s v="GBP"/>
    <x v="1039"/>
    <n v="1427363645"/>
    <b v="0"/>
    <n v="30"/>
    <b v="1"/>
    <s v="theater/plays"/>
    <n v="120"/>
    <n v="159.47"/>
    <x v="6"/>
    <x v="9"/>
  </r>
  <r>
    <n v="922"/>
    <s v="THE JOEY MORANT PROJECT:   JAZZIFIED R'nB"/>
    <s v="Our goal is to help educate the world about jazz and its components; how it relates to love, romance, and success."/>
    <x v="69"/>
    <n v="5680"/>
    <x v="2"/>
    <x v="0"/>
    <s v="USD"/>
    <x v="1040"/>
    <n v="1409143393"/>
    <b v="0"/>
    <n v="30"/>
    <b v="0"/>
    <s v="music/jazz"/>
    <n v="21"/>
    <n v="189.33"/>
    <x v="7"/>
    <x v="33"/>
  </r>
  <r>
    <n v="3010"/>
    <s v="Put Your Money Where Your Ear Is!"/>
    <s v="STC &amp; the Sheboygan Area School District are working tirelessly to renovate our 30-year-old sound system. Help us sound better for you!"/>
    <x v="81"/>
    <n v="2370"/>
    <x v="0"/>
    <x v="0"/>
    <s v="USD"/>
    <x v="1041"/>
    <n v="1419364719"/>
    <b v="0"/>
    <n v="15"/>
    <b v="1"/>
    <s v="theater/spaces"/>
    <n v="158"/>
    <n v="158"/>
    <x v="6"/>
    <x v="11"/>
  </r>
  <r>
    <n v="3702"/>
    <s v="SANKARA"/>
    <s v="Shakespeare's &quot;Julius Caesar&quot; inspires the unforgettable story of the &quot;African Che Guevara&quot; Thomas Sankara, President of Burkina Faso."/>
    <x v="96"/>
    <n v="3275"/>
    <x v="0"/>
    <x v="1"/>
    <s v="GBP"/>
    <x v="1042"/>
    <n v="1464958484"/>
    <b v="0"/>
    <n v="21"/>
    <b v="1"/>
    <s v="theater/plays"/>
    <n v="109"/>
    <n v="155.94999999999999"/>
    <x v="6"/>
    <x v="9"/>
  </r>
  <r>
    <n v="1344"/>
    <s v="A Masters Guide to The Way of the Warrior"/>
    <s v="The is the ultimate guide to applied Eastern philosophy, martial arts, and the path of the warrior from a scientific perspective."/>
    <x v="81"/>
    <n v="5666"/>
    <x v="0"/>
    <x v="10"/>
    <s v="CAD"/>
    <x v="1043"/>
    <n v="1464807439"/>
    <b v="0"/>
    <n v="139"/>
    <b v="1"/>
    <s v="publishing/nonfiction"/>
    <n v="378"/>
    <n v="40.76"/>
    <x v="1"/>
    <x v="18"/>
  </r>
  <r>
    <n v="2983"/>
    <s v="Build the House of Dad's!"/>
    <s v="Dad's Garage Theatre Company needs your help buying our new, forever home by hitting our $150,000 STRETCH GOAL!"/>
    <x v="201"/>
    <n v="169985.91"/>
    <x v="0"/>
    <x v="0"/>
    <s v="USD"/>
    <x v="1044"/>
    <n v="1410534636"/>
    <b v="1"/>
    <n v="1095"/>
    <b v="1"/>
    <s v="theater/spaces"/>
    <n v="147"/>
    <n v="155.24"/>
    <x v="6"/>
    <x v="11"/>
  </r>
  <r>
    <n v="380"/>
    <s v="Steamboat Springs Van Clan"/>
    <s v="The Steamboat Van Clan is a group of three young ski competitors following their dreams and documenting their adventures along the way."/>
    <x v="40"/>
    <n v="5660"/>
    <x v="0"/>
    <x v="0"/>
    <s v="USD"/>
    <x v="1045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x v="114"/>
    <n v="5655.6"/>
    <x v="0"/>
    <x v="0"/>
    <s v="USD"/>
    <x v="1046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x v="1"/>
    <n v="5651.58"/>
    <x v="0"/>
    <x v="0"/>
    <s v="USD"/>
    <x v="1047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x v="114"/>
    <n v="5645"/>
    <x v="0"/>
    <x v="0"/>
    <s v="USD"/>
    <x v="1048"/>
    <n v="1464196414"/>
    <b v="0"/>
    <n v="83"/>
    <b v="1"/>
    <s v="music/rock"/>
    <n v="103"/>
    <n v="68.010000000000005"/>
    <x v="7"/>
    <x v="16"/>
  </r>
  <r>
    <n v="2996"/>
    <s v="Sea Tea Improv's Comedy Theater in Hartford, CT"/>
    <s v="A permanent home for comedy in Connecticut in the heart of downtown Hartford."/>
    <x v="23"/>
    <n v="60180"/>
    <x v="0"/>
    <x v="0"/>
    <s v="USD"/>
    <x v="1049"/>
    <n v="1427493240"/>
    <b v="0"/>
    <n v="392"/>
    <b v="1"/>
    <s v="theater/spaces"/>
    <n v="172"/>
    <n v="153.52000000000001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x v="1050"/>
    <n v="1257538029"/>
    <b v="1"/>
    <n v="51"/>
    <b v="1"/>
    <s v="film &amp; video/documentary"/>
    <n v="113"/>
    <n v="110.47"/>
    <x v="5"/>
    <x v="8"/>
  </r>
  <r>
    <n v="3324"/>
    <s v="At Swim, Two Boys"/>
    <s v="The play tells the story of Jim and Doyler and their friendship on the brink of Irish independence."/>
    <x v="81"/>
    <n v="1525"/>
    <x v="0"/>
    <x v="12"/>
    <s v="EUR"/>
    <x v="1051"/>
    <n v="1463925590"/>
    <b v="0"/>
    <n v="10"/>
    <b v="1"/>
    <s v="theater/plays"/>
    <n v="102"/>
    <n v="152.5"/>
    <x v="6"/>
    <x v="9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x v="1052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202"/>
    <n v="5617"/>
    <x v="0"/>
    <x v="0"/>
    <s v="USD"/>
    <x v="1053"/>
    <n v="1325618773"/>
    <b v="0"/>
    <n v="80"/>
    <b v="1"/>
    <s v="music/indie rock"/>
    <n v="107"/>
    <n v="70.209999999999994"/>
    <x v="7"/>
    <x v="13"/>
  </r>
  <r>
    <n v="3586"/>
    <s v="Actors &amp; Musicians who are Blind or Autistic"/>
    <s v="See Theatre In A New Light"/>
    <x v="97"/>
    <n v="8207"/>
    <x v="0"/>
    <x v="0"/>
    <s v="USD"/>
    <x v="1054"/>
    <n v="1469465070"/>
    <b v="0"/>
    <n v="54"/>
    <b v="1"/>
    <s v="theater/plays"/>
    <n v="109"/>
    <n v="151.97999999999999"/>
    <x v="6"/>
    <x v="9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x v="1055"/>
    <n v="1434881005"/>
    <b v="0"/>
    <n v="73"/>
    <b v="1"/>
    <s v="theater/plays"/>
    <n v="111"/>
    <n v="151.46"/>
    <x v="6"/>
    <x v="9"/>
  </r>
  <r>
    <n v="13"/>
    <s v="Can't Go Home"/>
    <s v="A travel series hosted by touring musicians that profiles a different American city in each episode."/>
    <x v="131"/>
    <n v="5599"/>
    <x v="0"/>
    <x v="0"/>
    <s v="USD"/>
    <x v="1056"/>
    <n v="1463588109"/>
    <b v="0"/>
    <n v="51"/>
    <b v="1"/>
    <s v="film &amp; video/television"/>
    <n v="160"/>
    <n v="109.78"/>
    <x v="5"/>
    <x v="17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x v="1057"/>
    <n v="1474884417"/>
    <b v="0"/>
    <n v="105"/>
    <b v="1"/>
    <s v="publishing/nonfiction"/>
    <n v="112"/>
    <n v="53.19"/>
    <x v="1"/>
    <x v="18"/>
  </r>
  <r>
    <n v="826"/>
    <s v="Protect The Dream Debut Album"/>
    <s v="Protect The Dream is preparing to record their debut album 8 years in the making. Lets make it happen Kickstarter!"/>
    <x v="114"/>
    <n v="5580"/>
    <x v="0"/>
    <x v="0"/>
    <s v="USD"/>
    <x v="1058"/>
    <n v="1330908930"/>
    <b v="0"/>
    <n v="49"/>
    <b v="1"/>
    <s v="music/rock"/>
    <n v="101"/>
    <n v="113.88"/>
    <x v="7"/>
    <x v="16"/>
  </r>
  <r>
    <n v="645"/>
    <s v="Carbon Fiber Collar Stays"/>
    <s v="Ever wanted to own something made out of carbon fiber? Now you can!"/>
    <x v="85"/>
    <n v="5574"/>
    <x v="0"/>
    <x v="0"/>
    <s v="USD"/>
    <x v="1059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x v="1060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x v="76"/>
    <n v="5557"/>
    <x v="2"/>
    <x v="0"/>
    <s v="USD"/>
    <x v="1061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x v="1062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x v="1063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x v="203"/>
    <n v="5535"/>
    <x v="0"/>
    <x v="0"/>
    <s v="USD"/>
    <x v="1064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x v="1065"/>
    <n v="1432269294"/>
    <b v="0"/>
    <n v="87"/>
    <b v="1"/>
    <s v="music/rock"/>
    <n v="111"/>
    <n v="63.62"/>
    <x v="7"/>
    <x v="16"/>
  </r>
  <r>
    <n v="3275"/>
    <s v="The Hurtling Stillness. A story about angels and clowns"/>
    <s v="The Whitelisted Theatre Company is a non-profit arts organization dedicated to producing the most relevant European plays in NYC."/>
    <x v="170"/>
    <n v="1805"/>
    <x v="0"/>
    <x v="0"/>
    <s v="USD"/>
    <x v="1066"/>
    <n v="1421183271"/>
    <b v="1"/>
    <n v="12"/>
    <b v="1"/>
    <s v="theater/plays"/>
    <n v="100"/>
    <n v="150.41999999999999"/>
    <x v="6"/>
    <x v="9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x v="1067"/>
    <n v="1447174261"/>
    <b v="0"/>
    <n v="34"/>
    <b v="1"/>
    <s v="theater/plays"/>
    <n v="102"/>
    <n v="150.15"/>
    <x v="6"/>
    <x v="9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x v="1068"/>
    <n v="1401768478"/>
    <b v="0"/>
    <n v="10"/>
    <b v="0"/>
    <s v="theater/musical"/>
    <n v="15"/>
    <n v="150"/>
    <x v="6"/>
    <x v="12"/>
  </r>
  <r>
    <n v="2273"/>
    <s v="Get Adler! Premium Edition"/>
    <s v="London, 1937. Top-Secret docs are missing. So, too, is Agent Adler! Intelligence has 7 hrs to find him. Deduction, Deception &amp; Action!"/>
    <x v="71"/>
    <n v="5509"/>
    <x v="0"/>
    <x v="10"/>
    <s v="CAD"/>
    <x v="1069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x v="1070"/>
    <n v="1462481718"/>
    <b v="0"/>
    <n v="80"/>
    <b v="1"/>
    <s v="food/small batch"/>
    <n v="110"/>
    <n v="68.86"/>
    <x v="4"/>
    <x v="7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x v="1071"/>
    <n v="1410937483"/>
    <b v="1"/>
    <n v="263"/>
    <b v="1"/>
    <s v="theater/spaces"/>
    <n v="112"/>
    <n v="149.44"/>
    <x v="6"/>
    <x v="11"/>
  </r>
  <r>
    <n v="3473"/>
    <s v="King Sisyphus"/>
    <s v="A modern telling of the Greek myth. Sisyphus defies the Gods and attempts to change the world order... but can he overcome his fate?"/>
    <x v="78"/>
    <n v="4900"/>
    <x v="0"/>
    <x v="0"/>
    <s v="USD"/>
    <x v="1072"/>
    <n v="1425067296"/>
    <b v="0"/>
    <n v="33"/>
    <b v="1"/>
    <s v="theater/plays"/>
    <n v="100"/>
    <n v="148.47999999999999"/>
    <x v="6"/>
    <x v="9"/>
  </r>
  <r>
    <n v="804"/>
    <s v="City of Sound - A city full of stories untold"/>
    <s v="Hope and Inspiration.  That is what this project is all about. In the midst of a dark and broken world our stories can speak life."/>
    <x v="114"/>
    <n v="5500"/>
    <x v="0"/>
    <x v="0"/>
    <s v="USD"/>
    <x v="1073"/>
    <n v="1309919526"/>
    <b v="0"/>
    <n v="18"/>
    <b v="1"/>
    <s v="music/rock"/>
    <n v="100"/>
    <n v="305.56"/>
    <x v="7"/>
    <x v="16"/>
  </r>
  <r>
    <n v="2238"/>
    <s v="28mm Fantasy Miniature range Feral Orcs!"/>
    <s v="28mm Fantasy Miniature Range in leadfree white metal: Orcs, wolves and more."/>
    <x v="40"/>
    <n v="5496"/>
    <x v="0"/>
    <x v="4"/>
    <s v="EUR"/>
    <x v="1074"/>
    <n v="1486565716"/>
    <b v="0"/>
    <n v="79"/>
    <b v="1"/>
    <s v="games/tabletop games"/>
    <n v="137"/>
    <n v="69.569999999999993"/>
    <x v="3"/>
    <x v="5"/>
  </r>
  <r>
    <n v="3631"/>
    <s v="Evo: An Original Rock Opera"/>
    <s v="A revival of Shadowbox Live's Off-Broadway Rock Opera to uncompromisingly explore the darker urges of humankind. But we need your help!"/>
    <x v="204"/>
    <n v="8725"/>
    <x v="2"/>
    <x v="0"/>
    <s v="USD"/>
    <x v="1075"/>
    <n v="1409335497"/>
    <b v="0"/>
    <n v="59"/>
    <b v="0"/>
    <s v="theater/musical"/>
    <n v="51"/>
    <n v="147.88"/>
    <x v="6"/>
    <x v="12"/>
  </r>
  <r>
    <n v="4035"/>
    <s v="The Lost Boy"/>
    <s v="&quot;Stories are where you go to look for the truth of your own life.&quot; (Frank Delaney)"/>
    <x v="26"/>
    <n v="3685"/>
    <x v="2"/>
    <x v="0"/>
    <s v="USD"/>
    <x v="1076"/>
    <n v="1411333887"/>
    <b v="0"/>
    <n v="25"/>
    <b v="0"/>
    <s v="theater/plays"/>
    <n v="37"/>
    <n v="147.4"/>
    <x v="6"/>
    <x v="9"/>
  </r>
  <r>
    <n v="723"/>
    <s v="The 2015 Pro Football Beast Book"/>
    <s v="The Definitive (and Slightly Ridiculous) Guide to Enjoying the 2015 Pro Football Season"/>
    <x v="1"/>
    <n v="5469"/>
    <x v="0"/>
    <x v="0"/>
    <s v="USD"/>
    <x v="1077"/>
    <n v="1435606549"/>
    <b v="0"/>
    <n v="100"/>
    <b v="1"/>
    <s v="publishing/nonfiction"/>
    <n v="109"/>
    <n v="54.69"/>
    <x v="1"/>
    <x v="18"/>
  </r>
  <r>
    <n v="1387"/>
    <s v="FAMILY BUSINESS KICKSTARTER"/>
    <s v="Less than one week to PLEDGE YOUR SUPPORT for THE FAMILY BUSINESS as the band raises funds for the next full length rock album."/>
    <x v="40"/>
    <n v="5465"/>
    <x v="0"/>
    <x v="0"/>
    <s v="USD"/>
    <x v="1078"/>
    <n v="1430604395"/>
    <b v="0"/>
    <n v="78"/>
    <b v="1"/>
    <s v="music/rock"/>
    <n v="137"/>
    <n v="70.06"/>
    <x v="7"/>
    <x v="16"/>
  </r>
  <r>
    <n v="3355"/>
    <s v="Jelly Beans at Theatre503"/>
    <s v="Help get Jelly Beans to the Theatre503 stage. An important piece of new writing by Dan Pick, produced by Kuleshov Theatre"/>
    <x v="205"/>
    <n v="2210"/>
    <x v="0"/>
    <x v="1"/>
    <s v="GBP"/>
    <x v="1079"/>
    <n v="1461941527"/>
    <b v="0"/>
    <n v="15"/>
    <b v="1"/>
    <s v="theater/plays"/>
    <n v="126"/>
    <n v="147.33000000000001"/>
    <x v="6"/>
    <x v="9"/>
  </r>
  <r>
    <n v="327"/>
    <s v="Finding Beauty In the Rubble"/>
    <s v="A short film documenting the inspirational life of Mrs. Fukuoka, a tsunami survivor helping to bring hope back to her community."/>
    <x v="40"/>
    <n v="5456"/>
    <x v="0"/>
    <x v="0"/>
    <s v="USD"/>
    <x v="108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x v="206"/>
    <n v="5452"/>
    <x v="2"/>
    <x v="0"/>
    <s v="USD"/>
    <x v="1081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x v="131"/>
    <n v="5443"/>
    <x v="0"/>
    <x v="0"/>
    <s v="USD"/>
    <x v="1082"/>
    <n v="1354580949"/>
    <b v="0"/>
    <n v="149"/>
    <b v="1"/>
    <s v="publishing/nonfiction"/>
    <n v="156"/>
    <n v="36.53"/>
    <x v="1"/>
    <x v="18"/>
  </r>
  <r>
    <n v="1610"/>
    <s v="So The Story Goes: The New Album by &quot;Just Joe&quot; Altier"/>
    <s v="So The Story Goes is the upcoming album from &quot;Just Joe&quot; Altier."/>
    <x v="85"/>
    <n v="5437"/>
    <x v="0"/>
    <x v="0"/>
    <s v="USD"/>
    <x v="1083"/>
    <n v="1353017510"/>
    <b v="0"/>
    <n v="112"/>
    <b v="1"/>
    <s v="music/rock"/>
    <n v="272"/>
    <n v="48.54"/>
    <x v="7"/>
    <x v="16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x v="1084"/>
    <n v="1393443400"/>
    <b v="1"/>
    <n v="89"/>
    <b v="1"/>
    <s v="music/indie rock"/>
    <n v="109"/>
    <n v="61.04"/>
    <x v="7"/>
    <x v="13"/>
  </r>
  <r>
    <n v="1431"/>
    <s v="Publishing Persian version of IT AIN'T SO AWFUL, FALAFEL"/>
    <s v="Iran does not adhere to International Copyright Laws. Please help me publish a Persian translation before it is illegally translated."/>
    <x v="108"/>
    <n v="5431"/>
    <x v="2"/>
    <x v="0"/>
    <s v="USD"/>
    <x v="1085"/>
    <n v="1445922216"/>
    <b v="0"/>
    <n v="47"/>
    <b v="0"/>
    <s v="publishing/translations"/>
    <n v="32"/>
    <n v="115.55"/>
    <x v="1"/>
    <x v="31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x v="1086"/>
    <n v="1432325049"/>
    <b v="0"/>
    <n v="107"/>
    <b v="1"/>
    <s v="theater/spaces"/>
    <n v="157"/>
    <n v="146.69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x v="1087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x v="85"/>
    <n v="5414"/>
    <x v="0"/>
    <x v="6"/>
    <s v="EUR"/>
    <x v="1088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x v="131"/>
    <n v="5410"/>
    <x v="0"/>
    <x v="8"/>
    <s v="AUD"/>
    <x v="1089"/>
    <n v="1430467187"/>
    <b v="0"/>
    <n v="53"/>
    <b v="1"/>
    <s v="film &amp; video/shorts"/>
    <n v="155"/>
    <n v="102.08"/>
    <x v="5"/>
    <x v="27"/>
  </r>
  <r>
    <n v="3017"/>
    <s v="ACT's Spotlight Initiative- Let's Build a Theater!"/>
    <s v="Help us build a 200 seat theater and classroom space in North Andover, MA. Let's get kids off the screens, and into the spotlight!"/>
    <x v="76"/>
    <n v="23285"/>
    <x v="0"/>
    <x v="0"/>
    <s v="USD"/>
    <x v="1090"/>
    <n v="1405974243"/>
    <b v="0"/>
    <n v="159"/>
    <b v="1"/>
    <s v="theater/spaces"/>
    <n v="106"/>
    <n v="146.44999999999999"/>
    <x v="6"/>
    <x v="11"/>
  </r>
  <r>
    <n v="2287"/>
    <s v="Crushed Out - TEETH - album pre-order / 12&quot; vinyl LP debut"/>
    <s v="Pre-order Crushed Out's new album TEETH &amp; support the pressing of 12&quot; vinyl records. Release date; Sept. 16, 2014."/>
    <x v="106"/>
    <n v="5398.99"/>
    <x v="0"/>
    <x v="0"/>
    <s v="USD"/>
    <x v="1091"/>
    <n v="1401724860"/>
    <b v="0"/>
    <n v="106"/>
    <b v="1"/>
    <s v="music/rock"/>
    <n v="120"/>
    <n v="50.93"/>
    <x v="7"/>
    <x v="16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x v="1092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x v="122"/>
    <n v="5390"/>
    <x v="2"/>
    <x v="0"/>
    <s v="USD"/>
    <x v="1093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x v="1094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x v="1095"/>
    <n v="1413834007"/>
    <b v="0"/>
    <n v="70"/>
    <b v="1"/>
    <s v="film &amp; video/television"/>
    <n v="108"/>
    <n v="76.87"/>
    <x v="5"/>
    <x v="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x v="1096"/>
    <n v="1473789627"/>
    <b v="0"/>
    <n v="69"/>
    <b v="1"/>
    <s v="theater/plays"/>
    <n v="101"/>
    <n v="145.87"/>
    <x v="6"/>
    <x v="9"/>
  </r>
  <r>
    <n v="3322"/>
    <s v="Familiar Strangers â€” A Staged Reading"/>
    <s v="Familiar Strangers follows the journey of a community of people living homeless on the streets in and around Tompkins Square Park."/>
    <x v="207"/>
    <n v="3350"/>
    <x v="0"/>
    <x v="0"/>
    <s v="USD"/>
    <x v="1097"/>
    <n v="1464653696"/>
    <b v="0"/>
    <n v="23"/>
    <b v="1"/>
    <s v="theater/plays"/>
    <n v="102"/>
    <n v="145.65"/>
    <x v="6"/>
    <x v="9"/>
  </r>
  <r>
    <n v="3797"/>
    <s v="FACING EAST: New LGBT Musical Eyes London Concert"/>
    <s v="FACING EAST, a dramatic new musical, follows an upstanding mormon couple facing the suicide of the gay son. Help us bring it to London!"/>
    <x v="82"/>
    <n v="5380"/>
    <x v="2"/>
    <x v="0"/>
    <s v="USD"/>
    <x v="1098"/>
    <n v="1426972165"/>
    <b v="0"/>
    <n v="37"/>
    <b v="0"/>
    <s v="theater/musical"/>
    <n v="90"/>
    <n v="145.41"/>
    <x v="6"/>
    <x v="12"/>
  </r>
  <r>
    <n v="33"/>
    <s v="Imaginary Problems"/>
    <s v="3 best friends balance their work, personal and private lives while finding time for their imaginary friends (who are 3 puppets)."/>
    <x v="202"/>
    <n v="5360"/>
    <x v="0"/>
    <x v="0"/>
    <s v="USD"/>
    <x v="1099"/>
    <n v="1444405901"/>
    <b v="0"/>
    <n v="64"/>
    <b v="1"/>
    <s v="film &amp; video/television"/>
    <n v="102"/>
    <n v="83.75"/>
    <x v="5"/>
    <x v="17"/>
  </r>
  <r>
    <n v="2180"/>
    <s v="FOUR STAR MARY &quot;PIECES&quot;"/>
    <s v="Help fund the new record by independent alternative rockers FOUR STAR MARY &quot;PIECES&quot;"/>
    <x v="1"/>
    <n v="5359.21"/>
    <x v="0"/>
    <x v="0"/>
    <s v="USD"/>
    <x v="1100"/>
    <n v="1443801868"/>
    <b v="0"/>
    <n v="78"/>
    <b v="1"/>
    <s v="music/rock"/>
    <n v="107"/>
    <n v="68.709999999999994"/>
    <x v="7"/>
    <x v="16"/>
  </r>
  <r>
    <n v="3674"/>
    <s v="FAUST.hier und jetzt"/>
    <s v="Theaterprojekt 12. Kl. Waldorfschule Essen. 2 junge Regisseure bringen volles Engagement &amp; Zeit ein. FÃ¼r ihre Finanzierung sammeln wir."/>
    <x v="106"/>
    <n v="4500"/>
    <x v="0"/>
    <x v="4"/>
    <s v="EUR"/>
    <x v="1101"/>
    <n v="1467752229"/>
    <b v="0"/>
    <n v="31"/>
    <b v="1"/>
    <s v="theater/plays"/>
    <n v="100"/>
    <n v="145.16"/>
    <x v="6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x v="1102"/>
    <n v="1480396125"/>
    <b v="0"/>
    <n v="73"/>
    <b v="1"/>
    <s v="music/rock"/>
    <n v="107"/>
    <n v="73.36"/>
    <x v="7"/>
    <x v="16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x v="1103"/>
    <n v="1462140537"/>
    <b v="0"/>
    <n v="72"/>
    <b v="1"/>
    <s v="theater/plays"/>
    <n v="104"/>
    <n v="145"/>
    <x v="6"/>
    <x v="9"/>
  </r>
  <r>
    <n v="2173"/>
    <s v="Brother K's first full length album, One Eyed King"/>
    <s v="Our first full length album, One Eyed King, is an overdriven roadtrip through the heart of darkness. Rocknroll with a reading problem."/>
    <x v="208"/>
    <n v="5331"/>
    <x v="0"/>
    <x v="0"/>
    <s v="USD"/>
    <x v="1104"/>
    <n v="1376066243"/>
    <b v="0"/>
    <n v="90"/>
    <b v="1"/>
    <s v="music/rock"/>
    <n v="127"/>
    <n v="59.23"/>
    <x v="7"/>
    <x v="16"/>
  </r>
  <r>
    <n v="1759"/>
    <s v="Death Valley"/>
    <s v="Death Valley will be the first photo book of Andi State"/>
    <x v="1"/>
    <n v="5330"/>
    <x v="0"/>
    <x v="0"/>
    <s v="USD"/>
    <x v="1105"/>
    <n v="1425585229"/>
    <b v="0"/>
    <n v="49"/>
    <b v="1"/>
    <s v="photography/photobooks"/>
    <n v="107"/>
    <n v="108.78"/>
    <x v="2"/>
    <x v="3"/>
  </r>
  <r>
    <n v="3775"/>
    <s v="TRAVIS KENT : MY FIRST TIME live and unprotected at 54 BELOW"/>
    <s v="Travis Kent joins forces with some of today's brightest contemporary composers for an evening full of firsts at 54 Below."/>
    <x v="85"/>
    <n v="2005"/>
    <x v="0"/>
    <x v="0"/>
    <s v="USD"/>
    <x v="1106"/>
    <n v="1426199843"/>
    <b v="0"/>
    <n v="14"/>
    <b v="1"/>
    <s v="theater/musical"/>
    <n v="100"/>
    <n v="143.21"/>
    <x v="6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6"/>
    <n v="5323.01"/>
    <x v="0"/>
    <x v="0"/>
    <s v="USD"/>
    <x v="1107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x v="209"/>
    <n v="5322"/>
    <x v="0"/>
    <x v="0"/>
    <s v="USD"/>
    <x v="1108"/>
    <n v="1341800110"/>
    <b v="0"/>
    <n v="105"/>
    <b v="1"/>
    <s v="music/indie rock"/>
    <n v="116"/>
    <n v="50.69"/>
    <x v="7"/>
    <x v="13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x v="1109"/>
    <n v="1406811593"/>
    <b v="0"/>
    <n v="37"/>
    <b v="1"/>
    <s v="theater/plays"/>
    <n v="106"/>
    <n v="143.11000000000001"/>
    <x v="6"/>
    <x v="9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x v="1110"/>
    <n v="1270576379"/>
    <b v="1"/>
    <n v="28"/>
    <b v="1"/>
    <s v="music/rock"/>
    <n v="106"/>
    <n v="189.29"/>
    <x v="7"/>
    <x v="16"/>
  </r>
  <r>
    <n v="1535"/>
    <s v="Small Steps Are Giant Leaps"/>
    <s v="&quot;Small Steps are Giant Leaps&quot; is about reminding parents that to our kids this is a new and exciting world just waiting to be explored."/>
    <x v="40"/>
    <n v="5297"/>
    <x v="0"/>
    <x v="0"/>
    <s v="USD"/>
    <x v="1111"/>
    <n v="1461527631"/>
    <b v="1"/>
    <n v="110"/>
    <b v="1"/>
    <s v="photography/photobooks"/>
    <n v="132"/>
    <n v="48.15"/>
    <x v="2"/>
    <x v="3"/>
  </r>
  <r>
    <n v="3609"/>
    <s v="KHOJALY - Giving a voice to refugees across the world"/>
    <s v="KHOJALY is a new play that gives a voice to refugees the world over, telling the story of the survivors of the 1992 massacre in Khojaly"/>
    <x v="210"/>
    <n v="3005"/>
    <x v="0"/>
    <x v="1"/>
    <s v="GBP"/>
    <x v="1112"/>
    <n v="1456789685"/>
    <b v="0"/>
    <n v="21"/>
    <b v="1"/>
    <s v="theater/plays"/>
    <n v="153"/>
    <n v="143.1"/>
    <x v="6"/>
    <x v="9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x v="1113"/>
    <n v="1446267849"/>
    <b v="0"/>
    <n v="7"/>
    <b v="0"/>
    <s v="theater/plays"/>
    <n v="10"/>
    <n v="142.86000000000001"/>
    <x v="6"/>
    <x v="9"/>
  </r>
  <r>
    <n v="3326"/>
    <s v="Me? A Caregiver?"/>
    <s v="An edgy, hilarious, compassionate and honest show to help caregivers find courage, trust their instincts and above all, to laugh."/>
    <x v="38"/>
    <n v="8110"/>
    <x v="0"/>
    <x v="0"/>
    <s v="USD"/>
    <x v="1114"/>
    <n v="1423242505"/>
    <b v="0"/>
    <n v="57"/>
    <b v="1"/>
    <s v="theater/plays"/>
    <n v="101"/>
    <n v="142.28"/>
    <x v="6"/>
    <x v="9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x v="1115"/>
    <n v="1479932713"/>
    <b v="1"/>
    <n v="216"/>
    <b v="1"/>
    <s v="theater/plays"/>
    <n v="102"/>
    <n v="141.71"/>
    <x v="6"/>
    <x v="9"/>
  </r>
  <r>
    <n v="403"/>
    <s v="MONDO BANANA"/>
    <s v="A documentary adventure about bananas - and people. Your round-trip ticket into the heart of banana-cultures!!"/>
    <x v="1"/>
    <n v="5263"/>
    <x v="0"/>
    <x v="0"/>
    <s v="USD"/>
    <x v="1116"/>
    <n v="1308900441"/>
    <b v="0"/>
    <n v="70"/>
    <b v="1"/>
    <s v="film &amp; video/documentary"/>
    <n v="105"/>
    <n v="75.19"/>
    <x v="5"/>
    <x v="8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x v="1117"/>
    <n v="1440370768"/>
    <b v="0"/>
    <n v="72"/>
    <b v="1"/>
    <s v="theater/plays"/>
    <n v="102"/>
    <n v="141.29"/>
    <x v="6"/>
    <x v="9"/>
  </r>
  <r>
    <n v="92"/>
    <s v="Euphoria"/>
    <s v="Euphoria is an adventure film that follows adrenaline filled athletes on their hunt for the sublime while balancing family and careers."/>
    <x v="1"/>
    <n v="5260"/>
    <x v="0"/>
    <x v="10"/>
    <s v="CAD"/>
    <x v="1118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x v="211"/>
    <n v="5259"/>
    <x v="0"/>
    <x v="5"/>
    <s v="EUR"/>
    <x v="1119"/>
    <n v="1455737882"/>
    <b v="0"/>
    <n v="50"/>
    <b v="1"/>
    <s v="film &amp; video/documentary"/>
    <n v="112"/>
    <n v="105.18"/>
    <x v="5"/>
    <x v="8"/>
  </r>
  <r>
    <n v="3100"/>
    <s v="Build Our Ampitheater - Build Franklin County, MO!"/>
    <s v="Friends for Change, a group of girls between the ages of 12 and 18 are building an outdoor Amphitheater as a gift to our community!"/>
    <x v="33"/>
    <n v="1827"/>
    <x v="2"/>
    <x v="0"/>
    <s v="USD"/>
    <x v="1120"/>
    <n v="1411224975"/>
    <b v="0"/>
    <n v="13"/>
    <b v="0"/>
    <s v="theater/spaces"/>
    <n v="15"/>
    <n v="140.54"/>
    <x v="6"/>
    <x v="11"/>
  </r>
  <r>
    <n v="3706"/>
    <s v="The Drama Factory presents : The Magic Flute"/>
    <s v="Our original dramatic adaption of this Mozart opera is staged to create visually stunning fun with live music."/>
    <x v="81"/>
    <n v="1820"/>
    <x v="0"/>
    <x v="0"/>
    <s v="USD"/>
    <x v="1121"/>
    <n v="1409262949"/>
    <b v="0"/>
    <n v="13"/>
    <b v="1"/>
    <s v="theater/plays"/>
    <n v="121"/>
    <n v="140"/>
    <x v="6"/>
    <x v="9"/>
  </r>
  <r>
    <n v="3832"/>
    <s v="SBYET 2016 Hairspray at the Lobero Theatre!"/>
    <s v="Santa Barbara Youth Ensemble is performing Hairspray at the Lobero. Help create beautiful memories for these kids by pledging today!"/>
    <x v="74"/>
    <n v="1256"/>
    <x v="0"/>
    <x v="0"/>
    <s v="USD"/>
    <x v="1122"/>
    <n v="1452048335"/>
    <b v="0"/>
    <n v="9"/>
    <b v="1"/>
    <s v="theater/plays"/>
    <n v="105"/>
    <n v="139.56"/>
    <x v="6"/>
    <x v="9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x v="1123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x v="1124"/>
    <n v="1286480070"/>
    <b v="0"/>
    <n v="147"/>
    <b v="1"/>
    <s v="music/indie rock"/>
    <n v="105"/>
    <n v="35.61"/>
    <x v="7"/>
    <x v="13"/>
  </r>
  <r>
    <n v="3128"/>
    <s v="Casablanca - The Gin Joint Cut (The Play)"/>
    <s v="Bring Morag Fullarton's fun-loving spoof and homage of the classic and timeless film, 'Casablanca', to the stage in New York City."/>
    <x v="55"/>
    <n v="16291"/>
    <x v="3"/>
    <x v="0"/>
    <s v="USD"/>
    <x v="1125"/>
    <n v="1487101741"/>
    <b v="0"/>
    <n v="117"/>
    <b v="0"/>
    <s v="theater/plays"/>
    <n v="109"/>
    <n v="139.24"/>
    <x v="6"/>
    <x v="9"/>
  </r>
  <r>
    <n v="2651"/>
    <s v="FireSat: Near Real-Time Global Wildfire/Oil Spill Detection"/>
    <s v="Conceived at NASA JPL, FireSat is a satellite-installed sensor constellation for the near real-time detection of global thermal events."/>
    <x v="212"/>
    <n v="5233"/>
    <x v="1"/>
    <x v="0"/>
    <s v="USD"/>
    <x v="1126"/>
    <n v="1447960809"/>
    <b v="0"/>
    <n v="17"/>
    <b v="0"/>
    <s v="technology/space exploration"/>
    <n v="2"/>
    <n v="307.82"/>
    <x v="0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x v="1127"/>
    <n v="1409173492"/>
    <b v="1"/>
    <n v="74"/>
    <b v="1"/>
    <s v="theater/plays"/>
    <n v="103"/>
    <n v="139.19"/>
    <x v="6"/>
    <x v="9"/>
  </r>
  <r>
    <n v="729"/>
    <s v="The Malformation of Health Care"/>
    <s v="A true David vs.Goliath story about a young adult battling the U.S. health care system to survive and become an advocate for change."/>
    <x v="40"/>
    <n v="5226"/>
    <x v="0"/>
    <x v="0"/>
    <s v="USD"/>
    <x v="1128"/>
    <n v="1342844861"/>
    <b v="0"/>
    <n v="120"/>
    <b v="1"/>
    <s v="publishing/nonfiction"/>
    <n v="131"/>
    <n v="43.55"/>
    <x v="1"/>
    <x v="18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x v="1129"/>
    <n v="1409336373"/>
    <b v="0"/>
    <n v="74"/>
    <b v="1"/>
    <s v="theater/plays"/>
    <n v="102"/>
    <n v="137.24"/>
    <x v="6"/>
    <x v="9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x v="1130"/>
    <n v="1339091211"/>
    <b v="1"/>
    <n v="81"/>
    <b v="1"/>
    <s v="music/rock"/>
    <n v="104"/>
    <n v="64.47"/>
    <x v="7"/>
    <x v="16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x v="1131"/>
    <n v="1443811268"/>
    <b v="0"/>
    <n v="13"/>
    <b v="0"/>
    <s v="theater/plays"/>
    <n v="36"/>
    <n v="137.08000000000001"/>
    <x v="6"/>
    <x v="9"/>
  </r>
  <r>
    <n v="3338"/>
    <s v="The Last Days of Judas Iscariot"/>
    <s v="Join Estelle Parsons in support of Theater That Looks and Sounds Like America"/>
    <x v="55"/>
    <n v="15327"/>
    <x v="0"/>
    <x v="0"/>
    <s v="USD"/>
    <x v="1132"/>
    <n v="1486129680"/>
    <b v="0"/>
    <n v="112"/>
    <b v="1"/>
    <s v="theater/plays"/>
    <n v="102"/>
    <n v="136.85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x v="1133"/>
    <n v="1488418990"/>
    <b v="0"/>
    <n v="79"/>
    <b v="0"/>
    <s v="music/faith"/>
    <n v="26"/>
    <n v="65.97"/>
    <x v="7"/>
    <x v="1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x v="1134"/>
    <n v="1448497134"/>
    <b v="0"/>
    <n v="78"/>
    <b v="1"/>
    <s v="publishing/nonfiction"/>
    <n v="104"/>
    <n v="66.7"/>
    <x v="1"/>
    <x v="18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x v="1135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x v="1136"/>
    <n v="1481908613"/>
    <b v="0"/>
    <n v="4"/>
    <b v="0"/>
    <s v="technology/wearables"/>
    <n v="104"/>
    <n v="1300"/>
    <x v="0"/>
    <x v="1"/>
  </r>
  <r>
    <n v="3574"/>
    <s v="Galli Theater Fresh Start Fundraiser"/>
    <s v="Help Galli Theater continue to bring fairytales to children in English &amp; German in our theater and to institutions serving children."/>
    <x v="213"/>
    <n v="6155"/>
    <x v="0"/>
    <x v="0"/>
    <s v="USD"/>
    <x v="1137"/>
    <n v="1413326248"/>
    <b v="0"/>
    <n v="45"/>
    <b v="1"/>
    <s v="theater/plays"/>
    <n v="106"/>
    <n v="136.78"/>
    <x v="6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x v="1138"/>
    <n v="1342487785"/>
    <b v="1"/>
    <n v="96"/>
    <b v="1"/>
    <s v="film &amp; video/documentary"/>
    <n v="104"/>
    <n v="54.02"/>
    <x v="5"/>
    <x v="8"/>
  </r>
  <r>
    <n v="2980"/>
    <s v="INDEPENDENCE NYC"/>
    <s v="1 director, 4 actors, and a whole lotta determination. Help us bring this brilliant story to the heart of NYC!"/>
    <x v="96"/>
    <n v="3275"/>
    <x v="0"/>
    <x v="0"/>
    <s v="USD"/>
    <x v="1139"/>
    <n v="1438639130"/>
    <b v="0"/>
    <n v="24"/>
    <b v="1"/>
    <s v="theater/plays"/>
    <n v="109"/>
    <n v="136.46"/>
    <x v="6"/>
    <x v="9"/>
  </r>
  <r>
    <n v="3502"/>
    <s v="Dickhead"/>
    <s v="Dickhead is a play about one man's struggle with the dicks in his head. If you want to know more stop being a twat and put out...please"/>
    <x v="40"/>
    <n v="4216"/>
    <x v="0"/>
    <x v="0"/>
    <s v="USD"/>
    <x v="1140"/>
    <n v="1456862924"/>
    <b v="0"/>
    <n v="31"/>
    <b v="1"/>
    <s v="theater/plays"/>
    <n v="105"/>
    <n v="136"/>
    <x v="6"/>
    <x v="9"/>
  </r>
  <r>
    <n v="3779"/>
    <s v="&quot;The Last Adam&quot; A New Musical, NYC reading"/>
    <s v="A fresh, re-telling of the Jesus story for a new generation."/>
    <x v="55"/>
    <n v="15597"/>
    <x v="0"/>
    <x v="0"/>
    <s v="USD"/>
    <x v="1141"/>
    <n v="1456421940"/>
    <b v="0"/>
    <n v="115"/>
    <b v="1"/>
    <s v="theater/musical"/>
    <n v="104"/>
    <n v="135.63"/>
    <x v="6"/>
    <x v="12"/>
  </r>
  <r>
    <n v="1299"/>
    <s v="The (out)Siders Project"/>
    <s v="A new work inspired by the classic novel and created by Dallas teens under the direction of professional artists."/>
    <x v="131"/>
    <n v="4340"/>
    <x v="0"/>
    <x v="0"/>
    <s v="USD"/>
    <x v="1142"/>
    <n v="1434310359"/>
    <b v="0"/>
    <n v="32"/>
    <b v="1"/>
    <s v="theater/plays"/>
    <n v="124"/>
    <n v="135.63"/>
    <x v="6"/>
    <x v="9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x v="1143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x v="1144"/>
    <n v="1401924769"/>
    <b v="0"/>
    <n v="77"/>
    <b v="1"/>
    <s v="music/rock"/>
    <n v="103"/>
    <n v="66.69"/>
    <x v="7"/>
    <x v="16"/>
  </r>
  <r>
    <n v="3583"/>
    <s v="The Tragedy of Mario and Juliet"/>
    <s v="Bumbling architect Romeo and handsome contractor Mario meet their match while building a balcony for Verona, NJ siren, Juliet."/>
    <x v="96"/>
    <n v="3255"/>
    <x v="0"/>
    <x v="0"/>
    <s v="USD"/>
    <x v="1145"/>
    <n v="1455790405"/>
    <b v="0"/>
    <n v="24"/>
    <b v="1"/>
    <s v="theater/plays"/>
    <n v="109"/>
    <n v="135.63"/>
    <x v="6"/>
    <x v="9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x v="1146"/>
    <n v="1352847503"/>
    <b v="0"/>
    <n v="62"/>
    <b v="1"/>
    <s v="publishing/nonfiction"/>
    <n v="102"/>
    <n v="82.52"/>
    <x v="1"/>
    <x v="18"/>
  </r>
  <r>
    <n v="3282"/>
    <s v="Not This Year ... I Have a Headache: a comedy about marriage"/>
    <s v="Two long-time pals, comedy veterans, have written a hilarious new play. Neil Simon-ish w modern social mores. Let's help them stage it."/>
    <x v="214"/>
    <n v="31820.5"/>
    <x v="0"/>
    <x v="0"/>
    <s v="USD"/>
    <x v="1147"/>
    <n v="1458103188"/>
    <b v="0"/>
    <n v="237"/>
    <b v="1"/>
    <s v="theater/plays"/>
    <n v="103"/>
    <n v="134.26"/>
    <x v="6"/>
    <x v="9"/>
  </r>
  <r>
    <n v="3433"/>
    <s v="The Dybbuk"/>
    <s v="death&amp;pretzels presents their first Chicago based project:_x000a_The Dybbuk by S. Ansky"/>
    <x v="128"/>
    <n v="9525"/>
    <x v="0"/>
    <x v="0"/>
    <s v="USD"/>
    <x v="1148"/>
    <n v="1400290255"/>
    <b v="0"/>
    <n v="71"/>
    <b v="1"/>
    <s v="theater/plays"/>
    <n v="100"/>
    <n v="134.15"/>
    <x v="6"/>
    <x v="9"/>
  </r>
  <r>
    <n v="3385"/>
    <s v="The Crusade of Connor Stephens: Professional Play Reading"/>
    <s v="An Equity Reading of a new play; Intimate drama about a family dealing with consequence of actions after a school shooting."/>
    <x v="85"/>
    <n v="2000"/>
    <x v="0"/>
    <x v="0"/>
    <s v="USD"/>
    <x v="1149"/>
    <n v="1415652552"/>
    <b v="0"/>
    <n v="15"/>
    <b v="1"/>
    <s v="theater/plays"/>
    <n v="100"/>
    <n v="133.33000000000001"/>
    <x v="6"/>
    <x v="9"/>
  </r>
  <r>
    <n v="3715"/>
    <s v="The Inspectors Call"/>
    <s v="Vibrant contemporary political theatre, exploring the professional and human impact of the growing corporate culture in education."/>
    <x v="131"/>
    <n v="3590"/>
    <x v="0"/>
    <x v="1"/>
    <s v="GBP"/>
    <x v="1150"/>
    <n v="1422834819"/>
    <b v="0"/>
    <n v="27"/>
    <b v="1"/>
    <s v="theater/plays"/>
    <n v="103"/>
    <n v="132.96"/>
    <x v="6"/>
    <x v="9"/>
  </r>
  <r>
    <n v="759"/>
    <s v="Wild Ruins"/>
    <s v="Help me search for the lost ruins of the UK. A unique guide to  lesser known and somewhat known ruins of Britain."/>
    <x v="1"/>
    <n v="5096"/>
    <x v="0"/>
    <x v="1"/>
    <s v="GBP"/>
    <x v="1151"/>
    <n v="1401436539"/>
    <b v="0"/>
    <n v="99"/>
    <b v="1"/>
    <s v="publishing/nonfiction"/>
    <n v="102"/>
    <n v="51.47"/>
    <x v="1"/>
    <x v="18"/>
  </r>
  <r>
    <n v="2262"/>
    <s v="Riders: A Game About Cheating Doomsday"/>
    <s v="An RPG about mortal servants of the Horsemen of the Apocalypse deciding to not end the world."/>
    <x v="207"/>
    <n v="5087"/>
    <x v="0"/>
    <x v="0"/>
    <s v="USD"/>
    <x v="1152"/>
    <n v="1413295358"/>
    <b v="0"/>
    <n v="181"/>
    <b v="1"/>
    <s v="games/tabletop games"/>
    <n v="154"/>
    <n v="28.1"/>
    <x v="3"/>
    <x v="5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x v="1153"/>
    <n v="1488827677"/>
    <b v="1"/>
    <n v="26"/>
    <b v="0"/>
    <s v="theater/spaces"/>
    <n v="34"/>
    <n v="132.35"/>
    <x v="6"/>
    <x v="11"/>
  </r>
  <r>
    <n v="2105"/>
    <s v="Layla The Wolf Debut E.P. &quot;Sugar&quot;"/>
    <s v="Help Layla the Wolf fund the printing and releasing of our first E.P. Release called &quot;Sugar&quot;."/>
    <x v="85"/>
    <n v="5080"/>
    <x v="0"/>
    <x v="0"/>
    <s v="USD"/>
    <x v="1154"/>
    <n v="1415472953"/>
    <b v="0"/>
    <n v="99"/>
    <b v="1"/>
    <s v="music/indie rock"/>
    <n v="254"/>
    <n v="51.31"/>
    <x v="7"/>
    <x v="13"/>
  </r>
  <r>
    <n v="2080"/>
    <s v="Tinker Tie Beta - Programmable RGB LED Bow Tie!"/>
    <s v="Tinker Tie is a fully programmable, hackable Arduino-compatible RGB LED bow tie that can last over 20 hours on a single charge!"/>
    <x v="70"/>
    <n v="5078"/>
    <x v="0"/>
    <x v="0"/>
    <s v="USD"/>
    <x v="1155"/>
    <n v="1444690700"/>
    <b v="0"/>
    <n v="50"/>
    <b v="1"/>
    <s v="technology/hardware"/>
    <n v="508"/>
    <n v="101.56"/>
    <x v="0"/>
    <x v="0"/>
  </r>
  <r>
    <n v="3174"/>
    <s v="A Race Redux"/>
    <s v="This adaptation uses the text of Oâ€™Neill to explore race, and asks the audience if stereotypes impact a characters guilt or innocence."/>
    <x v="96"/>
    <n v="3034"/>
    <x v="0"/>
    <x v="0"/>
    <s v="USD"/>
    <x v="1156"/>
    <n v="1407789908"/>
    <b v="1"/>
    <n v="23"/>
    <b v="1"/>
    <s v="theater/plays"/>
    <n v="101"/>
    <n v="131.91"/>
    <x v="6"/>
    <x v="9"/>
  </r>
  <r>
    <n v="3001"/>
    <s v="New Comedy Venue and Training Facility"/>
    <s v="Get Scene Studios and Highwire Comedy Co. creating an amazing training facility and theater for Atlanta comedy and film talent!"/>
    <x v="215"/>
    <n v="22991.01"/>
    <x v="0"/>
    <x v="0"/>
    <s v="USD"/>
    <x v="1157"/>
    <n v="1465853382"/>
    <b v="0"/>
    <n v="175"/>
    <b v="1"/>
    <s v="theater/spaces"/>
    <n v="319"/>
    <n v="131.38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x v="1158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x v="106"/>
    <n v="5056.22"/>
    <x v="0"/>
    <x v="0"/>
    <s v="USD"/>
    <x v="1159"/>
    <n v="1354790790"/>
    <b v="0"/>
    <n v="211"/>
    <b v="1"/>
    <s v="music/electronic music"/>
    <n v="112"/>
    <n v="23.96"/>
    <x v="7"/>
    <x v="14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x v="1160"/>
    <n v="1441452184"/>
    <b v="1"/>
    <n v="269"/>
    <b v="1"/>
    <s v="theater/plays"/>
    <n v="101"/>
    <n v="131.13999999999999"/>
    <x v="6"/>
    <x v="9"/>
  </r>
  <r>
    <n v="2162"/>
    <s v="&quot;Then &amp; Now&quot;"/>
    <s v="Then &amp; Now is the 1st Solo album from me Ian Stewart. To learn more about me, my music, and my life visit www.ianstewartlive.com"/>
    <x v="106"/>
    <n v="5052"/>
    <x v="0"/>
    <x v="0"/>
    <s v="USD"/>
    <x v="1161"/>
    <n v="1403547791"/>
    <b v="0"/>
    <n v="58"/>
    <b v="1"/>
    <s v="music/rock"/>
    <n v="112"/>
    <n v="87.1"/>
    <x v="7"/>
    <x v="16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x v="1162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x v="25"/>
    <n v="5051"/>
    <x v="2"/>
    <x v="0"/>
    <s v="USD"/>
    <x v="1163"/>
    <n v="1371769582"/>
    <b v="0"/>
    <n v="148"/>
    <b v="0"/>
    <s v="games/video games"/>
    <n v="3"/>
    <n v="34.130000000000003"/>
    <x v="3"/>
    <x v="19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x v="1164"/>
    <n v="1465304483"/>
    <b v="0"/>
    <n v="45"/>
    <b v="0"/>
    <s v="theater/spaces"/>
    <n v="23"/>
    <n v="130.09"/>
    <x v="6"/>
    <x v="11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x v="1165"/>
    <n v="1438561705"/>
    <b v="0"/>
    <n v="47"/>
    <b v="1"/>
    <s v="theater/plays"/>
    <n v="122"/>
    <n v="129.36000000000001"/>
    <x v="6"/>
    <x v="9"/>
  </r>
  <r>
    <n v="836"/>
    <s v="DESMADRE Full Album + Press Kit"/>
    <s v="An album you can bring home to mom."/>
    <x v="1"/>
    <n v="5046.5200000000004"/>
    <x v="0"/>
    <x v="0"/>
    <s v="USD"/>
    <x v="1166"/>
    <n v="1378516918"/>
    <b v="0"/>
    <n v="46"/>
    <b v="1"/>
    <s v="music/rock"/>
    <n v="101"/>
    <n v="109.71"/>
    <x v="7"/>
    <x v="16"/>
  </r>
  <r>
    <n v="2532"/>
    <s v="The Pacific Guitar Ensemble's Debut Recording!"/>
    <s v="Please help us record our first album, which will contain an exciting collection of works, old and new, for large guitar ensemble!"/>
    <x v="40"/>
    <n v="5045"/>
    <x v="0"/>
    <x v="0"/>
    <s v="USD"/>
    <x v="1167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x v="1"/>
    <n v="5041"/>
    <x v="0"/>
    <x v="0"/>
    <s v="USD"/>
    <x v="1168"/>
    <n v="1339158569"/>
    <b v="0"/>
    <n v="57"/>
    <b v="1"/>
    <s v="music/classical music"/>
    <n v="101"/>
    <n v="88.44"/>
    <x v="7"/>
    <x v="25"/>
  </r>
  <r>
    <n v="4057"/>
    <s v="HOWARD BARKER DOUBLE BILL - Arcola Theatre 2015"/>
    <s v="Exhilarating Double Bill uniting London premiere of THE TWELFTH BATTLE OF ISONZO &amp; thrilling revival of JUDITH: A PARTING FROM THE BODY"/>
    <x v="131"/>
    <n v="775"/>
    <x v="2"/>
    <x v="1"/>
    <s v="GBP"/>
    <x v="1169"/>
    <n v="1446506080"/>
    <b v="0"/>
    <n v="6"/>
    <b v="0"/>
    <s v="theater/plays"/>
    <n v="22"/>
    <n v="129.16999999999999"/>
    <x v="6"/>
    <x v="9"/>
  </r>
  <r>
    <n v="531"/>
    <s v="COMPASS PLAYERS presents SYLVIA by A. R. Gurney"/>
    <s v="SYLVIA is a modern romantic comedy about a marriage and a talking dog. Directed by Jeanna Michaels. January 12 through January 29, 2017"/>
    <x v="40"/>
    <n v="4000"/>
    <x v="0"/>
    <x v="0"/>
    <s v="USD"/>
    <x v="1170"/>
    <n v="1478050429"/>
    <b v="0"/>
    <n v="31"/>
    <b v="1"/>
    <s v="theater/plays"/>
    <n v="100"/>
    <n v="129.03"/>
    <x v="6"/>
    <x v="9"/>
  </r>
  <r>
    <n v="106"/>
    <s v="LOST WEEKEND"/>
    <s v="A Boy. A Girl. A Car. A Serial Killer."/>
    <x v="1"/>
    <n v="5025"/>
    <x v="0"/>
    <x v="0"/>
    <s v="USD"/>
    <x v="1171"/>
    <n v="1332182301"/>
    <b v="0"/>
    <n v="27"/>
    <b v="1"/>
    <s v="film &amp; video/shorts"/>
    <n v="101"/>
    <n v="186.11"/>
    <x v="5"/>
    <x v="27"/>
  </r>
  <r>
    <n v="3043"/>
    <s v="Like This Post (The Post at 750)"/>
    <s v="Introducing The Post at 750! Join us in the creation of Vancouver's most exciting new cultural space in the heart of downtown."/>
    <x v="55"/>
    <n v="16501"/>
    <x v="0"/>
    <x v="10"/>
    <s v="CAD"/>
    <x v="1172"/>
    <n v="1426815699"/>
    <b v="0"/>
    <n v="128"/>
    <b v="1"/>
    <s v="theater/spaces"/>
    <n v="110"/>
    <n v="128.91"/>
    <x v="6"/>
    <x v="11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x v="1173"/>
    <n v="1400600840"/>
    <b v="0"/>
    <n v="84"/>
    <b v="0"/>
    <s v="theater/plays"/>
    <n v="22"/>
    <n v="128.27000000000001"/>
    <x v="6"/>
    <x v="9"/>
  </r>
  <r>
    <n v="3213"/>
    <s v="Moving Dust presents 'THIS MUCH' 2015"/>
    <s v="3 boys, 1 white dress and a hoover collide in this explosive new play by John Fitzpatrick. Life's a wedding disco. Let's dance."/>
    <x v="82"/>
    <n v="6007"/>
    <x v="0"/>
    <x v="1"/>
    <s v="GBP"/>
    <x v="1174"/>
    <n v="1434478759"/>
    <b v="1"/>
    <n v="47"/>
    <b v="1"/>
    <s v="theater/plays"/>
    <n v="100"/>
    <n v="127.81"/>
    <x v="6"/>
    <x v="9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x v="1175"/>
    <n v="1474275463"/>
    <b v="0"/>
    <n v="28"/>
    <b v="0"/>
    <s v="technology/wearables"/>
    <n v="10"/>
    <n v="178.93"/>
    <x v="0"/>
    <x v="1"/>
  </r>
  <r>
    <n v="1293"/>
    <s v="WORSE THAN TIGERS"/>
    <s v="Invest in the world premiere of WORSE THAN TIGERS at ACT, and in the future of Seattle's newest, female-led theatre company: RED STAGE."/>
    <x v="55"/>
    <n v="15335"/>
    <x v="0"/>
    <x v="0"/>
    <s v="USD"/>
    <x v="1176"/>
    <n v="1444927771"/>
    <b v="0"/>
    <n v="120"/>
    <b v="1"/>
    <s v="theater/plays"/>
    <n v="102"/>
    <n v="127.79"/>
    <x v="6"/>
    <x v="9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x v="1177"/>
    <n v="1332950446"/>
    <b v="0"/>
    <n v="28"/>
    <b v="1"/>
    <s v="music/rock"/>
    <n v="100"/>
    <n v="178.61"/>
    <x v="7"/>
    <x v="16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x v="1178"/>
    <n v="1282868176"/>
    <b v="0"/>
    <n v="38"/>
    <b v="1"/>
    <s v="music/indie rock"/>
    <n v="100"/>
    <n v="131.58000000000001"/>
    <x v="7"/>
    <x v="13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x v="1179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x v="118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x v="1181"/>
    <n v="1459431960"/>
    <b v="0"/>
    <n v="27"/>
    <b v="1"/>
    <s v="music/classical music"/>
    <n v="100"/>
    <n v="185.19"/>
    <x v="7"/>
    <x v="25"/>
  </r>
  <r>
    <n v="3635"/>
    <s v="Mary's Son"/>
    <s v="Mary's Son is a pop opera about Jesus and the hope he brings to all people."/>
    <x v="131"/>
    <n v="1276"/>
    <x v="2"/>
    <x v="0"/>
    <s v="USD"/>
    <x v="1182"/>
    <n v="1458594676"/>
    <b v="0"/>
    <n v="10"/>
    <b v="0"/>
    <s v="theater/musical"/>
    <n v="36"/>
    <n v="127.6"/>
    <x v="6"/>
    <x v="12"/>
  </r>
  <r>
    <n v="3360"/>
    <s v="Pretty Butch"/>
    <s v="World Premiere, an M1 Singapore Fringe Festival 2017 commission."/>
    <x v="116"/>
    <n v="9124"/>
    <x v="0"/>
    <x v="18"/>
    <s v="SGD"/>
    <x v="1183"/>
    <n v="1479866343"/>
    <b v="0"/>
    <n v="72"/>
    <b v="1"/>
    <s v="theater/plays"/>
    <n v="101"/>
    <n v="126.72"/>
    <x v="6"/>
    <x v="9"/>
  </r>
  <r>
    <n v="1035"/>
    <s v="Sharaz &quot;Project Nintendo&quot; Collector Edition 2x12&quot; Vinyl"/>
    <s v="Project Nintendo. A big honkin' game cartridge sleeve and two awesome 12&quot; breakbeat vinyl records and a POSTER inside!"/>
    <x v="203"/>
    <n v="4952"/>
    <x v="0"/>
    <x v="0"/>
    <s v="USD"/>
    <x v="1184"/>
    <n v="1421076220"/>
    <b v="0"/>
    <n v="76"/>
    <b v="1"/>
    <s v="music/electronic music"/>
    <n v="108"/>
    <n v="65.16"/>
    <x v="7"/>
    <x v="14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x v="1185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x v="1186"/>
    <n v="1411467479"/>
    <b v="0"/>
    <n v="38"/>
    <b v="0"/>
    <s v="technology/gadgets"/>
    <n v="14"/>
    <n v="129.97"/>
    <x v="0"/>
    <x v="6"/>
  </r>
  <r>
    <n v="2938"/>
    <s v="Keep It Spinning."/>
    <s v="Keep It Spinning! Is an after-school, six week workshop, during which students create an musical based on on an overarching theme."/>
    <x v="40"/>
    <n v="4055"/>
    <x v="0"/>
    <x v="0"/>
    <s v="USD"/>
    <x v="1187"/>
    <n v="1420044814"/>
    <b v="0"/>
    <n v="32"/>
    <b v="1"/>
    <s v="theater/musical"/>
    <n v="101"/>
    <n v="126.72"/>
    <x v="6"/>
    <x v="1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x v="1188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x v="216"/>
    <n v="4906.59"/>
    <x v="2"/>
    <x v="0"/>
    <s v="USD"/>
    <x v="1189"/>
    <n v="1398727441"/>
    <b v="0"/>
    <n v="124"/>
    <b v="0"/>
    <s v="film &amp; video/animation"/>
    <n v="2"/>
    <n v="39.57"/>
    <x v="5"/>
    <x v="23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0"/>
    <s v="CAD"/>
    <x v="1190"/>
    <n v="1401470811"/>
    <b v="0"/>
    <n v="57"/>
    <b v="1"/>
    <s v="theater/plays"/>
    <n v="144"/>
    <n v="126.67"/>
    <x v="6"/>
    <x v="9"/>
  </r>
  <r>
    <n v="2211"/>
    <s v="Kickstart the Future (of Telefuture)"/>
    <s v="Telefuture, a record label sharing 80's inspired electronic music, wants to release some incredible albums on various physical mediums!"/>
    <x v="71"/>
    <n v="4890"/>
    <x v="0"/>
    <x v="0"/>
    <s v="USD"/>
    <x v="1191"/>
    <n v="1395168625"/>
    <b v="0"/>
    <n v="120"/>
    <b v="1"/>
    <s v="music/electronic music"/>
    <n v="196"/>
    <n v="40.75"/>
    <x v="7"/>
    <x v="14"/>
  </r>
  <r>
    <n v="479"/>
    <s v="Harvard Math 55A and Stanford Math 51H Animated!"/>
    <s v="ANIMATING the most INFAMOUS Math Courses in America and TRANSLATING them for the mathematical underdog!"/>
    <x v="55"/>
    <n v="4884"/>
    <x v="2"/>
    <x v="0"/>
    <s v="USD"/>
    <x v="1192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x v="217"/>
    <n v="4856"/>
    <x v="0"/>
    <x v="0"/>
    <s v="USD"/>
    <x v="1193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x v="101"/>
    <n v="4853"/>
    <x v="2"/>
    <x v="0"/>
    <s v="USD"/>
    <x v="1194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x v="218"/>
    <n v="4826"/>
    <x v="0"/>
    <x v="0"/>
    <s v="USD"/>
    <x v="1195"/>
    <n v="1465160334"/>
    <b v="0"/>
    <n v="65"/>
    <b v="1"/>
    <s v="music/rock"/>
    <n v="110"/>
    <n v="74.25"/>
    <x v="7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x v="131"/>
    <n v="4818"/>
    <x v="0"/>
    <x v="0"/>
    <s v="USD"/>
    <x v="1196"/>
    <n v="1380238969"/>
    <b v="1"/>
    <n v="141"/>
    <b v="1"/>
    <s v="music/rock"/>
    <n v="138"/>
    <n v="34.17"/>
    <x v="7"/>
    <x v="16"/>
  </r>
  <r>
    <n v="2266"/>
    <s v="GOAT LORDS."/>
    <s v="Want to be LORD OF THE GOATS? Start building your herd using thievery, magic, bombs and mostly goats."/>
    <x v="81"/>
    <n v="4804"/>
    <x v="0"/>
    <x v="0"/>
    <s v="USD"/>
    <x v="1197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x v="106"/>
    <n v="4800.8"/>
    <x v="0"/>
    <x v="0"/>
    <s v="USD"/>
    <x v="1198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x v="40"/>
    <n v="4796"/>
    <x v="0"/>
    <x v="0"/>
    <s v="USD"/>
    <x v="1199"/>
    <n v="1424057664"/>
    <b v="0"/>
    <n v="115"/>
    <b v="1"/>
    <s v="music/metal"/>
    <n v="120"/>
    <n v="41.7"/>
    <x v="7"/>
    <x v="2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x v="1200"/>
    <n v="1433254268"/>
    <b v="0"/>
    <n v="29"/>
    <b v="1"/>
    <s v="theater/plays"/>
    <n v="108"/>
    <n v="126.55"/>
    <x v="6"/>
    <x v="9"/>
  </r>
  <r>
    <n v="4083"/>
    <s v="Defendant Maurice Chevalier"/>
    <s v="Condemned to death for Collaboration with the Nazis, popular French Singer &amp; Entertainer Maurice Chevalier tells his side of the story"/>
    <x v="131"/>
    <n v="759"/>
    <x v="2"/>
    <x v="0"/>
    <s v="USD"/>
    <x v="1201"/>
    <n v="1450203416"/>
    <b v="0"/>
    <n v="6"/>
    <b v="0"/>
    <s v="theater/plays"/>
    <n v="22"/>
    <n v="126.5"/>
    <x v="6"/>
    <x v="9"/>
  </r>
  <r>
    <n v="1023"/>
    <s v="'Pathfinder' - a High Five Spaceship album"/>
    <s v="A collaborative, electronic journey helmed by producer Christopher Bingham and guitarist Carlos Montero."/>
    <x v="85"/>
    <n v="4743"/>
    <x v="0"/>
    <x v="1"/>
    <s v="GBP"/>
    <x v="1202"/>
    <n v="1432245861"/>
    <b v="0"/>
    <n v="131"/>
    <b v="1"/>
    <s v="music/electronic music"/>
    <n v="237"/>
    <n v="36.21"/>
    <x v="7"/>
    <x v="1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x v="1203"/>
    <n v="1435731041"/>
    <b v="0"/>
    <n v="58"/>
    <b v="0"/>
    <s v="film &amp; video/science fiction"/>
    <n v="3"/>
    <n v="81.239999999999995"/>
    <x v="5"/>
    <x v="21"/>
  </r>
  <r>
    <n v="2789"/>
    <s v="The Adventurers Club"/>
    <s v="BNT's Biggest Adventure So Far: Our 2015 full length production!"/>
    <x v="96"/>
    <n v="3035"/>
    <x v="0"/>
    <x v="0"/>
    <s v="USD"/>
    <x v="1204"/>
    <n v="1424477934"/>
    <b v="0"/>
    <n v="24"/>
    <b v="1"/>
    <s v="theater/plays"/>
    <n v="101"/>
    <n v="126.4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x v="131"/>
    <n v="4678.5"/>
    <x v="0"/>
    <x v="0"/>
    <s v="USD"/>
    <x v="1205"/>
    <n v="1365525239"/>
    <b v="0"/>
    <n v="75"/>
    <b v="1"/>
    <s v="music/indie rock"/>
    <n v="134"/>
    <n v="62.38"/>
    <x v="7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x v="94"/>
    <n v="4673"/>
    <x v="0"/>
    <x v="10"/>
    <s v="CAD"/>
    <x v="1206"/>
    <n v="1480729678"/>
    <b v="0"/>
    <n v="93"/>
    <b v="1"/>
    <s v="music/rock"/>
    <n v="212"/>
    <n v="50.25"/>
    <x v="7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x v="1207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x v="133"/>
    <n v="4666"/>
    <x v="2"/>
    <x v="0"/>
    <s v="USD"/>
    <x v="1208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x v="106"/>
    <n v="4660"/>
    <x v="0"/>
    <x v="0"/>
    <s v="USD"/>
    <x v="1209"/>
    <n v="1304129088"/>
    <b v="0"/>
    <n v="87"/>
    <b v="1"/>
    <s v="music/rock"/>
    <n v="104"/>
    <n v="53.56"/>
    <x v="7"/>
    <x v="16"/>
  </r>
  <r>
    <n v="2718"/>
    <s v="Bard Beyond the Big Top"/>
    <s v="The Bard has burst beyond the big top and we're reaching out to our Beloved Benefactors to help build our festival's future."/>
    <x v="57"/>
    <n v="18645"/>
    <x v="0"/>
    <x v="0"/>
    <s v="USD"/>
    <x v="1210"/>
    <n v="1459865945"/>
    <b v="1"/>
    <n v="148"/>
    <b v="1"/>
    <s v="theater/spaces"/>
    <n v="104"/>
    <n v="125.98"/>
    <x v="6"/>
    <x v="11"/>
  </r>
  <r>
    <n v="60"/>
    <s v="Ever Since - Short Film"/>
    <s v="Set in a beautiful but desolate world, we see how loneliness can lead to friendship in unconventional ways."/>
    <x v="106"/>
    <n v="4648.33"/>
    <x v="0"/>
    <x v="1"/>
    <s v="GBP"/>
    <x v="1211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x v="96"/>
    <n v="4642"/>
    <x v="0"/>
    <x v="0"/>
    <s v="USD"/>
    <x v="1212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x v="96"/>
    <n v="4641"/>
    <x v="0"/>
    <x v="0"/>
    <s v="USD"/>
    <x v="1213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x v="55"/>
    <n v="4635"/>
    <x v="2"/>
    <x v="0"/>
    <s v="USD"/>
    <x v="1214"/>
    <n v="1320033976"/>
    <b v="0"/>
    <n v="20"/>
    <b v="0"/>
    <s v="music/jazz"/>
    <n v="31"/>
    <n v="231.75"/>
    <x v="7"/>
    <x v="33"/>
  </r>
  <r>
    <n v="2839"/>
    <s v="&quot;The Annual Neighborhood Garage Tour&quot;"/>
    <s v="Help us tour our brand new show &quot;Stripe and Spot (Learn to) Get Along&quot; to neighborhoods throughout the Twin Cities metro area!"/>
    <x v="131"/>
    <n v="3900"/>
    <x v="0"/>
    <x v="0"/>
    <s v="USD"/>
    <x v="1215"/>
    <n v="1406958354"/>
    <b v="0"/>
    <n v="31"/>
    <b v="1"/>
    <s v="theater/plays"/>
    <n v="111"/>
    <n v="125.81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x v="55"/>
    <n v="4622.01"/>
    <x v="2"/>
    <x v="0"/>
    <s v="USD"/>
    <x v="1216"/>
    <n v="1477416387"/>
    <b v="0"/>
    <n v="37"/>
    <b v="0"/>
    <s v="technology/wearables"/>
    <n v="31"/>
    <n v="124.92"/>
    <x v="0"/>
    <x v="1"/>
  </r>
  <r>
    <n v="3488"/>
    <s v="Gorilla Theater Productions Presents: Phase 3"/>
    <s v="GTP has been protected financially by The Director since 2012. Now it's time for the community. Do you want GTP? Are we worth it?"/>
    <x v="96"/>
    <n v="3636"/>
    <x v="0"/>
    <x v="0"/>
    <s v="USD"/>
    <x v="1217"/>
    <n v="1427221560"/>
    <b v="0"/>
    <n v="29"/>
    <b v="1"/>
    <s v="theater/plays"/>
    <n v="121"/>
    <n v="125.38"/>
    <x v="6"/>
    <x v="9"/>
  </r>
  <r>
    <n v="3113"/>
    <s v="The Shamrock Drafthouse Theater"/>
    <s v="An arts and craft beer theater showcasing local talent, locally crafted beer and providing performance and rehearsal space."/>
    <x v="220"/>
    <n v="4635"/>
    <x v="2"/>
    <x v="0"/>
    <s v="USD"/>
    <x v="1218"/>
    <n v="1426699982"/>
    <b v="0"/>
    <n v="37"/>
    <b v="0"/>
    <s v="theater/spaces"/>
    <n v="4"/>
    <n v="125.27"/>
    <x v="6"/>
    <x v="11"/>
  </r>
  <r>
    <n v="3286"/>
    <s v="THE FALL - A New Play at FringeNYC!"/>
    <s v="An ensemble-driven play inspired by real-life accounts about six young women who lost their fathers on 9/11. August 2016 at FringeNYC!"/>
    <x v="55"/>
    <n v="15265"/>
    <x v="0"/>
    <x v="0"/>
    <s v="USD"/>
    <x v="1219"/>
    <n v="1468699782"/>
    <b v="0"/>
    <n v="122"/>
    <b v="1"/>
    <s v="theater/plays"/>
    <n v="102"/>
    <n v="125.12"/>
    <x v="6"/>
    <x v="9"/>
  </r>
  <r>
    <n v="3297"/>
    <s v="MY EYES WENT DARK"/>
    <s v="A father loses his family in a freak plane crash and goes on to murder the air traffic controller he holds responsible."/>
    <x v="114"/>
    <n v="5504"/>
    <x v="0"/>
    <x v="1"/>
    <s v="GBP"/>
    <x v="1220"/>
    <n v="1436380256"/>
    <b v="0"/>
    <n v="44"/>
    <b v="1"/>
    <s v="theater/plays"/>
    <n v="100"/>
    <n v="125.09"/>
    <x v="6"/>
    <x v="9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x v="1221"/>
    <n v="1418709388"/>
    <b v="0"/>
    <n v="95"/>
    <b v="1"/>
    <s v="theater/plays"/>
    <n v="119"/>
    <n v="125.05"/>
    <x v="6"/>
    <x v="9"/>
  </r>
  <r>
    <n v="2145"/>
    <s v="Theocalypse - Mythology and Modern day collide in this RPG"/>
    <s v="When the gods of religions and days passed return to our modern world, humanity must fight for its survival and future."/>
    <x v="55"/>
    <n v="4565"/>
    <x v="2"/>
    <x v="0"/>
    <s v="USD"/>
    <x v="1222"/>
    <n v="1382938914"/>
    <b v="0"/>
    <n v="89"/>
    <b v="0"/>
    <s v="games/video games"/>
    <n v="30"/>
    <n v="51.29"/>
    <x v="3"/>
    <x v="19"/>
  </r>
  <r>
    <n v="3530"/>
    <s v="Far From Fiction"/>
    <s v="â€œFar From Fictionâ€ is a powerful play, written by Sally Willis, offering insights into a new understanding of  female psychology."/>
    <x v="221"/>
    <n v="2750"/>
    <x v="0"/>
    <x v="1"/>
    <s v="GBP"/>
    <x v="1223"/>
    <n v="1457881057"/>
    <b v="0"/>
    <n v="22"/>
    <b v="1"/>
    <s v="theater/plays"/>
    <n v="100"/>
    <n v="125"/>
    <x v="6"/>
    <x v="9"/>
  </r>
  <r>
    <n v="750"/>
    <s v="A book no one should have to write-but everyone should read."/>
    <s v="The epic adventure of a 33 year journey surviving 4 open heart surgeries- emotionally powerful. Graphic. Honest. Funny"/>
    <x v="222"/>
    <n v="4559"/>
    <x v="0"/>
    <x v="0"/>
    <s v="USD"/>
    <x v="1224"/>
    <n v="1359147872"/>
    <b v="0"/>
    <n v="59"/>
    <b v="1"/>
    <s v="publishing/nonfiction"/>
    <n v="103"/>
    <n v="77.27"/>
    <x v="1"/>
    <x v="18"/>
  </r>
  <r>
    <n v="3504"/>
    <s v="Sterling Lion Theater Company"/>
    <s v="The Sterling Lion Theater Company is a non-profit theater group established for the benefit of the Connecticut lower Naugatuck Valley."/>
    <x v="70"/>
    <n v="1000"/>
    <x v="0"/>
    <x v="0"/>
    <s v="USD"/>
    <x v="1225"/>
    <n v="1445363891"/>
    <b v="0"/>
    <n v="8"/>
    <b v="1"/>
    <s v="theater/plays"/>
    <n v="100"/>
    <n v="125"/>
    <x v="6"/>
    <x v="9"/>
  </r>
  <r>
    <n v="2972"/>
    <s v="A Bad Plan"/>
    <s v="A group of artists. A mythical art piece. A harrowing quest. And some margaritas."/>
    <x v="85"/>
    <n v="2107"/>
    <x v="0"/>
    <x v="0"/>
    <s v="USD"/>
    <x v="1226"/>
    <n v="1479609520"/>
    <b v="0"/>
    <n v="17"/>
    <b v="1"/>
    <s v="theater/plays"/>
    <n v="105"/>
    <n v="123.94"/>
    <x v="6"/>
    <x v="9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x v="1227"/>
    <n v="1418142696"/>
    <b v="0"/>
    <n v="41"/>
    <b v="1"/>
    <s v="theater/plays"/>
    <n v="100"/>
    <n v="122.54"/>
    <x v="6"/>
    <x v="9"/>
  </r>
  <r>
    <n v="1652"/>
    <s v="Autumn Ashley: The Bold New EP &quot;Battle Grounds&quot;"/>
    <s v="A stunning musical story, telling of the triumphs and struggles we experience through our relationships with life, friends and lovers."/>
    <x v="106"/>
    <n v="4530"/>
    <x v="0"/>
    <x v="0"/>
    <s v="USD"/>
    <x v="1228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x v="223"/>
    <n v="4524.1499999999996"/>
    <x v="0"/>
    <x v="0"/>
    <s v="USD"/>
    <x v="1229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x v="106"/>
    <n v="4522.22"/>
    <x v="0"/>
    <x v="0"/>
    <s v="USD"/>
    <x v="123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x v="40"/>
    <n v="4518"/>
    <x v="0"/>
    <x v="0"/>
    <s v="USD"/>
    <x v="1231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x v="106"/>
    <n v="4518"/>
    <x v="0"/>
    <x v="0"/>
    <s v="USD"/>
    <x v="1232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x v="40"/>
    <n v="4516.4399999999996"/>
    <x v="0"/>
    <x v="0"/>
    <s v="USD"/>
    <x v="1233"/>
    <n v="1333207808"/>
    <b v="0"/>
    <n v="95"/>
    <b v="1"/>
    <s v="music/indie rock"/>
    <n v="113"/>
    <n v="47.54"/>
    <x v="7"/>
    <x v="13"/>
  </r>
  <r>
    <n v="2809"/>
    <s v="Sugarglass Theatre"/>
    <s v="Sugarglass is a Dublin based theatre company committed to international collaboration. 2016 sees the launch of their NYC division."/>
    <x v="71"/>
    <n v="2560"/>
    <x v="0"/>
    <x v="0"/>
    <s v="USD"/>
    <x v="1234"/>
    <n v="1458647725"/>
    <b v="0"/>
    <n v="21"/>
    <b v="1"/>
    <s v="theater/plays"/>
    <n v="102"/>
    <n v="121.9"/>
    <x v="6"/>
    <x v="9"/>
  </r>
  <r>
    <n v="2497"/>
    <s v="New Joe Rut Album: Live From the Great American Music Hall"/>
    <s v="Joe Rut captures his eccentrically funny and moving songs live with an 8-piece band + special guests.  Help him release it!!!"/>
    <x v="40"/>
    <n v="4510.8599999999997"/>
    <x v="0"/>
    <x v="0"/>
    <s v="USD"/>
    <x v="1235"/>
    <n v="1309986338"/>
    <b v="0"/>
    <n v="56"/>
    <b v="1"/>
    <s v="music/indie rock"/>
    <n v="113"/>
    <n v="80.55"/>
    <x v="7"/>
    <x v="13"/>
  </r>
  <r>
    <n v="808"/>
    <s v="The Micronite Filters | Wizard Blood Vinyl"/>
    <s v="The Micronite Filters have a blood curdling sonic adventure ready for psychedelic swirled vinyl for the best possible auditory journey."/>
    <x v="106"/>
    <n v="4500"/>
    <x v="0"/>
    <x v="10"/>
    <s v="CAD"/>
    <x v="1236"/>
    <n v="1416363886"/>
    <b v="0"/>
    <n v="43"/>
    <b v="1"/>
    <s v="music/rock"/>
    <n v="100"/>
    <n v="104.65"/>
    <x v="7"/>
    <x v="16"/>
  </r>
  <r>
    <n v="3695"/>
    <s v="The History Boys at USC"/>
    <s v="Tony-Award Winning Play, The History Boys brought to you by the Independent Student Production Company Narrative Series: Page to Stage!"/>
    <x v="40"/>
    <n v="4005"/>
    <x v="0"/>
    <x v="0"/>
    <s v="USD"/>
    <x v="1237"/>
    <n v="1419281610"/>
    <b v="0"/>
    <n v="33"/>
    <b v="1"/>
    <s v="theater/plays"/>
    <n v="100"/>
    <n v="121.36"/>
    <x v="6"/>
    <x v="9"/>
  </r>
  <r>
    <n v="183"/>
    <s v="Three Little Words"/>
    <s v="Don't kill me until I meet my Dad"/>
    <x v="77"/>
    <n v="4482"/>
    <x v="2"/>
    <x v="1"/>
    <s v="GBP"/>
    <x v="1238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x v="40"/>
    <n v="4457"/>
    <x v="0"/>
    <x v="0"/>
    <s v="USD"/>
    <x v="1239"/>
    <n v="1329442510"/>
    <b v="0"/>
    <n v="72"/>
    <b v="1"/>
    <s v="music/electronic music"/>
    <n v="111"/>
    <n v="61.9"/>
    <x v="7"/>
    <x v="14"/>
  </r>
  <r>
    <n v="3751"/>
    <s v="GGC Productions 2016"/>
    <s v="I will be performing in TWO productions to kick off the 2016 season. NEED HELP TO FUND THESE GREAT SHOWS!"/>
    <x v="70"/>
    <n v="1326"/>
    <x v="0"/>
    <x v="0"/>
    <s v="USD"/>
    <x v="1240"/>
    <n v="1454460673"/>
    <b v="0"/>
    <n v="11"/>
    <b v="1"/>
    <s v="theater/musical"/>
    <n v="133"/>
    <n v="120.55"/>
    <x v="6"/>
    <x v="12"/>
  </r>
  <r>
    <n v="3023"/>
    <s v="The Night Watch"/>
    <s v="Antonia Goddard Productions in association with Jethro Compton Productions presents THE NIGHT WATCH, an exciting new historical drama."/>
    <x v="68"/>
    <n v="721"/>
    <x v="0"/>
    <x v="1"/>
    <s v="GBP"/>
    <x v="1241"/>
    <n v="1430151186"/>
    <b v="0"/>
    <n v="6"/>
    <b v="1"/>
    <s v="theater/spaces"/>
    <n v="103"/>
    <n v="120.17"/>
    <x v="6"/>
    <x v="11"/>
  </r>
  <r>
    <n v="3837"/>
    <s v="Farcical Elements Presents Boeing-Boeing"/>
    <s v="A high-flying French farce with the thrust of a well-tuned jet engine"/>
    <x v="85"/>
    <n v="2042"/>
    <x v="0"/>
    <x v="1"/>
    <s v="GBP"/>
    <x v="1242"/>
    <n v="1432837358"/>
    <b v="0"/>
    <n v="17"/>
    <b v="1"/>
    <s v="theater/plays"/>
    <n v="102"/>
    <n v="120.12"/>
    <x v="6"/>
    <x v="9"/>
  </r>
  <r>
    <n v="3341"/>
    <s v="Today I Live"/>
    <s v="A London flat, two stories play simultaneously. Irish mapmaker 1821, Iranian artist present day. Each senses the other. Worlds collide."/>
    <x v="224"/>
    <n v="3350"/>
    <x v="0"/>
    <x v="1"/>
    <s v="GBP"/>
    <x v="1243"/>
    <n v="1463771421"/>
    <b v="0"/>
    <n v="28"/>
    <b v="1"/>
    <s v="theater/plays"/>
    <n v="100"/>
    <n v="119.64"/>
    <x v="6"/>
    <x v="9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x v="1244"/>
    <n v="1412617724"/>
    <b v="1"/>
    <n v="213"/>
    <b v="1"/>
    <s v="theater/plays"/>
    <n v="102"/>
    <n v="119.19"/>
    <x v="6"/>
    <x v="9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x v="1245"/>
    <n v="1461117201"/>
    <b v="0"/>
    <n v="336"/>
    <b v="1"/>
    <s v="theater/plays"/>
    <n v="114"/>
    <n v="119.18"/>
    <x v="6"/>
    <x v="9"/>
  </r>
  <r>
    <n v="2873"/>
    <s v="&quot;Fortune's Child&quot; by Mark Scharf"/>
    <s v="DC/Baltimore AEA actors band together produce a world premiere of a touching, bittersweet, award winning play about letting go to live"/>
    <x v="71"/>
    <n v="953"/>
    <x v="2"/>
    <x v="0"/>
    <s v="USD"/>
    <x v="1246"/>
    <n v="1419881831"/>
    <b v="0"/>
    <n v="8"/>
    <b v="0"/>
    <s v="theater/plays"/>
    <n v="38"/>
    <n v="119.13"/>
    <x v="6"/>
    <x v="9"/>
  </r>
  <r>
    <n v="251"/>
    <s v="The Way Back to Yarasquin: A Coffee Pilgrimage"/>
    <s v="Remarkably devoted, Mayra is single-handedly sourcing small farm, single-origin coffee from her rural village in Honduras."/>
    <x v="131"/>
    <n v="4395"/>
    <x v="0"/>
    <x v="0"/>
    <s v="USD"/>
    <x v="1247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x v="225"/>
    <n v="4390"/>
    <x v="0"/>
    <x v="0"/>
    <s v="USD"/>
    <x v="1248"/>
    <n v="1468362207"/>
    <b v="0"/>
    <n v="47"/>
    <b v="1"/>
    <s v="film &amp; video/television"/>
    <n v="110"/>
    <n v="93.4"/>
    <x v="5"/>
    <x v="17"/>
  </r>
  <r>
    <n v="2617"/>
    <s v="Equatorial Sundial - Learn about planetary motion!"/>
    <s v="A simple way to learn and teach complex astronomical concepts. Awesome educational experiment, class demo or desktop display."/>
    <x v="47"/>
    <n v="4388"/>
    <x v="0"/>
    <x v="0"/>
    <s v="USD"/>
    <x v="1249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x v="85"/>
    <n v="4372"/>
    <x v="0"/>
    <x v="0"/>
    <s v="USD"/>
    <x v="1250"/>
    <n v="1406226683"/>
    <b v="0"/>
    <n v="65"/>
    <b v="1"/>
    <s v="technology/hardware"/>
    <n v="219"/>
    <n v="67.260000000000005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x v="1251"/>
    <n v="1400474329"/>
    <b v="0"/>
    <n v="433"/>
    <b v="1"/>
    <s v="theater/spaces"/>
    <n v="103"/>
    <n v="118.9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x v="1252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x v="131"/>
    <n v="4343"/>
    <x v="0"/>
    <x v="0"/>
    <s v="USD"/>
    <x v="1253"/>
    <n v="1433525922"/>
    <b v="0"/>
    <n v="63"/>
    <b v="1"/>
    <s v="music/rock"/>
    <n v="124"/>
    <n v="68.94"/>
    <x v="7"/>
    <x v="16"/>
  </r>
  <r>
    <n v="1462"/>
    <s v="Unbound: Fiction on the Radio"/>
    <s v="A new radio show focused on short fiction produced by Louisville Public Media"/>
    <x v="40"/>
    <n v="4340.7"/>
    <x v="0"/>
    <x v="0"/>
    <s v="USD"/>
    <x v="1254"/>
    <n v="1363017271"/>
    <b v="1"/>
    <n v="150"/>
    <b v="1"/>
    <s v="publishing/radio &amp; podcasts"/>
    <n v="109"/>
    <n v="28.94"/>
    <x v="1"/>
    <x v="2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x v="1255"/>
    <n v="1405378414"/>
    <b v="0"/>
    <n v="85"/>
    <b v="1"/>
    <s v="theater/plays"/>
    <n v="100"/>
    <n v="118.13"/>
    <x v="6"/>
    <x v="9"/>
  </r>
  <r>
    <n v="2291"/>
    <s v="Create thatwasthen's new album with them!"/>
    <s v="So we've recorded a 5-song EP with a 2-time Grammy winner, but we need to raise the  $$$ to mix, master and press it to CD and vinyl!"/>
    <x v="71"/>
    <n v="4320"/>
    <x v="0"/>
    <x v="0"/>
    <s v="USD"/>
    <x v="1256"/>
    <n v="1332199618"/>
    <b v="0"/>
    <n v="43"/>
    <b v="1"/>
    <s v="music/rock"/>
    <n v="173"/>
    <n v="100.47"/>
    <x v="7"/>
    <x v="16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x v="1257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x v="185"/>
    <n v="4313"/>
    <x v="0"/>
    <x v="0"/>
    <s v="USD"/>
    <x v="1258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x v="131"/>
    <n v="4310"/>
    <x v="0"/>
    <x v="0"/>
    <s v="USD"/>
    <x v="1259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x v="226"/>
    <n v="4308"/>
    <x v="0"/>
    <x v="1"/>
    <s v="GBP"/>
    <x v="1260"/>
    <n v="1421916830"/>
    <b v="0"/>
    <n v="410"/>
    <b v="1"/>
    <s v="technology/hardware"/>
    <n v="168"/>
    <n v="10.51"/>
    <x v="0"/>
    <x v="0"/>
  </r>
  <r>
    <n v="533"/>
    <s v="Foresight"/>
    <s v="New writing â€¢ Twisty-turny magical realist retro sci-fi â€¢ Human lives â€¢ Storytelling â€¢ The slope our society slips down..."/>
    <x v="85"/>
    <n v="2004"/>
    <x v="0"/>
    <x v="1"/>
    <s v="GBP"/>
    <x v="1261"/>
    <n v="1461320765"/>
    <b v="0"/>
    <n v="17"/>
    <b v="1"/>
    <s v="theater/plays"/>
    <n v="100"/>
    <n v="117.88"/>
    <x v="6"/>
    <x v="9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x v="1262"/>
    <n v="1443042061"/>
    <b v="0"/>
    <n v="105"/>
    <b v="0"/>
    <s v="technology/gadgets"/>
    <n v="43"/>
    <n v="40.98"/>
    <x v="0"/>
    <x v="6"/>
  </r>
  <r>
    <n v="3064"/>
    <s v="Kickstart the Crossroads Community"/>
    <s v="An epicenter for connection, creation and expression of the community."/>
    <x v="36"/>
    <n v="8471"/>
    <x v="2"/>
    <x v="0"/>
    <s v="USD"/>
    <x v="1263"/>
    <n v="1445483246"/>
    <b v="0"/>
    <n v="72"/>
    <b v="0"/>
    <s v="theater/spaces"/>
    <n v="11"/>
    <n v="117.65"/>
    <x v="6"/>
    <x v="11"/>
  </r>
  <r>
    <n v="2528"/>
    <s v="Three Voices"/>
    <s v="I've been offered a contract with HatHut to record Feldman's 'Three Voices', which would be my first solo disc. I need your help!"/>
    <x v="40"/>
    <n v="4289.99"/>
    <x v="0"/>
    <x v="1"/>
    <s v="GBP"/>
    <x v="1264"/>
    <n v="1438459303"/>
    <b v="0"/>
    <n v="81"/>
    <b v="1"/>
    <s v="music/classical music"/>
    <n v="107"/>
    <n v="52.96"/>
    <x v="7"/>
    <x v="25"/>
  </r>
  <r>
    <n v="3403"/>
    <s v="'Fats and Tanya' - a play by Lucy Gallagher"/>
    <s v="Two worlds, one bond - no turning back._x000a_A dark comedy about domestic abuse and the power of an unlikely friendship"/>
    <x v="85"/>
    <n v="2000"/>
    <x v="0"/>
    <x v="1"/>
    <s v="GBP"/>
    <x v="1265"/>
    <n v="1432638324"/>
    <b v="0"/>
    <n v="17"/>
    <b v="1"/>
    <s v="theater/plays"/>
    <n v="100"/>
    <n v="117.65"/>
    <x v="6"/>
    <x v="9"/>
  </r>
  <r>
    <n v="815"/>
    <s v="Some Late Help for The Early Reset"/>
    <s v="Be a part of helping The Early Reset finish their new 7 song EP."/>
    <x v="40"/>
    <n v="4280"/>
    <x v="0"/>
    <x v="0"/>
    <s v="USD"/>
    <x v="1266"/>
    <n v="1412287303"/>
    <b v="0"/>
    <n v="43"/>
    <b v="1"/>
    <s v="music/rock"/>
    <n v="107"/>
    <n v="99.53"/>
    <x v="7"/>
    <x v="16"/>
  </r>
  <r>
    <n v="1247"/>
    <s v="BRAIN DEAD to record debut EP with SLAYER producer!"/>
    <s v="BRAIN DEAD is going to record their debut EP and they need your help, Bozos!"/>
    <x v="131"/>
    <n v="4275"/>
    <x v="0"/>
    <x v="0"/>
    <s v="USD"/>
    <x v="1267"/>
    <n v="1365231655"/>
    <b v="1"/>
    <n v="50"/>
    <b v="1"/>
    <s v="music/rock"/>
    <n v="122"/>
    <n v="85.5"/>
    <x v="7"/>
    <x v="16"/>
  </r>
  <r>
    <n v="2109"/>
    <s v="Skyline Sounds - First Studio Album (and Merch!)"/>
    <s v="We are ready to make our first full-length album, and with your help, we can make it happen!"/>
    <x v="40"/>
    <n v="4261"/>
    <x v="0"/>
    <x v="0"/>
    <s v="USD"/>
    <x v="1268"/>
    <n v="1433523617"/>
    <b v="0"/>
    <n v="40"/>
    <b v="1"/>
    <s v="music/indie rock"/>
    <n v="107"/>
    <n v="106.53"/>
    <x v="7"/>
    <x v="13"/>
  </r>
  <r>
    <n v="3008"/>
    <s v="Baby It's Cold Outside: Silver Spring Stage HVAC Fund!"/>
    <s v="Help fund Silver Spring Stage's HVAC costs for the upcoming year! Don't leave us out in the cold (pun intended)!"/>
    <x v="96"/>
    <n v="3035"/>
    <x v="0"/>
    <x v="0"/>
    <s v="USD"/>
    <x v="1269"/>
    <n v="1450760719"/>
    <b v="0"/>
    <n v="26"/>
    <b v="1"/>
    <s v="theater/spaces"/>
    <n v="101"/>
    <n v="116.73"/>
    <x v="6"/>
    <x v="11"/>
  </r>
  <r>
    <n v="3334"/>
    <s v="The Saltbox Theatre Collective Seed Money Project"/>
    <s v="The Saltbox Theatre Collective is a brand new not-for-profit theatre company in Illinois."/>
    <x v="227"/>
    <n v="5366"/>
    <x v="0"/>
    <x v="0"/>
    <s v="USD"/>
    <x v="1270"/>
    <n v="1435667422"/>
    <b v="0"/>
    <n v="46"/>
    <b v="1"/>
    <s v="theater/plays"/>
    <n v="139"/>
    <n v="116.65"/>
    <x v="6"/>
    <x v="9"/>
  </r>
  <r>
    <n v="2171"/>
    <s v="Brainspoonâ€™s New Record"/>
    <s v="Like records? We do, too! Help this Los Angeles based rock 'n' roll band get their new album out on vinyl!"/>
    <x v="40"/>
    <n v="4243"/>
    <x v="0"/>
    <x v="0"/>
    <s v="USD"/>
    <x v="1271"/>
    <n v="1431903495"/>
    <b v="0"/>
    <n v="47"/>
    <b v="1"/>
    <s v="music/rock"/>
    <n v="106"/>
    <n v="90.28"/>
    <x v="7"/>
    <x v="16"/>
  </r>
  <r>
    <n v="3269"/>
    <s v="Cicada Studios presents &quot;Miss Sarah&quot;"/>
    <s v="Cicada Studios presents, as their inaugural production, a new-writing world premiere at the Edinburgh Fringe Festival 2015."/>
    <x v="38"/>
    <n v="8120"/>
    <x v="0"/>
    <x v="1"/>
    <s v="GBP"/>
    <x v="1272"/>
    <n v="1431509397"/>
    <b v="1"/>
    <n v="70"/>
    <b v="1"/>
    <s v="theater/plays"/>
    <n v="102"/>
    <n v="116"/>
    <x v="6"/>
    <x v="9"/>
  </r>
  <r>
    <n v="2739"/>
    <s v="LPLC - Low Power, Low Cost PIC18 Development Board"/>
    <s v="LPLC Board; A powerful, low cost, ultra low power microcontroller development board with template software and online tutorials."/>
    <x v="228"/>
    <n v="4225"/>
    <x v="0"/>
    <x v="1"/>
    <s v="GBP"/>
    <x v="1273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x v="131"/>
    <n v="4219"/>
    <x v="0"/>
    <x v="0"/>
    <s v="USD"/>
    <x v="1274"/>
    <n v="1327969730"/>
    <b v="0"/>
    <n v="72"/>
    <b v="1"/>
    <s v="music/indie rock"/>
    <n v="121"/>
    <n v="58.6"/>
    <x v="7"/>
    <x v="13"/>
  </r>
  <r>
    <n v="3243"/>
    <s v="THE INCREDIBLE FOX SISTERS"/>
    <s v="Live Source's world premiere of a new play by Jaclyn Backhaus, premiering at the New Ohio Theatre October 30th-November 8th."/>
    <x v="38"/>
    <n v="8227"/>
    <x v="0"/>
    <x v="0"/>
    <s v="USD"/>
    <x v="1275"/>
    <n v="1442283562"/>
    <b v="1"/>
    <n v="71"/>
    <b v="1"/>
    <s v="theater/plays"/>
    <n v="103"/>
    <n v="115.87"/>
    <x v="6"/>
    <x v="9"/>
  </r>
  <r>
    <n v="807"/>
    <s v="Sic Vita - New EP Release - 2017"/>
    <s v="Join the Sic Vita family and lend a hand as we create a new album!"/>
    <x v="40"/>
    <n v="4205"/>
    <x v="0"/>
    <x v="0"/>
    <s v="USD"/>
    <x v="1276"/>
    <n v="1485270311"/>
    <b v="0"/>
    <n v="57"/>
    <b v="1"/>
    <s v="music/rock"/>
    <n v="105"/>
    <n v="73.77"/>
    <x v="7"/>
    <x v="16"/>
  </r>
  <r>
    <n v="1796"/>
    <s v="Kenema"/>
    <s v="Kenema is a stunning portrait photography book by British Photographer, Peter Dibdin, capturing community life in Kenema, Sierra Leone."/>
    <x v="86"/>
    <n v="4190"/>
    <x v="2"/>
    <x v="1"/>
    <s v="GBP"/>
    <x v="1277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x v="40"/>
    <n v="4187"/>
    <x v="0"/>
    <x v="0"/>
    <s v="USD"/>
    <x v="1278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x v="131"/>
    <n v="4181"/>
    <x v="0"/>
    <x v="0"/>
    <s v="USD"/>
    <x v="1279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x v="131"/>
    <n v="4176.1099999999997"/>
    <x v="0"/>
    <x v="0"/>
    <s v="USD"/>
    <x v="1280"/>
    <n v="1313532003"/>
    <b v="0"/>
    <n v="90"/>
    <b v="1"/>
    <s v="music/indie rock"/>
    <n v="119"/>
    <n v="46.4"/>
    <x v="7"/>
    <x v="13"/>
  </r>
  <r>
    <n v="3412"/>
    <s v="Joe Orton's Fred &amp; Madge"/>
    <s v="Rough Haired Pointer present for the first time ever Joe Orton's 'Fred &amp; Madge' at the Hope Theatre, Islington this Sept and Oct"/>
    <x v="96"/>
    <n v="3000"/>
    <x v="0"/>
    <x v="1"/>
    <s v="GBP"/>
    <x v="1281"/>
    <n v="1409266862"/>
    <b v="0"/>
    <n v="26"/>
    <b v="1"/>
    <s v="theater/plays"/>
    <n v="100"/>
    <n v="115.38"/>
    <x v="6"/>
    <x v="9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x v="1282"/>
    <n v="1469428881"/>
    <b v="1"/>
    <n v="218"/>
    <b v="1"/>
    <s v="theater/spaces"/>
    <n v="100"/>
    <n v="115.08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131"/>
    <n v="4170.17"/>
    <x v="0"/>
    <x v="0"/>
    <s v="USD"/>
    <x v="1283"/>
    <n v="1287071015"/>
    <b v="1"/>
    <n v="66"/>
    <b v="1"/>
    <s v="music/rock"/>
    <n v="119"/>
    <n v="63.18"/>
    <x v="7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71"/>
    <n v="4152"/>
    <x v="0"/>
    <x v="0"/>
    <s v="USD"/>
    <x v="1284"/>
    <n v="1272692732"/>
    <b v="0"/>
    <n v="89"/>
    <b v="1"/>
    <s v="music/indie rock"/>
    <n v="166"/>
    <n v="46.65"/>
    <x v="7"/>
    <x v="13"/>
  </r>
  <r>
    <n v="809"/>
    <s v="Peter's New Album!!"/>
    <s v="Acknowledged songwriter looking to record album of new songs to secure a Publishing Contract"/>
    <x v="40"/>
    <n v="4151"/>
    <x v="0"/>
    <x v="0"/>
    <s v="USD"/>
    <x v="1285"/>
    <n v="1387569630"/>
    <b v="0"/>
    <n v="52"/>
    <b v="1"/>
    <s v="music/rock"/>
    <n v="104"/>
    <n v="79.83"/>
    <x v="7"/>
    <x v="16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x v="1286"/>
    <n v="1483393836"/>
    <b v="0"/>
    <n v="46"/>
    <b v="1"/>
    <s v="theater/plays"/>
    <n v="106"/>
    <n v="115.02"/>
    <x v="6"/>
    <x v="9"/>
  </r>
  <r>
    <n v="3784"/>
    <s v="Whitehall Theatre Presents: Little Shop of Horrors"/>
    <s v="This year, we will be producing the cult classic Little Shop of Horrors with your proceeds going towards venue and production costs."/>
    <x v="70"/>
    <n v="1150"/>
    <x v="0"/>
    <x v="10"/>
    <s v="CAD"/>
    <x v="1287"/>
    <n v="1465601532"/>
    <b v="0"/>
    <n v="10"/>
    <b v="1"/>
    <s v="theater/musical"/>
    <n v="115"/>
    <n v="115"/>
    <x v="6"/>
    <x v="12"/>
  </r>
  <r>
    <n v="1273"/>
    <s v="Run Coyote &quot;Youth Haunts&quot; - Vinyl LP and CD"/>
    <s v="Run Coyote is raising funds to produce their debut album - &quot;Youth Haunts&quot; - on vinyl LP and CD"/>
    <x v="40"/>
    <n v="4140"/>
    <x v="0"/>
    <x v="10"/>
    <s v="CAD"/>
    <x v="1288"/>
    <n v="1406914291"/>
    <b v="1"/>
    <n v="54"/>
    <b v="1"/>
    <s v="music/rock"/>
    <n v="104"/>
    <n v="76.67"/>
    <x v="7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x v="1289"/>
    <n v="1413412084"/>
    <b v="0"/>
    <n v="44"/>
    <b v="1"/>
    <s v="theater/plays"/>
    <n v="101"/>
    <n v="114.55"/>
    <x v="6"/>
    <x v="9"/>
  </r>
  <r>
    <n v="1531"/>
    <s v="Smell the [City of] Roses"/>
    <s v="A street level, film, photographic representation of the character of the City of Roses, from a native Portlander's honest perspective."/>
    <x v="229"/>
    <n v="4135"/>
    <x v="0"/>
    <x v="0"/>
    <s v="USD"/>
    <x v="129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x v="230"/>
    <n v="4130"/>
    <x v="3"/>
    <x v="3"/>
    <s v="EUR"/>
    <x v="129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x v="96"/>
    <n v="4124"/>
    <x v="0"/>
    <x v="0"/>
    <s v="USD"/>
    <x v="1292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x v="40"/>
    <n v="4119"/>
    <x v="0"/>
    <x v="1"/>
    <s v="GBP"/>
    <x v="1293"/>
    <n v="1459861307"/>
    <b v="0"/>
    <n v="63"/>
    <b v="1"/>
    <s v="music/rock"/>
    <n v="103"/>
    <n v="65.38"/>
    <x v="7"/>
    <x v="16"/>
  </r>
  <r>
    <n v="1403"/>
    <s v="Gregorian Rock"/>
    <s v="Gregorian Rock merges Gregorian chant with modern music. It is serene, yet pummeling. It's not for everyone, but it might be for you."/>
    <x v="40"/>
    <n v="4103"/>
    <x v="0"/>
    <x v="0"/>
    <s v="USD"/>
    <x v="1294"/>
    <n v="1372210235"/>
    <b v="0"/>
    <n v="66"/>
    <b v="1"/>
    <s v="music/rock"/>
    <n v="103"/>
    <n v="62.17"/>
    <x v="7"/>
    <x v="16"/>
  </r>
  <r>
    <n v="1591"/>
    <s v="Ireland from a Kite, a unique photographic book"/>
    <s v="Hi, my name is CiarÃ¡n May &amp; i'm a photographer from Co Fermanagh, Ireland. With your support  we can bring this wonderful book to life."/>
    <x v="93"/>
    <n v="4092"/>
    <x v="2"/>
    <x v="1"/>
    <s v="GBP"/>
    <x v="1295"/>
    <n v="1457112341"/>
    <b v="0"/>
    <n v="92"/>
    <b v="0"/>
    <s v="photography/places"/>
    <n v="29"/>
    <n v="44.48"/>
    <x v="2"/>
    <x v="34"/>
  </r>
  <r>
    <n v="3492"/>
    <s v="The Man from Willow's Brook, a new play by Kevin Kordis"/>
    <s v="We have the Blackbox Fellowship at Boston Playwright's Theatre, now all we need is your support to produce Kevin's new play!"/>
    <x v="231"/>
    <n v="4000.22"/>
    <x v="0"/>
    <x v="0"/>
    <s v="USD"/>
    <x v="1296"/>
    <n v="1442794397"/>
    <b v="0"/>
    <n v="35"/>
    <b v="1"/>
    <s v="theater/plays"/>
    <n v="105"/>
    <n v="114.29"/>
    <x v="6"/>
    <x v="9"/>
  </r>
  <r>
    <n v="3344"/>
    <s v="The Other Group Theatre"/>
    <s v="We are a company of crafted and trained actors, writers and directors dedicated to the principles set by the legendary Group Theatre."/>
    <x v="106"/>
    <n v="4565"/>
    <x v="0"/>
    <x v="0"/>
    <s v="USD"/>
    <x v="1297"/>
    <n v="1406782093"/>
    <b v="0"/>
    <n v="40"/>
    <b v="1"/>
    <s v="theater/plays"/>
    <n v="101"/>
    <n v="114.13"/>
    <x v="6"/>
    <x v="9"/>
  </r>
  <r>
    <n v="2527"/>
    <s v="Britten in Song: A Centennial Celebration"/>
    <s v="Five Programs of Benjamin Britten's vocal works featuring over 20 extraordinary vocalists and pianists."/>
    <x v="40"/>
    <n v="4085"/>
    <x v="0"/>
    <x v="0"/>
    <s v="USD"/>
    <x v="1298"/>
    <n v="1380477691"/>
    <b v="0"/>
    <n v="71"/>
    <b v="1"/>
    <s v="music/classical music"/>
    <n v="102"/>
    <n v="57.54"/>
    <x v="7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6"/>
    <n v="3407"/>
    <x v="0"/>
    <x v="0"/>
    <s v="USD"/>
    <x v="1299"/>
    <n v="1421960934"/>
    <b v="0"/>
    <n v="30"/>
    <b v="1"/>
    <s v="theater/plays"/>
    <n v="114"/>
    <n v="113.57"/>
    <x v="6"/>
    <x v="9"/>
  </r>
  <r>
    <n v="2334"/>
    <s v="Picnic Pops in Your Grocery Store!"/>
    <s v="Help us get our delicious, organic, artisanal frozen pops on grocery store shelves in the Baltimore &amp; DC areas."/>
    <x v="40"/>
    <n v="4078"/>
    <x v="0"/>
    <x v="0"/>
    <s v="USD"/>
    <x v="1300"/>
    <n v="1412611498"/>
    <b v="1"/>
    <n v="67"/>
    <b v="1"/>
    <s v="food/small batch"/>
    <n v="102"/>
    <n v="60.87"/>
    <x v="4"/>
    <x v="7"/>
  </r>
  <r>
    <n v="2826"/>
    <s v="Mickey &amp; Worm: The Tour"/>
    <s v="Mickey &amp; Worm is a Noir stage experience, written by Santa Paula playwright John McKinley and back again on tour by popular demand!"/>
    <x v="85"/>
    <n v="2155"/>
    <x v="0"/>
    <x v="0"/>
    <s v="USD"/>
    <x v="1301"/>
    <n v="1434415812"/>
    <b v="0"/>
    <n v="19"/>
    <b v="1"/>
    <s v="theater/plays"/>
    <n v="108"/>
    <n v="113.42"/>
    <x v="6"/>
    <x v="9"/>
  </r>
  <r>
    <n v="1378"/>
    <s v="SIX BY SEVEN"/>
    <s v="A psychedelic post rock masterpiece!"/>
    <x v="85"/>
    <n v="4067"/>
    <x v="0"/>
    <x v="1"/>
    <s v="GBP"/>
    <x v="1302"/>
    <n v="1468779210"/>
    <b v="0"/>
    <n v="133"/>
    <b v="1"/>
    <s v="music/rock"/>
    <n v="203"/>
    <n v="30.58"/>
    <x v="7"/>
    <x v="16"/>
  </r>
  <r>
    <n v="2927"/>
    <s v="The Addams Family Comes To Tuscaloosa"/>
    <s v="They're Creepy, They're Kooky, And They're coming to Tuscaloosa this October! Help Us Bring the World of The Addams Family To Life!"/>
    <x v="170"/>
    <n v="2355"/>
    <x v="0"/>
    <x v="0"/>
    <s v="USD"/>
    <x v="1303"/>
    <n v="1402934629"/>
    <b v="0"/>
    <n v="21"/>
    <b v="1"/>
    <s v="theater/musical"/>
    <n v="131"/>
    <n v="112.14"/>
    <x v="6"/>
    <x v="12"/>
  </r>
  <r>
    <n v="1632"/>
    <s v="Culprit needs a van!"/>
    <s v="Hey everyone! If you don't already know, we're Culprit, a 4-piece rock band from Los Angeles &amp; we are in dire need of a new tour van!"/>
    <x v="40"/>
    <n v="4065"/>
    <x v="0"/>
    <x v="0"/>
    <s v="USD"/>
    <x v="1304"/>
    <n v="1311667854"/>
    <b v="0"/>
    <n v="47"/>
    <b v="1"/>
    <s v="music/rock"/>
    <n v="102"/>
    <n v="86.49"/>
    <x v="7"/>
    <x v="16"/>
  </r>
  <r>
    <n v="3380"/>
    <s v="A Hard Rain - New York Debut"/>
    <s v="A Hard Rain is a new play that takes place on the eve of the Stonewall riots in the â€˜hiddenâ€™ gay bars of 1969 Greenwich Village."/>
    <x v="96"/>
    <n v="3133"/>
    <x v="0"/>
    <x v="0"/>
    <s v="USD"/>
    <x v="1305"/>
    <n v="1414277578"/>
    <b v="0"/>
    <n v="28"/>
    <b v="1"/>
    <s v="theater/plays"/>
    <n v="104"/>
    <n v="111.89"/>
    <x v="6"/>
    <x v="9"/>
  </r>
  <r>
    <n v="3754"/>
    <s v="Little Shop of Horrors"/>
    <s v="CitÃ© des Arts needs your help in funding their fall production of the hit musical comedy &quot;Little Shop of Horrors.&quot;"/>
    <x v="71"/>
    <n v="3000"/>
    <x v="0"/>
    <x v="0"/>
    <s v="USD"/>
    <x v="1306"/>
    <n v="1403125737"/>
    <b v="0"/>
    <n v="27"/>
    <b v="1"/>
    <s v="theater/musical"/>
    <n v="120"/>
    <n v="111.11"/>
    <x v="6"/>
    <x v="12"/>
  </r>
  <r>
    <n v="30"/>
    <s v="Introverts Web Series"/>
    <s v="Comedy series about three introverted roommates coping with single life, secret resentments, and loudmouthed extroverts."/>
    <x v="40"/>
    <n v="4051.99"/>
    <x v="0"/>
    <x v="0"/>
    <s v="USD"/>
    <x v="1307"/>
    <n v="1406012515"/>
    <b v="0"/>
    <n v="53"/>
    <b v="1"/>
    <s v="film &amp; video/television"/>
    <n v="101"/>
    <n v="76.45"/>
    <x v="5"/>
    <x v="17"/>
  </r>
  <r>
    <n v="522"/>
    <s v="COMPASS PLAYERS"/>
    <s v="*** TO MAKE DONATIONS IN THE FUTURE                                   GO TO OUR WEBSITE: www.compassplayers.com ***"/>
    <x v="96"/>
    <n v="3440"/>
    <x v="0"/>
    <x v="0"/>
    <s v="USD"/>
    <x v="1308"/>
    <n v="1456793925"/>
    <b v="0"/>
    <n v="31"/>
    <b v="1"/>
    <s v="theater/plays"/>
    <n v="115"/>
    <n v="110.97"/>
    <x v="6"/>
    <x v="9"/>
  </r>
  <r>
    <n v="3712"/>
    <s v="IT'S JUST MY LIFE"/>
    <s v="Married, Single, Divorced, Straight, Gay, Transgendered, Birth Mother, Adoptive Mother.... Everyone has a story.  These are ours."/>
    <x v="97"/>
    <n v="11530"/>
    <x v="0"/>
    <x v="0"/>
    <s v="USD"/>
    <x v="1309"/>
    <n v="1431230867"/>
    <b v="0"/>
    <n v="104"/>
    <b v="1"/>
    <s v="theater/plays"/>
    <n v="154"/>
    <n v="110.87"/>
    <x v="6"/>
    <x v="9"/>
  </r>
  <r>
    <n v="1503"/>
    <s v="&quot;Iconic Sea Birds&quot; a photobook project"/>
    <s v="A self-published photobook starring the Puffin and the Gannet and the islands they live on; Skokholm Island (Wales) and Helgoland."/>
    <x v="232"/>
    <n v="4045.93"/>
    <x v="0"/>
    <x v="20"/>
    <s v="EUR"/>
    <x v="1310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x v="131"/>
    <n v="4040"/>
    <x v="0"/>
    <x v="0"/>
    <s v="USD"/>
    <x v="1311"/>
    <n v="1364101272"/>
    <b v="0"/>
    <n v="47"/>
    <b v="1"/>
    <s v="film &amp; video/shorts"/>
    <n v="115"/>
    <n v="85.96"/>
    <x v="5"/>
    <x v="27"/>
  </r>
  <r>
    <n v="3657"/>
    <s v="Teaterforestilling: Shakespeare patchwork"/>
    <s v="Vi mindes 400-Ã¥ret for Shakespeares dÃ¸d ved at producere en forestilling, som indeholder alt det, som vi kender Shakespeare for."/>
    <x v="85"/>
    <n v="2215"/>
    <x v="0"/>
    <x v="9"/>
    <s v="DKK"/>
    <x v="1312"/>
    <n v="1462806419"/>
    <b v="0"/>
    <n v="20"/>
    <b v="1"/>
    <s v="theater/plays"/>
    <n v="111"/>
    <n v="110.75"/>
    <x v="6"/>
    <x v="9"/>
  </r>
  <r>
    <n v="1628"/>
    <s v="&quot;Songs for Tsippora&quot; Byronâ€™s DEBUT EP"/>
    <s v="Original Jewish rock music on human relationships and identity"/>
    <x v="40"/>
    <n v="4037"/>
    <x v="0"/>
    <x v="0"/>
    <s v="USD"/>
    <x v="1313"/>
    <n v="1400175682"/>
    <b v="0"/>
    <n v="88"/>
    <b v="1"/>
    <s v="music/rock"/>
    <n v="101"/>
    <n v="45.88"/>
    <x v="7"/>
    <x v="16"/>
  </r>
  <r>
    <n v="3556"/>
    <s v="Immortal"/>
    <s v="'Immortal', a play about five English Air Bombers in WW2, is an exciting first project for the brand new Production Company, GreanTea."/>
    <x v="94"/>
    <n v="2210"/>
    <x v="0"/>
    <x v="1"/>
    <s v="GBP"/>
    <x v="1314"/>
    <n v="1403105724"/>
    <b v="0"/>
    <n v="20"/>
    <b v="1"/>
    <s v="theater/plays"/>
    <n v="100"/>
    <n v="110.5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x v="1315"/>
    <n v="1411859755"/>
    <b v="1"/>
    <n v="213"/>
    <b v="1"/>
    <s v="theater/plays"/>
    <n v="118"/>
    <n v="110.35"/>
    <x v="6"/>
    <x v="9"/>
  </r>
  <r>
    <n v="2086"/>
    <s v="Adam Sullivan - Recording 4 New EPs for 2012!"/>
    <s v="I am in the process of completing 4 new EPs to be released in Winter, Spring, Summer, and Fall of 2012."/>
    <x v="40"/>
    <n v="4028"/>
    <x v="0"/>
    <x v="0"/>
    <s v="USD"/>
    <x v="1316"/>
    <n v="1321200332"/>
    <b v="0"/>
    <n v="35"/>
    <b v="1"/>
    <s v="music/indie rock"/>
    <n v="101"/>
    <n v="115.09"/>
    <x v="7"/>
    <x v="13"/>
  </r>
  <r>
    <n v="1666"/>
    <s v="Venus On Fire + Extraordinary Producer = Legendary New EP"/>
    <s v="Play a KEY role in Venus On Fire's success - Working with a World Class Producer to make a memorable EP."/>
    <x v="71"/>
    <n v="4022"/>
    <x v="0"/>
    <x v="0"/>
    <s v="USD"/>
    <x v="1317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x v="131"/>
    <n v="4021"/>
    <x v="0"/>
    <x v="0"/>
    <s v="USD"/>
    <x v="1318"/>
    <n v="1409494187"/>
    <b v="0"/>
    <n v="87"/>
    <b v="1"/>
    <s v="music/rock"/>
    <n v="115"/>
    <n v="46.22"/>
    <x v="7"/>
    <x v="16"/>
  </r>
  <r>
    <n v="3406"/>
    <s v="Voices of Swords"/>
    <s v="A funny and moving new play about two families dealing with aging parents in very different ways!"/>
    <x v="26"/>
    <n v="10031"/>
    <x v="0"/>
    <x v="0"/>
    <s v="USD"/>
    <x v="1319"/>
    <n v="1401623376"/>
    <b v="0"/>
    <n v="91"/>
    <b v="1"/>
    <s v="theater/plays"/>
    <n v="100"/>
    <n v="110.23"/>
    <x v="6"/>
    <x v="9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x v="1320"/>
    <n v="1419104823"/>
    <b v="0"/>
    <n v="46"/>
    <b v="1"/>
    <s v="theater/plays"/>
    <n v="101"/>
    <n v="110.22"/>
    <x v="6"/>
    <x v="9"/>
  </r>
  <r>
    <n v="2081"/>
    <s v="Our Vintage Film: Summer Tour Kickstarter"/>
    <s v="Embarking on a Summer Tour to spread their message of cherishing your unforgettable memories through nostalgic rock music."/>
    <x v="131"/>
    <n v="4010"/>
    <x v="0"/>
    <x v="0"/>
    <s v="USD"/>
    <x v="1321"/>
    <n v="1333597555"/>
    <b v="0"/>
    <n v="55"/>
    <b v="1"/>
    <s v="music/indie rock"/>
    <n v="115"/>
    <n v="72.91"/>
    <x v="7"/>
    <x v="13"/>
  </r>
  <r>
    <n v="2985"/>
    <s v="React Aerial Studio"/>
    <s v="From the moment we flew in to the world of The Circus, we have dreamed of opening our own studio. Help us get our dream off the ground!"/>
    <x v="26"/>
    <n v="12165"/>
    <x v="0"/>
    <x v="14"/>
    <s v="NZD"/>
    <x v="1322"/>
    <n v="1476228128"/>
    <b v="0"/>
    <n v="111"/>
    <b v="1"/>
    <s v="theater/spaces"/>
    <n v="122"/>
    <n v="109.59"/>
    <x v="6"/>
    <x v="11"/>
  </r>
  <r>
    <n v="3349"/>
    <s v="MEASURE FOR MEASURE: an all-female adaptation"/>
    <s v="In this ninety-minute adaptation of the classic Shakespeare play, a cast of nine women asks the question: What even is virginity anyway"/>
    <x v="70"/>
    <n v="1534"/>
    <x v="0"/>
    <x v="0"/>
    <s v="USD"/>
    <x v="1323"/>
    <n v="1463971172"/>
    <b v="0"/>
    <n v="14"/>
    <b v="1"/>
    <s v="theater/plays"/>
    <n v="153"/>
    <n v="109.57"/>
    <x v="6"/>
    <x v="9"/>
  </r>
  <r>
    <n v="3340"/>
    <s v="King Lear"/>
    <s v="The Eno River Players is a community theater in Durham, North Carolina. We are trying to raise money to get our second show on its feet"/>
    <x v="96"/>
    <n v="4145"/>
    <x v="0"/>
    <x v="0"/>
    <s v="USD"/>
    <x v="1324"/>
    <n v="1478906554"/>
    <b v="0"/>
    <n v="38"/>
    <b v="1"/>
    <s v="theater/plays"/>
    <n v="138"/>
    <n v="109.08"/>
    <x v="6"/>
    <x v="9"/>
  </r>
  <r>
    <n v="82"/>
    <s v="&quot;T IS FOR TANTRUM&quot; - HORROR/COMEDY"/>
    <s v="A short film about the tragically hilarious events that occur when a fearful and panicky 6-year old boy loses his first baby tooth."/>
    <x v="40"/>
    <n v="4000.5"/>
    <x v="0"/>
    <x v="0"/>
    <s v="USD"/>
    <x v="1325"/>
    <n v="1315597261"/>
    <b v="0"/>
    <n v="100"/>
    <b v="1"/>
    <s v="film &amp; video/shorts"/>
    <n v="100"/>
    <n v="40.01"/>
    <x v="5"/>
    <x v="27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x v="1326"/>
    <n v="1445027346"/>
    <b v="0"/>
    <n v="25"/>
    <b v="0"/>
    <s v="theater/musical"/>
    <n v="55"/>
    <n v="109.04"/>
    <x v="6"/>
    <x v="1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x v="1327"/>
    <n v="1433243824"/>
    <b v="0"/>
    <n v="98"/>
    <b v="1"/>
    <s v="theater/plays"/>
    <n v="107"/>
    <n v="109.03"/>
    <x v="6"/>
    <x v="9"/>
  </r>
  <r>
    <n v="3347"/>
    <s v="Sea Life by Lucy Catherine at The Hope Theatre"/>
    <s v="The Hope Theatre is fundraising for their second in-house show, the London premiere of Sea Life by Lucy Catherine opening 24th May 2016"/>
    <x v="85"/>
    <n v="2389"/>
    <x v="0"/>
    <x v="1"/>
    <s v="GBP"/>
    <x v="1328"/>
    <n v="1461503654"/>
    <b v="0"/>
    <n v="22"/>
    <b v="1"/>
    <s v="theater/plays"/>
    <n v="119"/>
    <n v="108.59"/>
    <x v="6"/>
    <x v="9"/>
  </r>
  <r>
    <n v="2877"/>
    <s v="COLLABORATION: WARHOL &amp; BASQUIAT"/>
    <s v="Two of the 20th Centuryâ€™s Greatest Artists _x000a_navigate the perilous terrain of Art &amp; Fame _x000a_in a historic Collaboration."/>
    <x v="82"/>
    <n v="650"/>
    <x v="2"/>
    <x v="0"/>
    <s v="USD"/>
    <x v="1329"/>
    <n v="1477781724"/>
    <b v="0"/>
    <n v="6"/>
    <b v="0"/>
    <s v="theater/plays"/>
    <n v="11"/>
    <n v="108.33"/>
    <x v="6"/>
    <x v="9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x v="133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x v="131"/>
    <n v="3981.5"/>
    <x v="0"/>
    <x v="0"/>
    <s v="USD"/>
    <x v="1331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x v="131"/>
    <n v="3978"/>
    <x v="0"/>
    <x v="0"/>
    <s v="USD"/>
    <x v="1332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x v="233"/>
    <n v="3976"/>
    <x v="0"/>
    <x v="0"/>
    <s v="USD"/>
    <x v="1333"/>
    <n v="1364996645"/>
    <b v="0"/>
    <n v="74"/>
    <b v="1"/>
    <s v="publishing/nonfiction"/>
    <n v="179"/>
    <n v="53.73"/>
    <x v="1"/>
    <x v="18"/>
  </r>
  <r>
    <n v="2099"/>
    <s v="Roosevelt Died."/>
    <s v="Our tour van died, we need help!"/>
    <x v="96"/>
    <n v="3971"/>
    <x v="0"/>
    <x v="0"/>
    <s v="USD"/>
    <x v="1334"/>
    <n v="1434650084"/>
    <b v="0"/>
    <n v="63"/>
    <b v="1"/>
    <s v="music/indie rock"/>
    <n v="132"/>
    <n v="63.03"/>
    <x v="7"/>
    <x v="13"/>
  </r>
  <r>
    <n v="1859"/>
    <s v="Queen Kwong Tour to London and Paris"/>
    <s v="Queen Kwong is going ON TOUR to London and Paris!"/>
    <x v="96"/>
    <n v="3955"/>
    <x v="0"/>
    <x v="0"/>
    <s v="USD"/>
    <x v="1335"/>
    <n v="1314124129"/>
    <b v="0"/>
    <n v="56"/>
    <b v="1"/>
    <s v="music/rock"/>
    <n v="132"/>
    <n v="70.63"/>
    <x v="7"/>
    <x v="16"/>
  </r>
  <r>
    <n v="3005"/>
    <s v="Pangea House Revitalization Project"/>
    <s v="Pangea House is a collectively run, all ages music venue and community space in desperate need of some renovation and updates."/>
    <x v="234"/>
    <n v="12772.6"/>
    <x v="0"/>
    <x v="0"/>
    <s v="USD"/>
    <x v="1336"/>
    <n v="1410019905"/>
    <b v="0"/>
    <n v="118"/>
    <b v="1"/>
    <s v="theater/spaces"/>
    <n v="120"/>
    <n v="108.24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x v="235"/>
    <n v="3925"/>
    <x v="0"/>
    <x v="0"/>
    <s v="USD"/>
    <x v="1337"/>
    <n v="1385585434"/>
    <b v="1"/>
    <n v="85"/>
    <b v="1"/>
    <s v="music/indie rock"/>
    <n v="171"/>
    <n v="46.18"/>
    <x v="7"/>
    <x v="13"/>
  </r>
  <r>
    <n v="1395"/>
    <s v="Quiet Oaks Full Length Album"/>
    <s v="Help Quiet Oaks record their debut album!!!"/>
    <x v="131"/>
    <n v="3916"/>
    <x v="0"/>
    <x v="0"/>
    <s v="USD"/>
    <x v="1338"/>
    <n v="1481838481"/>
    <b v="0"/>
    <n v="82"/>
    <b v="1"/>
    <s v="music/rock"/>
    <n v="112"/>
    <n v="47.76"/>
    <x v="7"/>
    <x v="16"/>
  </r>
  <r>
    <n v="2546"/>
    <s v="Cor Cantiamo's First Commercially Released Recording"/>
    <s v="We want to release an album of choral music by acclaimed Finnish composer Jaakko MÃ¤ntyjÃ¤rvi in 2014"/>
    <x v="131"/>
    <n v="3910"/>
    <x v="0"/>
    <x v="0"/>
    <s v="USD"/>
    <x v="1339"/>
    <n v="1378586179"/>
    <b v="0"/>
    <n v="65"/>
    <b v="1"/>
    <s v="music/classical music"/>
    <n v="112"/>
    <n v="60.15"/>
    <x v="7"/>
    <x v="25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x v="1340"/>
    <n v="1447515684"/>
    <b v="1"/>
    <n v="1420"/>
    <b v="1"/>
    <s v="theater/spaces"/>
    <n v="102"/>
    <n v="108"/>
    <x v="6"/>
    <x v="11"/>
  </r>
  <r>
    <n v="2545"/>
    <s v="Larchmere String Quartet Debut Album: Music by Stephan Krehl"/>
    <s v="We're recording our debut album: a CD of the string quartet and clarinet quintet by Stephan Krehl for the Naxos label"/>
    <x v="85"/>
    <n v="3906"/>
    <x v="0"/>
    <x v="0"/>
    <s v="USD"/>
    <x v="1341"/>
    <n v="1421983138"/>
    <b v="0"/>
    <n v="61"/>
    <b v="1"/>
    <s v="music/classical music"/>
    <n v="195"/>
    <n v="64.03"/>
    <x v="7"/>
    <x v="25"/>
  </r>
  <r>
    <n v="3638"/>
    <s v="Project Hedwig and the Angry Inch"/>
    <s v="A rock and roll journey that explores love, loss, redemption, duality and ascension."/>
    <x v="207"/>
    <n v="216"/>
    <x v="2"/>
    <x v="10"/>
    <s v="CAD"/>
    <x v="1342"/>
    <n v="1424275732"/>
    <b v="0"/>
    <n v="2"/>
    <b v="0"/>
    <s v="theater/musical"/>
    <n v="7"/>
    <n v="108"/>
    <x v="6"/>
    <x v="1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x v="1343"/>
    <n v="1432690814"/>
    <b v="0"/>
    <n v="49"/>
    <b v="1"/>
    <s v="theater/plays"/>
    <n v="105"/>
    <n v="107.57"/>
    <x v="6"/>
    <x v="9"/>
  </r>
  <r>
    <n v="3817"/>
    <s v="TWIST: adapted from the novel Oliver Twist"/>
    <s v="Using 9 actors, TWIST focuses on the horror and unjust in 1837 London.  Think Peter and the Starcatcher meets American Horror Story."/>
    <x v="85"/>
    <n v="2145"/>
    <x v="0"/>
    <x v="0"/>
    <s v="USD"/>
    <x v="1344"/>
    <n v="1444236216"/>
    <b v="0"/>
    <n v="20"/>
    <b v="1"/>
    <s v="theater/plays"/>
    <n v="107"/>
    <n v="107.25"/>
    <x v="6"/>
    <x v="9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x v="1345"/>
    <n v="1421025159"/>
    <b v="0"/>
    <n v="53"/>
    <b v="1"/>
    <s v="theater/plays"/>
    <n v="113"/>
    <n v="107"/>
    <x v="6"/>
    <x v="9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x v="1346"/>
    <n v="1424221866"/>
    <b v="0"/>
    <n v="33"/>
    <b v="0"/>
    <s v="theater/plays"/>
    <n v="71"/>
    <n v="106.97"/>
    <x v="6"/>
    <x v="9"/>
  </r>
  <r>
    <n v="1527"/>
    <s v="Island - Japan, from the view point of many"/>
    <s v="Eight creatives visited Japan. This is a unique photo-book of their separate but collected experiences."/>
    <x v="131"/>
    <n v="3865.55"/>
    <x v="0"/>
    <x v="0"/>
    <s v="USD"/>
    <x v="1347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x v="70"/>
    <n v="3851.5"/>
    <x v="0"/>
    <x v="0"/>
    <s v="USD"/>
    <x v="134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x v="231"/>
    <n v="3822.33"/>
    <x v="0"/>
    <x v="0"/>
    <s v="USD"/>
    <x v="1349"/>
    <n v="1396974355"/>
    <b v="0"/>
    <n v="81"/>
    <b v="1"/>
    <s v="music/pop"/>
    <n v="101"/>
    <n v="47.19"/>
    <x v="7"/>
    <x v="22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x v="1350"/>
    <n v="1401336045"/>
    <b v="0"/>
    <n v="96"/>
    <b v="1"/>
    <s v="theater/musical"/>
    <n v="103"/>
    <n v="106.93"/>
    <x v="6"/>
    <x v="12"/>
  </r>
  <r>
    <n v="3713"/>
    <s v="Bring Matt Fotis's Nights on the Couch to NYC!"/>
    <s v="Matt Fotis's play, Nights on the Couch, was accepted to the 28th Annual Strawberry One Act Festival! Show your support!"/>
    <x v="85"/>
    <n v="2030"/>
    <x v="0"/>
    <x v="0"/>
    <s v="USD"/>
    <x v="1351"/>
    <n v="1463334166"/>
    <b v="0"/>
    <n v="19"/>
    <b v="1"/>
    <s v="theater/plays"/>
    <n v="102"/>
    <n v="106.84"/>
    <x v="6"/>
    <x v="9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x v="1352"/>
    <n v="1413874798"/>
    <b v="1"/>
    <n v="202"/>
    <b v="1"/>
    <s v="theater/plays"/>
    <n v="108"/>
    <n v="106.8"/>
    <x v="6"/>
    <x v="9"/>
  </r>
  <r>
    <n v="1248"/>
    <s v="The Vandies // Full length album!"/>
    <s v="The Vandies make pop rock in glorious Portland, Oregon. Help us fund our first full length album!"/>
    <x v="71"/>
    <n v="3791"/>
    <x v="0"/>
    <x v="0"/>
    <s v="USD"/>
    <x v="1353"/>
    <n v="1399563953"/>
    <b v="1"/>
    <n v="59"/>
    <b v="1"/>
    <s v="music/rock"/>
    <n v="152"/>
    <n v="64.25"/>
    <x v="7"/>
    <x v="16"/>
  </r>
  <r>
    <n v="2028"/>
    <s v="Building the Open Source Bussard Fusion Reactor "/>
    <s v="Building an open source Bussard fusion reactor, aka the Polywell."/>
    <x v="96"/>
    <n v="3785"/>
    <x v="0"/>
    <x v="0"/>
    <s v="USD"/>
    <x v="1354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x v="36"/>
    <n v="3781"/>
    <x v="2"/>
    <x v="0"/>
    <s v="USD"/>
    <x v="1355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x v="236"/>
    <n v="3775.5"/>
    <x v="0"/>
    <x v="0"/>
    <s v="USD"/>
    <x v="1356"/>
    <n v="1329890585"/>
    <b v="0"/>
    <n v="56"/>
    <b v="1"/>
    <s v="music/classical music"/>
    <n v="103"/>
    <n v="67.42"/>
    <x v="7"/>
    <x v="25"/>
  </r>
  <r>
    <n v="3214"/>
    <s v="World Premiere of Sket - a play by  Maya Sondhi"/>
    <s v="Sexting, selfies and social media pressures that affect young people  connected 24/7.  Mistakes happen but now they can remain forever!"/>
    <x v="33"/>
    <n v="12256"/>
    <x v="0"/>
    <x v="1"/>
    <s v="GBP"/>
    <x v="1357"/>
    <n v="1448823673"/>
    <b v="1"/>
    <n v="115"/>
    <b v="1"/>
    <s v="theater/plays"/>
    <n v="102"/>
    <n v="106.57"/>
    <x v="6"/>
    <x v="9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x v="1358"/>
    <n v="1444219209"/>
    <b v="1"/>
    <n v="145"/>
    <b v="1"/>
    <s v="theater/plays"/>
    <n v="154"/>
    <n v="106.5"/>
    <x v="6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x v="207"/>
    <n v="3751"/>
    <x v="0"/>
    <x v="0"/>
    <s v="USD"/>
    <x v="1359"/>
    <n v="1390853620"/>
    <b v="1"/>
    <n v="74"/>
    <b v="1"/>
    <s v="music/rock"/>
    <n v="114"/>
    <n v="50.69"/>
    <x v="7"/>
    <x v="16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x v="1360"/>
    <n v="1460219110"/>
    <b v="0"/>
    <n v="37"/>
    <b v="0"/>
    <s v="theater/plays"/>
    <n v="78"/>
    <n v="105.54"/>
    <x v="6"/>
    <x v="9"/>
  </r>
  <r>
    <n v="2541"/>
    <s v="Completion of Unique Recording of British and Finnish Music"/>
    <s v="A debut CD of romantic Fantasies by young composers Bridge, Ireland, Sibelius and a premiere recording of Bergman Trio Op. 2 from 1939"/>
    <x v="131"/>
    <n v="3746"/>
    <x v="0"/>
    <x v="1"/>
    <s v="GBP"/>
    <x v="1361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x v="131"/>
    <n v="3736.55"/>
    <x v="0"/>
    <x v="0"/>
    <s v="USD"/>
    <x v="1362"/>
    <n v="1328760129"/>
    <b v="1"/>
    <n v="73"/>
    <b v="1"/>
    <s v="music/indie rock"/>
    <n v="107"/>
    <n v="51.19"/>
    <x v="7"/>
    <x v="13"/>
  </r>
  <r>
    <n v="341"/>
    <s v="Video of Connections: A Mural"/>
    <s v="Documentary: Creation of large-scale outdoor mural by young artists. Time lapse. From blank concrete wall to colorful, visual story."/>
    <x v="131"/>
    <n v="3735"/>
    <x v="0"/>
    <x v="0"/>
    <s v="USD"/>
    <x v="1363"/>
    <n v="1410555998"/>
    <b v="1"/>
    <n v="55"/>
    <b v="1"/>
    <s v="film &amp; video/documentary"/>
    <n v="107"/>
    <n v="67.91"/>
    <x v="5"/>
    <x v="8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x v="1364"/>
    <n v="1429881667"/>
    <b v="0"/>
    <n v="97"/>
    <b v="1"/>
    <s v="theater/plays"/>
    <n v="102"/>
    <n v="105.52"/>
    <x v="6"/>
    <x v="9"/>
  </r>
  <r>
    <n v="3279"/>
    <s v="Good People at The Hudson Guild Theatre"/>
    <s v="LOOKING FOR GOOD PEOPLE to help fund our production of &quot;Good People&quot; with Kia Hellman &amp; Shayne Anderson, directed by Christine Dunford."/>
    <x v="213"/>
    <n v="6628"/>
    <x v="0"/>
    <x v="0"/>
    <s v="USD"/>
    <x v="1365"/>
    <n v="1456885659"/>
    <b v="0"/>
    <n v="63"/>
    <b v="1"/>
    <s v="theater/plays"/>
    <n v="114"/>
    <n v="105.21"/>
    <x v="6"/>
    <x v="9"/>
  </r>
  <r>
    <n v="2868"/>
    <s v="Becoming UNZIPPED"/>
    <s v="7 billion people &amp; most of us feel alone.  It's time we become emotionally unzipped.  &quot;Unzipped&quot; a new play about men &amp; relationships."/>
    <x v="55"/>
    <n v="6301.76"/>
    <x v="2"/>
    <x v="0"/>
    <s v="USD"/>
    <x v="1366"/>
    <n v="1473105054"/>
    <b v="0"/>
    <n v="60"/>
    <b v="0"/>
    <s v="theater/plays"/>
    <n v="42"/>
    <n v="105.03"/>
    <x v="6"/>
    <x v="9"/>
  </r>
  <r>
    <n v="108"/>
    <s v="GLASS: A Love Story"/>
    <s v="When a man can't find love, his Google GLASS does the searching for him. A short film shot with Google Glass."/>
    <x v="81"/>
    <n v="3700"/>
    <x v="0"/>
    <x v="0"/>
    <s v="USD"/>
    <x v="1367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x v="96"/>
    <n v="3700"/>
    <x v="0"/>
    <x v="1"/>
    <s v="GBP"/>
    <x v="1368"/>
    <n v="1403453368"/>
    <b v="0"/>
    <n v="117"/>
    <b v="1"/>
    <s v="film &amp; video/television"/>
    <n v="123"/>
    <n v="31.62"/>
    <x v="5"/>
    <x v="17"/>
  </r>
  <r>
    <n v="3506"/>
    <s v="&quot;The Secret&quot; Goes to NYC International Fringe Festival"/>
    <s v="The Secret is a historical drama about a lawyer who worked for the Spanish Inquisition &amp; crossed the Atlantic with Menendez in 1565."/>
    <x v="96"/>
    <n v="3045"/>
    <x v="0"/>
    <x v="0"/>
    <s v="USD"/>
    <x v="1369"/>
    <n v="1404927440"/>
    <b v="0"/>
    <n v="29"/>
    <b v="1"/>
    <s v="theater/plays"/>
    <n v="102"/>
    <n v="105"/>
    <x v="6"/>
    <x v="9"/>
  </r>
  <r>
    <n v="2554"/>
    <s v="Patagonia Winds: Wind Quintet Commission Project"/>
    <s v="Join forces with the Patagonia Winds to commission a new wind quintet to premiere at the 2015 National Flute Association Convention!"/>
    <x v="96"/>
    <n v="3684"/>
    <x v="0"/>
    <x v="0"/>
    <s v="USD"/>
    <x v="882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x v="131"/>
    <n v="3674"/>
    <x v="0"/>
    <x v="0"/>
    <s v="USD"/>
    <x v="1370"/>
    <n v="1476386395"/>
    <b v="0"/>
    <n v="62"/>
    <b v="1"/>
    <s v="music/metal"/>
    <n v="105"/>
    <n v="59.26"/>
    <x v="7"/>
    <x v="20"/>
  </r>
  <r>
    <n v="3719"/>
    <s v="Corium"/>
    <s v="A new piece of physical theatre about love, regret and longing."/>
    <x v="27"/>
    <n v="420"/>
    <x v="0"/>
    <x v="1"/>
    <s v="GBP"/>
    <x v="1371"/>
    <n v="1432402266"/>
    <b v="0"/>
    <n v="4"/>
    <b v="1"/>
    <s v="theater/plays"/>
    <n v="210"/>
    <n v="105"/>
    <x v="6"/>
    <x v="9"/>
  </r>
  <r>
    <n v="3377"/>
    <s v="To Kill a Machine"/>
    <s v="An empowering play about war time code breaker Alan Turing which tells the real story of a hero vilified for his sexuality and suicide."/>
    <x v="38"/>
    <n v="8084"/>
    <x v="0"/>
    <x v="1"/>
    <s v="GBP"/>
    <x v="1372"/>
    <n v="1424280899"/>
    <b v="0"/>
    <n v="77"/>
    <b v="1"/>
    <s v="theater/plays"/>
    <n v="101"/>
    <n v="104.99"/>
    <x v="6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x v="85"/>
    <n v="2405"/>
    <x v="0"/>
    <x v="0"/>
    <s v="USD"/>
    <x v="1373"/>
    <n v="1462379066"/>
    <b v="0"/>
    <n v="23"/>
    <b v="1"/>
    <s v="theater/plays"/>
    <n v="120"/>
    <n v="104.57"/>
    <x v="6"/>
    <x v="9"/>
  </r>
  <r>
    <n v="3544"/>
    <s v="Gruoch, or Lady Macbeth"/>
    <s v="Death &amp; Pretzels presents the world premiere of Paul Pasulka's Gruoch, or Lady Macbeth"/>
    <x v="71"/>
    <n v="2500"/>
    <x v="0"/>
    <x v="0"/>
    <s v="USD"/>
    <x v="1374"/>
    <n v="1423166257"/>
    <b v="0"/>
    <n v="24"/>
    <b v="1"/>
    <s v="theater/plays"/>
    <n v="100"/>
    <n v="104.17"/>
    <x v="6"/>
    <x v="9"/>
  </r>
  <r>
    <n v="2285"/>
    <s v="Blue Sky Alert &amp; The Retro Rock Machine of Fun"/>
    <s v="BSA is headed to Nashville, TN USA to record our first album at the historic Welcome to 1979 Studio. Come re-write history with us..."/>
    <x v="96"/>
    <n v="3641"/>
    <x v="0"/>
    <x v="0"/>
    <s v="USD"/>
    <x v="1375"/>
    <n v="1338352043"/>
    <b v="0"/>
    <n v="79"/>
    <b v="1"/>
    <s v="music/rock"/>
    <n v="121"/>
    <n v="46.09"/>
    <x v="7"/>
    <x v="16"/>
  </r>
  <r>
    <n v="354"/>
    <s v="The Carousel - 2016 Tribeca Film Festival Official Selection"/>
    <s v="A carousel has spun since 1925 in a small town in NY. It once inspired Rod Serling and has since become a portal into the Twilight Zone"/>
    <x v="131"/>
    <n v="3638"/>
    <x v="0"/>
    <x v="0"/>
    <s v="USD"/>
    <x v="1376"/>
    <n v="1457553121"/>
    <b v="1"/>
    <n v="29"/>
    <b v="1"/>
    <s v="film &amp; video/documentary"/>
    <n v="104"/>
    <n v="125.45"/>
    <x v="5"/>
    <x v="8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x v="1377"/>
    <n v="1473837751"/>
    <b v="0"/>
    <n v="265"/>
    <b v="1"/>
    <s v="theater/spaces"/>
    <n v="110"/>
    <n v="104.15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x v="96"/>
    <n v="3600"/>
    <x v="0"/>
    <x v="0"/>
    <s v="USD"/>
    <x v="1378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x v="131"/>
    <n v="3600"/>
    <x v="0"/>
    <x v="0"/>
    <s v="USD"/>
    <x v="1379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x v="43"/>
    <n v="3598"/>
    <x v="2"/>
    <x v="0"/>
    <s v="USD"/>
    <x v="1380"/>
    <n v="1441297645"/>
    <b v="0"/>
    <n v="57"/>
    <b v="0"/>
    <s v="publishing/fiction"/>
    <n v="51"/>
    <n v="63.12"/>
    <x v="1"/>
    <x v="35"/>
  </r>
  <r>
    <n v="1291"/>
    <s v="Enso Theatre Ensemble's &quot;Pride &amp; Prejudice&quot;"/>
    <s v="Perception. Impulse. Love. The Enso Theatre Ensemble presents Jane Austen's &quot;Pride &amp; Prejudice&quot; like you've never seen it before."/>
    <x v="96"/>
    <n v="4371"/>
    <x v="0"/>
    <x v="0"/>
    <s v="USD"/>
    <x v="1381"/>
    <n v="1425224391"/>
    <b v="0"/>
    <n v="42"/>
    <b v="1"/>
    <s v="theater/plays"/>
    <n v="146"/>
    <n v="104.07"/>
    <x v="6"/>
    <x v="9"/>
  </r>
  <r>
    <n v="822"/>
    <s v="Soul Easy - Making music for our friends."/>
    <s v="Soul Easy recording our first full length CD.  Inspired by lots of friends and lots of good times."/>
    <x v="96"/>
    <n v="3575"/>
    <x v="0"/>
    <x v="0"/>
    <s v="USD"/>
    <x v="1382"/>
    <n v="1346885050"/>
    <b v="0"/>
    <n v="69"/>
    <b v="1"/>
    <s v="music/rock"/>
    <n v="119"/>
    <n v="51.81"/>
    <x v="7"/>
    <x v="16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x v="1383"/>
    <n v="1441290086"/>
    <b v="0"/>
    <n v="102"/>
    <b v="1"/>
    <s v="theater/plays"/>
    <n v="106"/>
    <n v="103.95"/>
    <x v="6"/>
    <x v="9"/>
  </r>
  <r>
    <n v="967"/>
    <s v="Better Beanie"/>
    <s v="Better Beanie is the new therapeutic wearable designed to assist you while keeping your hands free."/>
    <x v="16"/>
    <n v="3562"/>
    <x v="2"/>
    <x v="0"/>
    <s v="USD"/>
    <x v="138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x v="96"/>
    <n v="3555"/>
    <x v="0"/>
    <x v="0"/>
    <s v="USD"/>
    <x v="1385"/>
    <n v="1308496075"/>
    <b v="0"/>
    <n v="62"/>
    <b v="1"/>
    <s v="publishing/nonfiction"/>
    <n v="119"/>
    <n v="57.34"/>
    <x v="1"/>
    <x v="18"/>
  </r>
  <r>
    <n v="3151"/>
    <s v="&quot;The Holiday Bug&quot; 2014 Puppet Show"/>
    <s v="A Multi-Media Puppet Show, with large cable control puppets to tell a hilarious story for all ages."/>
    <x v="131"/>
    <n v="3514"/>
    <x v="0"/>
    <x v="0"/>
    <s v="USD"/>
    <x v="1386"/>
    <n v="1407787774"/>
    <b v="1"/>
    <n v="34"/>
    <b v="1"/>
    <s v="theater/plays"/>
    <n v="100"/>
    <n v="103.35"/>
    <x v="6"/>
    <x v="9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5"/>
    <s v="MXN"/>
    <x v="1387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x v="131"/>
    <n v="3540"/>
    <x v="0"/>
    <x v="0"/>
    <s v="USD"/>
    <x v="1388"/>
    <n v="1372296436"/>
    <b v="0"/>
    <n v="69"/>
    <b v="1"/>
    <s v="music/electronic music"/>
    <n v="101"/>
    <n v="51.3"/>
    <x v="7"/>
    <x v="1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x v="1389"/>
    <n v="1422903563"/>
    <b v="0"/>
    <n v="98"/>
    <b v="1"/>
    <s v="theater/plays"/>
    <n v="101"/>
    <n v="103.21"/>
    <x v="6"/>
    <x v="9"/>
  </r>
  <r>
    <n v="3018"/>
    <s v="Why Theatre"/>
    <s v="Le projet vise la crÃ©ation dâ€™un lieu de rÃ©sidence, recherche et formation dÃ©diÃ© Ã  l'art vivant, l'image et la narration."/>
    <x v="208"/>
    <n v="4230"/>
    <x v="0"/>
    <x v="16"/>
    <s v="EUR"/>
    <x v="1390"/>
    <n v="1433747376"/>
    <b v="0"/>
    <n v="41"/>
    <b v="1"/>
    <s v="theater/spaces"/>
    <n v="101"/>
    <n v="103.17"/>
    <x v="6"/>
    <x v="11"/>
  </r>
  <r>
    <n v="2788"/>
    <s v="ACT Underground Theatre, TLDC"/>
    <s v="MOVING FORWARD! WE HAVE REACHED GOAL BUT HAVE MORE TIME!! PLEASE CONSIDER PLEDGING."/>
    <x v="85"/>
    <n v="2050"/>
    <x v="0"/>
    <x v="0"/>
    <s v="USD"/>
    <x v="1391"/>
    <n v="1467219043"/>
    <b v="0"/>
    <n v="20"/>
    <b v="1"/>
    <s v="theater/plays"/>
    <n v="103"/>
    <n v="102.5"/>
    <x v="6"/>
    <x v="9"/>
  </r>
  <r>
    <n v="3739"/>
    <s v="Verge of Strife - The life and poetry of Rupert Brooke"/>
    <s v="Jonny Labey (Eastenders) leads this poetic production as WWI poet Rupert Brooke, in this dynamic, moving portrait of a flawed genius."/>
    <x v="40"/>
    <n v="805"/>
    <x v="2"/>
    <x v="1"/>
    <s v="GBP"/>
    <x v="1392"/>
    <n v="1467024468"/>
    <b v="0"/>
    <n v="8"/>
    <b v="0"/>
    <s v="theater/plays"/>
    <n v="20"/>
    <n v="100.63"/>
    <x v="6"/>
    <x v="9"/>
  </r>
  <r>
    <n v="3169"/>
    <s v="The Window"/>
    <s v="We're bringing The Window to the Cherry Lane Theater in January 2014."/>
    <x v="38"/>
    <n v="8241"/>
    <x v="0"/>
    <x v="0"/>
    <s v="USD"/>
    <x v="1393"/>
    <n v="1384364561"/>
    <b v="1"/>
    <n v="82"/>
    <b v="1"/>
    <s v="theater/plays"/>
    <n v="103"/>
    <n v="100.5"/>
    <x v="6"/>
    <x v="9"/>
  </r>
  <r>
    <n v="3785"/>
    <s v="Send &quot;Pawn&quot; to Edinburgh!"/>
    <s v="Chess. Betrayal. Blueberry yoghurts. &quot;Pawn&quot; - a new musical by Oxford students - needs funding to go to the Edinburgh Fringe!"/>
    <x v="85"/>
    <n v="3015"/>
    <x v="0"/>
    <x v="1"/>
    <s v="GBP"/>
    <x v="1394"/>
    <n v="1467040769"/>
    <b v="0"/>
    <n v="30"/>
    <b v="1"/>
    <s v="theater/musical"/>
    <n v="151"/>
    <n v="100.5"/>
    <x v="6"/>
    <x v="12"/>
  </r>
  <r>
    <n v="270"/>
    <s v="rock on: inside the archive of an unlikely rock photographer"/>
    <s v="Journey behind the lens of the legendary Jini Dellaccio, one of the first women rock â€˜nâ€™ roll photographers."/>
    <x v="235"/>
    <n v="3510"/>
    <x v="0"/>
    <x v="0"/>
    <s v="USD"/>
    <x v="1395"/>
    <n v="1301950070"/>
    <b v="1"/>
    <n v="61"/>
    <b v="1"/>
    <s v="film &amp; video/documentary"/>
    <n v="153"/>
    <n v="57.54"/>
    <x v="5"/>
    <x v="8"/>
  </r>
  <r>
    <n v="3799"/>
    <s v="A Story Once Told"/>
    <s v="An original musical on it's way to the stage in Minneapolis, MN. Feel free to ask any questions."/>
    <x v="26"/>
    <n v="402"/>
    <x v="2"/>
    <x v="0"/>
    <s v="USD"/>
    <x v="1396"/>
    <n v="1455142843"/>
    <b v="0"/>
    <n v="4"/>
    <b v="0"/>
    <s v="theater/musical"/>
    <n v="4"/>
    <n v="100.5"/>
    <x v="6"/>
    <x v="12"/>
  </r>
  <r>
    <n v="4003"/>
    <s v="MAMA BA-B: The Stage Play"/>
    <s v="&quot;MAMA'Z BA-B&quot; is the story of Marcus Williams who struggles to find a place for himself as a young black male."/>
    <x v="85"/>
    <n v="201"/>
    <x v="2"/>
    <x v="0"/>
    <s v="USD"/>
    <x v="1397"/>
    <n v="1421417147"/>
    <b v="0"/>
    <n v="2"/>
    <b v="0"/>
    <s v="theater/plays"/>
    <n v="10"/>
    <n v="100.5"/>
    <x v="6"/>
    <x v="9"/>
  </r>
  <r>
    <n v="8"/>
    <s v="Sizzling in the Kitchen Flynn Style"/>
    <s v="Help us raise the funds to film our pilot episode!"/>
    <x v="131"/>
    <n v="3501.52"/>
    <x v="0"/>
    <x v="0"/>
    <s v="USD"/>
    <x v="1398"/>
    <n v="1460155212"/>
    <b v="0"/>
    <n v="12"/>
    <b v="1"/>
    <s v="film &amp; video/television"/>
    <n v="100"/>
    <n v="291.79000000000002"/>
    <x v="5"/>
    <x v="17"/>
  </r>
  <r>
    <n v="831"/>
    <s v="Let The 7Horse Run!"/>
    <s v="7Horse is a new band with a self-funded album and a show they want to rock in your town!"/>
    <x v="81"/>
    <n v="3500"/>
    <x v="0"/>
    <x v="0"/>
    <s v="USD"/>
    <x v="1399"/>
    <n v="1332948694"/>
    <b v="0"/>
    <n v="20"/>
    <b v="1"/>
    <s v="music/rock"/>
    <n v="233"/>
    <n v="175"/>
    <x v="7"/>
    <x v="16"/>
  </r>
  <r>
    <n v="1679"/>
    <s v="Do You Want to Ride on my Rocket Ship? - An Album Pre-Order"/>
    <s v="Your ticket for an adventure in STEREOPHONIC, INTERSTELLAR  HI-FIDELITY_x000a_w/ your crooning Star-Captain, Jody Mulgrew. Pre-Order Today."/>
    <x v="85"/>
    <n v="3500"/>
    <x v="0"/>
    <x v="0"/>
    <s v="USD"/>
    <x v="1400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x v="131"/>
    <n v="3500"/>
    <x v="0"/>
    <x v="0"/>
    <s v="USD"/>
    <x v="1401"/>
    <n v="1356979110"/>
    <b v="0"/>
    <n v="35"/>
    <b v="1"/>
    <s v="film &amp; video/shorts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x v="71"/>
    <n v="3499"/>
    <x v="0"/>
    <x v="0"/>
    <s v="USD"/>
    <x v="1402"/>
    <n v="1409090013"/>
    <b v="0"/>
    <n v="82"/>
    <b v="1"/>
    <s v="technology/wearables"/>
    <n v="140"/>
    <n v="42.67"/>
    <x v="0"/>
    <x v="1"/>
  </r>
  <r>
    <n v="3184"/>
    <s v="Equus at Frenetic Theatre"/>
    <s v="Equus is the story of a psychiatrist treating a teenaged boy who blinds six horses with a metal spike."/>
    <x v="237"/>
    <n v="4610"/>
    <x v="0"/>
    <x v="0"/>
    <s v="USD"/>
    <x v="1403"/>
    <n v="1401666631"/>
    <b v="1"/>
    <n v="46"/>
    <b v="1"/>
    <s v="theater/plays"/>
    <n v="107"/>
    <n v="100.22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x v="96"/>
    <n v="3506"/>
    <x v="0"/>
    <x v="0"/>
    <s v="USD"/>
    <x v="1404"/>
    <n v="1415125088"/>
    <b v="0"/>
    <n v="35"/>
    <b v="1"/>
    <s v="theater/plays"/>
    <n v="117"/>
    <n v="100.17"/>
    <x v="6"/>
    <x v="9"/>
  </r>
  <r>
    <n v="536"/>
    <s v="Much Further Out Than You Thought @ Edinburgh Fringe 2015"/>
    <s v="A new one-man play by Giles Roberts, shining a different light on the very human cost of war *IDEASTAP UNDERBELLY AWARD WINNER 2015*"/>
    <x v="207"/>
    <n v="3902.5"/>
    <x v="0"/>
    <x v="1"/>
    <s v="GBP"/>
    <x v="1405"/>
    <n v="1435133807"/>
    <b v="0"/>
    <n v="39"/>
    <b v="1"/>
    <s v="theater/plays"/>
    <n v="118"/>
    <n v="100.06"/>
    <x v="6"/>
    <x v="9"/>
  </r>
  <r>
    <n v="2165"/>
    <s v="Le Temps Nous Est ComtÃ©"/>
    <s v="Vous aimez le rock fort ? Aidez les Beat Cheese Ã  produire leur premier album ! Do you like cheese? Help us produce our first album!"/>
    <x v="71"/>
    <n v="3466"/>
    <x v="0"/>
    <x v="16"/>
    <s v="EUR"/>
    <x v="1406"/>
    <n v="1457539235"/>
    <b v="0"/>
    <n v="117"/>
    <b v="1"/>
    <s v="music/rock"/>
    <n v="139"/>
    <n v="29.62"/>
    <x v="7"/>
    <x v="16"/>
  </r>
  <r>
    <n v="2600"/>
    <s v="Help Buttz Return From the Ashes"/>
    <s v="On Sunday November 8, 2015 our food truck burned to the ground. Please help us get rebuilt."/>
    <x v="6"/>
    <n v="3466"/>
    <x v="2"/>
    <x v="0"/>
    <s v="USD"/>
    <x v="1407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x v="96"/>
    <n v="3465.32"/>
    <x v="0"/>
    <x v="0"/>
    <s v="USD"/>
    <x v="1408"/>
    <n v="1281028152"/>
    <b v="0"/>
    <n v="75"/>
    <b v="1"/>
    <s v="music/indie rock"/>
    <n v="116"/>
    <n v="46.2"/>
    <x v="7"/>
    <x v="13"/>
  </r>
  <r>
    <n v="3780"/>
    <s v="Melissa Youth OnSTAGE Season 5. Act Like you Mean it!"/>
    <s v="Melissa Youth OnSTAGE (MYO) provides kids in North Collin County with the very best in youth theatre opportunities."/>
    <x v="71"/>
    <n v="3000"/>
    <x v="0"/>
    <x v="0"/>
    <s v="USD"/>
    <x v="1409"/>
    <n v="1433999785"/>
    <b v="0"/>
    <n v="30"/>
    <b v="1"/>
    <s v="theater/musical"/>
    <n v="120"/>
    <n v="100"/>
    <x v="6"/>
    <x v="12"/>
  </r>
  <r>
    <n v="1676"/>
    <s v="Bridge 19 CD Release Tour"/>
    <s v="Help fund Bridge 19's tour in support of their first duo record, to be released in May 2012."/>
    <x v="96"/>
    <n v="3460"/>
    <x v="0"/>
    <x v="0"/>
    <s v="USD"/>
    <x v="141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x v="85"/>
    <n v="3453.69"/>
    <x v="0"/>
    <x v="0"/>
    <s v="USD"/>
    <x v="1411"/>
    <n v="1423366789"/>
    <b v="0"/>
    <n v="70"/>
    <b v="1"/>
    <s v="music/indie rock"/>
    <n v="173"/>
    <n v="49.34"/>
    <x v="7"/>
    <x v="13"/>
  </r>
  <r>
    <n v="3774"/>
    <s v="Mabel Moon Goes to Earth!"/>
    <s v="Mabel Moon and her co-pilot Silvertoes are coming to earth in the form of a 35 minute interactive and educational musical adventure  !"/>
    <x v="71"/>
    <n v="2500"/>
    <x v="0"/>
    <x v="10"/>
    <s v="CAD"/>
    <x v="1412"/>
    <n v="1427223655"/>
    <b v="0"/>
    <n v="25"/>
    <b v="1"/>
    <s v="theater/musical"/>
    <n v="100"/>
    <n v="100"/>
    <x v="6"/>
    <x v="12"/>
  </r>
  <r>
    <n v="3770"/>
    <s v="The White Feather: a new musical"/>
    <s v="The incredible story of woman's fight to clear her brother from the charge of cowardice in the Great War, brought to life musically"/>
    <x v="85"/>
    <n v="2000"/>
    <x v="0"/>
    <x v="1"/>
    <s v="GBP"/>
    <x v="1413"/>
    <n v="1431642010"/>
    <b v="0"/>
    <n v="20"/>
    <b v="1"/>
    <s v="theater/musical"/>
    <n v="100"/>
    <n v="100"/>
    <x v="6"/>
    <x v="12"/>
  </r>
  <r>
    <n v="4034"/>
    <s v="Technical Design for Liberty Lake Community Theatre"/>
    <s v="This local community theatre needs a proper, efficient, SAFE and professional audio and lighting setup. Helps us raise the funds!"/>
    <x v="238"/>
    <n v="200"/>
    <x v="2"/>
    <x v="0"/>
    <s v="USD"/>
    <x v="1414"/>
    <n v="1425509050"/>
    <b v="0"/>
    <n v="2"/>
    <b v="0"/>
    <s v="theater/plays"/>
    <n v="1"/>
    <n v="100"/>
    <x v="6"/>
    <x v="9"/>
  </r>
  <r>
    <n v="1924"/>
    <s v="The 'Songs from the Bookmark' Sessions"/>
    <s v="We are recording a cd of Songs- About life and love_x000a_from the perspective a conscious country girl_x000a_living in the city."/>
    <x v="96"/>
    <n v="3432"/>
    <x v="0"/>
    <x v="0"/>
    <s v="USD"/>
    <x v="1415"/>
    <n v="1387390555"/>
    <b v="0"/>
    <n v="33"/>
    <b v="1"/>
    <s v="music/indie rock"/>
    <n v="114"/>
    <n v="104"/>
    <x v="7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38"/>
    <n v="3419"/>
    <x v="0"/>
    <x v="0"/>
    <s v="USD"/>
    <x v="1416"/>
    <n v="1328559435"/>
    <b v="0"/>
    <n v="70"/>
    <b v="1"/>
    <s v="music/rock"/>
    <n v="122"/>
    <n v="48.84"/>
    <x v="7"/>
    <x v="16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x v="1417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x v="125"/>
    <n v="3415"/>
    <x v="2"/>
    <x v="0"/>
    <s v="USD"/>
    <x v="1418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x v="1419"/>
    <n v="1416360585"/>
    <b v="0"/>
    <n v="22"/>
    <b v="0"/>
    <s v="publishing/art books"/>
    <n v="14"/>
    <n v="155"/>
    <x v="1"/>
    <x v="32"/>
  </r>
  <r>
    <n v="3632"/>
    <s v="Some Enchanted Evening UK TOUR"/>
    <s v="A professional musical revue. First performed in 2013 as a short tour, to be embarking on a full length tour across the UK in 2015!"/>
    <x v="47"/>
    <n v="100"/>
    <x v="2"/>
    <x v="1"/>
    <s v="GBP"/>
    <x v="1420"/>
    <n v="1415053749"/>
    <b v="0"/>
    <n v="1"/>
    <b v="0"/>
    <s v="theater/musical"/>
    <n v="20"/>
    <n v="100"/>
    <x v="6"/>
    <x v="12"/>
  </r>
  <r>
    <n v="1074"/>
    <s v="Kingdom Espionage"/>
    <s v="An ambitious multiplayer game set in fantastical medieval world where you must defend your castle while attacking others to gain ranks!"/>
    <x v="239"/>
    <n v="3407"/>
    <x v="2"/>
    <x v="0"/>
    <s v="USD"/>
    <x v="1421"/>
    <n v="1386216545"/>
    <b v="0"/>
    <n v="30"/>
    <b v="0"/>
    <s v="games/video games"/>
    <n v="6"/>
    <n v="113.57"/>
    <x v="3"/>
    <x v="19"/>
  </r>
  <r>
    <n v="3991"/>
    <s v="NTACTheatre - North Texas Actor's Collaborative Theatre"/>
    <s v="North Texas first actor-driven theatre company needs your help"/>
    <x v="47"/>
    <n v="100"/>
    <x v="2"/>
    <x v="0"/>
    <s v="USD"/>
    <x v="1422"/>
    <n v="1430494082"/>
    <b v="0"/>
    <n v="1"/>
    <b v="0"/>
    <s v="theater/plays"/>
    <n v="20"/>
    <n v="100"/>
    <x v="6"/>
    <x v="9"/>
  </r>
  <r>
    <n v="3730"/>
    <s v="Mark Twain is Hell for the Company - Original Play"/>
    <s v="&quot;MARK TWAIN IS HELL FOR THE COMPANY&quot; is an original theatrical production created and under development by Jeff Lowe."/>
    <x v="70"/>
    <n v="100"/>
    <x v="2"/>
    <x v="0"/>
    <s v="USD"/>
    <x v="1423"/>
    <n v="1437236159"/>
    <b v="0"/>
    <n v="1"/>
    <b v="0"/>
    <s v="theater/plays"/>
    <n v="10"/>
    <n v="100"/>
    <x v="6"/>
    <x v="9"/>
  </r>
  <r>
    <n v="98"/>
    <s v="CUT OUT"/>
    <s v="&quot;Cut Out&quot; tells the story of a young woman who befriends a neighborhood teen and finds herself involved with gang violence."/>
    <x v="240"/>
    <n v="3400"/>
    <x v="0"/>
    <x v="0"/>
    <s v="USD"/>
    <x v="1424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x v="241"/>
    <n v="3398.1"/>
    <x v="0"/>
    <x v="0"/>
    <s v="USD"/>
    <x v="1425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x v="242"/>
    <n v="3397"/>
    <x v="0"/>
    <x v="1"/>
    <s v="GBP"/>
    <x v="1426"/>
    <n v="1458820564"/>
    <b v="0"/>
    <n v="72"/>
    <b v="1"/>
    <s v="technology/space exploration"/>
    <n v="170"/>
    <n v="47.18"/>
    <x v="0"/>
    <x v="4"/>
  </r>
  <r>
    <n v="3861"/>
    <s v="READY OR NOT HERE I COME"/>
    <s v="THE COMING OF THE LORD!"/>
    <x v="85"/>
    <n v="100"/>
    <x v="2"/>
    <x v="0"/>
    <s v="USD"/>
    <x v="1427"/>
    <n v="1412258977"/>
    <b v="0"/>
    <n v="1"/>
    <b v="0"/>
    <s v="theater/plays"/>
    <n v="5"/>
    <n v="100"/>
    <x v="6"/>
    <x v="9"/>
  </r>
  <r>
    <n v="34"/>
    <s v="#Josh: T.V. Show Sizzle Reel"/>
    <s v="A digitally dependent Josh, is forced to coexist with his promiscuous problematic cousin Wes, and face his fears of a human connection"/>
    <x v="223"/>
    <n v="3392"/>
    <x v="0"/>
    <x v="0"/>
    <s v="USD"/>
    <x v="1428"/>
    <n v="1405928601"/>
    <b v="0"/>
    <n v="68"/>
    <b v="1"/>
    <s v="film &amp; video/television"/>
    <n v="130"/>
    <n v="49.88"/>
    <x v="5"/>
    <x v="17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x v="1429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x v="81"/>
    <n v="3385"/>
    <x v="0"/>
    <x v="0"/>
    <s v="USD"/>
    <x v="1430"/>
    <n v="1295575001"/>
    <b v="0"/>
    <n v="36"/>
    <b v="1"/>
    <s v="music/indie rock"/>
    <n v="226"/>
    <n v="94.03"/>
    <x v="7"/>
    <x v="13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x v="1431"/>
    <n v="1431122198"/>
    <b v="0"/>
    <n v="1"/>
    <b v="0"/>
    <s v="theater/spaces"/>
    <n v="1"/>
    <n v="100"/>
    <x v="6"/>
    <x v="11"/>
  </r>
  <r>
    <n v="3402"/>
    <s v="Liberty Falls, 54321"/>
    <s v="Itâ€™s a celebration of our heritage. Well, not all of ours. If you live in Liberty Falls, itâ€™s yours. If you donâ€™t, then it's not."/>
    <x v="55"/>
    <n v="16465"/>
    <x v="0"/>
    <x v="0"/>
    <s v="USD"/>
    <x v="1432"/>
    <n v="1444747843"/>
    <b v="0"/>
    <n v="165"/>
    <b v="1"/>
    <s v="theater/plays"/>
    <n v="110"/>
    <n v="99.79"/>
    <x v="6"/>
    <x v="9"/>
  </r>
  <r>
    <n v="1882"/>
    <s v="American Lit or...Trespassing for Beginners"/>
    <s v="New songs have been popping out of Mark Donato for years now and he's got a large, squirming litter of them in need of triage.  Help!"/>
    <x v="224"/>
    <n v="3380"/>
    <x v="0"/>
    <x v="0"/>
    <s v="USD"/>
    <x v="1433"/>
    <n v="1339109212"/>
    <b v="0"/>
    <n v="81"/>
    <b v="1"/>
    <s v="music/indie rock"/>
    <n v="101"/>
    <n v="41.73"/>
    <x v="7"/>
    <x v="13"/>
  </r>
  <r>
    <n v="1821"/>
    <s v="Glass Cloud on the road!"/>
    <s v="Glass Cloud tour dates are already beginning to pile up. They are turning to YOU to help get them from town to town."/>
    <x v="71"/>
    <n v="3372.25"/>
    <x v="0"/>
    <x v="0"/>
    <s v="USD"/>
    <x v="1434"/>
    <n v="1326872367"/>
    <b v="0"/>
    <n v="57"/>
    <b v="1"/>
    <s v="music/rock"/>
    <n v="135"/>
    <n v="59.16"/>
    <x v="7"/>
    <x v="16"/>
  </r>
  <r>
    <n v="1474"/>
    <s v="Bring the Seattle Geekly podcast back!"/>
    <s v="We ended the Seattle Geekly podcast back in mid 2011, We've been thinking of bringing it back but we need help monetarily."/>
    <x v="96"/>
    <n v="3368"/>
    <x v="0"/>
    <x v="0"/>
    <s v="USD"/>
    <x v="1435"/>
    <n v="1376501292"/>
    <b v="1"/>
    <n v="76"/>
    <b v="1"/>
    <s v="publishing/radio &amp; podcasts"/>
    <n v="112"/>
    <n v="44.32"/>
    <x v="1"/>
    <x v="2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x v="1436"/>
    <n v="1441111892"/>
    <b v="0"/>
    <n v="67"/>
    <b v="0"/>
    <s v="theater/spaces"/>
    <n v="67"/>
    <n v="99.76"/>
    <x v="6"/>
    <x v="11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x v="1437"/>
    <n v="1453827436"/>
    <b v="0"/>
    <n v="52"/>
    <b v="1"/>
    <s v="theater/musical"/>
    <n v="104"/>
    <n v="99.54"/>
    <x v="6"/>
    <x v="12"/>
  </r>
  <r>
    <n v="2476"/>
    <s v="Arts &amp; Crafts"/>
    <s v="Eleven songs, the accumulation of several memorable occurrences in a sleepy town; stories of fiction &amp; fact."/>
    <x v="240"/>
    <n v="3360.72"/>
    <x v="0"/>
    <x v="0"/>
    <s v="USD"/>
    <x v="1438"/>
    <n v="1412149970"/>
    <b v="0"/>
    <n v="55"/>
    <b v="1"/>
    <s v="music/indie rock"/>
    <n v="105"/>
    <n v="61.1"/>
    <x v="7"/>
    <x v="13"/>
  </r>
  <r>
    <n v="378"/>
    <s v="Where is Home?"/>
    <s v="Ugandan Filmmaker and Activist Kamoga Hassan's new documentary follows Ugandan LGBT asylum seekers asking the question &quot;Where is home?&quot;"/>
    <x v="96"/>
    <n v="3353"/>
    <x v="0"/>
    <x v="10"/>
    <s v="CAD"/>
    <x v="1439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x v="96"/>
    <n v="3350"/>
    <x v="0"/>
    <x v="0"/>
    <s v="USD"/>
    <x v="1440"/>
    <n v="1306417323"/>
    <b v="0"/>
    <n v="49"/>
    <b v="1"/>
    <s v="publishing/nonfiction"/>
    <n v="112"/>
    <n v="68.37"/>
    <x v="1"/>
    <x v="18"/>
  </r>
  <r>
    <n v="3680"/>
    <s v="Loading Dock Theatre Presents: The Dudleys! A Family Game"/>
    <s v="In The Dudleys! family memories are brought to life as a malfunctioning 8-bit video game. Press Start."/>
    <x v="96"/>
    <n v="3383"/>
    <x v="0"/>
    <x v="0"/>
    <s v="USD"/>
    <x v="1441"/>
    <n v="1473850434"/>
    <b v="0"/>
    <n v="34"/>
    <b v="1"/>
    <s v="theater/plays"/>
    <n v="113"/>
    <n v="99.5"/>
    <x v="6"/>
    <x v="9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x v="1442"/>
    <n v="1468176527"/>
    <b v="0"/>
    <n v="102"/>
    <b v="1"/>
    <s v="theater/plays"/>
    <n v="101"/>
    <n v="99.34"/>
    <x v="6"/>
    <x v="9"/>
  </r>
  <r>
    <n v="1887"/>
    <s v="Welcome To The Club - Music Video Project"/>
    <s v="Our dream of recording our second single in London and making it big in the UK is closer than ever! Do you want to be a part of it?"/>
    <x v="96"/>
    <n v="3335"/>
    <x v="0"/>
    <x v="5"/>
    <s v="EUR"/>
    <x v="1443"/>
    <n v="1447614732"/>
    <b v="0"/>
    <n v="8"/>
    <b v="1"/>
    <s v="music/indie rock"/>
    <n v="111"/>
    <n v="416.88"/>
    <x v="7"/>
    <x v="13"/>
  </r>
  <r>
    <n v="3526"/>
    <s v="Human, Kind Theater Project"/>
    <s v="By day we perform Acts of Kindness, by night we perform free theater, all sustained by the love of our neighbors, not ticket prices."/>
    <x v="207"/>
    <n v="3366"/>
    <x v="0"/>
    <x v="0"/>
    <s v="USD"/>
    <x v="1444"/>
    <n v="1459411371"/>
    <b v="0"/>
    <n v="34"/>
    <b v="1"/>
    <s v="theater/plays"/>
    <n v="102"/>
    <n v="99"/>
    <x v="6"/>
    <x v="9"/>
  </r>
  <r>
    <n v="2462"/>
    <s v="Help CHURCHES turn this song into an LGBT anthem!"/>
    <s v="CHURCHES, an indie rock band from Oakland, CA, is recording a new single about marriage equality and pressing it to 7&quot; vinyl."/>
    <x v="96"/>
    <n v="3321.25"/>
    <x v="0"/>
    <x v="0"/>
    <s v="USD"/>
    <x v="1445"/>
    <n v="1340944096"/>
    <b v="0"/>
    <n v="115"/>
    <b v="1"/>
    <s v="music/indie rock"/>
    <n v="111"/>
    <n v="28.88"/>
    <x v="7"/>
    <x v="13"/>
  </r>
  <r>
    <n v="3157"/>
    <s v="Summer FourPlay"/>
    <s v="Four Directors.  Four One Acts.  Four Genres.  For You."/>
    <x v="40"/>
    <n v="4040"/>
    <x v="0"/>
    <x v="0"/>
    <s v="USD"/>
    <x v="1446"/>
    <n v="1404932105"/>
    <b v="1"/>
    <n v="41"/>
    <b v="1"/>
    <s v="theater/plays"/>
    <n v="101"/>
    <n v="98.54"/>
    <x v="6"/>
    <x v="9"/>
  </r>
  <r>
    <n v="2828"/>
    <s v="Peace In Our Time"/>
    <s v="The Battle of Britain has been lost; London is occupied, who can you trust? Help produce this classic piece of theatre. Drama for now."/>
    <x v="128"/>
    <n v="9536"/>
    <x v="0"/>
    <x v="1"/>
    <s v="GBP"/>
    <x v="1447"/>
    <n v="1441606869"/>
    <b v="0"/>
    <n v="97"/>
    <b v="1"/>
    <s v="theater/plays"/>
    <n v="100"/>
    <n v="98.31"/>
    <x v="6"/>
    <x v="9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x v="1448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x v="243"/>
    <n v="3318"/>
    <x v="0"/>
    <x v="0"/>
    <s v="USD"/>
    <x v="1449"/>
    <n v="1346806909"/>
    <b v="0"/>
    <n v="97"/>
    <b v="1"/>
    <s v="publishing/nonfiction"/>
    <n v="111"/>
    <n v="34.21"/>
    <x v="1"/>
    <x v="18"/>
  </r>
  <r>
    <n v="1339"/>
    <s v="Linkoo (Canceled)"/>
    <s v="World's Smallest customizable Phone &amp; GPS Watch for kids !"/>
    <x v="6"/>
    <n v="3317"/>
    <x v="1"/>
    <x v="0"/>
    <s v="USD"/>
    <x v="1450"/>
    <n v="1414164715"/>
    <b v="0"/>
    <n v="37"/>
    <b v="0"/>
    <s v="technology/wearables"/>
    <n v="7"/>
    <n v="89.65"/>
    <x v="0"/>
    <x v="1"/>
  </r>
  <r>
    <n v="3258"/>
    <s v="Bluebirds by Joe Brondo"/>
    <s v="A guy named Walt steals a book and plans to sell it to get his life on track... until his wife finds out."/>
    <x v="43"/>
    <n v="7365"/>
    <x v="0"/>
    <x v="0"/>
    <s v="USD"/>
    <x v="1451"/>
    <n v="1418159861"/>
    <b v="1"/>
    <n v="75"/>
    <b v="1"/>
    <s v="theater/plays"/>
    <n v="105"/>
    <n v="98.2"/>
    <x v="6"/>
    <x v="9"/>
  </r>
  <r>
    <n v="3565"/>
    <s v="The Honeymoon is Over - An Original Play by Zakry Fin"/>
    <s v="The Honeymoon is Over is a romantic comedy about a recently eloped couple learning the dynamics of living together for the first time."/>
    <x v="244"/>
    <n v="1175"/>
    <x v="0"/>
    <x v="0"/>
    <s v="USD"/>
    <x v="1452"/>
    <n v="1417456208"/>
    <b v="0"/>
    <n v="12"/>
    <b v="1"/>
    <s v="theater/plays"/>
    <n v="131"/>
    <n v="97.92"/>
    <x v="6"/>
    <x v="9"/>
  </r>
  <r>
    <n v="2601"/>
    <s v="Launch a TARDIS into SPACE!"/>
    <s v="I'll be launching a small model TARDIS into (near) SPACE and filming the ascension and descension as a mini-documentary for YouTube."/>
    <x v="47"/>
    <n v="3307"/>
    <x v="0"/>
    <x v="0"/>
    <s v="USD"/>
    <x v="1453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x v="71"/>
    <n v="3305"/>
    <x v="0"/>
    <x v="0"/>
    <s v="USD"/>
    <x v="1454"/>
    <n v="1429306520"/>
    <b v="0"/>
    <n v="44"/>
    <b v="1"/>
    <s v="music/rock"/>
    <n v="132"/>
    <n v="75.11"/>
    <x v="7"/>
    <x v="16"/>
  </r>
  <r>
    <n v="1094"/>
    <s v="Sprocket Junkie"/>
    <s v="An action racing game for iOS. Set in a steampunk world, players battle their way to the finish line on customizable rocket engines!"/>
    <x v="57"/>
    <n v="3294.01"/>
    <x v="2"/>
    <x v="0"/>
    <s v="USD"/>
    <x v="1455"/>
    <n v="1315588033"/>
    <b v="0"/>
    <n v="27"/>
    <b v="0"/>
    <s v="games/video games"/>
    <n v="18"/>
    <n v="122"/>
    <x v="3"/>
    <x v="19"/>
  </r>
  <r>
    <n v="3649"/>
    <s v="Honest Aesop's Fables - Tall tales for short people"/>
    <s v="Monies raised will help offset production costs of  transportation of set and actors, theatre rental and advertising costs."/>
    <x v="164"/>
    <n v="780"/>
    <x v="0"/>
    <x v="10"/>
    <s v="CAD"/>
    <x v="1456"/>
    <n v="1400691994"/>
    <b v="0"/>
    <n v="8"/>
    <b v="1"/>
    <s v="theater/plays"/>
    <n v="104"/>
    <n v="97.5"/>
    <x v="6"/>
    <x v="9"/>
  </r>
  <r>
    <n v="53"/>
    <s v="Rolling out Vegan Mashup's Season 2"/>
    <s v="Delicious TV's Vegan Mashup launching season two on public television"/>
    <x v="96"/>
    <n v="3289"/>
    <x v="0"/>
    <x v="0"/>
    <s v="USD"/>
    <x v="1457"/>
    <n v="1395407445"/>
    <b v="0"/>
    <n v="117"/>
    <b v="1"/>
    <s v="film &amp; video/television"/>
    <n v="110"/>
    <n v="28.11"/>
    <x v="5"/>
    <x v="17"/>
  </r>
  <r>
    <n v="3233"/>
    <s v="64 Squares"/>
    <s v="64 Squares is an autobiographical one-man exploration of the internal chess game played to reconcile relationships."/>
    <x v="1"/>
    <n v="5940"/>
    <x v="0"/>
    <x v="0"/>
    <s v="USD"/>
    <x v="1458"/>
    <n v="1485890355"/>
    <b v="0"/>
    <n v="61"/>
    <b v="1"/>
    <s v="theater/plays"/>
    <n v="119"/>
    <n v="97.38"/>
    <x v="6"/>
    <x v="9"/>
  </r>
  <r>
    <n v="2989"/>
    <s v="Let's Light Up The Gem!"/>
    <s v="Bring the movies back to Bethel, Maine."/>
    <x v="16"/>
    <n v="35307"/>
    <x v="0"/>
    <x v="0"/>
    <s v="USD"/>
    <x v="1459"/>
    <n v="1448756962"/>
    <b v="0"/>
    <n v="364"/>
    <b v="1"/>
    <s v="theater/spaces"/>
    <n v="177"/>
    <n v="97"/>
    <x v="6"/>
    <x v="11"/>
  </r>
  <r>
    <n v="3509"/>
    <s v="PL@Y, an all-original fusion of comedy, rock, and dance"/>
    <s v="PL@Y is an original comedic fantasy spectacle inspired by the original music of the Amboys and classic rabbit-hole fiction archetypes"/>
    <x v="96"/>
    <n v="3190"/>
    <x v="0"/>
    <x v="0"/>
    <s v="USD"/>
    <x v="1460"/>
    <n v="1415392666"/>
    <b v="0"/>
    <n v="33"/>
    <b v="1"/>
    <s v="theater/plays"/>
    <n v="106"/>
    <n v="96.67"/>
    <x v="6"/>
    <x v="9"/>
  </r>
  <r>
    <n v="2880"/>
    <s v="BELIEF on the Isle of Skye"/>
    <s v="BELIEF leaves res &amp; crosses nations, swims the Atlantic, landing on Isle where Salish meets Gaelic, where humanity transcends barriers"/>
    <x v="33"/>
    <n v="2800"/>
    <x v="2"/>
    <x v="0"/>
    <s v="USD"/>
    <x v="1461"/>
    <n v="1436305452"/>
    <b v="0"/>
    <n v="29"/>
    <b v="0"/>
    <s v="theater/plays"/>
    <n v="23"/>
    <n v="96.55"/>
    <x v="6"/>
    <x v="9"/>
  </r>
  <r>
    <n v="3041"/>
    <s v="Lend a Hand in Our Home"/>
    <s v="Privet! Hello! Bon Jour! We are the Arlekin Players Theatre and we need a home."/>
    <x v="245"/>
    <n v="9170"/>
    <x v="0"/>
    <x v="0"/>
    <s v="USD"/>
    <x v="1462"/>
    <n v="1450731048"/>
    <b v="0"/>
    <n v="95"/>
    <b v="1"/>
    <s v="theater/spaces"/>
    <n v="110"/>
    <n v="96.53"/>
    <x v="6"/>
    <x v="11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x v="1463"/>
    <n v="1373568644"/>
    <b v="0"/>
    <n v="329"/>
    <b v="1"/>
    <s v="theater/spaces"/>
    <n v="127"/>
    <n v="96.3"/>
    <x v="6"/>
    <x v="11"/>
  </r>
  <r>
    <n v="2444"/>
    <s v="Trish's Truffles &amp; Sweet Treats."/>
    <s v="Chocolate Truffles &amp; Sweet Treats handcrafted the European traditional way.  One bite and you will always want to eat dessert first!"/>
    <x v="96"/>
    <n v="3258"/>
    <x v="0"/>
    <x v="0"/>
    <s v="USD"/>
    <x v="1464"/>
    <n v="1461607591"/>
    <b v="0"/>
    <n v="61"/>
    <b v="1"/>
    <s v="food/small batch"/>
    <n v="109"/>
    <n v="53.41"/>
    <x v="4"/>
    <x v="7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x v="1465"/>
    <n v="1479257980"/>
    <b v="0"/>
    <n v="54"/>
    <b v="1"/>
    <s v="theater/plays"/>
    <n v="104"/>
    <n v="96.2"/>
    <x v="6"/>
    <x v="9"/>
  </r>
  <r>
    <n v="3357"/>
    <s v="Poleroid Theatre Present : FREE FALL by Vinay Patel"/>
    <s v="Two strangers on a bridge in the dead of night, a game of dominoes, and a value ready meal - by upcoming HighTide Escalator Playwright."/>
    <x v="85"/>
    <n v="2020"/>
    <x v="0"/>
    <x v="1"/>
    <s v="GBP"/>
    <x v="1466"/>
    <n v="1404295310"/>
    <b v="0"/>
    <n v="21"/>
    <b v="1"/>
    <s v="theater/plays"/>
    <n v="101"/>
    <n v="96.19"/>
    <x v="6"/>
    <x v="9"/>
  </r>
  <r>
    <n v="3520"/>
    <s v="Protocols"/>
    <s v="Help us to bring &quot;Protocols&quot; at the 2015 Camden Fringe. The most controversial play of the year."/>
    <x v="85"/>
    <n v="2015"/>
    <x v="0"/>
    <x v="1"/>
    <s v="GBP"/>
    <x v="1467"/>
    <n v="1439322412"/>
    <b v="0"/>
    <n v="21"/>
    <b v="1"/>
    <s v="theater/plays"/>
    <n v="101"/>
    <n v="95.95"/>
    <x v="6"/>
    <x v="9"/>
  </r>
  <r>
    <n v="2084"/>
    <s v="Project: Ballerina Black UK Tour"/>
    <s v="Los Angeles based Ballerina Black are on their way to tour the UK in May. Join our club &amp; help make it happen."/>
    <x v="96"/>
    <n v="3250"/>
    <x v="0"/>
    <x v="0"/>
    <s v="USD"/>
    <x v="1468"/>
    <n v="1396468782"/>
    <b v="0"/>
    <n v="46"/>
    <b v="1"/>
    <s v="music/indie rock"/>
    <n v="108"/>
    <n v="70.650000000000006"/>
    <x v="7"/>
    <x v="13"/>
  </r>
  <r>
    <n v="2312"/>
    <s v="DINOWALRUS: 3RD RECORD ON VINYL"/>
    <s v="Help Brooklyn psychedelic synth rockers DINOWALRUS release their 3rd Record, COMPLEXION, on vinyl!"/>
    <x v="96"/>
    <n v="3236"/>
    <x v="0"/>
    <x v="0"/>
    <s v="USD"/>
    <x v="1469"/>
    <n v="1395155478"/>
    <b v="1"/>
    <n v="79"/>
    <b v="1"/>
    <s v="music/indie rock"/>
    <n v="108"/>
    <n v="40.96"/>
    <x v="7"/>
    <x v="13"/>
  </r>
  <r>
    <n v="2319"/>
    <s v="Nevada Color recording first full-length album &quot;Adventures&quot;"/>
    <s v="The upcoming debut full-length album from Nevada Color &quot;Adventures&quot; will be available Spring 2014 with your help!"/>
    <x v="96"/>
    <n v="3231"/>
    <x v="0"/>
    <x v="0"/>
    <s v="USD"/>
    <x v="1470"/>
    <n v="1384480685"/>
    <b v="1"/>
    <n v="77"/>
    <b v="1"/>
    <s v="music/indie rock"/>
    <n v="108"/>
    <n v="41.96"/>
    <x v="7"/>
    <x v="13"/>
  </r>
  <r>
    <n v="1212"/>
    <s v="Faces of Yoga: A Coffee Table Photo Book"/>
    <s v="Faces of Yoga is a series of uncomfortable photos of people in strange positions. The photo book will be ready for the holiday season!"/>
    <x v="71"/>
    <n v="3226"/>
    <x v="0"/>
    <x v="0"/>
    <s v="USD"/>
    <x v="1471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x v="96"/>
    <n v="3226"/>
    <x v="0"/>
    <x v="0"/>
    <s v="USD"/>
    <x v="1472"/>
    <n v="1332978688"/>
    <b v="0"/>
    <n v="71"/>
    <b v="1"/>
    <s v="music/rock"/>
    <n v="108"/>
    <n v="45.44"/>
    <x v="7"/>
    <x v="16"/>
  </r>
  <r>
    <n v="2969"/>
    <s v="Dog Sees God - Calgary Production"/>
    <s v="A poignant &amp; hilarious tale of Charlie Brown &amp; friends navigating high school. A fresh take on the off Broadway hit by YYC artists."/>
    <x v="70"/>
    <n v="1625"/>
    <x v="0"/>
    <x v="10"/>
    <s v="CAD"/>
    <x v="1473"/>
    <n v="1428087153"/>
    <b v="0"/>
    <n v="17"/>
    <b v="1"/>
    <s v="theater/plays"/>
    <n v="163"/>
    <n v="95.59"/>
    <x v="6"/>
    <x v="9"/>
  </r>
  <r>
    <n v="2258"/>
    <s v="A Sundered World"/>
    <s v="A Dungeon World campaign setting that takes place after the end of the worlds."/>
    <x v="94"/>
    <n v="3223"/>
    <x v="0"/>
    <x v="0"/>
    <s v="USD"/>
    <x v="1474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x v="96"/>
    <n v="3222"/>
    <x v="0"/>
    <x v="0"/>
    <s v="USD"/>
    <x v="1475"/>
    <n v="1433647882"/>
    <b v="0"/>
    <n v="19"/>
    <b v="1"/>
    <s v="publishing/nonfiction"/>
    <n v="107"/>
    <n v="169.58"/>
    <x v="1"/>
    <x v="18"/>
  </r>
  <r>
    <n v="1848"/>
    <s v="Hopeless Jack First National Tour"/>
    <s v="Hopeless Jack &amp; the Handsome Devil's first American tour. Help us bring our dirty brand of &quot;Roots &amp; Roll&quot; across the country!"/>
    <x v="96"/>
    <n v="3221"/>
    <x v="0"/>
    <x v="0"/>
    <s v="USD"/>
    <x v="1476"/>
    <n v="1306608888"/>
    <b v="0"/>
    <n v="24"/>
    <b v="1"/>
    <s v="music/rock"/>
    <n v="107"/>
    <n v="134.21"/>
    <x v="7"/>
    <x v="16"/>
  </r>
  <r>
    <n v="1188"/>
    <s v="Because Dance."/>
    <s v="A photobook of young dancers and their inspiring stories, photographed in beautiful and unique locations."/>
    <x v="85"/>
    <n v="3211"/>
    <x v="0"/>
    <x v="10"/>
    <s v="CAD"/>
    <x v="1477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x v="1478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x v="240"/>
    <n v="3210"/>
    <x v="0"/>
    <x v="0"/>
    <s v="USD"/>
    <x v="1479"/>
    <n v="1306197066"/>
    <b v="0"/>
    <n v="75"/>
    <b v="1"/>
    <s v="music/indie rock"/>
    <n v="100"/>
    <n v="42.8"/>
    <x v="7"/>
    <x v="13"/>
  </r>
  <r>
    <n v="2714"/>
    <s v="The Crane Theater"/>
    <s v="The Crane will be the new home for independent theater in Northeast Minneapolis"/>
    <x v="17"/>
    <n v="29089"/>
    <x v="0"/>
    <x v="0"/>
    <s v="USD"/>
    <x v="1480"/>
    <n v="1474040596"/>
    <b v="1"/>
    <n v="305"/>
    <b v="1"/>
    <s v="theater/spaces"/>
    <n v="116"/>
    <n v="95.37"/>
    <x v="6"/>
    <x v="11"/>
  </r>
  <r>
    <n v="2488"/>
    <s v="Pull Some Strings For Jameson Elder"/>
    <s v="Nashville independent singer/songwriter Jameson Elder making a new album! Check out the video to preview the single &quot;Take Me Back&quot;!"/>
    <x v="96"/>
    <n v="3201"/>
    <x v="0"/>
    <x v="0"/>
    <s v="USD"/>
    <x v="1481"/>
    <n v="1318864308"/>
    <b v="0"/>
    <n v="65"/>
    <b v="1"/>
    <s v="music/indie rock"/>
    <n v="107"/>
    <n v="49.25"/>
    <x v="7"/>
    <x v="13"/>
  </r>
  <r>
    <n v="896"/>
    <s v="Hardsoul Poets New Album!"/>
    <s v="The people have spoken...the stars have aligned...Hardsoul Poets are making a new record and we want our fans on the front lines."/>
    <x v="38"/>
    <n v="3200"/>
    <x v="2"/>
    <x v="0"/>
    <s v="USD"/>
    <x v="1482"/>
    <n v="1438549026"/>
    <b v="0"/>
    <n v="72"/>
    <b v="0"/>
    <s v="music/indie rock"/>
    <n v="40"/>
    <n v="44.44"/>
    <x v="7"/>
    <x v="13"/>
  </r>
  <r>
    <n v="1179"/>
    <s v="El Camion Roja"/>
    <s v="Mexican Style Food Truck, run by a Red Seal Chef, in a town with NO MEXICAN FOOD! That is a culinary emergency situation!"/>
    <x v="24"/>
    <n v="3200"/>
    <x v="2"/>
    <x v="10"/>
    <s v="CAD"/>
    <x v="1483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x v="96"/>
    <n v="3195"/>
    <x v="0"/>
    <x v="0"/>
    <s v="USD"/>
    <x v="1484"/>
    <n v="1486149981"/>
    <b v="0"/>
    <n v="18"/>
    <b v="1"/>
    <s v="music/classical music"/>
    <n v="107"/>
    <n v="177.5"/>
    <x v="7"/>
    <x v="25"/>
  </r>
  <r>
    <n v="3431"/>
    <s v="Local Jewell Production's Inaugural Season (2014-2015)"/>
    <s v="Our 1st full season!  We need your help to fund costumes, sets, props &amp; help bringing these wonderful shows to the stage!"/>
    <x v="85"/>
    <n v="2000"/>
    <x v="0"/>
    <x v="0"/>
    <s v="USD"/>
    <x v="1485"/>
    <n v="1405791153"/>
    <b v="0"/>
    <n v="21"/>
    <b v="1"/>
    <s v="theater/plays"/>
    <n v="100"/>
    <n v="95.24"/>
    <x v="6"/>
    <x v="9"/>
  </r>
  <r>
    <n v="1020"/>
    <s v="Sleepwreck - Disasterpiece EP (Jump Drives!)"/>
    <s v="I've got an awesome new batch of tracks that I think you're going to Love. CDs? So 1990! I present to you... SLEEPWRECK JUMP DRIVES!"/>
    <x v="246"/>
    <n v="3186"/>
    <x v="0"/>
    <x v="10"/>
    <s v="CAD"/>
    <x v="1486"/>
    <n v="1430617209"/>
    <b v="0"/>
    <n v="30"/>
    <b v="1"/>
    <s v="music/electronic music"/>
    <n v="206"/>
    <n v="106.2"/>
    <x v="7"/>
    <x v="14"/>
  </r>
  <r>
    <n v="3773"/>
    <s v="Dundee: A Hip-Hopera"/>
    <s v="A dramatic hip-hopera, inspired from monologues written by the performers."/>
    <x v="1"/>
    <n v="5410"/>
    <x v="0"/>
    <x v="0"/>
    <s v="USD"/>
    <x v="1487"/>
    <n v="1476317247"/>
    <b v="0"/>
    <n v="57"/>
    <b v="1"/>
    <s v="theater/musical"/>
    <n v="108"/>
    <n v="94.91"/>
    <x v="6"/>
    <x v="12"/>
  </r>
  <r>
    <n v="3781"/>
    <s v="I GOT FIRED - Keith and Jenny are back!"/>
    <s v="Support Keith in his journey from unemployment to Off-Broadway in the triumphant return of I GOT FIRED: A SORT-OF-TRUE REVENGE MUSICAL."/>
    <x v="106"/>
    <n v="4935"/>
    <x v="0"/>
    <x v="0"/>
    <s v="USD"/>
    <x v="1488"/>
    <n v="1408050685"/>
    <b v="0"/>
    <n v="52"/>
    <b v="1"/>
    <s v="theater/musical"/>
    <n v="110"/>
    <n v="94.9"/>
    <x v="6"/>
    <x v="12"/>
  </r>
  <r>
    <n v="2719"/>
    <s v="AHS Theater - Help us light up our stage!"/>
    <s v="Our high school theater in Allentown, New Jersey was rad - in 1972. Help us bring our theater into present day and light up our stage!"/>
    <x v="82"/>
    <n v="6530"/>
    <x v="0"/>
    <x v="0"/>
    <s v="USD"/>
    <x v="1489"/>
    <n v="1455756294"/>
    <b v="0"/>
    <n v="69"/>
    <b v="1"/>
    <s v="theater/spaces"/>
    <n v="109"/>
    <n v="94.64"/>
    <x v="6"/>
    <x v="11"/>
  </r>
  <r>
    <n v="1984"/>
    <s v="Love Locks - a photographic journey"/>
    <s v="Does love lasts longer than &quot;Love Locks&quot; ?_x000a__x000a_A photographic journey into the lives of these 'love-locked' couples."/>
    <x v="55"/>
    <n v="3172"/>
    <x v="2"/>
    <x v="0"/>
    <s v="USD"/>
    <x v="1490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x v="71"/>
    <n v="3171"/>
    <x v="0"/>
    <x v="0"/>
    <s v="USD"/>
    <x v="1491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x v="96"/>
    <n v="3170"/>
    <x v="0"/>
    <x v="0"/>
    <s v="USD"/>
    <x v="1492"/>
    <n v="1428551474"/>
    <b v="0"/>
    <n v="69"/>
    <b v="1"/>
    <s v="technology/space exploration"/>
    <n v="106"/>
    <n v="45.94"/>
    <x v="0"/>
    <x v="4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x v="1493"/>
    <n v="1413824447"/>
    <b v="0"/>
    <n v="348"/>
    <b v="1"/>
    <s v="theater/spaces"/>
    <n v="110"/>
    <n v="94.55"/>
    <x v="6"/>
    <x v="11"/>
  </r>
  <r>
    <n v="2630"/>
    <s v="Asteroid What! - Very Near Earth Asteroids"/>
    <s v="Free and easy to use information when asteroids pass closer than the Moon. Stretch - take photos of all of these asteroids"/>
    <x v="85"/>
    <n v="3158"/>
    <x v="0"/>
    <x v="8"/>
    <s v="AUD"/>
    <x v="1494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x v="55"/>
    <n v="3155"/>
    <x v="1"/>
    <x v="0"/>
    <s v="USD"/>
    <x v="1495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x v="96"/>
    <n v="3150"/>
    <x v="0"/>
    <x v="0"/>
    <s v="USD"/>
    <x v="1496"/>
    <n v="1306525512"/>
    <b v="0"/>
    <n v="54"/>
    <b v="1"/>
    <s v="music/rock"/>
    <n v="105"/>
    <n v="58.33"/>
    <x v="7"/>
    <x v="16"/>
  </r>
  <r>
    <n v="2991"/>
    <s v="gimmeLIVE @ 9 Wallis"/>
    <s v="A new intimate listening room with tables &amp; theatre seating where artist &amp; fans connect through music, comedy &amp; performing arts."/>
    <x v="156"/>
    <n v="8780"/>
    <x v="0"/>
    <x v="0"/>
    <s v="USD"/>
    <x v="1497"/>
    <n v="1483646730"/>
    <b v="0"/>
    <n v="93"/>
    <b v="1"/>
    <s v="theater/spaces"/>
    <n v="103"/>
    <n v="94.41"/>
    <x v="6"/>
    <x v="11"/>
  </r>
  <r>
    <n v="3316"/>
    <s v="LOVENESS, the play @FringeNYC 2014"/>
    <s v="Gorgeousness that which sits in the root of Loveness._x000a_Other than this there is no endearment for or otherwise_x000a_to describe."/>
    <x v="247"/>
    <n v="11747.18"/>
    <x v="0"/>
    <x v="0"/>
    <s v="USD"/>
    <x v="1498"/>
    <n v="1404680075"/>
    <b v="0"/>
    <n v="125"/>
    <b v="1"/>
    <s v="theater/plays"/>
    <n v="100"/>
    <n v="93.98"/>
    <x v="6"/>
    <x v="9"/>
  </r>
  <r>
    <n v="3262"/>
    <s v="Prison Boxing: A New Play by Leah Joki"/>
    <s v="A one-woman theatrical exploration of the prison system and its inhabitants."/>
    <x v="248"/>
    <n v="12571"/>
    <x v="0"/>
    <x v="0"/>
    <s v="USD"/>
    <x v="1499"/>
    <n v="1416555262"/>
    <b v="1"/>
    <n v="134"/>
    <b v="1"/>
    <s v="theater/plays"/>
    <n v="103"/>
    <n v="93.81"/>
    <x v="6"/>
    <x v="9"/>
  </r>
  <r>
    <n v="3786"/>
    <s v="Puberty the Musical: Original Cast Recording"/>
    <s v="The brainchild of Coleman Peterson and Janice Gilbert.  The funding will be used to professionally record the songs."/>
    <x v="82"/>
    <n v="6658"/>
    <x v="0"/>
    <x v="0"/>
    <s v="USD"/>
    <x v="1500"/>
    <n v="1461718475"/>
    <b v="0"/>
    <n v="71"/>
    <b v="1"/>
    <s v="theater/musical"/>
    <n v="111"/>
    <n v="93.77"/>
    <x v="6"/>
    <x v="12"/>
  </r>
  <r>
    <n v="1276"/>
    <s v="MR. DREAM GOES TO JAIL"/>
    <s v="Sponsor this Brooklyn punk band's debut seven-inch, MR. DREAM GOES TO JAIL."/>
    <x v="96"/>
    <n v="3132.63"/>
    <x v="0"/>
    <x v="0"/>
    <s v="USD"/>
    <x v="1501"/>
    <n v="1247504047"/>
    <b v="1"/>
    <n v="68"/>
    <b v="1"/>
    <s v="music/rock"/>
    <n v="104"/>
    <n v="46.07"/>
    <x v="7"/>
    <x v="16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x v="1502"/>
    <n v="1488935245"/>
    <b v="0"/>
    <n v="39"/>
    <b v="0"/>
    <s v="music/faith"/>
    <n v="31"/>
    <n v="80.13"/>
    <x v="7"/>
    <x v="15"/>
  </r>
  <r>
    <n v="1752"/>
    <s v="Adfectus Book"/>
    <s v="A little book of calm, in picture form, that will soothe the soul and un-furrow the brow."/>
    <x v="74"/>
    <n v="3122"/>
    <x v="0"/>
    <x v="1"/>
    <s v="GBP"/>
    <x v="1503"/>
    <n v="1473833082"/>
    <b v="0"/>
    <n v="90"/>
    <b v="1"/>
    <s v="photography/photobooks"/>
    <n v="260"/>
    <n v="34.69"/>
    <x v="2"/>
    <x v="3"/>
  </r>
  <r>
    <n v="3384"/>
    <s v="The Hat"/>
    <s v="Six gay men, emotional baggage, and online dating: what could go wrong? A play about looking for love and finding something better."/>
    <x v="82"/>
    <n v="6000.66"/>
    <x v="0"/>
    <x v="0"/>
    <s v="USD"/>
    <x v="1504"/>
    <n v="1444874768"/>
    <b v="0"/>
    <n v="64"/>
    <b v="1"/>
    <s v="theater/plays"/>
    <n v="100"/>
    <n v="93.76"/>
    <x v="6"/>
    <x v="9"/>
  </r>
  <r>
    <n v="3130"/>
    <s v="MEDEA | A New Vision"/>
    <s v="A shockingly relevant modern take on a 2,000-year-old tragedy that confronts current gender politics."/>
    <x v="26"/>
    <n v="375"/>
    <x v="3"/>
    <x v="0"/>
    <s v="USD"/>
    <x v="1505"/>
    <n v="1489504916"/>
    <b v="0"/>
    <n v="4"/>
    <b v="0"/>
    <s v="theater/plays"/>
    <n v="4"/>
    <n v="93.75"/>
    <x v="6"/>
    <x v="9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x v="1506"/>
    <n v="1402910965"/>
    <b v="0"/>
    <n v="54"/>
    <b v="1"/>
    <s v="theater/plays"/>
    <n v="101"/>
    <n v="93.61"/>
    <x v="6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x v="1507"/>
    <n v="1475460819"/>
    <b v="0"/>
    <n v="56"/>
    <b v="1"/>
    <s v="theater/plays"/>
    <n v="105"/>
    <n v="93.43"/>
    <x v="6"/>
    <x v="9"/>
  </r>
  <r>
    <n v="2957"/>
    <s v="BAMA Theatre Headset Campaign (Canceled)"/>
    <s v="Theatre in Tuscaloosa, AL built in the 1930s.  The headsets seem about that old. They are almost unusable."/>
    <x v="55"/>
    <n v="280"/>
    <x v="1"/>
    <x v="0"/>
    <s v="USD"/>
    <x v="1508"/>
    <n v="1422317772"/>
    <b v="0"/>
    <n v="3"/>
    <b v="0"/>
    <s v="theater/spaces"/>
    <n v="2"/>
    <n v="93.33"/>
    <x v="6"/>
    <x v="11"/>
  </r>
  <r>
    <n v="114"/>
    <s v="l'esprit d'escalier-a senior film"/>
    <s v="This film explores the complicated nature that exists in all human relationships. A mother and a daughter seek to find happiness."/>
    <x v="96"/>
    <n v="3100"/>
    <x v="0"/>
    <x v="0"/>
    <s v="USD"/>
    <x v="1509"/>
    <n v="1321252488"/>
    <b v="0"/>
    <n v="35"/>
    <b v="1"/>
    <s v="film &amp; video/shorts"/>
    <n v="103"/>
    <n v="88.57"/>
    <x v="5"/>
    <x v="27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x v="1510"/>
    <n v="1442593427"/>
    <b v="0"/>
    <n v="7"/>
    <b v="0"/>
    <s v="theater/plays"/>
    <n v="13"/>
    <n v="93"/>
    <x v="6"/>
    <x v="9"/>
  </r>
  <r>
    <n v="1310"/>
    <s v="k5-jkt.by kiger (Canceled)"/>
    <s v="An essential hoodie that holds all sized smart phones and keep your headphone wires tangle free."/>
    <x v="16"/>
    <n v="3100"/>
    <x v="1"/>
    <x v="0"/>
    <s v="USD"/>
    <x v="1511"/>
    <n v="1467734450"/>
    <b v="0"/>
    <n v="24"/>
    <b v="0"/>
    <s v="technology/wearables"/>
    <n v="16"/>
    <n v="129.16999999999999"/>
    <x v="0"/>
    <x v="1"/>
  </r>
  <r>
    <n v="2811"/>
    <s v="Ray Gunn and Starburst"/>
    <s v="Ray Gunn and Starburst is an audio sci-fi/comedy sending up the tropes of classic and pulp science-fiction."/>
    <x v="26"/>
    <n v="10027"/>
    <x v="0"/>
    <x v="1"/>
    <s v="GBP"/>
    <x v="1512"/>
    <n v="1422100503"/>
    <b v="0"/>
    <n v="108"/>
    <b v="1"/>
    <s v="theater/plays"/>
    <n v="100"/>
    <n v="92.84"/>
    <x v="6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6"/>
    <n v="3330"/>
    <x v="0"/>
    <x v="0"/>
    <s v="USD"/>
    <x v="1513"/>
    <n v="1458336672"/>
    <b v="0"/>
    <n v="36"/>
    <b v="1"/>
    <s v="theater/plays"/>
    <n v="111"/>
    <n v="92.5"/>
    <x v="6"/>
    <x v="9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x v="1514"/>
    <n v="1414015049"/>
    <b v="1"/>
    <n v="325"/>
    <b v="1"/>
    <s v="theater/spaces"/>
    <n v="120"/>
    <n v="92.39"/>
    <x v="6"/>
    <x v="11"/>
  </r>
  <r>
    <n v="3073"/>
    <s v="Performing and Visual Arts Center, Rochester, NY"/>
    <s v="Conversion of a long dormant synagogue into a Performing and Visual Arts Center, revitalizing Rochester's inner city."/>
    <x v="249"/>
    <n v="645"/>
    <x v="2"/>
    <x v="0"/>
    <s v="USD"/>
    <x v="1515"/>
    <n v="1429287900"/>
    <b v="0"/>
    <n v="7"/>
    <b v="0"/>
    <s v="theater/spaces"/>
    <n v="0"/>
    <n v="92.14"/>
    <x v="6"/>
    <x v="11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x v="1516"/>
    <n v="1386011038"/>
    <b v="0"/>
    <n v="236"/>
    <b v="1"/>
    <s v="theater/spaces"/>
    <n v="109"/>
    <n v="92.13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x v="71"/>
    <n v="3067"/>
    <x v="0"/>
    <x v="1"/>
    <s v="GBP"/>
    <x v="1517"/>
    <n v="1351663605"/>
    <b v="0"/>
    <n v="121"/>
    <b v="1"/>
    <s v="publishing/nonfiction"/>
    <n v="123"/>
    <n v="25.35"/>
    <x v="1"/>
    <x v="18"/>
  </r>
  <r>
    <n v="2181"/>
    <s v="Broken Contract Rulebook Relaunch"/>
    <s v="Broken Contract is a sci-fi, action/adventure, miniature based game of sci-fi worker insurrection in a dystopian future for 2+ players."/>
    <x v="85"/>
    <n v="3062"/>
    <x v="0"/>
    <x v="0"/>
    <s v="USD"/>
    <x v="1518"/>
    <n v="1486426053"/>
    <b v="0"/>
    <n v="53"/>
    <b v="1"/>
    <s v="games/tabletop games"/>
    <n v="153"/>
    <n v="57.77"/>
    <x v="3"/>
    <x v="5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x v="1519"/>
    <n v="1459533358"/>
    <b v="0"/>
    <n v="238"/>
    <b v="1"/>
    <s v="theater/plays"/>
    <n v="110"/>
    <n v="92.04"/>
    <x v="6"/>
    <x v="9"/>
  </r>
  <r>
    <n v="1664"/>
    <s v="Grace Sings Grace"/>
    <s v="Korean-American Soprano Grace's Debut Album - coming up in June 2012. Come and be part of this exciting project!"/>
    <x v="71"/>
    <n v="3060.22"/>
    <x v="0"/>
    <x v="0"/>
    <s v="USD"/>
    <x v="152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x v="26"/>
    <n v="3060"/>
    <x v="1"/>
    <x v="0"/>
    <s v="USD"/>
    <x v="1521"/>
    <n v="1415750615"/>
    <b v="0"/>
    <n v="16"/>
    <b v="0"/>
    <s v="technology/wearables"/>
    <n v="31"/>
    <n v="191.25"/>
    <x v="0"/>
    <x v="1"/>
  </r>
  <r>
    <n v="3933"/>
    <s v="Three for 5: A King's Story"/>
    <s v="Presenting the complete three part of writer/director Ty Foard's &quot;A King's Story&quot; ...a dramatic artistic one director play festival"/>
    <x v="43"/>
    <n v="1102"/>
    <x v="2"/>
    <x v="0"/>
    <s v="USD"/>
    <x v="1522"/>
    <n v="1466205262"/>
    <b v="0"/>
    <n v="12"/>
    <b v="0"/>
    <s v="theater/plays"/>
    <n v="16"/>
    <n v="91.83"/>
    <x v="6"/>
    <x v="9"/>
  </r>
  <r>
    <n v="1390"/>
    <s v="New Music Video/Artist Development"/>
    <s v="Breakout Artist Management will be working with us on a brand new music video and we need your help!"/>
    <x v="138"/>
    <n v="3055"/>
    <x v="0"/>
    <x v="0"/>
    <s v="USD"/>
    <x v="1523"/>
    <n v="1427224606"/>
    <b v="0"/>
    <n v="19"/>
    <b v="1"/>
    <s v="music/rock"/>
    <n v="109"/>
    <n v="160.79"/>
    <x v="7"/>
    <x v="16"/>
  </r>
  <r>
    <n v="3346"/>
    <s v="Shakespearean Youth Theatre (SYT) - The Tempest"/>
    <s v="Tempest opens Feb. 25. Please support Shakespeare, the arts and community youth theater! Be a part of something special!"/>
    <x v="81"/>
    <n v="1650"/>
    <x v="0"/>
    <x v="0"/>
    <s v="USD"/>
    <x v="1524"/>
    <n v="1424306110"/>
    <b v="0"/>
    <n v="18"/>
    <b v="1"/>
    <s v="theater/plays"/>
    <n v="110"/>
    <n v="91.67"/>
    <x v="6"/>
    <x v="9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x v="1525"/>
    <n v="1292793427"/>
    <b v="1"/>
    <n v="60"/>
    <b v="1"/>
    <s v="theater/plays"/>
    <n v="110"/>
    <n v="91.3"/>
    <x v="6"/>
    <x v="9"/>
  </r>
  <r>
    <n v="4094"/>
    <s v="Live at the Speakeasy with Ryan Anderson"/>
    <s v="Live at the Speakeasy with Ryan Anderson is a local talk show! Showcasing local artist, special guest, and talented bands."/>
    <x v="85"/>
    <n v="730"/>
    <x v="2"/>
    <x v="0"/>
    <s v="USD"/>
    <x v="1526"/>
    <n v="1410141900"/>
    <b v="0"/>
    <n v="8"/>
    <b v="0"/>
    <s v="theater/plays"/>
    <n v="37"/>
    <n v="91.25"/>
    <x v="6"/>
    <x v="9"/>
  </r>
  <r>
    <n v="837"/>
    <s v="Take 147 - Nothin' to Lose CD Project"/>
    <s v="Take 147 is currently in the process of recording the debut album called, &quot;Nothin' to Lose&quot;."/>
    <x v="71"/>
    <n v="3045"/>
    <x v="0"/>
    <x v="0"/>
    <s v="USD"/>
    <x v="1527"/>
    <n v="1396396662"/>
    <b v="0"/>
    <n v="62"/>
    <b v="1"/>
    <s v="music/rock"/>
    <n v="122"/>
    <n v="49.11"/>
    <x v="7"/>
    <x v="1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8"/>
    <n v="8537"/>
    <x v="0"/>
    <x v="0"/>
    <s v="USD"/>
    <x v="1528"/>
    <n v="1403599778"/>
    <b v="0"/>
    <n v="94"/>
    <b v="1"/>
    <s v="theater/musical"/>
    <n v="107"/>
    <n v="90.82"/>
    <x v="6"/>
    <x v="12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x v="1529"/>
    <n v="1433295276"/>
    <b v="0"/>
    <n v="141"/>
    <b v="1"/>
    <s v="theater/plays"/>
    <n v="128"/>
    <n v="90.74"/>
    <x v="6"/>
    <x v="9"/>
  </r>
  <r>
    <n v="405"/>
    <s v="The Healing Effect Movie"/>
    <s v="Come, join our movie movement.  A new documentary about the healing power of food."/>
    <x v="250"/>
    <n v="3036"/>
    <x v="0"/>
    <x v="0"/>
    <s v="USD"/>
    <x v="1530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x v="96"/>
    <n v="3035.05"/>
    <x v="0"/>
    <x v="0"/>
    <s v="USD"/>
    <x v="1531"/>
    <n v="1423710308"/>
    <b v="1"/>
    <n v="31"/>
    <b v="1"/>
    <s v="film &amp; video/documentary"/>
    <n v="101"/>
    <n v="97.9"/>
    <x v="5"/>
    <x v="8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0"/>
    <s v="CAD"/>
    <x v="1532"/>
    <n v="1472594585"/>
    <b v="0"/>
    <n v="114"/>
    <b v="1"/>
    <s v="theater/plays"/>
    <n v="103"/>
    <n v="90.68"/>
    <x v="6"/>
    <x v="9"/>
  </r>
  <r>
    <n v="2935"/>
    <s v="Fresco presents SNOW WHITE - GARAGE OPERA!"/>
    <s v="Fresco brings a full scale operatic production to your neighborhood - SNOW WHITE, set to the world's greatest music!"/>
    <x v="131"/>
    <n v="3531"/>
    <x v="0"/>
    <x v="0"/>
    <s v="USD"/>
    <x v="1533"/>
    <n v="1467468008"/>
    <b v="0"/>
    <n v="39"/>
    <b v="1"/>
    <s v="theater/musical"/>
    <n v="101"/>
    <n v="90.54"/>
    <x v="6"/>
    <x v="12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x v="1534"/>
    <n v="1482092186"/>
    <b v="0"/>
    <n v="3"/>
    <b v="0"/>
    <s v="theater/plays"/>
    <n v="5"/>
    <n v="90.33"/>
    <x v="6"/>
    <x v="9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x v="1535"/>
    <n v="1486661793"/>
    <b v="0"/>
    <n v="115"/>
    <b v="1"/>
    <s v="theater/spaces"/>
    <n v="104"/>
    <n v="90.2"/>
    <x v="6"/>
    <x v="11"/>
  </r>
  <r>
    <n v="3439"/>
    <s v="Cirque Inspired Alice's Adventures in Wonderland"/>
    <s v="Help a small theater produce an original adaptation of Lewis Carroll's classic story."/>
    <x v="74"/>
    <n v="1616.14"/>
    <x v="0"/>
    <x v="0"/>
    <s v="USD"/>
    <x v="1536"/>
    <n v="1452030730"/>
    <b v="0"/>
    <n v="18"/>
    <b v="1"/>
    <s v="theater/plays"/>
    <n v="135"/>
    <n v="89.79"/>
    <x v="6"/>
    <x v="9"/>
  </r>
  <r>
    <n v="2792"/>
    <s v="That Still Small Voice Stage Play"/>
    <s v="Homeless and hopeless, this prequel tells the story of a Colorado youth who leans on her friends when family leaves her behind."/>
    <x v="85"/>
    <n v="2152"/>
    <x v="0"/>
    <x v="0"/>
    <s v="USD"/>
    <x v="1537"/>
    <n v="1435469559"/>
    <b v="0"/>
    <n v="24"/>
    <b v="1"/>
    <s v="theater/plays"/>
    <n v="108"/>
    <n v="89.67"/>
    <x v="6"/>
    <x v="9"/>
  </r>
  <r>
    <n v="210"/>
    <s v="Like Son, Like Father"/>
    <s v="A tender short film about a young man who needs advice from  someone he had no intention of ever meeting, his biological father."/>
    <x v="33"/>
    <n v="3030"/>
    <x v="2"/>
    <x v="0"/>
    <s v="USD"/>
    <x v="1538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x v="96"/>
    <n v="3025.66"/>
    <x v="0"/>
    <x v="0"/>
    <s v="USD"/>
    <x v="1539"/>
    <n v="1331348404"/>
    <b v="0"/>
    <n v="48"/>
    <b v="1"/>
    <s v="music/rock"/>
    <n v="101"/>
    <n v="63.03"/>
    <x v="7"/>
    <x v="16"/>
  </r>
  <r>
    <n v="1847"/>
    <s v="Deathtrap America Spring 2015 Tour"/>
    <s v="Deathtrap America is touring the country this spring.  Your pledge will help us across the country with Faster Pussycat and QueensrÃ¿che"/>
    <x v="71"/>
    <n v="3022"/>
    <x v="0"/>
    <x v="0"/>
    <s v="USD"/>
    <x v="1540"/>
    <n v="1427780432"/>
    <b v="0"/>
    <n v="38"/>
    <b v="1"/>
    <s v="music/rock"/>
    <n v="121"/>
    <n v="79.53"/>
    <x v="7"/>
    <x v="16"/>
  </r>
  <r>
    <n v="659"/>
    <s v="Lulu Watch Designs - Apple Watch"/>
    <s v="Sync up your lifestyle"/>
    <x v="96"/>
    <n v="3017"/>
    <x v="0"/>
    <x v="0"/>
    <s v="USD"/>
    <x v="1541"/>
    <n v="1437747295"/>
    <b v="0"/>
    <n v="21"/>
    <b v="1"/>
    <s v="technology/wearables"/>
    <n v="101"/>
    <n v="143.66999999999999"/>
    <x v="0"/>
    <x v="1"/>
  </r>
  <r>
    <n v="3304"/>
    <s v="I Can Ski Forever 3"/>
    <s v="A musical comedy production celebrating the unique, lovable, insufferable ski culture of the modern day mountain town."/>
    <x v="55"/>
    <n v="15677.5"/>
    <x v="0"/>
    <x v="0"/>
    <s v="USD"/>
    <x v="1542"/>
    <n v="1479826752"/>
    <b v="0"/>
    <n v="175"/>
    <b v="1"/>
    <s v="theater/plays"/>
    <n v="105"/>
    <n v="89.59"/>
    <x v="6"/>
    <x v="9"/>
  </r>
  <r>
    <n v="406"/>
    <s v="The Desert River Bends"/>
    <s v="The Desert River Bends is a short documentary following the alternative lifestyles of three middle-age river guides in Moab UT."/>
    <x v="138"/>
    <n v="3015.73"/>
    <x v="0"/>
    <x v="0"/>
    <s v="USD"/>
    <x v="1543"/>
    <n v="1301975637"/>
    <b v="0"/>
    <n v="35"/>
    <b v="1"/>
    <s v="film &amp; video/documentary"/>
    <n v="108"/>
    <n v="86.16"/>
    <x v="5"/>
    <x v="8"/>
  </r>
  <r>
    <n v="3854"/>
    <s v="The Case Of Soghomon Tehlirian"/>
    <s v="A play dedicated to the 100th anniversary of the Armenian Genocide."/>
    <x v="14"/>
    <n v="1788"/>
    <x v="2"/>
    <x v="0"/>
    <s v="USD"/>
    <x v="1544"/>
    <n v="1428614058"/>
    <b v="0"/>
    <n v="20"/>
    <b v="0"/>
    <s v="theater/plays"/>
    <n v="16"/>
    <n v="89.4"/>
    <x v="6"/>
    <x v="9"/>
  </r>
  <r>
    <n v="10"/>
    <s v="Big in Beijing. A reality tv show about eccentric Beijing."/>
    <s v="Making a reality show casting the real elites of China. They are fun, young, wild, and ambitious. Filmed in Beijing with real risks."/>
    <x v="96"/>
    <n v="3015"/>
    <x v="0"/>
    <x v="0"/>
    <s v="USD"/>
    <x v="1545"/>
    <n v="1400636279"/>
    <b v="0"/>
    <n v="19"/>
    <b v="1"/>
    <s v="film &amp; video/television"/>
    <n v="101"/>
    <n v="158.68"/>
    <x v="5"/>
    <x v="17"/>
  </r>
  <r>
    <n v="652"/>
    <s v="The Zossom Phone Case"/>
    <s v="Zossom is a smart phone case with a strap. Forget the days of shattered screens and scratches. The Zossom case keeps your phone safe."/>
    <x v="96"/>
    <n v="3014"/>
    <x v="0"/>
    <x v="0"/>
    <s v="USD"/>
    <x v="1546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x v="71"/>
    <n v="3012"/>
    <x v="0"/>
    <x v="1"/>
    <s v="GBP"/>
    <x v="1547"/>
    <n v="1384941892"/>
    <b v="0"/>
    <n v="169"/>
    <b v="1"/>
    <s v="publishing/nonfiction"/>
    <n v="120"/>
    <n v="17.82"/>
    <x v="1"/>
    <x v="18"/>
  </r>
  <r>
    <n v="2089"/>
    <s v="Little Moses EP"/>
    <s v="Little Moses is trying to record their first EP, and we can't do it without your help!"/>
    <x v="71"/>
    <n v="3010.01"/>
    <x v="0"/>
    <x v="0"/>
    <s v="USD"/>
    <x v="1548"/>
    <n v="1372384194"/>
    <b v="0"/>
    <n v="62"/>
    <b v="1"/>
    <s v="music/indie rock"/>
    <n v="120"/>
    <n v="48.55"/>
    <x v="7"/>
    <x v="13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x v="1549"/>
    <n v="1475326255"/>
    <b v="0"/>
    <n v="1260"/>
    <b v="1"/>
    <s v="theater/spaces"/>
    <n v="113"/>
    <n v="89.31"/>
    <x v="6"/>
    <x v="11"/>
  </r>
  <r>
    <n v="2560"/>
    <s v="Courting Rites of Cranes CD recording"/>
    <s v="New CD of favourite chamber music by Welsh composer Michael Parkin featuring debut recordings by outstanding young musicians."/>
    <x v="96"/>
    <n v="3003"/>
    <x v="0"/>
    <x v="1"/>
    <s v="GBP"/>
    <x v="1550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x v="96"/>
    <n v="3002"/>
    <x v="0"/>
    <x v="0"/>
    <s v="USD"/>
    <x v="1551"/>
    <n v="1387403967"/>
    <b v="0"/>
    <n v="40"/>
    <b v="1"/>
    <s v="music/rock"/>
    <n v="100"/>
    <n v="75.05"/>
    <x v="7"/>
    <x v="16"/>
  </r>
  <r>
    <n v="3006"/>
    <s v="ONTARIO STREET THEATRE in Port Hope."/>
    <s v="We're an affordable theatre and rental space that can be molded into anything by anyone."/>
    <x v="38"/>
    <n v="8620"/>
    <x v="0"/>
    <x v="10"/>
    <s v="CAD"/>
    <x v="1552"/>
    <n v="1415988591"/>
    <b v="0"/>
    <n v="97"/>
    <b v="1"/>
    <s v="theater/spaces"/>
    <n v="108"/>
    <n v="88.87"/>
    <x v="6"/>
    <x v="11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x v="1553"/>
    <n v="1439833412"/>
    <b v="0"/>
    <n v="128"/>
    <b v="1"/>
    <s v="theater/plays"/>
    <n v="114"/>
    <n v="88.77"/>
    <x v="6"/>
    <x v="9"/>
  </r>
  <r>
    <n v="3240"/>
    <s v="Princess Suffragette: a new play for VAULT Festival 2017"/>
    <s v="An inventive (re)telling of Princess Sophia Duleep Singhâ€™s journey, from an aristocratic upbringing to a life of political activism."/>
    <x v="96"/>
    <n v="3017"/>
    <x v="0"/>
    <x v="1"/>
    <s v="GBP"/>
    <x v="1554"/>
    <n v="1484843948"/>
    <b v="0"/>
    <n v="34"/>
    <b v="1"/>
    <s v="theater/plays"/>
    <n v="101"/>
    <n v="88.74"/>
    <x v="6"/>
    <x v="9"/>
  </r>
  <r>
    <n v="3472"/>
    <s v="Dandelion Theatre: 'Body Awareness' by Annie Baker"/>
    <s v="Raising funds for Dandelion Theatre's Chicago production of 'Body Awareness' by the Pulitzer Prize-winning playwright Annie Baker."/>
    <x v="85"/>
    <n v="2041"/>
    <x v="0"/>
    <x v="0"/>
    <s v="USD"/>
    <x v="1555"/>
    <n v="1413432331"/>
    <b v="0"/>
    <n v="23"/>
    <b v="1"/>
    <s v="theater/plays"/>
    <n v="102"/>
    <n v="88.74"/>
    <x v="6"/>
    <x v="9"/>
  </r>
  <r>
    <n v="1857"/>
    <s v="Holy Water Moses - A Hail Dale Project"/>
    <s v="We need to get back to Nashville to record our second record, a full LP this time.  It ain't cheap and we need your help!"/>
    <x v="96"/>
    <n v="3000"/>
    <x v="0"/>
    <x v="0"/>
    <s v="USD"/>
    <x v="1556"/>
    <n v="1407954413"/>
    <b v="0"/>
    <n v="22"/>
    <b v="1"/>
    <s v="music/rock"/>
    <n v="100"/>
    <n v="136.36000000000001"/>
    <x v="7"/>
    <x v="16"/>
  </r>
  <r>
    <n v="2097"/>
    <s v="Caverns of Sonora"/>
    <s v="Engine is ready to record our sophomore release. The songs are written, the musicians are ready. Help us bring this into existence!"/>
    <x v="96"/>
    <n v="3000"/>
    <x v="0"/>
    <x v="0"/>
    <s v="USD"/>
    <x v="1557"/>
    <n v="1317564135"/>
    <b v="0"/>
    <n v="38"/>
    <b v="1"/>
    <s v="music/indie rock"/>
    <n v="100"/>
    <n v="78.95"/>
    <x v="7"/>
    <x v="13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x v="1558"/>
    <n v="1478621752"/>
    <b v="0"/>
    <n v="14"/>
    <b v="0"/>
    <s v="theater/musical"/>
    <n v="5"/>
    <n v="88.64"/>
    <x v="6"/>
    <x v="12"/>
  </r>
  <r>
    <n v="3035"/>
    <s v="The Coalition Theater"/>
    <s v="Help create a permanent home for live comedy shows and classes in Downtown RVA."/>
    <x v="17"/>
    <n v="27196.71"/>
    <x v="0"/>
    <x v="0"/>
    <s v="USD"/>
    <x v="1559"/>
    <n v="1365082009"/>
    <b v="0"/>
    <n v="307"/>
    <b v="1"/>
    <s v="theater/spaces"/>
    <n v="109"/>
    <n v="88.59"/>
    <x v="6"/>
    <x v="11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x v="1560"/>
    <n v="1468622743"/>
    <b v="0"/>
    <n v="9"/>
    <b v="0"/>
    <s v="theater/spaces"/>
    <n v="16"/>
    <n v="88.44"/>
    <x v="6"/>
    <x v="11"/>
  </r>
  <r>
    <n v="166"/>
    <s v="Pressure"/>
    <s v="A young teen makes a bad decision after joining gang and the film expresses his choices that led him to that point."/>
    <x v="1"/>
    <n v="3000"/>
    <x v="2"/>
    <x v="0"/>
    <s v="USD"/>
    <x v="1561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x v="251"/>
    <n v="2994"/>
    <x v="2"/>
    <x v="0"/>
    <s v="USD"/>
    <x v="1562"/>
    <n v="1321035449"/>
    <b v="0"/>
    <n v="22"/>
    <b v="0"/>
    <s v="film &amp; video/animation"/>
    <n v="5"/>
    <n v="136.09"/>
    <x v="5"/>
    <x v="23"/>
  </r>
  <r>
    <n v="2931"/>
    <s v="And More Shenanigans Theatre Company"/>
    <s v="And More Shenanigans Theatre is a brand new Edmonton based theatre company dedicated to creating and developing quirky original works"/>
    <x v="164"/>
    <n v="795"/>
    <x v="0"/>
    <x v="10"/>
    <s v="CAD"/>
    <x v="1563"/>
    <n v="1408604363"/>
    <b v="0"/>
    <n v="9"/>
    <b v="1"/>
    <s v="theater/musical"/>
    <n v="106"/>
    <n v="88.33"/>
    <x v="6"/>
    <x v="12"/>
  </r>
  <r>
    <n v="2274"/>
    <s v="Ryubix Manor--Madness, Betrayal, Murder, Vengeance... Family"/>
    <s v="Ryubix Manor-A system agnostic (OSR/OGL compatible) haunted house module for 4-8 players, scalable to 20th level. 325 area descriptions"/>
    <x v="71"/>
    <n v="2990"/>
    <x v="0"/>
    <x v="0"/>
    <s v="USD"/>
    <x v="1564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x v="1565"/>
    <n v="1399888221"/>
    <b v="0"/>
    <n v="37"/>
    <b v="0"/>
    <s v="games/video games"/>
    <n v="5"/>
    <n v="80.3"/>
    <x v="3"/>
    <x v="19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x v="1566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x v="1567"/>
    <n v="1447777514"/>
    <b v="0"/>
    <n v="22"/>
    <b v="0"/>
    <s v="technology/wearables"/>
    <n v="30"/>
    <n v="134.55000000000001"/>
    <x v="0"/>
    <x v="1"/>
  </r>
  <r>
    <n v="4056"/>
    <s v="American Pride"/>
    <s v="American Pride is a play centered on the Poetry of one Iraq War veteran, and follows her journey through war and back home."/>
    <x v="81"/>
    <n v="795"/>
    <x v="2"/>
    <x v="0"/>
    <s v="USD"/>
    <x v="1568"/>
    <n v="1465856639"/>
    <b v="0"/>
    <n v="9"/>
    <b v="0"/>
    <s v="theater/plays"/>
    <n v="53"/>
    <n v="88.33"/>
    <x v="6"/>
    <x v="9"/>
  </r>
  <r>
    <n v="3671"/>
    <s v="Kylie for President"/>
    <s v="Bring a touring character education play about making wise choices to elementary students in Kentuckiana. Vote Kylie for President!"/>
    <x v="131"/>
    <n v="3530"/>
    <x v="0"/>
    <x v="0"/>
    <s v="USD"/>
    <x v="1569"/>
    <n v="1404140667"/>
    <b v="0"/>
    <n v="40"/>
    <b v="1"/>
    <s v="theater/plays"/>
    <n v="101"/>
    <n v="88.25"/>
    <x v="6"/>
    <x v="9"/>
  </r>
  <r>
    <n v="1191"/>
    <s v="Good Morning Japan"/>
    <s v="A photo journal capturing 30 days of sweetness in Kyoto, Tokyo, and more. Join me to see the cutest &amp; prettiest images of Japan :)"/>
    <x v="252"/>
    <n v="2945"/>
    <x v="0"/>
    <x v="0"/>
    <s v="USD"/>
    <x v="1570"/>
    <n v="1455892160"/>
    <b v="0"/>
    <n v="33"/>
    <b v="1"/>
    <s v="photography/photobooks"/>
    <n v="109"/>
    <n v="89.24"/>
    <x v="2"/>
    <x v="3"/>
  </r>
  <r>
    <n v="3623"/>
    <s v="Since I've Been Here"/>
    <s v="An original play exploring the complications of romantic relationships in all forms."/>
    <x v="71"/>
    <n v="3000"/>
    <x v="0"/>
    <x v="0"/>
    <s v="USD"/>
    <x v="1571"/>
    <n v="1404841270"/>
    <b v="0"/>
    <n v="34"/>
    <b v="1"/>
    <s v="theater/plays"/>
    <n v="120"/>
    <n v="88.24"/>
    <x v="6"/>
    <x v="9"/>
  </r>
  <r>
    <n v="2166"/>
    <s v="Johnny Rock &amp; Friends: For The Record"/>
    <s v="Drummer John Roccesano (Johnny Rock) produces an album written and performed by friends, recorded and mixed on tape, pressed on vinyl."/>
    <x v="85"/>
    <n v="2932"/>
    <x v="0"/>
    <x v="0"/>
    <s v="USD"/>
    <x v="1572"/>
    <n v="1413922018"/>
    <b v="0"/>
    <n v="32"/>
    <b v="1"/>
    <s v="music/rock"/>
    <n v="147"/>
    <n v="91.63"/>
    <x v="7"/>
    <x v="16"/>
  </r>
  <r>
    <n v="1926"/>
    <s v="Invisible Allies - Hyperdimensional Animals"/>
    <s v="Invisible Allies is a collaboration between well known West Coast downtempo aficionado Bluetech and Philadelphia electronic mastermind KiloWatts.  "/>
    <x v="81"/>
    <n v="2930.69"/>
    <x v="0"/>
    <x v="0"/>
    <s v="USD"/>
    <x v="1573"/>
    <n v="1286319256"/>
    <b v="0"/>
    <n v="107"/>
    <b v="1"/>
    <s v="music/indie rock"/>
    <n v="195"/>
    <n v="27.39"/>
    <x v="7"/>
    <x v="13"/>
  </r>
  <r>
    <n v="3570"/>
    <s v="The Lower Depths"/>
    <s v="Theatre Machine presents an all-new adaptation of Maxim Gorky's classic of Russian theatre, The Lower Depths."/>
    <x v="85"/>
    <n v="2287"/>
    <x v="0"/>
    <x v="0"/>
    <s v="USD"/>
    <x v="1574"/>
    <n v="1417593483"/>
    <b v="0"/>
    <n v="26"/>
    <b v="1"/>
    <s v="theater/plays"/>
    <n v="114"/>
    <n v="87.96"/>
    <x v="6"/>
    <x v="9"/>
  </r>
  <r>
    <n v="306"/>
    <s v="Escape/Artist: The Jason Escape Documentary"/>
    <s v="A feature-length documentary on the life of Boston escape artist Jason Escape."/>
    <x v="70"/>
    <n v="2929"/>
    <x v="0"/>
    <x v="0"/>
    <s v="USD"/>
    <x v="1575"/>
    <n v="1362081933"/>
    <b v="1"/>
    <n v="80"/>
    <b v="1"/>
    <s v="film &amp; video/documentary"/>
    <n v="293"/>
    <n v="36.61"/>
    <x v="5"/>
    <x v="8"/>
  </r>
  <r>
    <n v="3015"/>
    <s v="A Sign for 34 West"/>
    <s v="We're turning an old yogurt shop into a live theater in downtown Charleston.   Please help us hang our sign!"/>
    <x v="185"/>
    <n v="3508"/>
    <x v="0"/>
    <x v="0"/>
    <s v="USD"/>
    <x v="1576"/>
    <n v="1401125238"/>
    <b v="0"/>
    <n v="40"/>
    <b v="1"/>
    <s v="theater/spaces"/>
    <n v="103"/>
    <n v="87.7"/>
    <x v="6"/>
    <x v="11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x v="1577"/>
    <n v="1442421352"/>
    <b v="0"/>
    <n v="2"/>
    <b v="0"/>
    <s v="theater/spaces"/>
    <n v="0"/>
    <n v="87.5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x v="85"/>
    <n v="2908"/>
    <x v="0"/>
    <x v="0"/>
    <s v="USD"/>
    <x v="1578"/>
    <n v="1324243985"/>
    <b v="0"/>
    <n v="61"/>
    <b v="1"/>
    <s v="music/rock"/>
    <n v="145"/>
    <n v="47.67"/>
    <x v="7"/>
    <x v="1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x v="1579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x v="81"/>
    <n v="2885"/>
    <x v="0"/>
    <x v="0"/>
    <s v="USD"/>
    <x v="158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x v="235"/>
    <n v="2881"/>
    <x v="0"/>
    <x v="0"/>
    <s v="USD"/>
    <x v="1581"/>
    <n v="1298048082"/>
    <b v="0"/>
    <n v="90"/>
    <b v="1"/>
    <s v="music/pop"/>
    <n v="125"/>
    <n v="32.01"/>
    <x v="7"/>
    <x v="22"/>
  </r>
  <r>
    <n v="2797"/>
    <s v="Once Upon A Nightmare"/>
    <s v="&quot;Labyrinth&quot; meets &quot;Jumanji&quot;  in this dark adventure fantasy play from the makers of the five star fringe hit &quot;Death Ship 666&quot;"/>
    <x v="38"/>
    <n v="8211.61"/>
    <x v="0"/>
    <x v="1"/>
    <s v="GBP"/>
    <x v="1582"/>
    <n v="1402266840"/>
    <b v="0"/>
    <n v="94"/>
    <b v="1"/>
    <s v="theater/plays"/>
    <n v="103"/>
    <n v="87.36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x v="74"/>
    <n v="1565"/>
    <x v="0"/>
    <x v="10"/>
    <s v="CAD"/>
    <x v="1583"/>
    <n v="1482281094"/>
    <b v="0"/>
    <n v="18"/>
    <b v="1"/>
    <s v="theater/plays"/>
    <n v="130"/>
    <n v="86.94"/>
    <x v="6"/>
    <x v="9"/>
  </r>
  <r>
    <n v="1166"/>
    <s v="Fire On High: Organic Food Truck on a Mission"/>
    <s v="Making delicious healthy food affordable &amp; accessible to ALL Cincinnati neighborhoods. Locally sourced, seasonally-inspired menu"/>
    <x v="55"/>
    <n v="2871"/>
    <x v="2"/>
    <x v="0"/>
    <s v="USD"/>
    <x v="1584"/>
    <n v="1432640342"/>
    <b v="0"/>
    <n v="8"/>
    <b v="0"/>
    <s v="food/food trucks"/>
    <n v="19"/>
    <n v="358.88"/>
    <x v="4"/>
    <x v="29"/>
  </r>
  <r>
    <n v="4052"/>
    <s v="Throw Like A Girl"/>
    <s v="This empowering piece encourages women to rise up and pursue their dreams, not by behaving like a boy but by,_x000a_â€œThrowing Like A Girl.â€"/>
    <x v="96"/>
    <n v="1126"/>
    <x v="2"/>
    <x v="0"/>
    <s v="USD"/>
    <x v="1585"/>
    <n v="1408050316"/>
    <b v="0"/>
    <n v="13"/>
    <b v="0"/>
    <s v="theater/plays"/>
    <n v="38"/>
    <n v="86.62"/>
    <x v="6"/>
    <x v="9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x v="1586"/>
    <n v="1452616143"/>
    <b v="1"/>
    <n v="59"/>
    <b v="1"/>
    <s v="theater/spaces"/>
    <n v="102"/>
    <n v="86.49"/>
    <x v="6"/>
    <x v="11"/>
  </r>
  <r>
    <n v="3720"/>
    <s v="Lakotas and the American Theatre"/>
    <s v="Breaking the American Indian stereotype in the American Theatre."/>
    <x v="207"/>
    <n v="3449"/>
    <x v="0"/>
    <x v="0"/>
    <s v="USD"/>
    <x v="1587"/>
    <n v="1433980206"/>
    <b v="0"/>
    <n v="40"/>
    <b v="1"/>
    <s v="theater/plays"/>
    <n v="105"/>
    <n v="86.23"/>
    <x v="6"/>
    <x v="9"/>
  </r>
  <r>
    <n v="2932"/>
    <s v="Magpie- A Melbourne Written Dramatic Musical"/>
    <s v="When a rich girl fakes destitution so she can audition for a homeless talent show, she bridges our wealth gap with a tragic love."/>
    <x v="253"/>
    <n v="3258"/>
    <x v="0"/>
    <x v="8"/>
    <s v="AUD"/>
    <x v="1588"/>
    <n v="1421812637"/>
    <b v="0"/>
    <n v="38"/>
    <b v="1"/>
    <s v="theater/musical"/>
    <n v="105"/>
    <n v="85.74"/>
    <x v="6"/>
    <x v="12"/>
  </r>
  <r>
    <n v="3211"/>
    <s v="Titus &amp; Two Conversations. Huzzah!"/>
    <s v="Our fifth season is upon us: A wild new imagining of Titus Andronicus and our signature reading series &quot;Two Plays. One Conversation.&quot;"/>
    <x v="105"/>
    <n v="27541"/>
    <x v="0"/>
    <x v="0"/>
    <s v="USD"/>
    <x v="1589"/>
    <n v="1405346680"/>
    <b v="1"/>
    <n v="322"/>
    <b v="1"/>
    <s v="theater/plays"/>
    <n v="120"/>
    <n v="85.53"/>
    <x v="6"/>
    <x v="9"/>
  </r>
  <r>
    <n v="1374"/>
    <s v="Sisters of Murphyâ€™s full-length album"/>
    <s v="After two successful EPs, Sisters of Murphy is back in the studio to release our first full-length album. We want YOU to be part of it!"/>
    <x v="81"/>
    <n v="2842"/>
    <x v="0"/>
    <x v="0"/>
    <s v="USD"/>
    <x v="1590"/>
    <n v="1456285988"/>
    <b v="0"/>
    <n v="66"/>
    <b v="1"/>
    <s v="music/rock"/>
    <n v="189"/>
    <n v="43.06"/>
    <x v="7"/>
    <x v="16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x v="1591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x v="71"/>
    <n v="2841"/>
    <x v="0"/>
    <x v="0"/>
    <s v="USD"/>
    <x v="1592"/>
    <n v="1454298186"/>
    <b v="0"/>
    <n v="104"/>
    <b v="1"/>
    <s v="music/rock"/>
    <n v="114"/>
    <n v="27.32"/>
    <x v="7"/>
    <x v="16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x v="1593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x v="235"/>
    <n v="2835"/>
    <x v="0"/>
    <x v="0"/>
    <s v="USD"/>
    <x v="1594"/>
    <n v="1304376478"/>
    <b v="0"/>
    <n v="38"/>
    <b v="1"/>
    <s v="music/rock"/>
    <n v="123"/>
    <n v="74.61"/>
    <x v="7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x v="85"/>
    <n v="2833"/>
    <x v="0"/>
    <x v="0"/>
    <s v="USD"/>
    <x v="1595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x v="85"/>
    <n v="2831"/>
    <x v="0"/>
    <x v="0"/>
    <s v="USD"/>
    <x v="1596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x v="221"/>
    <n v="2826.43"/>
    <x v="0"/>
    <x v="0"/>
    <s v="USD"/>
    <x v="1597"/>
    <n v="1371491244"/>
    <b v="0"/>
    <n v="32"/>
    <b v="1"/>
    <s v="music/rock"/>
    <n v="103"/>
    <n v="88.33"/>
    <x v="7"/>
    <x v="16"/>
  </r>
  <r>
    <n v="3235"/>
    <s v="Catapult OYL to the next levelâ€”in Edinburgh!"/>
    <s v="Bring the spectacular PLEASE EXCUSE MY DEAR AUNT SALLY to Edinburgh this August for a 4-week run at the prestigious Pleasance Theatre!"/>
    <x v="55"/>
    <n v="15481"/>
    <x v="0"/>
    <x v="0"/>
    <s v="USD"/>
    <x v="1598"/>
    <n v="1464769251"/>
    <b v="1"/>
    <n v="181"/>
    <b v="1"/>
    <s v="theater/plays"/>
    <n v="103"/>
    <n v="85.53"/>
    <x v="6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x v="40"/>
    <n v="4090"/>
    <x v="0"/>
    <x v="0"/>
    <s v="USD"/>
    <x v="1599"/>
    <n v="1423455983"/>
    <b v="0"/>
    <n v="48"/>
    <b v="1"/>
    <s v="theater/plays"/>
    <n v="102"/>
    <n v="85.21"/>
    <x v="6"/>
    <x v="9"/>
  </r>
  <r>
    <n v="3012"/>
    <s v="Up-lifting Up-Fit!"/>
    <s v="Spring Theatre has recently found a new home in the heart of Winston Salem. We need your help for an up-lifting up-fit!"/>
    <x v="40"/>
    <n v="4685"/>
    <x v="0"/>
    <x v="0"/>
    <s v="USD"/>
    <x v="1600"/>
    <n v="1421772730"/>
    <b v="0"/>
    <n v="55"/>
    <b v="1"/>
    <s v="theater/spaces"/>
    <n v="117"/>
    <n v="85.18"/>
    <x v="6"/>
    <x v="11"/>
  </r>
  <r>
    <n v="2626"/>
    <s v="SAGANet STEM Mentoring Lab Accreditation"/>
    <s v="Support the accreditation of our online STEM Mentoring Program with the International Mentoring Association"/>
    <x v="71"/>
    <n v="2800"/>
    <x v="0"/>
    <x v="0"/>
    <s v="USD"/>
    <x v="1601"/>
    <n v="1430751869"/>
    <b v="0"/>
    <n v="50"/>
    <b v="1"/>
    <s v="technology/space exploration"/>
    <n v="112"/>
    <n v="56"/>
    <x v="0"/>
    <x v="4"/>
  </r>
  <r>
    <n v="2710"/>
    <s v="House of Yes"/>
    <s v="Building Brooklyn's own creative venue for circus, theater and events of all types."/>
    <x v="24"/>
    <n v="92340.21"/>
    <x v="0"/>
    <x v="0"/>
    <s v="USD"/>
    <x v="1602"/>
    <n v="1404797428"/>
    <b v="1"/>
    <n v="1088"/>
    <b v="1"/>
    <s v="theater/spaces"/>
    <n v="154"/>
    <n v="84.87"/>
    <x v="6"/>
    <x v="11"/>
  </r>
  <r>
    <n v="1669"/>
    <s v="Summer Gill 'Stormy Weather' EP"/>
    <s v="Hi guys! I'll be recording a 6-7 song EP this summer and I need your help to make it happen! _x000a_Any support is appreciated!"/>
    <x v="85"/>
    <n v="2795"/>
    <x v="0"/>
    <x v="0"/>
    <s v="USD"/>
    <x v="1603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x v="133"/>
    <n v="2788"/>
    <x v="2"/>
    <x v="0"/>
    <s v="USD"/>
    <x v="1604"/>
    <n v="1396631500"/>
    <b v="0"/>
    <n v="48"/>
    <b v="0"/>
    <s v="games/mobile games"/>
    <n v="43"/>
    <n v="58.08"/>
    <x v="3"/>
    <x v="28"/>
  </r>
  <r>
    <n v="3028"/>
    <s v="A Home for Vegas Theatre Hub"/>
    <s v="We have a space! Help us fill it with a stage, chairs, gear and audiences' laughter!"/>
    <x v="1"/>
    <n v="8401"/>
    <x v="0"/>
    <x v="0"/>
    <s v="USD"/>
    <x v="1605"/>
    <n v="1468650025"/>
    <b v="0"/>
    <n v="99"/>
    <b v="1"/>
    <s v="theater/spaces"/>
    <n v="168"/>
    <n v="84.86"/>
    <x v="6"/>
    <x v="11"/>
  </r>
  <r>
    <n v="38"/>
    <s v="Brewz Brothers TV"/>
    <s v="A television show about three brothers from Chicago on a mission to discover and highlight the best breweries in America."/>
    <x v="71"/>
    <n v="2751"/>
    <x v="0"/>
    <x v="0"/>
    <s v="USD"/>
    <x v="1606"/>
    <n v="1365643344"/>
    <b v="0"/>
    <n v="66"/>
    <b v="1"/>
    <s v="film &amp; video/television"/>
    <n v="110"/>
    <n v="41.68"/>
    <x v="5"/>
    <x v="17"/>
  </r>
  <r>
    <n v="3626"/>
    <s v="These are your lives."/>
    <s v="The first four-week performance run for our dance-theatre company, Geste Records, to be performed at The Yard Theatre in September."/>
    <x v="40"/>
    <n v="4073"/>
    <x v="0"/>
    <x v="1"/>
    <s v="GBP"/>
    <x v="1607"/>
    <n v="1406390457"/>
    <b v="0"/>
    <n v="48"/>
    <b v="1"/>
    <s v="theater/plays"/>
    <n v="102"/>
    <n v="84.85"/>
    <x v="6"/>
    <x v="9"/>
  </r>
  <r>
    <n v="3293"/>
    <s v="Threefold Social Organism Theatre Project"/>
    <s v="In 1917 Rudolf Steiner's Threefold Social Organism was an attempt to save a devastated Europe. 100 years later do we have a new chance?"/>
    <x v="106"/>
    <n v="7670"/>
    <x v="0"/>
    <x v="14"/>
    <s v="NZD"/>
    <x v="1608"/>
    <n v="1486030352"/>
    <b v="0"/>
    <n v="91"/>
    <b v="1"/>
    <s v="theater/plays"/>
    <n v="170"/>
    <n v="84.29"/>
    <x v="6"/>
    <x v="9"/>
  </r>
  <r>
    <n v="519"/>
    <s v="M dot Strange's &quot;I am Nightmare&quot;"/>
    <s v="&quot;When the dream of childhood is stolen... a nightmare is born&quot; A dark animated fantasy film by indie filmmaker M dot Strange."/>
    <x v="254"/>
    <n v="2746"/>
    <x v="2"/>
    <x v="0"/>
    <s v="USD"/>
    <x v="1609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x v="255"/>
    <n v="2735"/>
    <x v="0"/>
    <x v="0"/>
    <s v="USD"/>
    <x v="1610"/>
    <n v="1325432091"/>
    <b v="0"/>
    <n v="41"/>
    <b v="1"/>
    <s v="publishing/nonfiction"/>
    <n v="144"/>
    <n v="66.709999999999994"/>
    <x v="1"/>
    <x v="18"/>
  </r>
  <r>
    <n v="1900"/>
    <s v="5 Bucks from 500 Friends"/>
    <s v="Angieâ€™s Curse, an Indie Goth/Dark Rock band &amp; local favorite from Ventura, are ready to record a professional CD of all original songs."/>
    <x v="71"/>
    <n v="2734.11"/>
    <x v="0"/>
    <x v="0"/>
    <s v="USD"/>
    <x v="1611"/>
    <n v="1347137731"/>
    <b v="0"/>
    <n v="54"/>
    <b v="1"/>
    <s v="music/indie rock"/>
    <n v="109"/>
    <n v="50.63"/>
    <x v="7"/>
    <x v="13"/>
  </r>
  <r>
    <n v="1402"/>
    <s v="Nineteen Fifty Eight - Untitled EP"/>
    <s v="Help us fund our latest project - a 5 track EP: fast-paced, hard-hitting, female-fronted rock with catchy choruses and lyrics to match!"/>
    <x v="71"/>
    <n v="2729"/>
    <x v="0"/>
    <x v="1"/>
    <s v="GBP"/>
    <x v="1612"/>
    <n v="1425259011"/>
    <b v="0"/>
    <n v="113"/>
    <b v="1"/>
    <s v="music/rock"/>
    <n v="109"/>
    <n v="24.15"/>
    <x v="7"/>
    <x v="16"/>
  </r>
  <r>
    <n v="3983"/>
    <s v="A Season of Love and Music (Spring 2014)"/>
    <s v="Donâ€™t miss Golden Threadâ€™s new family-friendly play with live music about Ziryab, the 9th century musician and cultural trailblazer!"/>
    <x v="256"/>
    <n v="3877"/>
    <x v="2"/>
    <x v="0"/>
    <s v="USD"/>
    <x v="1613"/>
    <n v="1397854356"/>
    <b v="0"/>
    <n v="46"/>
    <b v="0"/>
    <s v="theater/plays"/>
    <n v="35"/>
    <n v="84.28"/>
    <x v="6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x v="96"/>
    <n v="3030"/>
    <x v="0"/>
    <x v="0"/>
    <s v="USD"/>
    <x v="1614"/>
    <n v="1437411820"/>
    <b v="0"/>
    <n v="36"/>
    <b v="1"/>
    <s v="theater/plays"/>
    <n v="101"/>
    <n v="84.17"/>
    <x v="6"/>
    <x v="9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0"/>
    <s v="CAD"/>
    <x v="1615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x v="21"/>
    <n v="2716"/>
    <x v="2"/>
    <x v="0"/>
    <s v="USD"/>
    <x v="1616"/>
    <n v="1413356748"/>
    <b v="0"/>
    <n v="55"/>
    <b v="0"/>
    <s v="games/video games"/>
    <n v="1"/>
    <n v="49.38"/>
    <x v="3"/>
    <x v="19"/>
  </r>
  <r>
    <n v="2456"/>
    <s v="Beef Sticks to Chomp On!!"/>
    <s v="These beef sticks will make your taste buds dance with happiness. Plus they are healthier than most available today!"/>
    <x v="81"/>
    <n v="2713"/>
    <x v="0"/>
    <x v="0"/>
    <s v="USD"/>
    <x v="1617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x v="71"/>
    <n v="2710"/>
    <x v="0"/>
    <x v="0"/>
    <s v="USD"/>
    <x v="1618"/>
    <n v="1400106171"/>
    <b v="0"/>
    <n v="50"/>
    <b v="1"/>
    <s v="music/indie rock"/>
    <n v="108"/>
    <n v="54.2"/>
    <x v="7"/>
    <x v="13"/>
  </r>
  <r>
    <n v="1601"/>
    <s v="Release Soundzero's Debut Album!"/>
    <s v="We're so close to releasing our long-awaited debut album! A little help will go a long way... let's do this!"/>
    <x v="71"/>
    <n v="2706.23"/>
    <x v="0"/>
    <x v="0"/>
    <s v="USD"/>
    <x v="1619"/>
    <n v="1301969633"/>
    <b v="0"/>
    <n v="56"/>
    <b v="1"/>
    <s v="music/rock"/>
    <n v="108"/>
    <n v="48.33"/>
    <x v="7"/>
    <x v="16"/>
  </r>
  <r>
    <n v="3044"/>
    <s v="Minnsky's Theater- A Vaudeville Circus Experiment"/>
    <s v="Minnsky's - a theater in the Minneapolis NE Arts District that will harken back to a time of Vaudeville and Circus Entertainment!"/>
    <x v="33"/>
    <n v="13121"/>
    <x v="0"/>
    <x v="0"/>
    <s v="USD"/>
    <x v="1620"/>
    <n v="1453137998"/>
    <b v="0"/>
    <n v="156"/>
    <b v="1"/>
    <s v="theater/spaces"/>
    <n v="109"/>
    <n v="84.11"/>
    <x v="6"/>
    <x v="11"/>
  </r>
  <r>
    <n v="3688"/>
    <s v="The Tulip Tree 2014"/>
    <s v="The Tulip Tree is a project I have been passionate about for 5 years. It is an unforgettable story that has never been told."/>
    <x v="96"/>
    <n v="3275"/>
    <x v="0"/>
    <x v="1"/>
    <s v="GBP"/>
    <x v="1621"/>
    <n v="1404932004"/>
    <b v="0"/>
    <n v="39"/>
    <b v="1"/>
    <s v="theater/plays"/>
    <n v="109"/>
    <n v="83.97"/>
    <x v="6"/>
    <x v="9"/>
  </r>
  <r>
    <n v="864"/>
    <s v="Help fund an album of LDS songs arranged for jazz piano trio"/>
    <s v="Help to make an album that will stand out in the pantheon of LDS music, an album of the highest musical and artistic standards."/>
    <x v="133"/>
    <n v="2700"/>
    <x v="2"/>
    <x v="0"/>
    <s v="USD"/>
    <x v="1622"/>
    <n v="1379990038"/>
    <b v="0"/>
    <n v="79"/>
    <b v="0"/>
    <s v="music/jazz"/>
    <n v="42"/>
    <n v="34.18"/>
    <x v="7"/>
    <x v="33"/>
  </r>
  <r>
    <n v="3705"/>
    <s v="Pennywinkle: A New Chicago Comedy"/>
    <s v="The play satirizes the Chicago improvisation scene exposing the rules of the craft and the eccentricities of its participants"/>
    <x v="257"/>
    <n v="2925"/>
    <x v="0"/>
    <x v="0"/>
    <s v="USD"/>
    <x v="1623"/>
    <n v="1401714114"/>
    <b v="0"/>
    <n v="35"/>
    <b v="1"/>
    <s v="theater/plays"/>
    <n v="103"/>
    <n v="83.57"/>
    <x v="6"/>
    <x v="9"/>
  </r>
  <r>
    <n v="1199"/>
    <s v="The portrait of the forgotten: Syrian refugees in Jordan"/>
    <s v="There are over 627.295 Syrian refugees in Jordan due to the war. Let me tell you some of their stories with the help of a photobook!"/>
    <x v="258"/>
    <n v="2693"/>
    <x v="0"/>
    <x v="1"/>
    <s v="GBP"/>
    <x v="1624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x v="200"/>
    <n v="2690"/>
    <x v="0"/>
    <x v="0"/>
    <s v="USD"/>
    <x v="1625"/>
    <n v="1423083892"/>
    <b v="0"/>
    <n v="59"/>
    <b v="1"/>
    <s v="music/pop"/>
    <n v="128"/>
    <n v="45.59"/>
    <x v="7"/>
    <x v="22"/>
  </r>
  <r>
    <n v="2833"/>
    <s v="Star Man Rocket Man"/>
    <s v="A new play about exploring outer space"/>
    <x v="252"/>
    <n v="2923"/>
    <x v="0"/>
    <x v="0"/>
    <s v="USD"/>
    <x v="1626"/>
    <n v="1442804633"/>
    <b v="0"/>
    <n v="35"/>
    <b v="1"/>
    <s v="theater/plays"/>
    <n v="108"/>
    <n v="83.51"/>
    <x v="6"/>
    <x v="9"/>
  </r>
  <r>
    <n v="820"/>
    <s v="Wyatt Lowe &amp; the Ottomatics Summer 2014 Tour!"/>
    <s v="Wyatt Lowe &amp; the Ottomatics will be hitting the road this June on a North and Southwest Summer 2014 tour!"/>
    <x v="85"/>
    <n v="2681"/>
    <x v="0"/>
    <x v="0"/>
    <s v="USD"/>
    <x v="1627"/>
    <n v="1399666342"/>
    <b v="0"/>
    <n v="38"/>
    <b v="1"/>
    <s v="music/rock"/>
    <n v="134"/>
    <n v="70.55"/>
    <x v="7"/>
    <x v="16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x v="1628"/>
    <n v="1408062990"/>
    <b v="0"/>
    <n v="68"/>
    <b v="1"/>
    <s v="theater/plays"/>
    <n v="113"/>
    <n v="83.43"/>
    <x v="6"/>
    <x v="9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x v="1629"/>
    <n v="1397709165"/>
    <b v="0"/>
    <n v="9"/>
    <b v="0"/>
    <s v="theater/plays"/>
    <n v="15"/>
    <n v="83.33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x v="259"/>
    <n v="2670"/>
    <x v="2"/>
    <x v="1"/>
    <s v="GBP"/>
    <x v="1630"/>
    <n v="1429707729"/>
    <b v="0"/>
    <n v="25"/>
    <b v="0"/>
    <s v="technology/gadgets"/>
    <n v="3"/>
    <n v="106.8"/>
    <x v="0"/>
    <x v="6"/>
  </r>
  <r>
    <n v="2922"/>
    <s v="Les Miserables - Backing fund"/>
    <s v="We as a Performing Arts College are to perform 'Les Miserables'. We need backing in order to afford the set, costume and other aspects."/>
    <x v="47"/>
    <n v="500"/>
    <x v="0"/>
    <x v="1"/>
    <s v="GBP"/>
    <x v="1631"/>
    <n v="1428094727"/>
    <b v="0"/>
    <n v="6"/>
    <b v="1"/>
    <s v="theater/musical"/>
    <n v="100"/>
    <n v="83.33"/>
    <x v="6"/>
    <x v="12"/>
  </r>
  <r>
    <n v="3486"/>
    <s v="Might As Well Live: Dorothy Parker Does Hollywood Fringe"/>
    <s v="Dorothy Parker's unforgettable characters come to life onstage in &quot;Might As Well Live&quot; at the 2015 Hollywood Fringe Festival."/>
    <x v="96"/>
    <n v="4656"/>
    <x v="0"/>
    <x v="0"/>
    <s v="USD"/>
    <x v="1632"/>
    <n v="1430600401"/>
    <b v="0"/>
    <n v="56"/>
    <b v="1"/>
    <s v="theater/plays"/>
    <n v="155"/>
    <n v="83.14"/>
    <x v="6"/>
    <x v="9"/>
  </r>
  <r>
    <n v="2275"/>
    <s v="Samurai Dwarves (Korobokuru)"/>
    <s v="The aim of this project is to extend our existing Samurai Dwarf range from 6 to 9. The new sculpts will be done by Bob Olley."/>
    <x v="260"/>
    <n v="2650.5"/>
    <x v="0"/>
    <x v="1"/>
    <s v="GBP"/>
    <x v="1633"/>
    <n v="1416667679"/>
    <b v="0"/>
    <n v="79"/>
    <b v="1"/>
    <s v="games/tabletop games"/>
    <n v="408"/>
    <n v="33.549999999999997"/>
    <x v="3"/>
    <x v="5"/>
  </r>
  <r>
    <n v="3911"/>
    <s v="Ministers of Grace"/>
    <s v="â€˜Ministers of Graceâ€™ imagines what the movie Ghostbusters would be like if written by William Shakespeare."/>
    <x v="38"/>
    <n v="2993"/>
    <x v="2"/>
    <x v="0"/>
    <s v="USD"/>
    <x v="1634"/>
    <n v="1414438177"/>
    <b v="0"/>
    <n v="36"/>
    <b v="0"/>
    <s v="theater/plays"/>
    <n v="37"/>
    <n v="83.14"/>
    <x v="6"/>
    <x v="9"/>
  </r>
  <r>
    <n v="3251"/>
    <s v="The Metronome Society"/>
    <s v="Self-Titled: A Live (Theatrical) Mixtape. An evening of short plays and music inspired by the works of Jimi, Aretha, Sting and Rufus!"/>
    <x v="81"/>
    <n v="1661"/>
    <x v="0"/>
    <x v="0"/>
    <s v="USD"/>
    <x v="1635"/>
    <n v="1432315966"/>
    <b v="1"/>
    <n v="20"/>
    <b v="1"/>
    <s v="theater/plays"/>
    <n v="111"/>
    <n v="83.05"/>
    <x v="6"/>
    <x v="9"/>
  </r>
  <r>
    <n v="1214"/>
    <s v="Framed Himalaya: Lachen Valley (Campaign Part - 2)"/>
    <s v="A coffee table book with photographs of nature's splendor from the mystical valley of Lachen in the Eastern recesses of the Himalaya."/>
    <x v="85"/>
    <n v="2636"/>
    <x v="0"/>
    <x v="0"/>
    <s v="USD"/>
    <x v="1636"/>
    <n v="1428696605"/>
    <b v="0"/>
    <n v="25"/>
    <b v="1"/>
    <s v="photography/photobooks"/>
    <n v="132"/>
    <n v="105.44"/>
    <x v="2"/>
    <x v="3"/>
  </r>
  <r>
    <n v="3045"/>
    <s v="Colorado ACTS Black Box Painting"/>
    <s v="Walmart decided they wanted our space, so we had to move to a new theater. Help us make it an awesome space by painting it all black!"/>
    <x v="40"/>
    <n v="5308.26"/>
    <x v="0"/>
    <x v="0"/>
    <s v="USD"/>
    <x v="1637"/>
    <n v="1406087055"/>
    <b v="0"/>
    <n v="64"/>
    <b v="1"/>
    <s v="theater/spaces"/>
    <n v="133"/>
    <n v="82.94"/>
    <x v="6"/>
    <x v="11"/>
  </r>
  <r>
    <n v="3158"/>
    <s v="Nursery Crimes"/>
    <s v="A 40s crime-noir play using nursery rhyme characters."/>
    <x v="1"/>
    <n v="5700"/>
    <x v="0"/>
    <x v="0"/>
    <s v="USD"/>
    <x v="1638"/>
    <n v="1371931752"/>
    <b v="1"/>
    <n v="69"/>
    <b v="1"/>
    <s v="theater/plays"/>
    <n v="114"/>
    <n v="82.61"/>
    <x v="6"/>
    <x v="9"/>
  </r>
  <r>
    <n v="1928"/>
    <s v="Jollyheads Circus Debut Album &quot;The Kaleidoscope Dawn&quot;"/>
    <s v="Help us master and release our debut album &quot;The Kaleidoscope Dawn&quot;"/>
    <x v="261"/>
    <n v="2630"/>
    <x v="0"/>
    <x v="0"/>
    <s v="USD"/>
    <x v="1639"/>
    <n v="1365348794"/>
    <b v="0"/>
    <n v="34"/>
    <b v="1"/>
    <s v="music/indie rock"/>
    <n v="103"/>
    <n v="77.349999999999994"/>
    <x v="7"/>
    <x v="13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x v="1640"/>
    <n v="1442839533"/>
    <b v="0"/>
    <n v="27"/>
    <b v="0"/>
    <s v="technology/web"/>
    <n v="11"/>
    <n v="97.41"/>
    <x v="0"/>
    <x v="26"/>
  </r>
  <r>
    <n v="3999"/>
    <s v="The Sins of Seven Tables at the Edinburgh Fringe Festival"/>
    <s v="If tables had ears what tales would they tell? Sins of Seven Tables, a modern take on the 7 Deadlies, are they still sins?"/>
    <x v="43"/>
    <n v="1156"/>
    <x v="2"/>
    <x v="0"/>
    <s v="USD"/>
    <x v="1641"/>
    <n v="1406058798"/>
    <b v="0"/>
    <n v="14"/>
    <b v="0"/>
    <s v="theater/plays"/>
    <n v="17"/>
    <n v="82.57"/>
    <x v="6"/>
    <x v="9"/>
  </r>
  <r>
    <n v="2475"/>
    <s v="BRANDTSON - &quot;Send Us A Signal&quot; Vinyl LP"/>
    <s v="Help BRANDTSON and DREAMOVERrecords press their 2004 record, &quot;Send Us A Signal&quot;."/>
    <x v="71"/>
    <n v="2618"/>
    <x v="0"/>
    <x v="0"/>
    <s v="USD"/>
    <x v="1642"/>
    <n v="1273647255"/>
    <b v="0"/>
    <n v="81"/>
    <b v="1"/>
    <s v="music/indie rock"/>
    <n v="105"/>
    <n v="32.32"/>
    <x v="7"/>
    <x v="13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x v="1643"/>
    <n v="1475760567"/>
    <b v="0"/>
    <n v="13"/>
    <b v="0"/>
    <s v="theater/spaces"/>
    <n v="4"/>
    <n v="82.46"/>
    <x v="6"/>
    <x v="11"/>
  </r>
  <r>
    <n v="87"/>
    <s v="Village Films Summer Project Fund (TK 2)"/>
    <s v="A father without work uses his daughter to con sympathy from strangers... sound familiar?  Help us make this film!"/>
    <x v="71"/>
    <n v="2615"/>
    <x v="0"/>
    <x v="0"/>
    <s v="USD"/>
    <x v="1644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x v="85"/>
    <n v="2609"/>
    <x v="0"/>
    <x v="16"/>
    <s v="EUR"/>
    <x v="1645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x v="71"/>
    <n v="2608"/>
    <x v="0"/>
    <x v="10"/>
    <s v="CAD"/>
    <x v="1646"/>
    <n v="1378735983"/>
    <b v="1"/>
    <n v="39"/>
    <b v="1"/>
    <s v="music/metal"/>
    <n v="104"/>
    <n v="66.87"/>
    <x v="7"/>
    <x v="20"/>
  </r>
  <r>
    <n v="3589"/>
    <s v="God is a Woman (The Untitled Mitchell Buckley Project)"/>
    <s v="After being officially selected for the 2015 FringeNYC Festival, we are looking for your help to put on this new and exciting play!"/>
    <x v="40"/>
    <n v="5100"/>
    <x v="0"/>
    <x v="0"/>
    <s v="USD"/>
    <x v="1647"/>
    <n v="1430494347"/>
    <b v="0"/>
    <n v="62"/>
    <b v="1"/>
    <s v="theater/plays"/>
    <n v="128"/>
    <n v="82.26"/>
    <x v="6"/>
    <x v="9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x v="1648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x v="71"/>
    <n v="2606"/>
    <x v="0"/>
    <x v="0"/>
    <s v="USD"/>
    <x v="1649"/>
    <n v="1399504664"/>
    <b v="1"/>
    <n v="96"/>
    <b v="1"/>
    <s v="music/rock"/>
    <n v="104"/>
    <n v="27.15"/>
    <x v="7"/>
    <x v="16"/>
  </r>
  <r>
    <n v="3424"/>
    <s v="Maggie LumiÃ¨re and The Ghost Train: an exciting new play!"/>
    <s v="Maggie is a deaf girl determined to make a silent film masterpiece. Help us share her story with students across the state of Idaho."/>
    <x v="82"/>
    <n v="6215"/>
    <x v="0"/>
    <x v="0"/>
    <s v="USD"/>
    <x v="1650"/>
    <n v="1421252084"/>
    <b v="0"/>
    <n v="76"/>
    <b v="1"/>
    <s v="theater/plays"/>
    <n v="104"/>
    <n v="81.78"/>
    <x v="6"/>
    <x v="9"/>
  </r>
  <r>
    <n v="1893"/>
    <s v="Archeology 7&quot; Vinyl"/>
    <s v="Archeology is looking to gain support to release their 7&quot; vinyl single &quot;Hunger&quot; as well as the b-side, &quot;Kings canyon."/>
    <x v="71"/>
    <n v="2600"/>
    <x v="0"/>
    <x v="0"/>
    <s v="USD"/>
    <x v="1651"/>
    <n v="1301524585"/>
    <b v="0"/>
    <n v="45"/>
    <b v="1"/>
    <s v="music/indie rock"/>
    <n v="104"/>
    <n v="57.78"/>
    <x v="7"/>
    <x v="13"/>
  </r>
  <r>
    <n v="3602"/>
    <s v="Red Lion Theatre Presents Shakespeare's Macbeth"/>
    <s v="A student directed and student performed production of Shakespeare's Macbeth in Milwaukee's beautiful Lake Park on June 3rd &amp; 4th"/>
    <x v="40"/>
    <n v="4002"/>
    <x v="0"/>
    <x v="0"/>
    <s v="USD"/>
    <x v="1652"/>
    <n v="1458336479"/>
    <b v="0"/>
    <n v="49"/>
    <b v="1"/>
    <s v="theater/plays"/>
    <n v="100"/>
    <n v="81.67"/>
    <x v="6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82"/>
    <n v="7015"/>
    <x v="0"/>
    <x v="0"/>
    <s v="USD"/>
    <x v="1653"/>
    <n v="1434069205"/>
    <b v="0"/>
    <n v="86"/>
    <b v="1"/>
    <s v="theater/plays"/>
    <n v="117"/>
    <n v="81.569999999999993"/>
    <x v="6"/>
    <x v="9"/>
  </r>
  <r>
    <n v="1360"/>
    <s v="So Bad, It's Good! - A Book of Bad Movies"/>
    <s v="So Bad, It's Good! is a guide to finding the best films for your bad movie night."/>
    <x v="81"/>
    <n v="2598"/>
    <x v="0"/>
    <x v="0"/>
    <s v="USD"/>
    <x v="1654"/>
    <n v="1341524220"/>
    <b v="0"/>
    <n v="81"/>
    <b v="1"/>
    <s v="publishing/nonfiction"/>
    <n v="173"/>
    <n v="32.07"/>
    <x v="1"/>
    <x v="18"/>
  </r>
  <r>
    <n v="376"/>
    <s v="Quintessential: The Journey"/>
    <s v="A film about the cosmetics industry. Everything you need to know about the ingredients being used and what alternatives are out there."/>
    <x v="262"/>
    <n v="2596"/>
    <x v="0"/>
    <x v="1"/>
    <s v="GBP"/>
    <x v="1655"/>
    <n v="1469443916"/>
    <b v="0"/>
    <n v="48"/>
    <b v="1"/>
    <s v="film &amp; video/documentary"/>
    <n v="106"/>
    <n v="54.08"/>
    <x v="5"/>
    <x v="8"/>
  </r>
  <r>
    <n v="2889"/>
    <s v="Halfway, Nebraska"/>
    <s v="Halfway, Nebraska explores the limits of hope and what it means to love someone who may be too far damaged to save."/>
    <x v="96"/>
    <n v="1142"/>
    <x v="2"/>
    <x v="0"/>
    <s v="USD"/>
    <x v="1656"/>
    <n v="1406752985"/>
    <b v="0"/>
    <n v="14"/>
    <b v="0"/>
    <s v="theater/plays"/>
    <n v="38"/>
    <n v="81.569999999999993"/>
    <x v="6"/>
    <x v="9"/>
  </r>
  <r>
    <n v="2540"/>
    <s v="Vladimir in Butterfly Country"/>
    <s v="â€œVladimir in Butterfly Countryâ€ is a chamber opera by composer Ann Callaway and Jaime Robles, which will premiere October 30, 2011."/>
    <x v="71"/>
    <n v="2585"/>
    <x v="0"/>
    <x v="0"/>
    <s v="USD"/>
    <x v="1657"/>
    <n v="1314720721"/>
    <b v="0"/>
    <n v="27"/>
    <b v="1"/>
    <s v="music/classical music"/>
    <n v="103"/>
    <n v="95.74"/>
    <x v="7"/>
    <x v="25"/>
  </r>
  <r>
    <n v="3860"/>
    <s v="Tennessee Williams' ONE ARM @ Minnesota Fringe"/>
    <s v="The unproduced screenplay by Tennessee Williams is given life for the first time on a Twin Cities stage by an ensemble of local actors."/>
    <x v="82"/>
    <n v="1060"/>
    <x v="2"/>
    <x v="0"/>
    <s v="USD"/>
    <x v="1658"/>
    <n v="1405266710"/>
    <b v="0"/>
    <n v="13"/>
    <b v="0"/>
    <s v="theater/plays"/>
    <n v="18"/>
    <n v="81.540000000000006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x v="74"/>
    <n v="2580"/>
    <x v="0"/>
    <x v="0"/>
    <s v="USD"/>
    <x v="1659"/>
    <n v="1268822909"/>
    <b v="1"/>
    <n v="33"/>
    <b v="1"/>
    <s v="photography/photobooks"/>
    <n v="215"/>
    <n v="78.180000000000007"/>
    <x v="2"/>
    <x v="3"/>
  </r>
  <r>
    <n v="3923"/>
    <s v="Mrs Roosevelt Flies to London UK tour"/>
    <s v="Eleanor Roosevelt: Passionate campaigner for human rights, champion for peace, staunch supporter of FDR's policies, betrayed wife."/>
    <x v="149"/>
    <n v="1384"/>
    <x v="2"/>
    <x v="1"/>
    <s v="GBP"/>
    <x v="1660"/>
    <n v="1426203071"/>
    <b v="0"/>
    <n v="17"/>
    <b v="0"/>
    <s v="theater/plays"/>
    <n v="12"/>
    <n v="81.41"/>
    <x v="6"/>
    <x v="9"/>
  </r>
  <r>
    <n v="3410"/>
    <s v="the southland company - LAUNCH LOS ANGELES"/>
    <s v="Join us in a campaign benefitting the southland company and its interdisciplinary artistic efforts in Los Angeles."/>
    <x v="96"/>
    <n v="3255"/>
    <x v="0"/>
    <x v="0"/>
    <s v="USD"/>
    <x v="1661"/>
    <n v="1462841990"/>
    <b v="0"/>
    <n v="40"/>
    <b v="1"/>
    <s v="theater/plays"/>
    <n v="109"/>
    <n v="81.38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x v="83"/>
    <n v="4066"/>
    <x v="2"/>
    <x v="0"/>
    <s v="USD"/>
    <x v="1662"/>
    <n v="1399474134"/>
    <b v="1"/>
    <n v="50"/>
    <b v="0"/>
    <s v="theater/plays"/>
    <n v="41"/>
    <n v="81.319999999999993"/>
    <x v="6"/>
    <x v="9"/>
  </r>
  <r>
    <n v="3669"/>
    <s v="Prowl Theatre Company"/>
    <s v="Prowl Theatre Company is brand new. We are putting on our first play 'Sexual perversity in Chicago', from the 10th to the 16th August"/>
    <x v="70"/>
    <n v="1382"/>
    <x v="0"/>
    <x v="1"/>
    <s v="GBP"/>
    <x v="1663"/>
    <n v="1431447137"/>
    <b v="0"/>
    <n v="17"/>
    <b v="1"/>
    <s v="theater/plays"/>
    <n v="138"/>
    <n v="81.290000000000006"/>
    <x v="6"/>
    <x v="9"/>
  </r>
  <r>
    <n v="2315"/>
    <s v="RICE Presses Their Debut Album 'Keep Warm' On Vinyl"/>
    <s v="Rice invites you to be a part of the creation of their first album and spread their message of love."/>
    <x v="71"/>
    <n v="2565"/>
    <x v="0"/>
    <x v="0"/>
    <s v="USD"/>
    <x v="1664"/>
    <n v="1333646743"/>
    <b v="1"/>
    <n v="64"/>
    <b v="1"/>
    <s v="music/indie rock"/>
    <n v="103"/>
    <n v="40.08"/>
    <x v="7"/>
    <x v="13"/>
  </r>
  <r>
    <n v="1286"/>
    <s v="The Diary of a Nobody"/>
    <s v="A touring production of FRED's modern adaptation of the classic Victorian comic novel, reaching out to new audiences."/>
    <x v="81"/>
    <n v="1625"/>
    <x v="0"/>
    <x v="1"/>
    <s v="GBP"/>
    <x v="1665"/>
    <n v="1423041227"/>
    <b v="0"/>
    <n v="20"/>
    <b v="1"/>
    <s v="theater/plays"/>
    <n v="108"/>
    <n v="81.25"/>
    <x v="6"/>
    <x v="9"/>
  </r>
  <r>
    <n v="2940"/>
    <s v="ITAVA Players &quot;Little Shop of Horrors&quot;"/>
    <s v="We are asking for people to donate to our theater club, the ITAVA Players, a public high school club from Brooklyn, NY."/>
    <x v="71"/>
    <n v="2681"/>
    <x v="0"/>
    <x v="0"/>
    <s v="USD"/>
    <x v="1666"/>
    <n v="1418150018"/>
    <b v="0"/>
    <n v="33"/>
    <b v="1"/>
    <s v="theater/musical"/>
    <n v="107"/>
    <n v="81.239999999999995"/>
    <x v="6"/>
    <x v="12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x v="1667"/>
    <n v="1431354258"/>
    <b v="0"/>
    <n v="270"/>
    <b v="1"/>
    <s v="theater/plays"/>
    <n v="104"/>
    <n v="81.13"/>
    <x v="6"/>
    <x v="9"/>
  </r>
  <r>
    <n v="3337"/>
    <s v="Das Ding - A Globetrotting Comedy"/>
    <s v="StoneCrabs is thrilled to bring to the UK the first English production of Philipp LÃ¶hleâ€™s play Das Ding (The Thing)."/>
    <x v="71"/>
    <n v="2755"/>
    <x v="0"/>
    <x v="1"/>
    <s v="GBP"/>
    <x v="1668"/>
    <n v="1411109167"/>
    <b v="0"/>
    <n v="34"/>
    <b v="1"/>
    <s v="theater/plays"/>
    <n v="110"/>
    <n v="81.03"/>
    <x v="6"/>
    <x v="9"/>
  </r>
  <r>
    <n v="3707"/>
    <s v="A KC Fringe World Premiere: DESPERATE ACTS"/>
    <s v="Support this collection of new plays by Kansas City writers and the artists who are bringing it to life!"/>
    <x v="70"/>
    <n v="1860"/>
    <x v="0"/>
    <x v="0"/>
    <s v="USD"/>
    <x v="1669"/>
    <n v="1467335378"/>
    <b v="0"/>
    <n v="23"/>
    <b v="1"/>
    <s v="theater/plays"/>
    <n v="186"/>
    <n v="80.87"/>
    <x v="6"/>
    <x v="9"/>
  </r>
  <r>
    <n v="3162"/>
    <s v="Your Radio Adventure!"/>
    <s v="Radio show meets interactive novel, accompanied by live foley, music, and audience participation. YOU choose what happens next!"/>
    <x v="40"/>
    <n v="5086"/>
    <x v="0"/>
    <x v="0"/>
    <s v="USD"/>
    <x v="1670"/>
    <n v="1402331262"/>
    <b v="1"/>
    <n v="63"/>
    <b v="1"/>
    <s v="theater/plays"/>
    <n v="127"/>
    <n v="80.73"/>
    <x v="6"/>
    <x v="9"/>
  </r>
  <r>
    <n v="3624"/>
    <s v="&quot;The Next Event&quot;"/>
    <s v="â€œThe Event of a Lifetimeâ€¦â€_x000a__x000a_After the books stopped selling, and family disappears..the next event is closer than expected for him."/>
    <x v="96"/>
    <n v="3148"/>
    <x v="0"/>
    <x v="0"/>
    <s v="USD"/>
    <x v="1671"/>
    <n v="1466793290"/>
    <b v="0"/>
    <n v="39"/>
    <b v="1"/>
    <s v="theater/plays"/>
    <n v="105"/>
    <n v="80.72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71"/>
    <n v="2555"/>
    <x v="0"/>
    <x v="0"/>
    <s v="USD"/>
    <x v="1672"/>
    <n v="1423149525"/>
    <b v="0"/>
    <n v="31"/>
    <b v="1"/>
    <s v="publishing/nonfiction"/>
    <n v="102"/>
    <n v="82.42"/>
    <x v="1"/>
    <x v="18"/>
  </r>
  <r>
    <n v="758"/>
    <s v="Publish Waiting On Humanity"/>
    <s v="I am publishing my book, Waiting on Humanity and need some finishing funds to do so."/>
    <x v="71"/>
    <n v="2550"/>
    <x v="0"/>
    <x v="0"/>
    <s v="USD"/>
    <x v="1673"/>
    <n v="1283976268"/>
    <b v="0"/>
    <n v="19"/>
    <b v="1"/>
    <s v="publishing/nonfiction"/>
    <n v="102"/>
    <n v="134.21"/>
    <x v="1"/>
    <x v="18"/>
  </r>
  <r>
    <n v="2906"/>
    <s v="NO HOMO at Atwater Village Theatre"/>
    <s v="The smash hit, award-winning comedy sashays onto the Los Angeles Theater Scene in a fabulous new production at Atwater Village Theatre."/>
    <x v="82"/>
    <n v="565"/>
    <x v="2"/>
    <x v="0"/>
    <s v="USD"/>
    <x v="1674"/>
    <n v="1436888066"/>
    <b v="0"/>
    <n v="7"/>
    <b v="0"/>
    <s v="theater/plays"/>
    <n v="9"/>
    <n v="80.709999999999994"/>
    <x v="6"/>
    <x v="9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x v="1675"/>
    <n v="1447698300"/>
    <b v="0"/>
    <n v="23"/>
    <b v="0"/>
    <s v="technology/wearables"/>
    <n v="13"/>
    <n v="110.87"/>
    <x v="0"/>
    <x v="1"/>
  </r>
  <r>
    <n v="3019"/>
    <s v="Small town theatre, the Gibson Theatre goes Digital"/>
    <s v="We plan to transition from 35mm to the new digital projection format to continue to show current first run films for our community."/>
    <x v="55"/>
    <n v="18185"/>
    <x v="0"/>
    <x v="0"/>
    <s v="USD"/>
    <x v="1676"/>
    <n v="1398801620"/>
    <b v="0"/>
    <n v="226"/>
    <b v="1"/>
    <s v="theater/spaces"/>
    <n v="121"/>
    <n v="80.459999999999994"/>
    <x v="6"/>
    <x v="11"/>
  </r>
  <r>
    <n v="755"/>
    <s v="Rumble Yell: Discovering America's Biggest Bike Ride"/>
    <s v="The hilarious new book about RAGBRAI, America's greatest event that you've never heard of. Crotch lube is entirely optional."/>
    <x v="71"/>
    <n v="2547.69"/>
    <x v="0"/>
    <x v="0"/>
    <s v="USD"/>
    <x v="1677"/>
    <n v="1366381877"/>
    <b v="0"/>
    <n v="68"/>
    <b v="1"/>
    <s v="publishing/nonfiction"/>
    <n v="102"/>
    <n v="37.47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x v="1678"/>
    <n v="1441125886"/>
    <b v="0"/>
    <n v="65"/>
    <b v="1"/>
    <s v="theater/plays"/>
    <n v="105"/>
    <n v="80.400000000000006"/>
    <x v="6"/>
    <x v="9"/>
  </r>
  <r>
    <n v="860"/>
    <s v="Jazz arrangements of Mozart Horn Concertos #3 &amp; #4"/>
    <s v="â€œThe Odd Couple Quintetâ€ is aptly named, since the Horn and Bassoon are truly an â€˜odd coupleâ€™ to front a jazz group."/>
    <x v="93"/>
    <n v="2540"/>
    <x v="2"/>
    <x v="0"/>
    <s v="USD"/>
    <x v="1679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x v="168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x v="71"/>
    <n v="2535"/>
    <x v="0"/>
    <x v="0"/>
    <s v="USD"/>
    <x v="1681"/>
    <n v="1363136487"/>
    <b v="0"/>
    <n v="35"/>
    <b v="1"/>
    <s v="publishing/nonfiction"/>
    <n v="101"/>
    <n v="72.430000000000007"/>
    <x v="1"/>
    <x v="18"/>
  </r>
  <r>
    <n v="1641"/>
    <s v="Tanya Dartson- Run for Your Life music video"/>
    <s v="Music Video For Upbeat and Inspiring Song - Run For Your Life"/>
    <x v="71"/>
    <n v="2535"/>
    <x v="0"/>
    <x v="0"/>
    <s v="USD"/>
    <x v="1682"/>
    <n v="1416406744"/>
    <b v="0"/>
    <n v="26"/>
    <b v="1"/>
    <s v="music/pop"/>
    <n v="101"/>
    <n v="97.5"/>
    <x v="7"/>
    <x v="22"/>
  </r>
  <r>
    <n v="2999"/>
    <s v="RAT Fund-Riser"/>
    <s v="Restless Artists' Theatre is building risers and installing better lighting for our patrons.  We need to purchase raw materials."/>
    <x v="263"/>
    <n v="1605"/>
    <x v="0"/>
    <x v="0"/>
    <s v="USD"/>
    <x v="1276"/>
    <n v="1487094360"/>
    <b v="0"/>
    <n v="20"/>
    <b v="1"/>
    <s v="theater/spaces"/>
    <n v="119"/>
    <n v="80.25"/>
    <x v="6"/>
    <x v="11"/>
  </r>
  <r>
    <n v="1697"/>
    <s v="Undivided Heart - a worship album by John Gabriel Arends"/>
    <s v="You can help create an awesome new worship album and in return get exclusive rewards ONLY for backers of this project."/>
    <x v="77"/>
    <n v="2526"/>
    <x v="3"/>
    <x v="0"/>
    <s v="USD"/>
    <x v="1683"/>
    <n v="1489193248"/>
    <b v="0"/>
    <n v="22"/>
    <b v="0"/>
    <s v="music/faith"/>
    <n v="20"/>
    <n v="114.82"/>
    <x v="7"/>
    <x v="15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x v="1684"/>
    <n v="1423284292"/>
    <b v="0"/>
    <n v="71"/>
    <b v="1"/>
    <s v="theater/plays"/>
    <n v="114"/>
    <n v="80.23"/>
    <x v="6"/>
    <x v="9"/>
  </r>
  <r>
    <n v="3160"/>
    <s v="We Play Chekhov"/>
    <s v="Two stories by Anton Chekhov adapted for the stage and performed back-to-back in a stunning live theatrical performance."/>
    <x v="106"/>
    <n v="4569"/>
    <x v="0"/>
    <x v="0"/>
    <s v="USD"/>
    <x v="1685"/>
    <n v="1405923687"/>
    <b v="1"/>
    <n v="57"/>
    <b v="1"/>
    <s v="theater/plays"/>
    <n v="102"/>
    <n v="80.16"/>
    <x v="6"/>
    <x v="9"/>
  </r>
  <r>
    <n v="3313"/>
    <s v="Melbin the Accidental"/>
    <s v="A modern reworking of Shakespeare's histories and tragedies in iambic pentameter to talk of death, love, and race."/>
    <x v="85"/>
    <n v="2321"/>
    <x v="0"/>
    <x v="0"/>
    <s v="USD"/>
    <x v="1686"/>
    <n v="1452664317"/>
    <b v="0"/>
    <n v="29"/>
    <b v="1"/>
    <s v="theater/plays"/>
    <n v="116"/>
    <n v="80.03"/>
    <x v="6"/>
    <x v="9"/>
  </r>
  <r>
    <n v="765"/>
    <s v="Dirty Quiet Money"/>
    <s v="To survive, an American socialite must fight with a Mafia boss in the French Resistance, but will his underworld ruin her in the end?"/>
    <x v="43"/>
    <n v="2521"/>
    <x v="2"/>
    <x v="0"/>
    <s v="USD"/>
    <x v="1687"/>
    <n v="1411131684"/>
    <b v="0"/>
    <n v="44"/>
    <b v="0"/>
    <s v="publishing/fiction"/>
    <n v="36"/>
    <n v="57.3"/>
    <x v="1"/>
    <x v="35"/>
  </r>
  <r>
    <n v="4096"/>
    <s v="Theatre for Life, Youth Theatre Company, Southampton UK"/>
    <s v="Theatre for Life believes in unlocking young people's creativity, developing self belief and creating positive opportunities."/>
    <x v="131"/>
    <n v="400"/>
    <x v="2"/>
    <x v="1"/>
    <s v="GBP"/>
    <x v="1688"/>
    <n v="1484484219"/>
    <b v="0"/>
    <n v="5"/>
    <b v="0"/>
    <s v="theater/plays"/>
    <n v="11"/>
    <n v="80"/>
    <x v="6"/>
    <x v="9"/>
  </r>
  <r>
    <n v="3511"/>
    <s v="Silent Planet"/>
    <s v="The world premiere of the first full-length play by Eve Leigh, at the intimate Finborough Theatre in London."/>
    <x v="81"/>
    <n v="1518"/>
    <x v="0"/>
    <x v="1"/>
    <s v="GBP"/>
    <x v="1689"/>
    <n v="1413406695"/>
    <b v="0"/>
    <n v="19"/>
    <b v="1"/>
    <s v="theater/plays"/>
    <n v="101"/>
    <n v="79.89"/>
    <x v="6"/>
    <x v="9"/>
  </r>
  <r>
    <n v="3105"/>
    <s v="Paddock School Theater Improvement"/>
    <s v="My hope is to raise $5845 and replace old stained and mismatched border curtains, cyclorama curtain, and backdrop."/>
    <x v="264"/>
    <n v="2476"/>
    <x v="2"/>
    <x v="0"/>
    <s v="USD"/>
    <x v="1690"/>
    <n v="1408986916"/>
    <b v="0"/>
    <n v="31"/>
    <b v="0"/>
    <s v="theater/spaces"/>
    <n v="42"/>
    <n v="79.87"/>
    <x v="6"/>
    <x v="11"/>
  </r>
  <r>
    <n v="792"/>
    <s v="&quot;Believable Lies&quot; - The Album"/>
    <s v="Rock n' Roll about the intersection of lies and belief: the Believable Lie."/>
    <x v="71"/>
    <n v="2511.11"/>
    <x v="0"/>
    <x v="0"/>
    <s v="USD"/>
    <x v="1691"/>
    <n v="1381265883"/>
    <b v="0"/>
    <n v="60"/>
    <b v="1"/>
    <s v="music/rock"/>
    <n v="100"/>
    <n v="41.85"/>
    <x v="7"/>
    <x v="16"/>
  </r>
  <r>
    <n v="1357"/>
    <s v="Becoming Alicia"/>
    <s v="The search for identity leads one young woman to Mexico, where she follows her grandfather's journey back to America."/>
    <x v="85"/>
    <n v="2506"/>
    <x v="0"/>
    <x v="0"/>
    <s v="USD"/>
    <x v="1692"/>
    <n v="1359587137"/>
    <b v="0"/>
    <n v="65"/>
    <b v="1"/>
    <s v="publishing/nonfiction"/>
    <n v="125"/>
    <n v="38.549999999999997"/>
    <x v="1"/>
    <x v="18"/>
  </r>
  <r>
    <n v="1635"/>
    <s v="The World Over's New EP, &quot;MOUNTAINS&quot;."/>
    <s v="TWO will be recording their next album, MOUNTAINS, in July and need your help to make their vision a reality. Many perks are available!"/>
    <x v="85"/>
    <n v="2506"/>
    <x v="0"/>
    <x v="0"/>
    <s v="USD"/>
    <x v="1693"/>
    <n v="1463086261"/>
    <b v="0"/>
    <n v="37"/>
    <b v="1"/>
    <s v="music/rock"/>
    <n v="125"/>
    <n v="67.73"/>
    <x v="7"/>
    <x v="16"/>
  </r>
  <r>
    <n v="1842"/>
    <s v="Stereo Dogs! 14-Year Old Teen Rock Band Plan CD Project!"/>
    <s v="Every time we sit down to rehearse, thoughts of recording a CD excite us! We are ready to do this!  It's time, so read on..."/>
    <x v="85"/>
    <n v="2505"/>
    <x v="0"/>
    <x v="0"/>
    <s v="USD"/>
    <x v="1694"/>
    <n v="1422371381"/>
    <b v="0"/>
    <n v="21"/>
    <b v="1"/>
    <s v="music/rock"/>
    <n v="125"/>
    <n v="119.29"/>
    <x v="7"/>
    <x v="16"/>
  </r>
  <r>
    <n v="2177"/>
    <s v="Nobody Rides For Free ~ Stone Horse"/>
    <s v="Stone Horse ~ _x000a_Doing what they do best, laying down honest and _x000a_proper Rock-n-Roll guaranteed to soothe your soul!"/>
    <x v="71"/>
    <n v="2503"/>
    <x v="0"/>
    <x v="0"/>
    <s v="USD"/>
    <x v="1695"/>
    <n v="1463032867"/>
    <b v="0"/>
    <n v="38"/>
    <b v="1"/>
    <s v="music/rock"/>
    <n v="100"/>
    <n v="65.87"/>
    <x v="7"/>
    <x v="16"/>
  </r>
  <r>
    <n v="2246"/>
    <s v="The BESPOKE GEEK: Cosplay for Everyday"/>
    <s v="The BESPOKE GEEK is a brand new clothing company from Bletchley, England producing handmade and individual hoodies for geeks."/>
    <x v="71"/>
    <n v="2503"/>
    <x v="0"/>
    <x v="1"/>
    <s v="GBP"/>
    <x v="1696"/>
    <n v="1438801210"/>
    <b v="0"/>
    <n v="57"/>
    <b v="1"/>
    <s v="games/tabletop games"/>
    <n v="100"/>
    <n v="43.91"/>
    <x v="3"/>
    <x v="5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x v="1697"/>
    <n v="1404749446"/>
    <b v="0"/>
    <n v="63"/>
    <b v="1"/>
    <s v="theater/plays"/>
    <n v="100"/>
    <n v="79.62"/>
    <x v="6"/>
    <x v="9"/>
  </r>
  <r>
    <n v="2420"/>
    <s v="Pangea Cuisines &quot;Continental Drift&quot; A Paleo food Truck!"/>
    <s v="Pangea Cuisines offers authentic hand crafted dishes, utilizing fresh ingredients selected that very morning."/>
    <x v="265"/>
    <n v="2501"/>
    <x v="2"/>
    <x v="0"/>
    <s v="USD"/>
    <x v="1698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x v="81"/>
    <n v="2500.25"/>
    <x v="0"/>
    <x v="0"/>
    <s v="USD"/>
    <x v="1699"/>
    <n v="1291428371"/>
    <b v="0"/>
    <n v="33"/>
    <b v="1"/>
    <s v="music/rock"/>
    <n v="167"/>
    <n v="75.77"/>
    <x v="7"/>
    <x v="16"/>
  </r>
  <r>
    <n v="3821"/>
    <s v="Brooklyn Quartet, directed by reg e gaines. Spring of 2016"/>
    <s v="Brooklyn Quartet, directed by reg e gaines, in a collaboration of ambitious and unique storytelling, live music and cinematic staging,"/>
    <x v="131"/>
    <n v="3659"/>
    <x v="0"/>
    <x v="0"/>
    <s v="USD"/>
    <x v="1700"/>
    <n v="1449116407"/>
    <b v="0"/>
    <n v="46"/>
    <b v="1"/>
    <s v="theater/plays"/>
    <n v="105"/>
    <n v="79.540000000000006"/>
    <x v="6"/>
    <x v="9"/>
  </r>
  <r>
    <n v="2095"/>
    <s v="&quot; Prodigal Daughter&quot; Recording Project"/>
    <s v="This CD celebrates a journey beginning with the death of a father and culminating with the joyous victory expressed in music!"/>
    <x v="71"/>
    <n v="2500"/>
    <x v="0"/>
    <x v="0"/>
    <s v="USD"/>
    <x v="1701"/>
    <n v="1312392973"/>
    <b v="0"/>
    <n v="22"/>
    <b v="1"/>
    <s v="music/indie rock"/>
    <n v="100"/>
    <n v="113.64"/>
    <x v="7"/>
    <x v="13"/>
  </r>
  <r>
    <n v="2466"/>
    <s v="Jesse Alexander's Independent Debut Album"/>
    <s v="With big dreams and big sounds, Jesse Alexander's Debut album titled &quot;For Once&quot; brings Indie Rock to a whole new level."/>
    <x v="71"/>
    <n v="2500"/>
    <x v="0"/>
    <x v="0"/>
    <s v="USD"/>
    <x v="1702"/>
    <n v="1365474453"/>
    <b v="0"/>
    <n v="52"/>
    <b v="1"/>
    <s v="music/indie rock"/>
    <n v="100"/>
    <n v="48.08"/>
    <x v="7"/>
    <x v="13"/>
  </r>
  <r>
    <n v="3938"/>
    <s v="Broken Alley â€”Â Year 3"/>
    <s v="We Kickstarted Broken Alley Theatre in the summer of 2013. It's been an amazing two years. This year, BATx goes bigger than ever."/>
    <x v="266"/>
    <n v="397"/>
    <x v="2"/>
    <x v="0"/>
    <s v="USD"/>
    <x v="1703"/>
    <n v="1432763054"/>
    <b v="0"/>
    <n v="5"/>
    <b v="0"/>
    <s v="theater/plays"/>
    <n v="12"/>
    <n v="79.400000000000006"/>
    <x v="6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x v="85"/>
    <n v="2300"/>
    <x v="0"/>
    <x v="0"/>
    <s v="USD"/>
    <x v="1704"/>
    <n v="1326648668"/>
    <b v="1"/>
    <n v="29"/>
    <b v="1"/>
    <s v="theater/plays"/>
    <n v="115"/>
    <n v="79.31"/>
    <x v="6"/>
    <x v="9"/>
  </r>
  <r>
    <n v="3491"/>
    <s v="William Shakespeare's The Tempest"/>
    <s v="Shakespeare Company at UCLA presents The Tempest under the stars in the Fowler Museum Amphitheater. Bring your blankets and enjoy!"/>
    <x v="47"/>
    <n v="791"/>
    <x v="0"/>
    <x v="0"/>
    <s v="USD"/>
    <x v="1705"/>
    <n v="1430114384"/>
    <b v="0"/>
    <n v="10"/>
    <b v="1"/>
    <s v="theater/plays"/>
    <n v="158"/>
    <n v="79.099999999999994"/>
    <x v="6"/>
    <x v="9"/>
  </r>
  <r>
    <n v="3596"/>
    <s v="SHADFLY - NEW PLAY AT THE ARTS PROJECT"/>
    <s v="A play about the last eight years of the life of Egon Schiele, one of the most influential Austrian Expressionist artists."/>
    <x v="228"/>
    <n v="1185"/>
    <x v="0"/>
    <x v="10"/>
    <s v="CAD"/>
    <x v="1706"/>
    <n v="1407258582"/>
    <b v="0"/>
    <n v="15"/>
    <b v="1"/>
    <s v="theater/plays"/>
    <n v="108"/>
    <n v="79"/>
    <x v="6"/>
    <x v="9"/>
  </r>
  <r>
    <n v="2968"/>
    <s v="The Curse of the Babywoman @ FringeNYC"/>
    <s v="The Curse of the Babywoman is real â€” and it is coming to FringeNYC this August."/>
    <x v="131"/>
    <n v="3710"/>
    <x v="0"/>
    <x v="0"/>
    <s v="USD"/>
    <x v="1707"/>
    <n v="1470227660"/>
    <b v="0"/>
    <n v="47"/>
    <b v="1"/>
    <s v="theater/plays"/>
    <n v="106"/>
    <n v="78.94"/>
    <x v="6"/>
    <x v="9"/>
  </r>
  <r>
    <n v="2670"/>
    <s v="G-Pod ... the future of sustainable housing"/>
    <s v="A revolution in the rapidly growing container housing space. Transportable, expandable, green and versatile. A global game-changer."/>
    <x v="267"/>
    <n v="2495"/>
    <x v="2"/>
    <x v="8"/>
    <s v="AUD"/>
    <x v="1708"/>
    <n v="1404174580"/>
    <b v="1"/>
    <n v="60"/>
    <b v="0"/>
    <s v="technology/makerspaces"/>
    <n v="6"/>
    <n v="41.58"/>
    <x v="0"/>
    <x v="24"/>
  </r>
  <r>
    <n v="3533"/>
    <s v="Young Philosophers Theater Company Winter Productions"/>
    <s v="Two shows! (we're feeling particularly ambitious). Help us produce Eurydice and The Effect of Gamma Rays on Man-in-the-Moon Marigolds!"/>
    <x v="47"/>
    <n v="631"/>
    <x v="0"/>
    <x v="0"/>
    <s v="USD"/>
    <x v="1709"/>
    <n v="1444673767"/>
    <b v="0"/>
    <n v="8"/>
    <b v="1"/>
    <s v="theater/plays"/>
    <n v="126"/>
    <n v="78.88"/>
    <x v="6"/>
    <x v="9"/>
  </r>
  <r>
    <n v="1570"/>
    <s v="BEAUTIFUL DREAMERS: An Adult Coloring Book (Canceled)"/>
    <s v="A Coloring Book of Breathtaking Beauties_x000a_To Calm the Heart and Soul"/>
    <x v="82"/>
    <n v="2484"/>
    <x v="1"/>
    <x v="0"/>
    <s v="USD"/>
    <x v="1710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x v="4"/>
    <n v="2484"/>
    <x v="2"/>
    <x v="16"/>
    <s v="EUR"/>
    <x v="1711"/>
    <n v="1482958626"/>
    <b v="0"/>
    <n v="16"/>
    <b v="0"/>
    <s v="technology/wearables"/>
    <n v="2"/>
    <n v="155.25"/>
    <x v="0"/>
    <x v="1"/>
  </r>
  <r>
    <n v="3813"/>
    <s v="SUCKIN INJUN"/>
    <s v="A comedic play about hillbilly vampires and the absurdity of judging by appearances. Wanna live forever? Better watch what you drink."/>
    <x v="200"/>
    <n v="2119.9899999999998"/>
    <x v="0"/>
    <x v="0"/>
    <s v="USD"/>
    <x v="1712"/>
    <n v="1462603021"/>
    <b v="0"/>
    <n v="27"/>
    <b v="1"/>
    <s v="theater/plays"/>
    <n v="101"/>
    <n v="78.52"/>
    <x v="6"/>
    <x v="9"/>
  </r>
  <r>
    <n v="690"/>
    <s v="BLOXSHIELD"/>
    <s v="A radiation shield for your fitness tracker, smartwatch or other wearable smart device"/>
    <x v="16"/>
    <n v="2468"/>
    <x v="2"/>
    <x v="0"/>
    <s v="USD"/>
    <x v="1713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x v="85"/>
    <n v="2456.66"/>
    <x v="0"/>
    <x v="0"/>
    <s v="USD"/>
    <x v="1714"/>
    <n v="1344281383"/>
    <b v="0"/>
    <n v="76"/>
    <b v="1"/>
    <s v="music/electronic music"/>
    <n v="123"/>
    <n v="32.32"/>
    <x v="7"/>
    <x v="14"/>
  </r>
  <r>
    <n v="1221"/>
    <s v="Oh When The Blues - Oldham Athletic Photography Book"/>
    <s v="Photography book exploring the community of Oldham Athletic Football Club, their relation to the town and the theatre of football."/>
    <x v="94"/>
    <n v="2451.0100000000002"/>
    <x v="0"/>
    <x v="1"/>
    <s v="GBP"/>
    <x v="1715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82"/>
    <n v="2445"/>
    <x v="2"/>
    <x v="0"/>
    <s v="USD"/>
    <x v="1716"/>
    <n v="1273121283"/>
    <b v="0"/>
    <n v="17"/>
    <b v="0"/>
    <s v="music/indie rock"/>
    <n v="41"/>
    <n v="143.82"/>
    <x v="7"/>
    <x v="13"/>
  </r>
  <r>
    <n v="3318"/>
    <s v="ROOMIES - Atlantic Canada Tour 2016-17"/>
    <s v="Help us strengthen and inspire disability arts in Atlantic Canada"/>
    <x v="85"/>
    <n v="2512"/>
    <x v="0"/>
    <x v="10"/>
    <s v="CAD"/>
    <x v="1717"/>
    <n v="1456902893"/>
    <b v="0"/>
    <n v="32"/>
    <b v="1"/>
    <s v="theater/plays"/>
    <n v="126"/>
    <n v="78.5"/>
    <x v="6"/>
    <x v="9"/>
  </r>
  <r>
    <n v="1931"/>
    <s v="New Lions After Dark EP!"/>
    <s v="We're an indie rock band from Clearwater, FL headed back into the studio to finish our latest EP."/>
    <x v="85"/>
    <n v="2412.02"/>
    <x v="0"/>
    <x v="0"/>
    <s v="USD"/>
    <x v="1718"/>
    <n v="1336512309"/>
    <b v="0"/>
    <n v="50"/>
    <b v="1"/>
    <s v="music/indie rock"/>
    <n v="121"/>
    <n v="48.24"/>
    <x v="7"/>
    <x v="13"/>
  </r>
  <r>
    <n v="3084"/>
    <s v="URGENT: Help Us Replace Our Ramp!"/>
    <s v="18-yr-old handicap-access ramp collapsed, must replace. Help fund &amp; ensure everyone access to our 35-seat non-profit community theater!"/>
    <x v="268"/>
    <n v="470"/>
    <x v="2"/>
    <x v="0"/>
    <s v="USD"/>
    <x v="1719"/>
    <n v="1428340931"/>
    <b v="0"/>
    <n v="6"/>
    <b v="0"/>
    <s v="theater/spaces"/>
    <n v="12"/>
    <n v="78.33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x v="85"/>
    <n v="2405"/>
    <x v="0"/>
    <x v="0"/>
    <s v="USD"/>
    <x v="1720"/>
    <n v="1400163834"/>
    <b v="1"/>
    <n v="17"/>
    <b v="1"/>
    <s v="music/rock"/>
    <n v="120"/>
    <n v="141.47"/>
    <x v="7"/>
    <x v="16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x v="1721"/>
    <n v="1398352531"/>
    <b v="0"/>
    <n v="72"/>
    <b v="1"/>
    <s v="theater/plays"/>
    <n v="113"/>
    <n v="78.260000000000005"/>
    <x v="6"/>
    <x v="9"/>
  </r>
  <r>
    <n v="3342"/>
    <s v="Uprising Theatre Company's First Production"/>
    <s v="We believe in the power of stories to change the world. Theatre that inspires transformation."/>
    <x v="82"/>
    <n v="6100"/>
    <x v="0"/>
    <x v="0"/>
    <s v="USD"/>
    <x v="1722"/>
    <n v="1425020810"/>
    <b v="0"/>
    <n v="78"/>
    <b v="1"/>
    <s v="theater/plays"/>
    <n v="102"/>
    <n v="78.209999999999994"/>
    <x v="6"/>
    <x v="9"/>
  </r>
  <r>
    <n v="1689"/>
    <s v="Fly Away"/>
    <s v="Praising the Living God in the second half of life."/>
    <x v="194"/>
    <n v="2400"/>
    <x v="3"/>
    <x v="0"/>
    <s v="USD"/>
    <x v="1723"/>
    <n v="1487111830"/>
    <b v="0"/>
    <n v="14"/>
    <b v="0"/>
    <s v="music/faith"/>
    <n v="100"/>
    <n v="171.43"/>
    <x v="7"/>
    <x v="15"/>
  </r>
  <r>
    <n v="2912"/>
    <s v="Fair Play"/>
    <s v="Set in Iceland, Fair Play is a a dark comedy- a play within a play. An extravaganza, fueled by Absinthe, and touched by the Surreal."/>
    <x v="269"/>
    <n v="2030"/>
    <x v="2"/>
    <x v="0"/>
    <s v="USD"/>
    <x v="1724"/>
    <n v="1450235374"/>
    <b v="0"/>
    <n v="26"/>
    <b v="0"/>
    <s v="theater/plays"/>
    <n v="14"/>
    <n v="78.08"/>
    <x v="6"/>
    <x v="9"/>
  </r>
  <r>
    <n v="813"/>
    <s v="Rules of Civility and Decent Behavior"/>
    <s v="A pre order campaign to fund the pressing of our second full length vinyl LP"/>
    <x v="81"/>
    <n v="2399.94"/>
    <x v="0"/>
    <x v="0"/>
    <s v="USD"/>
    <x v="1725"/>
    <n v="1340233365"/>
    <b v="0"/>
    <n v="96"/>
    <b v="1"/>
    <s v="music/rock"/>
    <n v="160"/>
    <n v="25"/>
    <x v="7"/>
    <x v="16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x v="1726"/>
    <n v="1487734667"/>
    <b v="0"/>
    <n v="15"/>
    <b v="0"/>
    <s v="music/faith"/>
    <n v="48"/>
    <n v="159.33000000000001"/>
    <x v="7"/>
    <x v="15"/>
  </r>
  <r>
    <n v="3597"/>
    <s v="Akvavit Theatre presents NOTHING OF ME by Arne Lygre"/>
    <s v="&quot;I think that I have my own will. I can stop this, I tell myself. But it's not true.&quot;"/>
    <x v="71"/>
    <n v="2565"/>
    <x v="0"/>
    <x v="0"/>
    <s v="USD"/>
    <x v="1727"/>
    <n v="1455717790"/>
    <b v="0"/>
    <n v="33"/>
    <b v="1"/>
    <s v="theater/plays"/>
    <n v="103"/>
    <n v="77.73"/>
    <x v="6"/>
    <x v="9"/>
  </r>
  <r>
    <n v="72"/>
    <s v="Trickle"/>
    <s v="A young man forced to live back home after an automobile accident leaves him to rediscover what it means to be a part of his family."/>
    <x v="94"/>
    <n v="2385"/>
    <x v="0"/>
    <x v="0"/>
    <s v="USD"/>
    <x v="1728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x v="85"/>
    <n v="2372"/>
    <x v="0"/>
    <x v="0"/>
    <s v="USD"/>
    <x v="1729"/>
    <n v="1466281420"/>
    <b v="0"/>
    <n v="26"/>
    <b v="1"/>
    <s v="film &amp; video/shorts"/>
    <n v="119"/>
    <n v="91.23"/>
    <x v="5"/>
    <x v="27"/>
  </r>
  <r>
    <n v="3179"/>
    <s v="I Do Wonder"/>
    <s v="A Sci-fi play in several vignettes that will narrate an alternate history in the mid-20th century."/>
    <x v="208"/>
    <n v="4794.82"/>
    <x v="0"/>
    <x v="0"/>
    <s v="USD"/>
    <x v="1730"/>
    <n v="1365699071"/>
    <b v="1"/>
    <n v="62"/>
    <b v="1"/>
    <s v="theater/plays"/>
    <n v="114"/>
    <n v="77.34"/>
    <x v="6"/>
    <x v="9"/>
  </r>
  <r>
    <n v="23"/>
    <s v="Bad Boy of Beauty and Bride Crashers!"/>
    <s v="Lois and Berlin are the Lucy and Ricky of reality. You will go on  journey to reinvent beauty from the inside out. Be the star !"/>
    <x v="85"/>
    <n v="2370"/>
    <x v="0"/>
    <x v="0"/>
    <s v="USD"/>
    <x v="1731"/>
    <n v="1428086501"/>
    <b v="0"/>
    <n v="23"/>
    <b v="1"/>
    <s v="film &amp; video/television"/>
    <n v="119"/>
    <n v="103.04"/>
    <x v="5"/>
    <x v="17"/>
  </r>
  <r>
    <n v="3230"/>
    <s v="#CLOUD$ - a modern adaptation of Aristophanes' Clouds"/>
    <s v="Recently under fire for its cheeky and contextual revisiting of an ancient comedy, this show has lost funding and needs your support!"/>
    <x v="223"/>
    <n v="2857"/>
    <x v="0"/>
    <x v="0"/>
    <s v="USD"/>
    <x v="1363"/>
    <n v="1410840126"/>
    <b v="1"/>
    <n v="37"/>
    <b v="1"/>
    <s v="theater/plays"/>
    <n v="110"/>
    <n v="77.22"/>
    <x v="6"/>
    <x v="9"/>
  </r>
  <r>
    <n v="105"/>
    <s v="Single Parent Date Night-A Comedic Short Film"/>
    <s v="Single Parent Date Night is a comedic short film about two single parents trying to reentering the dating pool."/>
    <x v="94"/>
    <n v="2363"/>
    <x v="0"/>
    <x v="0"/>
    <s v="USD"/>
    <x v="1732"/>
    <n v="1461605020"/>
    <b v="0"/>
    <n v="60"/>
    <b v="1"/>
    <s v="film &amp; video/shorts"/>
    <n v="107"/>
    <n v="39.380000000000003"/>
    <x v="5"/>
    <x v="27"/>
  </r>
  <r>
    <n v="3593"/>
    <s v="&quot;Lucy &amp; Vincente&quot; A New Play about Lucille Ball"/>
    <s v="A staged reading for &quot;Lucy &amp; Vincente&quot; in NYC. A new play about Lucille Ball &amp; Vincente Minnelli in Hollywood, 1953."/>
    <x v="96"/>
    <n v="3319"/>
    <x v="0"/>
    <x v="0"/>
    <s v="USD"/>
    <x v="1733"/>
    <n v="1417469639"/>
    <b v="0"/>
    <n v="43"/>
    <b v="1"/>
    <s v="theater/plays"/>
    <n v="111"/>
    <n v="77.19"/>
    <x v="6"/>
    <x v="9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x v="1734"/>
    <n v="1409942943"/>
    <b v="0"/>
    <n v="32"/>
    <b v="0"/>
    <s v="music/indie rock"/>
    <n v="9"/>
    <n v="73.760000000000005"/>
    <x v="7"/>
    <x v="13"/>
  </r>
  <r>
    <n v="3447"/>
    <s v="The Vagabond Halfback"/>
    <s v="&quot;He was a poet, a vagrant, a philosopher, a lady's man and a hard drinker&quot;"/>
    <x v="70"/>
    <n v="1078"/>
    <x v="0"/>
    <x v="0"/>
    <s v="USD"/>
    <x v="1735"/>
    <n v="1454448012"/>
    <b v="0"/>
    <n v="14"/>
    <b v="1"/>
    <s v="theater/plays"/>
    <n v="108"/>
    <n v="77"/>
    <x v="6"/>
    <x v="9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x v="1736"/>
    <n v="1462492178"/>
    <b v="0"/>
    <n v="70"/>
    <b v="1"/>
    <s v="theater/plays"/>
    <n v="108"/>
    <n v="76.8"/>
    <x v="6"/>
    <x v="9"/>
  </r>
  <r>
    <n v="2106"/>
    <s v="Aaron Long-New Full Length Album &quot;Sounds of Awakening&quot;"/>
    <s v="We're recording a new full length album! So stoked for this project. We've been preparing for it for over a year. It's our best yet!"/>
    <x v="94"/>
    <n v="2355"/>
    <x v="0"/>
    <x v="0"/>
    <s v="USD"/>
    <x v="1737"/>
    <n v="1356584974"/>
    <b v="0"/>
    <n v="44"/>
    <b v="1"/>
    <s v="music/indie rock"/>
    <n v="107"/>
    <n v="53.52"/>
    <x v="7"/>
    <x v="13"/>
  </r>
  <r>
    <n v="1801"/>
    <s v="Come, Bring, Punish"/>
    <s v="Get involved in Come, Bring, Punish, a new photo book by Ewen Spencer, documenting the European Ballroom scene and the life around it"/>
    <x v="108"/>
    <n v="2355"/>
    <x v="2"/>
    <x v="1"/>
    <s v="GBP"/>
    <x v="1738"/>
    <n v="1447429868"/>
    <b v="1"/>
    <n v="37"/>
    <b v="0"/>
    <s v="photography/photobooks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x v="85"/>
    <n v="2345"/>
    <x v="0"/>
    <x v="0"/>
    <s v="USD"/>
    <x v="1739"/>
    <n v="1333709958"/>
    <b v="0"/>
    <n v="40"/>
    <b v="1"/>
    <s v="music/rock"/>
    <n v="117"/>
    <n v="58.63"/>
    <x v="7"/>
    <x v="16"/>
  </r>
  <r>
    <n v="1246"/>
    <s v="Candy Warpop &quot;Smilef**ker&quot; Music Video"/>
    <s v="Candy Warpop, Las Vegas' female-fronted alt-punk rock monster, is raising money to fund the production of their first music video."/>
    <x v="85"/>
    <n v="2340"/>
    <x v="0"/>
    <x v="0"/>
    <s v="USD"/>
    <x v="1740"/>
    <n v="1319245349"/>
    <b v="1"/>
    <n v="31"/>
    <b v="1"/>
    <s v="music/rock"/>
    <n v="117"/>
    <n v="75.48"/>
    <x v="7"/>
    <x v="16"/>
  </r>
  <r>
    <n v="1627"/>
    <s v="River Of Thorns - First CD Release"/>
    <s v="River of Thorns is a recording duo based in southeast Michigan.  We're releasing a great sounding cd recorded in a tiny home studio!"/>
    <x v="85"/>
    <n v="2340"/>
    <x v="0"/>
    <x v="0"/>
    <s v="USD"/>
    <x v="1741"/>
    <n v="1351011489"/>
    <b v="0"/>
    <n v="38"/>
    <b v="1"/>
    <s v="music/rock"/>
    <n v="117"/>
    <n v="61.58"/>
    <x v="7"/>
    <x v="16"/>
  </r>
  <r>
    <n v="1987"/>
    <s v="Ethiopia: Beheld"/>
    <s v="A collection of images that depicts the beauty and diversity within Ethiopia"/>
    <x v="114"/>
    <n v="2336"/>
    <x v="2"/>
    <x v="1"/>
    <s v="GBP"/>
    <x v="1742"/>
    <n v="1422631276"/>
    <b v="0"/>
    <n v="28"/>
    <b v="0"/>
    <s v="photography/people"/>
    <n v="42"/>
    <n v="83.43"/>
    <x v="2"/>
    <x v="36"/>
  </r>
  <r>
    <n v="3040"/>
    <s v="Jayhawk Makeover"/>
    <s v="48 hours of deck screws, dry wall, hard hats and needed renovation to help the Jayhawk rise from the ashes."/>
    <x v="96"/>
    <n v="3225"/>
    <x v="0"/>
    <x v="0"/>
    <s v="USD"/>
    <x v="1743"/>
    <n v="1434999621"/>
    <b v="0"/>
    <n v="42"/>
    <b v="1"/>
    <s v="theater/spaces"/>
    <n v="108"/>
    <n v="76.790000000000006"/>
    <x v="6"/>
    <x v="11"/>
  </r>
  <r>
    <n v="2553"/>
    <s v="Help Fund Tara's Album of Rare 18-19th Century Italian Songs"/>
    <s v="Help me be one of the first to record these beautiful songs and arrangements by 18-19th century masters of the classical guitar."/>
    <x v="81"/>
    <n v="2333"/>
    <x v="0"/>
    <x v="0"/>
    <s v="USD"/>
    <x v="1744"/>
    <n v="1343018807"/>
    <b v="0"/>
    <n v="60"/>
    <b v="1"/>
    <s v="music/classical music"/>
    <n v="156"/>
    <n v="38.880000000000003"/>
    <x v="7"/>
    <x v="25"/>
  </r>
  <r>
    <n v="3382"/>
    <s v="Cosmic Fear or The Day Brad Pitt Got Paranoia - EdFringe '16"/>
    <s v="Peter Brook Award Nominees Empty Deck need Â£3500 to get 'Cosmic Fear or The Day Brad Pitt Got Paranoia' to the Edinburgh Fringe!"/>
    <x v="131"/>
    <n v="3526"/>
    <x v="0"/>
    <x v="1"/>
    <s v="GBP"/>
    <x v="1745"/>
    <n v="1467973256"/>
    <b v="0"/>
    <n v="46"/>
    <b v="1"/>
    <s v="theater/plays"/>
    <n v="101"/>
    <n v="76.650000000000006"/>
    <x v="6"/>
    <x v="9"/>
  </r>
  <r>
    <n v="67"/>
    <s v="You are a Priest Forever"/>
    <s v="The Ordination Mass of five Dominicans friars to the priesthood at the historic Saint Dominicâ€™s Church in Washington DC."/>
    <x v="85"/>
    <n v="2325"/>
    <x v="0"/>
    <x v="0"/>
    <s v="USD"/>
    <x v="1746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x v="85"/>
    <n v="2325"/>
    <x v="0"/>
    <x v="0"/>
    <s v="USD"/>
    <x v="1747"/>
    <n v="1362710425"/>
    <b v="0"/>
    <n v="75"/>
    <b v="1"/>
    <s v="music/indie rock"/>
    <n v="116"/>
    <n v="31"/>
    <x v="7"/>
    <x v="13"/>
  </r>
  <r>
    <n v="3278"/>
    <s v="Unusual Charles Dickens adaptation at Edinburgh Fringe"/>
    <s v="This Victorian gothic tragedy tells the untold story of Estella Havisham. Combining puppetry, music and striking digital projections."/>
    <x v="71"/>
    <n v="2585"/>
    <x v="0"/>
    <x v="1"/>
    <s v="GBP"/>
    <x v="1748"/>
    <n v="1430425303"/>
    <b v="1"/>
    <n v="34"/>
    <b v="1"/>
    <s v="theater/plays"/>
    <n v="103"/>
    <n v="76.03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x v="174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x v="85"/>
    <n v="2311"/>
    <x v="0"/>
    <x v="0"/>
    <s v="USD"/>
    <x v="1750"/>
    <n v="1384236507"/>
    <b v="0"/>
    <n v="64"/>
    <b v="1"/>
    <s v="music/indie rock"/>
    <n v="116"/>
    <n v="36.11"/>
    <x v="7"/>
    <x v="13"/>
  </r>
  <r>
    <n v="3757"/>
    <s v="Anti-Bullying Musicalâ€¦ &quot;It's Easy!&quot;"/>
    <s v="New Anti-Bullying Musical's cast of 30 kids is ready to &quot;speak up and reach out&quot; to the world by recording a show CD!"/>
    <x v="131"/>
    <n v="3798"/>
    <x v="0"/>
    <x v="0"/>
    <s v="USD"/>
    <x v="1751"/>
    <n v="1415737515"/>
    <b v="0"/>
    <n v="50"/>
    <b v="1"/>
    <s v="theater/musical"/>
    <n v="109"/>
    <n v="75.959999999999994"/>
    <x v="6"/>
    <x v="12"/>
  </r>
  <r>
    <n v="3525"/>
    <s v="Talk to Me Like The Rain and Let Me Listen"/>
    <s v="The Attic interns present Tennessee Williams's &quot;Talk to Me Like the Rain and Let Me Listen&quot; performing at The Flea Theater!"/>
    <x v="47"/>
    <n v="530"/>
    <x v="0"/>
    <x v="0"/>
    <s v="USD"/>
    <x v="1752"/>
    <n v="1438188106"/>
    <b v="0"/>
    <n v="7"/>
    <b v="1"/>
    <s v="theater/plays"/>
    <n v="106"/>
    <n v="75.709999999999994"/>
    <x v="6"/>
    <x v="9"/>
  </r>
  <r>
    <n v="3658"/>
    <s v="Mr. Marmalade"/>
    <s v="Life is hard when your own imaginary friend can't make time for you."/>
    <x v="81"/>
    <n v="1510"/>
    <x v="0"/>
    <x v="0"/>
    <s v="USD"/>
    <x v="1753"/>
    <n v="1400272580"/>
    <b v="0"/>
    <n v="20"/>
    <b v="1"/>
    <s v="theater/plays"/>
    <n v="101"/>
    <n v="75.5"/>
    <x v="6"/>
    <x v="9"/>
  </r>
  <r>
    <n v="2254"/>
    <s v="Green Couch Games Limited: FrogFlip!"/>
    <s v="A dexterity microgame by father/daughter team, Jason and Claire Kotarski. Make 100 project."/>
    <x v="47"/>
    <n v="2299"/>
    <x v="0"/>
    <x v="0"/>
    <s v="USD"/>
    <x v="1754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x v="85"/>
    <n v="2298"/>
    <x v="0"/>
    <x v="0"/>
    <s v="USD"/>
    <x v="1755"/>
    <n v="1429284677"/>
    <b v="1"/>
    <n v="74"/>
    <b v="1"/>
    <s v="music/electronic music"/>
    <n v="115"/>
    <n v="31.05"/>
    <x v="7"/>
    <x v="1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0"/>
    <s v="CAD"/>
    <x v="1756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x v="1757"/>
    <n v="1402317296"/>
    <b v="0"/>
    <n v="35"/>
    <b v="0"/>
    <s v="publishing/art books"/>
    <n v="23"/>
    <n v="65.459999999999994"/>
    <x v="1"/>
    <x v="3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x v="1758"/>
    <n v="1431455084"/>
    <b v="1"/>
    <n v="28"/>
    <b v="0"/>
    <s v="theater/plays"/>
    <n v="7"/>
    <n v="75.459999999999994"/>
    <x v="6"/>
    <x v="9"/>
  </r>
  <r>
    <n v="3782"/>
    <s v="No Horizon - The forgotten story, told in a unique musical."/>
    <s v="No Horizon.  A unique musical inspired by the remarkable, forgotten story of Nicholas Saunderson - a tale of passion and aspiration."/>
    <x v="85"/>
    <n v="2035"/>
    <x v="0"/>
    <x v="1"/>
    <s v="GBP"/>
    <x v="1759"/>
    <n v="1466887297"/>
    <b v="0"/>
    <n v="27"/>
    <b v="1"/>
    <s v="theater/musical"/>
    <n v="102"/>
    <n v="75.37"/>
    <x v="6"/>
    <x v="12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x v="1760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x v="81"/>
    <n v="2282"/>
    <x v="0"/>
    <x v="1"/>
    <s v="GBP"/>
    <x v="1761"/>
    <n v="1407839054"/>
    <b v="0"/>
    <n v="56"/>
    <b v="1"/>
    <s v="music/rock"/>
    <n v="152"/>
    <n v="40.75"/>
    <x v="7"/>
    <x v="16"/>
  </r>
  <r>
    <n v="2623"/>
    <s v="Antimatter Fuel Production"/>
    <s v="We have designed an antimatter thruster capable of reaching the nearest star.  A plan for antimatter fuel production is now needed."/>
    <x v="85"/>
    <n v="2280"/>
    <x v="0"/>
    <x v="0"/>
    <s v="USD"/>
    <x v="1762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x v="85"/>
    <n v="2270.37"/>
    <x v="0"/>
    <x v="0"/>
    <s v="USD"/>
    <x v="1763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x v="85"/>
    <n v="2265"/>
    <x v="0"/>
    <x v="0"/>
    <s v="USD"/>
    <x v="1764"/>
    <n v="1323920114"/>
    <b v="0"/>
    <n v="44"/>
    <b v="1"/>
    <s v="music/indie rock"/>
    <n v="113"/>
    <n v="51.48"/>
    <x v="7"/>
    <x v="13"/>
  </r>
  <r>
    <n v="3513"/>
    <s v="Send Truth AND Consequences To TNT's 2014 Youth Conference"/>
    <s v="Brazos Valley TROUPE is taking an original work, Truth AND Consequences, to the Texas Nonprofit Theaters 2014 Youth Conference"/>
    <x v="138"/>
    <n v="3315"/>
    <x v="0"/>
    <x v="0"/>
    <s v="USD"/>
    <x v="1765"/>
    <n v="1400725112"/>
    <b v="0"/>
    <n v="44"/>
    <b v="1"/>
    <s v="theater/plays"/>
    <n v="118"/>
    <n v="75.34"/>
    <x v="6"/>
    <x v="9"/>
  </r>
  <r>
    <n v="714"/>
    <s v="Prep Packs Survival Belt"/>
    <s v="The Prep Packs Survival Belt allows you to carry all of the essentials for outdoor survival inside your belt buckle"/>
    <x v="55"/>
    <n v="2249"/>
    <x v="2"/>
    <x v="0"/>
    <s v="USD"/>
    <x v="1766"/>
    <n v="1483124082"/>
    <b v="0"/>
    <n v="28"/>
    <b v="0"/>
    <s v="technology/wearables"/>
    <n v="15"/>
    <n v="80.319999999999993"/>
    <x v="0"/>
    <x v="1"/>
  </r>
  <r>
    <n v="4038"/>
    <s v="Take the Vagina Monologues to Main Street in Lexington, NC!"/>
    <s v="We are vagina warriors ready to bring our message of human rights, empowerment and diversity to Main St. Lexington, NC."/>
    <x v="71"/>
    <n v="301"/>
    <x v="2"/>
    <x v="0"/>
    <s v="USD"/>
    <x v="1767"/>
    <n v="1408389010"/>
    <b v="0"/>
    <n v="4"/>
    <b v="0"/>
    <s v="theater/plays"/>
    <n v="12"/>
    <n v="75.25"/>
    <x v="6"/>
    <x v="9"/>
  </r>
  <r>
    <n v="71"/>
    <s v="Diggin Deep to help find &quot;A Man, Buried&quot;"/>
    <s v="A comedic tale about the duality of man set in a trailer park needs your help with sound design and getting it into film festivals"/>
    <x v="170"/>
    <n v="2231"/>
    <x v="0"/>
    <x v="0"/>
    <s v="USD"/>
    <x v="1768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x v="85"/>
    <n v="2230.4299999999998"/>
    <x v="0"/>
    <x v="0"/>
    <s v="USD"/>
    <x v="1769"/>
    <n v="1306955120"/>
    <b v="0"/>
    <n v="51"/>
    <b v="1"/>
    <s v="music/rock"/>
    <n v="112"/>
    <n v="43.73"/>
    <x v="7"/>
    <x v="1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x v="1770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x v="81"/>
    <n v="2222"/>
    <x v="0"/>
    <x v="0"/>
    <s v="USD"/>
    <x v="1771"/>
    <n v="1332182049"/>
    <b v="0"/>
    <n v="35"/>
    <b v="1"/>
    <s v="music/rock"/>
    <n v="148"/>
    <n v="63.49"/>
    <x v="7"/>
    <x v="16"/>
  </r>
  <r>
    <n v="2464"/>
    <s v="The Enemy Feathers NEW EP"/>
    <s v="The Enemy Feathers are passing the proverbial hat to see if we can raise enough money to complete Our NEW EP"/>
    <x v="85"/>
    <n v="2222"/>
    <x v="0"/>
    <x v="10"/>
    <s v="CAD"/>
    <x v="1772"/>
    <n v="1441143397"/>
    <b v="0"/>
    <n v="43"/>
    <b v="1"/>
    <s v="music/indie rock"/>
    <n v="111"/>
    <n v="51.67"/>
    <x v="7"/>
    <x v="13"/>
  </r>
  <r>
    <n v="3308"/>
    <s v="A Hand of Talons"/>
    <s v="Descend into the dark world of steampunk noir in this thrilling new play, written by Maggie Lee and directed by Amy Poisson!"/>
    <x v="131"/>
    <n v="4280"/>
    <x v="0"/>
    <x v="0"/>
    <s v="USD"/>
    <x v="1773"/>
    <n v="1458766965"/>
    <b v="0"/>
    <n v="57"/>
    <b v="1"/>
    <s v="theater/plays"/>
    <n v="122"/>
    <n v="75.09"/>
    <x v="6"/>
    <x v="9"/>
  </r>
  <r>
    <n v="2926"/>
    <s v="Mirror Image - An Original Musical"/>
    <s v="A musical, by Louis Lagalante and Patty Hamilton, that explores loss and the different ways we can choose to move on from it."/>
    <x v="96"/>
    <n v="3750"/>
    <x v="0"/>
    <x v="0"/>
    <s v="USD"/>
    <x v="1774"/>
    <n v="1423506179"/>
    <b v="0"/>
    <n v="50"/>
    <b v="1"/>
    <s v="theater/musical"/>
    <n v="125"/>
    <n v="75"/>
    <x v="6"/>
    <x v="12"/>
  </r>
  <r>
    <n v="3749"/>
    <s v="Dante's Capstone Project: Who am I?"/>
    <s v="A night of music, fellowship, and a reflection of my experiences over the past 4 years at Ball State University."/>
    <x v="47"/>
    <n v="525"/>
    <x v="0"/>
    <x v="0"/>
    <s v="USD"/>
    <x v="1775"/>
    <n v="1459220588"/>
    <b v="0"/>
    <n v="7"/>
    <b v="1"/>
    <s v="theater/musical"/>
    <n v="105"/>
    <n v="75"/>
    <x v="6"/>
    <x v="12"/>
  </r>
  <r>
    <n v="1646"/>
    <s v="MADAM Album"/>
    <s v="Album 3 funds.We have 13 amazing songs ready to go . a fantastic engineer to mix them, James Aparicio(Depeche Mode/Liars.We need you xx"/>
    <x v="85"/>
    <n v="2204"/>
    <x v="0"/>
    <x v="1"/>
    <s v="GBP"/>
    <x v="1776"/>
    <n v="1405248503"/>
    <b v="0"/>
    <n v="83"/>
    <b v="1"/>
    <s v="music/pop"/>
    <n v="110"/>
    <n v="26.55"/>
    <x v="7"/>
    <x v="22"/>
  </r>
  <r>
    <n v="3830"/>
    <s v="Run Away"/>
    <s v="The Aeon Theatre company is producing another original play by Parker Hale at the Manhattan Reportory Theatre"/>
    <x v="270"/>
    <n v="225"/>
    <x v="0"/>
    <x v="0"/>
    <s v="USD"/>
    <x v="1777"/>
    <n v="1463161611"/>
    <b v="0"/>
    <n v="3"/>
    <b v="1"/>
    <s v="theater/plays"/>
    <n v="225"/>
    <n v="75"/>
    <x v="6"/>
    <x v="9"/>
  </r>
  <r>
    <n v="185"/>
    <s v="BLANK Short Movie"/>
    <s v="Love has no boundaries!"/>
    <x v="13"/>
    <n v="2200"/>
    <x v="2"/>
    <x v="2"/>
    <s v="NOK"/>
    <x v="1778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x v="271"/>
    <n v="2198"/>
    <x v="0"/>
    <x v="0"/>
    <s v="USD"/>
    <x v="1779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x v="133"/>
    <n v="2196"/>
    <x v="2"/>
    <x v="0"/>
    <s v="USD"/>
    <x v="1780"/>
    <n v="1401401064"/>
    <b v="0"/>
    <n v="16"/>
    <b v="0"/>
    <s v="music/faith"/>
    <n v="34"/>
    <n v="137.25"/>
    <x v="7"/>
    <x v="15"/>
  </r>
  <r>
    <n v="109"/>
    <s v="Dapper Dan - &quot;Fly As I Wanna&quot; Music Video"/>
    <s v="This video may be bigger than you and it may be bigger than me but, itâ€™s not bigger than you and me! Can you dig it?"/>
    <x v="70"/>
    <n v="2195"/>
    <x v="0"/>
    <x v="0"/>
    <s v="USD"/>
    <x v="1781"/>
    <n v="1296088630"/>
    <b v="0"/>
    <n v="47"/>
    <b v="1"/>
    <s v="film &amp; video/shorts"/>
    <n v="220"/>
    <n v="46.7"/>
    <x v="5"/>
    <x v="27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x v="1782"/>
    <n v="1445875718"/>
    <b v="1"/>
    <n v="73"/>
    <b v="1"/>
    <s v="theater/plays"/>
    <n v="109"/>
    <n v="74.819999999999993"/>
    <x v="6"/>
    <x v="9"/>
  </r>
  <r>
    <n v="2203"/>
    <s v="Andy's iLL - The Invisible City"/>
    <s v="The Invisible City is a project built &amp; powered by my fans. A full video and audio experience that I hope to merge into a live show."/>
    <x v="85"/>
    <n v="2191"/>
    <x v="0"/>
    <x v="10"/>
    <s v="CAD"/>
    <x v="1783"/>
    <n v="1440535082"/>
    <b v="0"/>
    <n v="50"/>
    <b v="1"/>
    <s v="music/electronic music"/>
    <n v="110"/>
    <n v="43.82"/>
    <x v="7"/>
    <x v="14"/>
  </r>
  <r>
    <n v="2971"/>
    <s v="World Premiere of &quot;The Piano&quot;"/>
    <s v="An Asian-Jewish-American family collides with music, food, and identity crises in this world premiere New York theater production."/>
    <x v="240"/>
    <n v="3205"/>
    <x v="0"/>
    <x v="0"/>
    <s v="USD"/>
    <x v="1784"/>
    <n v="1406908078"/>
    <b v="0"/>
    <n v="43"/>
    <b v="1"/>
    <s v="theater/plays"/>
    <n v="100"/>
    <n v="74.53"/>
    <x v="6"/>
    <x v="9"/>
  </r>
  <r>
    <n v="526"/>
    <s v="Victory by Madicken Malm"/>
    <s v="We have a brand new play. We urgently need your help to fund our production, which opens at Theatre503 on August 18th."/>
    <x v="81"/>
    <n v="1710"/>
    <x v="0"/>
    <x v="1"/>
    <s v="GBP"/>
    <x v="1785"/>
    <n v="1436278344"/>
    <b v="0"/>
    <n v="23"/>
    <b v="1"/>
    <s v="theater/plays"/>
    <n v="114"/>
    <n v="74.34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x v="89"/>
    <n v="2182"/>
    <x v="2"/>
    <x v="0"/>
    <s v="USD"/>
    <x v="1786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x v="81"/>
    <n v="2180"/>
    <x v="0"/>
    <x v="0"/>
    <s v="USD"/>
    <x v="1787"/>
    <n v="1455773623"/>
    <b v="0"/>
    <n v="61"/>
    <b v="1"/>
    <s v="music/electronic music"/>
    <n v="145"/>
    <n v="35.74"/>
    <x v="7"/>
    <x v="14"/>
  </r>
  <r>
    <n v="1742"/>
    <s v="Clark &amp; Addison: A Limited Edition Wrigley Field Photo Book"/>
    <s v="Clark &amp; Addison: A Wrigley Field Photography Book that would be the perfect addition to your sports collection, office or coffee table!"/>
    <x v="85"/>
    <n v="2175"/>
    <x v="0"/>
    <x v="0"/>
    <s v="USD"/>
    <x v="1788"/>
    <n v="1481058170"/>
    <b v="0"/>
    <n v="34"/>
    <b v="1"/>
    <s v="photography/photobooks"/>
    <n v="109"/>
    <n v="63.97"/>
    <x v="2"/>
    <x v="3"/>
  </r>
  <r>
    <n v="3768"/>
    <s v="Unexpected Stage's Dani Girl, A New Musical"/>
    <s v="Meet Dani, a 9 year old battling leukemia. This witty musical inspires us to believe in the indomitable power of human imagination."/>
    <x v="40"/>
    <n v="4306.1099999999997"/>
    <x v="0"/>
    <x v="0"/>
    <s v="USD"/>
    <x v="1789"/>
    <n v="1400002090"/>
    <b v="0"/>
    <n v="58"/>
    <b v="1"/>
    <s v="theater/musical"/>
    <n v="108"/>
    <n v="74.239999999999995"/>
    <x v="6"/>
    <x v="12"/>
  </r>
  <r>
    <n v="3765"/>
    <s v="Before and After"/>
    <s v="An new musical from Laura Grill &amp; Misha Chowdhury about relationships, Relationships, and the moments that change everything."/>
    <x v="43"/>
    <n v="7942"/>
    <x v="0"/>
    <x v="0"/>
    <s v="USD"/>
    <x v="1790"/>
    <n v="1404153482"/>
    <b v="0"/>
    <n v="107"/>
    <b v="1"/>
    <s v="theater/musical"/>
    <n v="113"/>
    <n v="74.22"/>
    <x v="6"/>
    <x v="12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0"/>
    <s v="CAD"/>
    <x v="1791"/>
    <n v="1412360309"/>
    <b v="0"/>
    <n v="72"/>
    <b v="1"/>
    <s v="theater/plays"/>
    <n v="107"/>
    <n v="74.209999999999994"/>
    <x v="6"/>
    <x v="9"/>
  </r>
  <r>
    <n v="48"/>
    <s v="'Noir' A New Independant Tech-Noir TV Pilot"/>
    <s v="With future neo-London as a backdrop to this new independent TV pilot, we investigate the bad and the corrupt that rule London."/>
    <x v="85"/>
    <n v="2159"/>
    <x v="0"/>
    <x v="1"/>
    <s v="GBP"/>
    <x v="1792"/>
    <n v="1422534260"/>
    <b v="0"/>
    <n v="38"/>
    <b v="1"/>
    <s v="film &amp; video/television"/>
    <n v="108"/>
    <n v="56.82"/>
    <x v="5"/>
    <x v="17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x v="1793"/>
    <n v="1404560379"/>
    <b v="1"/>
    <n v="39"/>
    <b v="0"/>
    <s v="photography/photobooks"/>
    <n v="20"/>
    <n v="55.28"/>
    <x v="2"/>
    <x v="3"/>
  </r>
  <r>
    <n v="3692"/>
    <s v="An Evening With Durang"/>
    <s v="Help us independently produce two great comedies by Christopher Durang."/>
    <x v="70"/>
    <n v="1260"/>
    <x v="0"/>
    <x v="0"/>
    <s v="USD"/>
    <x v="1794"/>
    <n v="1410304179"/>
    <b v="0"/>
    <n v="17"/>
    <b v="1"/>
    <s v="theater/plays"/>
    <n v="126"/>
    <n v="74.12"/>
    <x v="6"/>
    <x v="9"/>
  </r>
  <r>
    <n v="2107"/>
    <s v="ACKER Studio Album and Vinyl Pressing"/>
    <s v="ACKER, an instrumental noise-rock band from Central Illinois, is raising funds to record a new album and release it on vinyl."/>
    <x v="85"/>
    <n v="2154.66"/>
    <x v="0"/>
    <x v="0"/>
    <s v="USD"/>
    <x v="1795"/>
    <n v="1413997393"/>
    <b v="0"/>
    <n v="58"/>
    <b v="1"/>
    <s v="music/indie rock"/>
    <n v="108"/>
    <n v="37.15"/>
    <x v="7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x v="232"/>
    <n v="4000"/>
    <x v="0"/>
    <x v="0"/>
    <s v="USD"/>
    <x v="1796"/>
    <n v="1431649255"/>
    <b v="0"/>
    <n v="54"/>
    <b v="1"/>
    <s v="theater/spaces"/>
    <n v="107"/>
    <n v="74.069999999999993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x v="33"/>
    <n v="2152"/>
    <x v="2"/>
    <x v="0"/>
    <s v="USD"/>
    <x v="1797"/>
    <n v="1409747154"/>
    <b v="0"/>
    <n v="29"/>
    <b v="0"/>
    <s v="games/video games"/>
    <n v="18"/>
    <n v="74.209999999999994"/>
    <x v="3"/>
    <x v="19"/>
  </r>
  <r>
    <n v="824"/>
    <s v="Hi Ho Silver Oh - The West Coast Tour"/>
    <s v="Hi Ho Silver Oh is going on a West Coast tour! We'll be starting in Santa Barbara, and spreading our tunes all the way to Seattle and back."/>
    <x v="271"/>
    <n v="2150.1"/>
    <x v="0"/>
    <x v="0"/>
    <s v="USD"/>
    <x v="1798"/>
    <n v="1268459318"/>
    <b v="0"/>
    <n v="54"/>
    <b v="1"/>
    <s v="music/rock"/>
    <n v="134"/>
    <n v="39.82"/>
    <x v="7"/>
    <x v="16"/>
  </r>
  <r>
    <n v="2555"/>
    <s v="Send Brandon Rumsey to Brevard Music Center"/>
    <s v="At Brevard Music Center, a foremost summer music study program, I will compose a new work for large chamber ensemble for performance."/>
    <x v="85"/>
    <n v="2147"/>
    <x v="0"/>
    <x v="0"/>
    <s v="USD"/>
    <x v="1799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x v="85"/>
    <n v="2145.0100000000002"/>
    <x v="0"/>
    <x v="0"/>
    <s v="USD"/>
    <x v="1800"/>
    <n v="1332175476"/>
    <b v="0"/>
    <n v="46"/>
    <b v="1"/>
    <s v="music/rock"/>
    <n v="107"/>
    <n v="46.63"/>
    <x v="7"/>
    <x v="16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x v="1801"/>
    <n v="1434654998"/>
    <b v="0"/>
    <n v="79"/>
    <b v="1"/>
    <s v="theater/plays"/>
    <n v="116"/>
    <n v="73.58"/>
    <x v="6"/>
    <x v="9"/>
  </r>
  <r>
    <n v="2468"/>
    <s v="New &quot;Jesse Denaro&quot; Album!"/>
    <s v="Please donate, support &amp; share this project so that I may be able to record my new EP this fall!"/>
    <x v="85"/>
    <n v="2144.34"/>
    <x v="0"/>
    <x v="0"/>
    <s v="USD"/>
    <x v="1802"/>
    <n v="1348285321"/>
    <b v="0"/>
    <n v="58"/>
    <b v="1"/>
    <s v="music/indie rock"/>
    <n v="107"/>
    <n v="36.97"/>
    <x v="7"/>
    <x v="13"/>
  </r>
  <r>
    <n v="1655"/>
    <s v="Meg Porter Debut EP!"/>
    <s v="Berklee College of Music student, Meg Porter needs YOUR help to fund her very first EP!"/>
    <x v="81"/>
    <n v="2143"/>
    <x v="0"/>
    <x v="0"/>
    <s v="USD"/>
    <x v="1803"/>
    <n v="1331060420"/>
    <b v="0"/>
    <n v="48"/>
    <b v="1"/>
    <s v="music/pop"/>
    <n v="143"/>
    <n v="44.65"/>
    <x v="7"/>
    <x v="22"/>
  </r>
  <r>
    <n v="3287"/>
    <s v="Three Things: Stories About Life"/>
    <s v="An inspirational one-man play about crisis, community, and the search for wholeness."/>
    <x v="71"/>
    <n v="2500"/>
    <x v="0"/>
    <x v="10"/>
    <s v="CAD"/>
    <x v="1804"/>
    <n v="1446573628"/>
    <b v="0"/>
    <n v="34"/>
    <b v="1"/>
    <s v="theater/plays"/>
    <n v="100"/>
    <n v="73.53"/>
    <x v="6"/>
    <x v="9"/>
  </r>
  <r>
    <n v="647"/>
    <s v="Silver anti-radiation underwear. Keep body cool in summer"/>
    <s v="Wengash Silver underwear: 100% pure silver. Block cell phone, wifi and microwave radiation, protect your reproductive organs and sperm"/>
    <x v="85"/>
    <n v="2141"/>
    <x v="0"/>
    <x v="10"/>
    <s v="CAD"/>
    <x v="1805"/>
    <n v="1455647149"/>
    <b v="0"/>
    <n v="17"/>
    <b v="1"/>
    <s v="technology/wearables"/>
    <n v="107"/>
    <n v="125.94"/>
    <x v="0"/>
    <x v="1"/>
  </r>
  <r>
    <n v="3679"/>
    <s v="DOG SEES GOD: Confessions of a Teenage Blockhead"/>
    <s v="Bert V. Royal makes a strong statement about drug use, suicide, teen violence, rebellion and sexual identity in this powerful play."/>
    <x v="85"/>
    <n v="2202"/>
    <x v="0"/>
    <x v="0"/>
    <s v="USD"/>
    <x v="1806"/>
    <n v="1401214581"/>
    <b v="0"/>
    <n v="30"/>
    <b v="1"/>
    <s v="theater/plays"/>
    <n v="110"/>
    <n v="73.400000000000006"/>
    <x v="6"/>
    <x v="9"/>
  </r>
  <r>
    <n v="3769"/>
    <s v="The Last Five Years Distinction Project"/>
    <s v="&quot;I wanted to tell the story of two people in love, who were never in the same place at the same time.&quot;- Jason Robert Brown"/>
    <x v="228"/>
    <n v="1100"/>
    <x v="0"/>
    <x v="0"/>
    <s v="USD"/>
    <x v="1807"/>
    <n v="1458138079"/>
    <b v="0"/>
    <n v="15"/>
    <b v="1"/>
    <s v="theater/musical"/>
    <n v="100"/>
    <n v="73.33"/>
    <x v="6"/>
    <x v="12"/>
  </r>
  <r>
    <n v="15"/>
    <s v="Cien&amp;Cia"/>
    <s v="Cien&amp;Cia es un proyecto transmedia para televisiÃ³n; la finalidad de la venta de camisetas es financiar el reality (Factual)."/>
    <x v="85"/>
    <n v="2132"/>
    <x v="0"/>
    <x v="5"/>
    <s v="EUR"/>
    <x v="1808"/>
    <n v="1441790658"/>
    <b v="0"/>
    <n v="98"/>
    <b v="1"/>
    <s v="film &amp; video/television"/>
    <n v="107"/>
    <n v="21.76"/>
    <x v="5"/>
    <x v="17"/>
  </r>
  <r>
    <n v="1889"/>
    <s v="LittleBear"/>
    <s v="Sweeping epic melodies. I want to incorporate all my influences into one album I have been writing for 90 days now and ready to record!"/>
    <x v="85"/>
    <n v="2132"/>
    <x v="0"/>
    <x v="0"/>
    <s v="USD"/>
    <x v="1809"/>
    <n v="1359140546"/>
    <b v="0"/>
    <n v="44"/>
    <b v="1"/>
    <s v="music/indie rock"/>
    <n v="107"/>
    <n v="48.45"/>
    <x v="7"/>
    <x v="13"/>
  </r>
  <r>
    <n v="2111"/>
    <s v="Join us in releasing &quot;Evening Lights&quot; FREE online!"/>
    <s v="We are a small community of people in Boston intending to make every moment a time to find love and give love.  We need your help!"/>
    <x v="85"/>
    <n v="2130"/>
    <x v="0"/>
    <x v="0"/>
    <s v="USD"/>
    <x v="1810"/>
    <n v="1307594625"/>
    <b v="0"/>
    <n v="39"/>
    <b v="1"/>
    <s v="music/indie rock"/>
    <n v="107"/>
    <n v="54.62"/>
    <x v="7"/>
    <x v="13"/>
  </r>
  <r>
    <n v="207"/>
    <s v="M39 - Action film / Drama"/>
    <s v="To avoid bankruptcy, Vincent, a passionate young entrepreneur embarks  on an illicit affair in order to save his dream business."/>
    <x v="93"/>
    <n v="2130"/>
    <x v="2"/>
    <x v="10"/>
    <s v="CAD"/>
    <x v="1811"/>
    <n v="1417754638"/>
    <b v="0"/>
    <n v="13"/>
    <b v="0"/>
    <s v="film &amp; video/drama"/>
    <n v="15"/>
    <n v="163.85"/>
    <x v="5"/>
    <x v="10"/>
  </r>
  <r>
    <n v="3571"/>
    <s v="Cans at Theatre503"/>
    <s v="Support Kuleshovâ€™s first full length production; help to build the set and bring a fierce and important new play to life"/>
    <x v="81"/>
    <n v="1831"/>
    <x v="0"/>
    <x v="1"/>
    <s v="GBP"/>
    <x v="1812"/>
    <n v="1412109413"/>
    <b v="0"/>
    <n v="25"/>
    <b v="1"/>
    <s v="theater/plays"/>
    <n v="122"/>
    <n v="73.239999999999995"/>
    <x v="6"/>
    <x v="9"/>
  </r>
  <r>
    <n v="2791"/>
    <s v="A Philosophical Protest! One Act Play, One Act Cabaret."/>
    <s v="A one act play, one act cabaret focusing on various social issues to remind us that when we come together, beautiful things can happen."/>
    <x v="85"/>
    <n v="2050"/>
    <x v="0"/>
    <x v="0"/>
    <s v="USD"/>
    <x v="1813"/>
    <n v="1470778559"/>
    <b v="0"/>
    <n v="28"/>
    <b v="1"/>
    <s v="theater/plays"/>
    <n v="103"/>
    <n v="73.209999999999994"/>
    <x v="6"/>
    <x v="9"/>
  </r>
  <r>
    <n v="3002"/>
    <s v="Help Fund the &quot;Back Room&quot; Arts Space at Jimmy's No 43!"/>
    <s v="Make the workshop/ small stage space at Jimmy's No 43 even better than before!"/>
    <x v="43"/>
    <n v="7595.43"/>
    <x v="0"/>
    <x v="0"/>
    <s v="USD"/>
    <x v="1814"/>
    <n v="1353960252"/>
    <b v="0"/>
    <n v="104"/>
    <b v="1"/>
    <s v="theater/spaces"/>
    <n v="109"/>
    <n v="73.03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x v="237"/>
    <n v="2115"/>
    <x v="2"/>
    <x v="0"/>
    <s v="USD"/>
    <x v="1363"/>
    <n v="1410366708"/>
    <b v="0"/>
    <n v="16"/>
    <b v="0"/>
    <s v="photography/nature"/>
    <n v="49"/>
    <n v="132.19"/>
    <x v="2"/>
    <x v="38"/>
  </r>
  <r>
    <n v="2934"/>
    <s v="Songs for a New World"/>
    <s v="Powerful community theatre production of Jason Robert Brown's &quot;Songs for a New World&quot; in London, Ontario."/>
    <x v="71"/>
    <n v="2700"/>
    <x v="0"/>
    <x v="10"/>
    <s v="CAD"/>
    <x v="1815"/>
    <n v="1400253364"/>
    <b v="0"/>
    <n v="37"/>
    <b v="1"/>
    <s v="theater/musical"/>
    <n v="108"/>
    <n v="72.97"/>
    <x v="6"/>
    <x v="12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x v="1816"/>
    <n v="1388835692"/>
    <b v="0"/>
    <n v="99"/>
    <b v="0"/>
    <s v="games/video games"/>
    <n v="2"/>
    <n v="21.34"/>
    <x v="3"/>
    <x v="19"/>
  </r>
  <r>
    <n v="1283"/>
    <s v="Sketching In Stereo 3rd Album!"/>
    <s v="Our 3rd album is halfway complete, but we need your help to record, mix and master the final product!"/>
    <x v="70"/>
    <n v="2110.5"/>
    <x v="0"/>
    <x v="0"/>
    <s v="USD"/>
    <x v="1817"/>
    <n v="1360948389"/>
    <b v="1"/>
    <n v="22"/>
    <b v="1"/>
    <s v="music/rock"/>
    <n v="211"/>
    <n v="95.93"/>
    <x v="7"/>
    <x v="16"/>
  </r>
  <r>
    <n v="3466"/>
    <s v="Spotlight Youth Theater Production of Wizard"/>
    <s v="The Spotlight Youth Theater is a program where every participant has a moment in the spotlight."/>
    <x v="131"/>
    <n v="4450"/>
    <x v="0"/>
    <x v="0"/>
    <s v="USD"/>
    <x v="1818"/>
    <n v="1455928050"/>
    <b v="0"/>
    <n v="61"/>
    <b v="1"/>
    <s v="theater/plays"/>
    <n v="127"/>
    <n v="72.95"/>
    <x v="6"/>
    <x v="9"/>
  </r>
  <r>
    <n v="3723"/>
    <s v="Beauty and the Beast"/>
    <s v="Saltmine Theatre Company present Beauty and the Beast:"/>
    <x v="106"/>
    <n v="4592"/>
    <x v="0"/>
    <x v="1"/>
    <s v="GBP"/>
    <x v="1819"/>
    <n v="1414778662"/>
    <b v="0"/>
    <n v="63"/>
    <b v="1"/>
    <s v="theater/plays"/>
    <n v="102"/>
    <n v="72.89"/>
    <x v="6"/>
    <x v="9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x v="1820"/>
    <n v="1432129577"/>
    <b v="1"/>
    <n v="176"/>
    <b v="1"/>
    <s v="theater/plays"/>
    <n v="128"/>
    <n v="72.760000000000005"/>
    <x v="6"/>
    <x v="9"/>
  </r>
  <r>
    <n v="3592"/>
    <s v="boom- a play by Peter Sinn Nachtrieb"/>
    <s v="Sex. Fish. A COMET THAT DESTROYS THE WORLD. boom a play by Peter Sinn Nachtrieb- Feb 19-21 at The Bridge in NYC."/>
    <x v="85"/>
    <n v="2545"/>
    <x v="0"/>
    <x v="0"/>
    <s v="USD"/>
    <x v="1821"/>
    <n v="1418673307"/>
    <b v="0"/>
    <n v="35"/>
    <b v="1"/>
    <s v="theater/plays"/>
    <n v="127"/>
    <n v="72.709999999999994"/>
    <x v="6"/>
    <x v="9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x v="1822"/>
    <n v="1423198512"/>
    <b v="0"/>
    <n v="5"/>
    <b v="0"/>
    <s v="theater/plays"/>
    <n v="7"/>
    <n v="72.400000000000006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x v="85"/>
    <n v="2101"/>
    <x v="0"/>
    <x v="0"/>
    <s v="USD"/>
    <x v="1823"/>
    <n v="1371585703"/>
    <b v="0"/>
    <n v="50"/>
    <b v="1"/>
    <s v="music/rock"/>
    <n v="105"/>
    <n v="42.02"/>
    <x v="7"/>
    <x v="16"/>
  </r>
  <r>
    <n v="3519"/>
    <s v="Bookstory"/>
    <s v="Bookstory is a tiny puppet musical with some very big ideas that tells the story of the story in the digital age"/>
    <x v="85"/>
    <n v="2027"/>
    <x v="0"/>
    <x v="1"/>
    <s v="GBP"/>
    <x v="1824"/>
    <n v="1422886950"/>
    <b v="0"/>
    <n v="28"/>
    <b v="1"/>
    <s v="theater/plays"/>
    <n v="101"/>
    <n v="72.39"/>
    <x v="6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85"/>
    <n v="2100"/>
    <x v="0"/>
    <x v="0"/>
    <s v="USD"/>
    <x v="1825"/>
    <n v="1257871712"/>
    <b v="0"/>
    <n v="14"/>
    <b v="1"/>
    <s v="music/classical music"/>
    <n v="105"/>
    <n v="150"/>
    <x v="7"/>
    <x v="25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x v="1826"/>
    <n v="1448136417"/>
    <b v="0"/>
    <n v="76"/>
    <b v="1"/>
    <s v="theater/plays"/>
    <n v="110"/>
    <n v="72.38"/>
    <x v="6"/>
    <x v="9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x v="1827"/>
    <n v="1412885603"/>
    <b v="1"/>
    <n v="23"/>
    <b v="0"/>
    <s v="technology/space exploration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x v="272"/>
    <n v="2095.2600000000002"/>
    <x v="0"/>
    <x v="0"/>
    <s v="USD"/>
    <x v="1828"/>
    <n v="1333653333"/>
    <b v="1"/>
    <n v="75"/>
    <b v="1"/>
    <s v="music/indie rock"/>
    <n v="107"/>
    <n v="27.94"/>
    <x v="7"/>
    <x v="13"/>
  </r>
  <r>
    <n v="3332"/>
    <s v="Cortez"/>
    <s v="Two marine biologists are at odds during an important expedition. When a stranded shark refuses to die, things get weird."/>
    <x v="82"/>
    <n v="6000"/>
    <x v="0"/>
    <x v="0"/>
    <s v="USD"/>
    <x v="1829"/>
    <n v="1403210330"/>
    <b v="0"/>
    <n v="83"/>
    <b v="1"/>
    <s v="theater/plays"/>
    <n v="100"/>
    <n v="72.290000000000006"/>
    <x v="6"/>
    <x v="9"/>
  </r>
  <r>
    <n v="3418"/>
    <s v="&quot;Mukha-Tsokotukha&quot; SoloSchool Youth Play"/>
    <s v="Atlanta SoloSchool brings a beloved children's play to the 4th Annual Festival of Russian Youth Theaters in Washington, DC on May 31."/>
    <x v="40"/>
    <n v="4035"/>
    <x v="0"/>
    <x v="0"/>
    <s v="USD"/>
    <x v="1830"/>
    <n v="1398283307"/>
    <b v="0"/>
    <n v="56"/>
    <b v="1"/>
    <s v="theater/plays"/>
    <n v="101"/>
    <n v="72.05"/>
    <x v="6"/>
    <x v="9"/>
  </r>
  <r>
    <n v="3697"/>
    <s v="Sid the tour 2016"/>
    <s v="With your support this one-man show will tour various theatres in the UK - it's a story of hero worship and love beyond the grave."/>
    <x v="85"/>
    <n v="2160"/>
    <x v="0"/>
    <x v="1"/>
    <s v="GBP"/>
    <x v="1831"/>
    <n v="1461064248"/>
    <b v="0"/>
    <n v="30"/>
    <b v="1"/>
    <s v="theater/plays"/>
    <n v="108"/>
    <n v="72"/>
    <x v="6"/>
    <x v="9"/>
  </r>
  <r>
    <n v="4088"/>
    <s v="Community Theatre Project-Children's Show (Arthur)"/>
    <s v="Young persons theatre company working in deprived area seeking funding for children's theatrical production."/>
    <x v="85"/>
    <n v="216"/>
    <x v="2"/>
    <x v="1"/>
    <s v="GBP"/>
    <x v="1832"/>
    <n v="1418827324"/>
    <b v="0"/>
    <n v="3"/>
    <b v="0"/>
    <s v="theater/plays"/>
    <n v="11"/>
    <n v="72"/>
    <x v="6"/>
    <x v="9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x v="1833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x v="74"/>
    <n v="2080"/>
    <x v="0"/>
    <x v="0"/>
    <s v="USD"/>
    <x v="1834"/>
    <n v="1370651181"/>
    <b v="0"/>
    <n v="24"/>
    <b v="1"/>
    <s v="film &amp; video/shorts"/>
    <n v="173"/>
    <n v="86.67"/>
    <x v="5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x v="1835"/>
    <n v="1440213076"/>
    <b v="0"/>
    <n v="84"/>
    <b v="1"/>
    <s v="theater/plays"/>
    <n v="121"/>
    <n v="71.790000000000006"/>
    <x v="6"/>
    <x v="9"/>
  </r>
  <r>
    <n v="1244"/>
    <s v="Theatrum Mundi releasing debut album &quot;Eyes of the Realm.&quot;"/>
    <s v="THEATRUM MUNDI releases DEBUT ALBUM! Pre-order &quot;The Eyes of the Realm&quot; and help make it happen!"/>
    <x v="85"/>
    <n v="2076"/>
    <x v="0"/>
    <x v="0"/>
    <s v="USD"/>
    <x v="1836"/>
    <n v="1363981723"/>
    <b v="1"/>
    <n v="45"/>
    <b v="1"/>
    <s v="music/rock"/>
    <n v="104"/>
    <n v="46.13"/>
    <x v="7"/>
    <x v="16"/>
  </r>
  <r>
    <n v="754"/>
    <s v="In Sickness and in Health- a couples journey through cancer"/>
    <s v="A book about a couples first year of marriage. Read the inspirational story of how God helped them overcome cancer, amputation and more"/>
    <x v="85"/>
    <n v="2075"/>
    <x v="0"/>
    <x v="0"/>
    <s v="USD"/>
    <x v="1837"/>
    <n v="1354816721"/>
    <b v="0"/>
    <n v="49"/>
    <b v="1"/>
    <s v="publishing/nonfiction"/>
    <n v="104"/>
    <n v="42.35"/>
    <x v="1"/>
    <x v="18"/>
  </r>
  <r>
    <n v="3374"/>
    <s v="HELP BUILD &quot;THE CASTLE&quot;"/>
    <s v="A rare  production of World acclaimed playwright Howard Barker's groundbreaking &amp; provocative 'The Castle'."/>
    <x v="131"/>
    <n v="3730"/>
    <x v="0"/>
    <x v="10"/>
    <s v="CAD"/>
    <x v="1838"/>
    <n v="1443461616"/>
    <b v="0"/>
    <n v="52"/>
    <b v="1"/>
    <s v="theater/plays"/>
    <n v="107"/>
    <n v="71.73"/>
    <x v="6"/>
    <x v="9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x v="1839"/>
    <n v="1401685730"/>
    <b v="0"/>
    <n v="25"/>
    <b v="0"/>
    <s v="food/food trucks"/>
    <n v="21"/>
    <n v="82.82"/>
    <x v="4"/>
    <x v="29"/>
  </r>
  <r>
    <n v="3350"/>
    <s v="Visions"/>
    <s v="Nora Wageners TheaterstÃ¼ck lÃ¤dt den Zuschauer ein auf eine teils lustige, teils dÃ¼stere Reise ins Wohnzimmer der jungen, arbeitslosen K"/>
    <x v="131"/>
    <n v="3655"/>
    <x v="0"/>
    <x v="17"/>
    <s v="EUR"/>
    <x v="1840"/>
    <n v="1445791811"/>
    <b v="0"/>
    <n v="51"/>
    <b v="1"/>
    <s v="theater/plays"/>
    <n v="104"/>
    <n v="71.67"/>
    <x v="6"/>
    <x v="9"/>
  </r>
  <r>
    <n v="144"/>
    <s v="The Great Fear - Post Production Funds (Canceled)"/>
    <s v="A film about a collapsing food industry, a lonely farmer and a lonely botanist needs your help to finish post-production!"/>
    <x v="97"/>
    <n v="2070"/>
    <x v="1"/>
    <x v="10"/>
    <s v="CAD"/>
    <x v="1841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x v="273"/>
    <n v="2065"/>
    <x v="0"/>
    <x v="0"/>
    <s v="USD"/>
    <x v="1842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x v="85"/>
    <n v="2065"/>
    <x v="0"/>
    <x v="0"/>
    <s v="USD"/>
    <x v="1843"/>
    <n v="1315439879"/>
    <b v="0"/>
    <n v="41"/>
    <b v="1"/>
    <s v="music/indie rock"/>
    <n v="103"/>
    <n v="50.37"/>
    <x v="7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x v="55"/>
    <n v="17444"/>
    <x v="0"/>
    <x v="0"/>
    <s v="USD"/>
    <x v="1844"/>
    <n v="1405439973"/>
    <b v="1"/>
    <n v="244"/>
    <b v="1"/>
    <s v="theater/plays"/>
    <n v="116"/>
    <n v="71.489999999999995"/>
    <x v="6"/>
    <x v="9"/>
  </r>
  <r>
    <n v="3965"/>
    <s v="Fringe Fest: Take Comfort in Falling Forever"/>
    <s v="Andrew Heller producing a production of an original play for the Philadelphia Fringe Festival. Written and Directed by Andrew Heller"/>
    <x v="85"/>
    <n v="285"/>
    <x v="2"/>
    <x v="0"/>
    <s v="USD"/>
    <x v="1845"/>
    <n v="1455428380"/>
    <b v="0"/>
    <n v="4"/>
    <b v="0"/>
    <s v="theater/plays"/>
    <n v="14"/>
    <n v="71.25"/>
    <x v="6"/>
    <x v="9"/>
  </r>
  <r>
    <n v="2707"/>
    <s v="The Pocket Theater - No one should have to pay to perform!"/>
    <s v="A new performance space in Seattle. A place for artists, comedians, and audiences to meet and collaborate!"/>
    <x v="38"/>
    <n v="28067.57"/>
    <x v="0"/>
    <x v="0"/>
    <s v="USD"/>
    <x v="1846"/>
    <n v="1367088443"/>
    <b v="1"/>
    <n v="394"/>
    <b v="1"/>
    <s v="theater/spaces"/>
    <n v="351"/>
    <n v="71.239999999999995"/>
    <x v="6"/>
    <x v="11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x v="1847"/>
    <n v="1460506208"/>
    <b v="0"/>
    <n v="173"/>
    <b v="1"/>
    <s v="theater/plays"/>
    <n v="123"/>
    <n v="71.239999999999995"/>
    <x v="6"/>
    <x v="9"/>
  </r>
  <r>
    <n v="817"/>
    <s v="Dead Fish Handshake - follow up record to Across State Lines"/>
    <s v="Dead Fish Handshake is a rock band based out of New Jersey. We are in the process of raising funds for our second record."/>
    <x v="81"/>
    <n v="2056.66"/>
    <x v="0"/>
    <x v="0"/>
    <s v="USD"/>
    <x v="1848"/>
    <n v="1326810211"/>
    <b v="0"/>
    <n v="23"/>
    <b v="1"/>
    <s v="music/rock"/>
    <n v="137"/>
    <n v="89.42"/>
    <x v="7"/>
    <x v="16"/>
  </r>
  <r>
    <n v="3422"/>
    <s v="The Secret Lives of Baba Segi's Wives; A Workshop Production"/>
    <s v="Developing and presenting Rotimi Babatunde's stage adaptation of The Secret Lives of Baba Segi's Wives directed by Femi Elufowoju, jr"/>
    <x v="96"/>
    <n v="3273"/>
    <x v="0"/>
    <x v="1"/>
    <s v="GBP"/>
    <x v="807"/>
    <n v="1447594176"/>
    <b v="0"/>
    <n v="46"/>
    <b v="1"/>
    <s v="theater/plays"/>
    <n v="109"/>
    <n v="71.150000000000006"/>
    <x v="6"/>
    <x v="9"/>
  </r>
  <r>
    <n v="2975"/>
    <s v="The Butterfingers Angel... [By The Mummers]"/>
    <s v="[By The Mummers] needs your help this holiday season to stage a full scale production of William Gibson's &quot;The Butterfingers Angel...&quot;"/>
    <x v="38"/>
    <n v="8010"/>
    <x v="0"/>
    <x v="0"/>
    <s v="USD"/>
    <x v="1849"/>
    <n v="1414599886"/>
    <b v="0"/>
    <n v="113"/>
    <b v="1"/>
    <s v="theater/plays"/>
    <n v="100"/>
    <n v="70.88"/>
    <x v="6"/>
    <x v="9"/>
  </r>
  <r>
    <n v="1839"/>
    <s v="Help The King of Mars Record Their First EP!"/>
    <s v="The King of Mars, a Chicago rock band, needs your help funding their first EP! Visit us at thekingofmars.com for more."/>
    <x v="70"/>
    <n v="2053"/>
    <x v="0"/>
    <x v="0"/>
    <s v="USD"/>
    <x v="1850"/>
    <n v="1472750382"/>
    <b v="0"/>
    <n v="45"/>
    <b v="1"/>
    <s v="music/rock"/>
    <n v="205"/>
    <n v="45.62"/>
    <x v="7"/>
    <x v="16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x v="1851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x v="81"/>
    <n v="2052"/>
    <x v="0"/>
    <x v="0"/>
    <s v="USD"/>
    <x v="1852"/>
    <n v="1339651143"/>
    <b v="0"/>
    <n v="38"/>
    <b v="1"/>
    <s v="music/indie rock"/>
    <n v="137"/>
    <n v="54"/>
    <x v="7"/>
    <x v="13"/>
  </r>
  <r>
    <n v="1301"/>
    <s v="the dreamer examines his pillow"/>
    <s v="The Attic Theater Company presents John Patrick Shanley's THE DREAMER EXAMINES HIS PILLOW, the first official revival since 1986"/>
    <x v="85"/>
    <n v="2055"/>
    <x v="0"/>
    <x v="0"/>
    <s v="USD"/>
    <x v="1853"/>
    <n v="1436551178"/>
    <b v="0"/>
    <n v="29"/>
    <b v="1"/>
    <s v="theater/plays"/>
    <n v="103"/>
    <n v="70.86"/>
    <x v="6"/>
    <x v="9"/>
  </r>
  <r>
    <n v="3207"/>
    <s v="The Last Five Years: The Muse Arts Production's Debut Show"/>
    <s v="We are proud to be doing The Last Five Years as our debut! Now, our little company needs your help to make our big dreams come true!"/>
    <x v="114"/>
    <n v="2550"/>
    <x v="2"/>
    <x v="0"/>
    <s v="USD"/>
    <x v="1854"/>
    <n v="1424587207"/>
    <b v="0"/>
    <n v="36"/>
    <b v="0"/>
    <s v="theater/musical"/>
    <n v="46"/>
    <n v="70.83"/>
    <x v="6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x v="126"/>
    <n v="13163.5"/>
    <x v="0"/>
    <x v="1"/>
    <s v="GBP"/>
    <x v="1855"/>
    <n v="1424743409"/>
    <b v="1"/>
    <n v="186"/>
    <b v="1"/>
    <s v="theater/plays"/>
    <n v="101"/>
    <n v="70.77"/>
    <x v="6"/>
    <x v="9"/>
  </r>
  <r>
    <n v="3503"/>
    <s v="Tarantella"/>
    <s v="A group of Sicilian immigrants in New York struggle to deal with conflict from both within the family and from without."/>
    <x v="71"/>
    <n v="2689"/>
    <x v="0"/>
    <x v="1"/>
    <s v="GBP"/>
    <x v="1856"/>
    <n v="1466767728"/>
    <b v="0"/>
    <n v="38"/>
    <b v="1"/>
    <s v="theater/plays"/>
    <n v="108"/>
    <n v="70.760000000000005"/>
    <x v="6"/>
    <x v="9"/>
  </r>
  <r>
    <n v="3050"/>
    <s v="The Black Pearl Consuite at CoreCon VIII: On Ancient Seas"/>
    <s v="Help fund The Black Pearl Consuite at CoreCon VIII: On Ancient Seas!"/>
    <x v="64"/>
    <n v="636"/>
    <x v="0"/>
    <x v="0"/>
    <s v="USD"/>
    <x v="1857"/>
    <n v="1459828960"/>
    <b v="0"/>
    <n v="9"/>
    <b v="1"/>
    <s v="theater/spaces"/>
    <n v="106"/>
    <n v="70.67"/>
    <x v="6"/>
    <x v="11"/>
  </r>
  <r>
    <n v="3414"/>
    <s v="PCSF PlayOffs 2016"/>
    <s v="A new twist on our annual festival of fully-produced plays by member playwrights, performed by a talented ensemble cast!"/>
    <x v="96"/>
    <n v="3105"/>
    <x v="0"/>
    <x v="0"/>
    <s v="USD"/>
    <x v="1858"/>
    <n v="1478030325"/>
    <b v="0"/>
    <n v="44"/>
    <b v="1"/>
    <s v="theater/plays"/>
    <n v="104"/>
    <n v="70.569999999999993"/>
    <x v="6"/>
    <x v="9"/>
  </r>
  <r>
    <n v="3827"/>
    <s v="BROKEN BISCUITS EDINBURGH"/>
    <s v="IAM TRYING TO TAKE MY DEBUT PLAY BROKEN BISCUITS TO EDINGBURGH FESTIVAL 2015 AND REALLY NEED SOME FUNDING TO HELP ME ACHIEVE THIS GOAL"/>
    <x v="96"/>
    <n v="4580"/>
    <x v="0"/>
    <x v="1"/>
    <s v="GBP"/>
    <x v="1859"/>
    <n v="1422656201"/>
    <b v="0"/>
    <n v="65"/>
    <b v="1"/>
    <s v="theater/plays"/>
    <n v="153"/>
    <n v="70.459999999999994"/>
    <x v="6"/>
    <x v="9"/>
  </r>
  <r>
    <n v="788"/>
    <s v="HELP UNRB GO ON TOUR!"/>
    <s v="With all of our money going towards our new full-length album and merch, we need your help so we don't end up stranded on tour."/>
    <x v="70"/>
    <n v="2035.05"/>
    <x v="0"/>
    <x v="0"/>
    <s v="USD"/>
    <x v="1860"/>
    <n v="1338336588"/>
    <b v="0"/>
    <n v="34"/>
    <b v="1"/>
    <s v="music/rock"/>
    <n v="204"/>
    <n v="59.85"/>
    <x v="7"/>
    <x v="16"/>
  </r>
  <r>
    <n v="1841"/>
    <s v="Hydra Effect Debut EP"/>
    <s v="Hard Rock with a Positive Message. Help us fund, release and promote our debut EP!"/>
    <x v="85"/>
    <n v="2035"/>
    <x v="0"/>
    <x v="0"/>
    <s v="USD"/>
    <x v="1861"/>
    <n v="1397679445"/>
    <b v="0"/>
    <n v="40"/>
    <b v="1"/>
    <s v="music/rock"/>
    <n v="102"/>
    <n v="50.88"/>
    <x v="7"/>
    <x v="16"/>
  </r>
  <r>
    <n v="3265"/>
    <s v="&quot;Where was I&quot; - an autobiographical play on Dementia"/>
    <s v="A theatrical play on Alzheimerâ€™s and the challenges of loving a person who keeps disappearing."/>
    <x v="252"/>
    <n v="4428"/>
    <x v="0"/>
    <x v="12"/>
    <s v="EUR"/>
    <x v="1862"/>
    <n v="1446570315"/>
    <b v="1"/>
    <n v="63"/>
    <b v="1"/>
    <s v="theater/plays"/>
    <n v="164"/>
    <n v="70.290000000000006"/>
    <x v="6"/>
    <x v="9"/>
  </r>
  <r>
    <n v="3810"/>
    <s v="Romeo &amp; Juliet"/>
    <s v="Theater students of UMass present a large-scale theater collaboration that will revolutionize the way you see Shakespeare."/>
    <x v="81"/>
    <n v="1826"/>
    <x v="0"/>
    <x v="0"/>
    <s v="USD"/>
    <x v="1863"/>
    <n v="1424377358"/>
    <b v="0"/>
    <n v="26"/>
    <b v="1"/>
    <s v="theater/plays"/>
    <n v="122"/>
    <n v="70.23"/>
    <x v="6"/>
    <x v="9"/>
  </r>
  <r>
    <n v="407"/>
    <s v="Haymarket Documentary"/>
    <s v="The story of the 1886 Haymarket Riot explored through the history of the Haymarket Police Memorial Statue."/>
    <x v="85"/>
    <n v="2031"/>
    <x v="0"/>
    <x v="0"/>
    <s v="USD"/>
    <x v="1864"/>
    <n v="1316552050"/>
    <b v="0"/>
    <n v="22"/>
    <b v="1"/>
    <s v="film &amp; video/documentary"/>
    <n v="102"/>
    <n v="92.32"/>
    <x v="5"/>
    <x v="8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x v="1865"/>
    <n v="1441119774"/>
    <b v="1"/>
    <n v="12"/>
    <b v="0"/>
    <s v="theater/plays"/>
    <n v="2"/>
    <n v="70.17"/>
    <x v="6"/>
    <x v="9"/>
  </r>
  <r>
    <n v="3111"/>
    <s v="All Puppet Players Need a Home"/>
    <s v="Help All Puppet Players perform it's 2015 season in a beautiful 200 seat theater for an entire year."/>
    <x v="16"/>
    <n v="5328"/>
    <x v="2"/>
    <x v="0"/>
    <s v="USD"/>
    <x v="1866"/>
    <n v="1409753820"/>
    <b v="0"/>
    <n v="76"/>
    <b v="0"/>
    <s v="theater/spaces"/>
    <n v="27"/>
    <n v="70.1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x v="274"/>
    <n v="2028"/>
    <x v="1"/>
    <x v="0"/>
    <s v="USD"/>
    <x v="1867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x v="85"/>
    <n v="2027"/>
    <x v="0"/>
    <x v="0"/>
    <s v="USD"/>
    <x v="1868"/>
    <n v="1401426488"/>
    <b v="0"/>
    <n v="16"/>
    <b v="1"/>
    <s v="film &amp; video/television"/>
    <n v="101"/>
    <n v="126.69"/>
    <x v="5"/>
    <x v="17"/>
  </r>
  <r>
    <n v="3778"/>
    <s v="Give a Puppet a Hand"/>
    <s v="Sponsor an AVENUE Q puppet for The Barn Players April 2015 production."/>
    <x v="194"/>
    <n v="2521"/>
    <x v="0"/>
    <x v="0"/>
    <s v="USD"/>
    <x v="1869"/>
    <n v="1418758780"/>
    <b v="0"/>
    <n v="36"/>
    <b v="1"/>
    <s v="theater/musical"/>
    <n v="105"/>
    <n v="70.03"/>
    <x v="6"/>
    <x v="12"/>
  </r>
  <r>
    <n v="1261"/>
    <s v="The Puget EP's Vinyl Release"/>
    <s v="We just recorded a stellar EP and we're trying to put it out on vinyl.  Can you help these punx out?"/>
    <x v="85"/>
    <n v="2025"/>
    <x v="0"/>
    <x v="0"/>
    <s v="USD"/>
    <x v="1870"/>
    <n v="1388391227"/>
    <b v="1"/>
    <n v="52"/>
    <b v="1"/>
    <s v="music/rock"/>
    <n v="101"/>
    <n v="38.94"/>
    <x v="7"/>
    <x v="16"/>
  </r>
  <r>
    <n v="1856"/>
    <s v="Lazy Sunday"/>
    <s v="We are an independent band who needs your help for the production of our new album, so we can share our music with you lovely people :)"/>
    <x v="85"/>
    <n v="2025"/>
    <x v="0"/>
    <x v="0"/>
    <s v="USD"/>
    <x v="1871"/>
    <n v="1403901072"/>
    <b v="0"/>
    <n v="38"/>
    <b v="1"/>
    <s v="music/rock"/>
    <n v="101"/>
    <n v="53.29"/>
    <x v="7"/>
    <x v="16"/>
  </r>
  <r>
    <n v="3833"/>
    <s v="Shakespeare is Boffo! Teachers' Edition"/>
    <s v="Get more kids to love Shakespeare by developing the fun &amp; effective Shakespeare is Boffo! course as an replicable program for teachers."/>
    <x v="74"/>
    <n v="1400"/>
    <x v="0"/>
    <x v="10"/>
    <s v="CAD"/>
    <x v="1872"/>
    <n v="1416516972"/>
    <b v="0"/>
    <n v="20"/>
    <b v="1"/>
    <s v="theater/plays"/>
    <n v="117"/>
    <n v="70"/>
    <x v="6"/>
    <x v="9"/>
  </r>
  <r>
    <n v="2970"/>
    <s v="Leah in Vegas at The New York International Fringe Festival"/>
    <s v="Kara Ayn Napolitano's latest play about a young mother's attempt to reclaim her life after making a serious mistake."/>
    <x v="82"/>
    <n v="6360"/>
    <x v="0"/>
    <x v="0"/>
    <s v="USD"/>
    <x v="1873"/>
    <n v="1403107451"/>
    <b v="0"/>
    <n v="91"/>
    <b v="1"/>
    <s v="theater/plays"/>
    <n v="106"/>
    <n v="69.89"/>
    <x v="6"/>
    <x v="9"/>
  </r>
  <r>
    <n v="3348"/>
    <s v="Macbeth"/>
    <s v="Old Hat's new production explores the bleak culture of war and the cosmic powers of guilt and imagination in Shakespeare's tragedy."/>
    <x v="114"/>
    <n v="5516"/>
    <x v="0"/>
    <x v="0"/>
    <s v="USD"/>
    <x v="1874"/>
    <n v="1459949080"/>
    <b v="0"/>
    <n v="79"/>
    <b v="1"/>
    <s v="theater/plays"/>
    <n v="100"/>
    <n v="69.819999999999993"/>
    <x v="6"/>
    <x v="9"/>
  </r>
  <r>
    <n v="1826"/>
    <s v="BEAR GHOST! Professional Recording! Yay!"/>
    <s v="Hear your favorite Bear Ghost in eargasmic quality!"/>
    <x v="85"/>
    <n v="2020"/>
    <x v="0"/>
    <x v="0"/>
    <s v="USD"/>
    <x v="1875"/>
    <n v="1390083017"/>
    <b v="0"/>
    <n v="38"/>
    <b v="1"/>
    <s v="music/rock"/>
    <n v="101"/>
    <n v="53.16"/>
    <x v="7"/>
    <x v="16"/>
  </r>
  <r>
    <n v="3390"/>
    <s v="Support 1140 Productions' 'Romeo Juliet'"/>
    <s v="1140 Productions adapts Shakespeare's 'Romeo and Juliet' for a contemporary audience. It's a raw, melancholic spin on the classic tale."/>
    <x v="81"/>
    <n v="1536"/>
    <x v="0"/>
    <x v="0"/>
    <s v="USD"/>
    <x v="1876"/>
    <n v="1403721345"/>
    <b v="0"/>
    <n v="22"/>
    <b v="1"/>
    <s v="theater/plays"/>
    <n v="102"/>
    <n v="69.819999999999993"/>
    <x v="6"/>
    <x v="9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x v="1877"/>
    <n v="1408558092"/>
    <b v="1"/>
    <n v="183"/>
    <b v="1"/>
    <s v="theater/plays"/>
    <n v="127"/>
    <n v="69.569999999999993"/>
    <x v="6"/>
    <x v="9"/>
  </r>
  <r>
    <n v="3102"/>
    <s v="Theatre Bath Bus"/>
    <s v="Imagine being able to take a performance anywhere! Meet the Theatre Bath Bus - a magical performance space where anything is possible."/>
    <x v="89"/>
    <n v="6258"/>
    <x v="2"/>
    <x v="1"/>
    <s v="GBP"/>
    <x v="1878"/>
    <n v="1467619818"/>
    <b v="0"/>
    <n v="90"/>
    <b v="0"/>
    <s v="theater/spaces"/>
    <n v="39"/>
    <n v="69.53"/>
    <x v="6"/>
    <x v="11"/>
  </r>
  <r>
    <n v="1441"/>
    <s v="Sikh Police: Guru Granth Sahib Project"/>
    <s v="Guru Granth Sahib; User Friendly. A book which captures the essence of the Guru Granth Sahib in modern English and also made digital."/>
    <x v="274"/>
    <n v="2020"/>
    <x v="2"/>
    <x v="1"/>
    <s v="GBP"/>
    <x v="1879"/>
    <n v="1436811769"/>
    <b v="0"/>
    <n v="3"/>
    <b v="0"/>
    <s v="publishing/translations"/>
    <n v="1"/>
    <n v="673.33"/>
    <x v="1"/>
    <x v="31"/>
  </r>
  <r>
    <n v="3616"/>
    <s v="Taming of the Shrew - New Wimbledon Theatre"/>
    <s v="A vibrant, gender-inverted film-noir adaptation of Shakespeare's brutal comedy Taming of the Shrew, a visceral physical spectacle."/>
    <x v="71"/>
    <n v="3120"/>
    <x v="0"/>
    <x v="1"/>
    <s v="GBP"/>
    <x v="1880"/>
    <n v="1424213264"/>
    <b v="0"/>
    <n v="45"/>
    <b v="1"/>
    <s v="theater/plays"/>
    <n v="125"/>
    <n v="69.33"/>
    <x v="6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x v="85"/>
    <n v="2015"/>
    <x v="0"/>
    <x v="0"/>
    <s v="USD"/>
    <x v="1881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x v="85"/>
    <n v="2015"/>
    <x v="0"/>
    <x v="0"/>
    <s v="USD"/>
    <x v="1882"/>
    <n v="1342494445"/>
    <b v="0"/>
    <n v="22"/>
    <b v="1"/>
    <s v="music/indie rock"/>
    <n v="101"/>
    <n v="91.59"/>
    <x v="7"/>
    <x v="13"/>
  </r>
  <r>
    <n v="3285"/>
    <s v="By Morning"/>
    <s v="A new play by Matthew Gasda"/>
    <x v="275"/>
    <n v="5604"/>
    <x v="0"/>
    <x v="0"/>
    <s v="USD"/>
    <x v="1883"/>
    <n v="1485556626"/>
    <b v="0"/>
    <n v="81"/>
    <b v="1"/>
    <s v="theater/plays"/>
    <n v="112"/>
    <n v="69.19"/>
    <x v="6"/>
    <x v="9"/>
  </r>
  <r>
    <n v="3627"/>
    <s v="One Shot Theatre Company"/>
    <s v="One Shot Theatre Company is an organization that promotes youth theatre for social change, putting on shows that open a social dialogue"/>
    <x v="85"/>
    <n v="2000"/>
    <x v="0"/>
    <x v="0"/>
    <s v="USD"/>
    <x v="1884"/>
    <n v="1459446487"/>
    <b v="0"/>
    <n v="29"/>
    <b v="1"/>
    <s v="theater/plays"/>
    <n v="100"/>
    <n v="68.97"/>
    <x v="6"/>
    <x v="9"/>
  </r>
  <r>
    <n v="1671"/>
    <s v="Luke O'Brien's Kickstarter"/>
    <s v="I am seeking funding in order to help take my music from a hobby to a career."/>
    <x v="85"/>
    <n v="2013.47"/>
    <x v="0"/>
    <x v="0"/>
    <s v="USD"/>
    <x v="1885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x v="85"/>
    <n v="2010"/>
    <x v="0"/>
    <x v="0"/>
    <s v="USD"/>
    <x v="1886"/>
    <n v="1303706001"/>
    <b v="0"/>
    <n v="32"/>
    <b v="1"/>
    <s v="music/rock"/>
    <n v="101"/>
    <n v="62.81"/>
    <x v="7"/>
    <x v="16"/>
  </r>
  <r>
    <n v="3654"/>
    <s v="Funding for 'Cooked' a dark comedy by Christopher Adams"/>
    <s v="Miranda Conquest is Britainâ€™s top celebrity chef. One problem: she canâ€™t cook. A comedy about control, celebrity and kitchen knives."/>
    <x v="81"/>
    <n v="2616"/>
    <x v="0"/>
    <x v="1"/>
    <s v="GBP"/>
    <x v="1887"/>
    <n v="1457690386"/>
    <b v="0"/>
    <n v="38"/>
    <b v="1"/>
    <s v="theater/plays"/>
    <n v="174"/>
    <n v="68.84"/>
    <x v="6"/>
    <x v="9"/>
  </r>
  <r>
    <n v="2110"/>
    <s v="&quot;Vision&quot; - New Album - Brent Brown"/>
    <s v="Brent Brown's breakout new album! Requires help from the record label... You!"/>
    <x v="85"/>
    <n v="2007"/>
    <x v="0"/>
    <x v="0"/>
    <s v="USD"/>
    <x v="1888"/>
    <n v="1398873969"/>
    <b v="0"/>
    <n v="38"/>
    <b v="1"/>
    <s v="music/indie rock"/>
    <n v="100"/>
    <n v="52.82"/>
    <x v="7"/>
    <x v="13"/>
  </r>
  <r>
    <n v="748"/>
    <s v="Meditations for the Childbearing Year - a Book"/>
    <s v="Peace on Earth begins with birth. Educating pregnant women to create a more peaceful world is what this book is all about."/>
    <x v="85"/>
    <n v="2005"/>
    <x v="0"/>
    <x v="0"/>
    <s v="USD"/>
    <x v="1889"/>
    <n v="1405109966"/>
    <b v="0"/>
    <n v="44"/>
    <b v="1"/>
    <s v="publishing/nonfiction"/>
    <n v="100"/>
    <n v="45.57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x v="85"/>
    <n v="2060"/>
    <x v="0"/>
    <x v="0"/>
    <s v="USD"/>
    <x v="1890"/>
    <n v="1430158198"/>
    <b v="0"/>
    <n v="30"/>
    <b v="1"/>
    <s v="theater/plays"/>
    <n v="103"/>
    <n v="68.67"/>
    <x v="6"/>
    <x v="9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x v="1891"/>
    <n v="1411200034"/>
    <b v="0"/>
    <n v="73"/>
    <b v="1"/>
    <s v="theater/plays"/>
    <n v="100"/>
    <n v="68.53"/>
    <x v="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x v="276"/>
    <n v="2005"/>
    <x v="2"/>
    <x v="2"/>
    <s v="NOK"/>
    <x v="1892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x v="85"/>
    <n v="2004"/>
    <x v="0"/>
    <x v="0"/>
    <s v="USD"/>
    <x v="1893"/>
    <n v="1436983912"/>
    <b v="0"/>
    <n v="25"/>
    <b v="1"/>
    <s v="film &amp; video/television"/>
    <n v="100"/>
    <n v="80.16"/>
    <x v="5"/>
    <x v="17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x v="1894"/>
    <n v="1454996887"/>
    <b v="0"/>
    <n v="12"/>
    <b v="0"/>
    <s v="theater/musical"/>
    <n v="16"/>
    <n v="68.42"/>
    <x v="6"/>
    <x v="12"/>
  </r>
  <r>
    <n v="3398"/>
    <s v="Lord of the Flies - Syracuse University"/>
    <s v="We're mounting a theatrical adaptation of Lord of the Flies completely student directed, produced, designed, managed and performed."/>
    <x v="40"/>
    <n v="4443"/>
    <x v="0"/>
    <x v="0"/>
    <s v="USD"/>
    <x v="1895"/>
    <n v="1414605776"/>
    <b v="0"/>
    <n v="65"/>
    <b v="1"/>
    <s v="theater/plays"/>
    <n v="111"/>
    <n v="68.349999999999994"/>
    <x v="6"/>
    <x v="9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0"/>
    <s v="CAD"/>
    <x v="1896"/>
    <n v="1424368298"/>
    <b v="0"/>
    <n v="83"/>
    <b v="1"/>
    <s v="theater/plays"/>
    <n v="113"/>
    <n v="68.25"/>
    <x v="6"/>
    <x v="9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x v="1897"/>
    <n v="1451773635"/>
    <b v="0"/>
    <n v="24"/>
    <b v="0"/>
    <s v="music/indie rock"/>
    <n v="40"/>
    <n v="83.38"/>
    <x v="7"/>
    <x v="13"/>
  </r>
  <r>
    <n v="1603"/>
    <s v="Max's First Solo Album!"/>
    <s v="An exercise in the wild and dangerous world of solo musicianship by Maxwell D Feinstein."/>
    <x v="85"/>
    <n v="2000.66"/>
    <x v="0"/>
    <x v="0"/>
    <s v="USD"/>
    <x v="1898"/>
    <n v="1322539459"/>
    <b v="0"/>
    <n v="30"/>
    <b v="1"/>
    <s v="music/rock"/>
    <n v="100"/>
    <n v="66.69"/>
    <x v="7"/>
    <x v="16"/>
  </r>
  <r>
    <n v="1619"/>
    <s v="Casual Encounters: The Quest For a PA"/>
    <s v="Creating a live show experience that does justice to the musicianship and time spent rehearsing.  Help us weave this sonic tapestry!"/>
    <x v="81"/>
    <n v="2000"/>
    <x v="0"/>
    <x v="0"/>
    <s v="USD"/>
    <x v="1899"/>
    <n v="1408940886"/>
    <b v="0"/>
    <n v="23"/>
    <b v="1"/>
    <s v="music/rock"/>
    <n v="133"/>
    <n v="86.96"/>
    <x v="7"/>
    <x v="16"/>
  </r>
  <r>
    <n v="3449"/>
    <s v="Love Letters To My Children, directed by Charles J. Ouda"/>
    <s v="Help us produce this original play! The play will be presented at the LSTFI July 12-14. Follow us on Facebook."/>
    <x v="277"/>
    <n v="1365"/>
    <x v="0"/>
    <x v="0"/>
    <s v="USD"/>
    <x v="1900"/>
    <n v="1465607738"/>
    <b v="0"/>
    <n v="20"/>
    <b v="1"/>
    <s v="theater/plays"/>
    <n v="171"/>
    <n v="68.25"/>
    <x v="6"/>
    <x v="9"/>
  </r>
  <r>
    <n v="41"/>
    <s v="Up on High Ground TV series"/>
    <s v="A TV series that takes place in a high school setting with religions,morals,&amp; ethics as a guiding message for students &amp; their families"/>
    <x v="85"/>
    <n v="2000"/>
    <x v="0"/>
    <x v="0"/>
    <s v="USD"/>
    <x v="1901"/>
    <n v="1409924354"/>
    <b v="0"/>
    <n v="19"/>
    <b v="1"/>
    <s v="film &amp; video/television"/>
    <n v="100"/>
    <n v="105.26"/>
    <x v="5"/>
    <x v="17"/>
  </r>
  <r>
    <n v="44"/>
    <s v="BIG WHISKEY TV Show"/>
    <s v="The Creator of the hit FOX show THE BOURBON LOUNGE brings you BIG WHISKEY. A new travel show exploring whiskey like you've never seen."/>
    <x v="85"/>
    <n v="2000"/>
    <x v="0"/>
    <x v="0"/>
    <s v="USD"/>
    <x v="1902"/>
    <n v="1408760537"/>
    <b v="0"/>
    <n v="15"/>
    <b v="1"/>
    <s v="film &amp; video/television"/>
    <n v="100"/>
    <n v="133.33000000000001"/>
    <x v="5"/>
    <x v="17"/>
  </r>
  <r>
    <n v="2207"/>
    <s v="Piece of Happy"/>
    <s v="Each piece has a story behind it. Not of some life drama but of an experience you live whilst listening; Happiness evoking"/>
    <x v="85"/>
    <n v="2000"/>
    <x v="0"/>
    <x v="0"/>
    <s v="USD"/>
    <x v="1903"/>
    <n v="1381984773"/>
    <b v="0"/>
    <n v="7"/>
    <b v="1"/>
    <s v="music/electronic music"/>
    <n v="100"/>
    <n v="285.70999999999998"/>
    <x v="7"/>
    <x v="14"/>
  </r>
  <r>
    <n v="2473"/>
    <s v="Mike Midwestern &quot;Oh My Soul&quot; Album"/>
    <s v="Wrote some new songs and it turned into an album. I even have a title already, &quot;Oh My Soul&quot;. Would love your support!"/>
    <x v="85"/>
    <n v="2000"/>
    <x v="0"/>
    <x v="0"/>
    <s v="USD"/>
    <x v="1904"/>
    <n v="1349978269"/>
    <b v="0"/>
    <n v="47"/>
    <b v="1"/>
    <s v="music/indie rock"/>
    <n v="100"/>
    <n v="42.55"/>
    <x v="7"/>
    <x v="13"/>
  </r>
  <r>
    <n v="2480"/>
    <s v="Either, Either EP"/>
    <s v="We are a band from Long Beach, Ca looking to record our first EP. Any little bit counts and your support would mean the world to us!"/>
    <x v="85"/>
    <n v="2000"/>
    <x v="0"/>
    <x v="0"/>
    <s v="USD"/>
    <x v="1905"/>
    <n v="1439332084"/>
    <b v="0"/>
    <n v="8"/>
    <b v="1"/>
    <s v="music/indie rock"/>
    <n v="100"/>
    <n v="250"/>
    <x v="7"/>
    <x v="13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x v="1906"/>
    <n v="1443712007"/>
    <b v="0"/>
    <n v="20"/>
    <b v="0"/>
    <s v="theater/plays"/>
    <n v="27"/>
    <n v="68.099999999999994"/>
    <x v="6"/>
    <x v="9"/>
  </r>
  <r>
    <n v="3591"/>
    <s v="The Boy at the Edge of Everything NEXT STAGE RESIDENT SHOW"/>
    <s v="We are trying to produce a kid friendly show about an imaginative journey through space and time. Help us create our wonderland!!"/>
    <x v="68"/>
    <n v="1225"/>
    <x v="0"/>
    <x v="0"/>
    <s v="USD"/>
    <x v="1907"/>
    <n v="1419979544"/>
    <b v="0"/>
    <n v="18"/>
    <b v="1"/>
    <s v="theater/plays"/>
    <n v="175"/>
    <n v="68.06"/>
    <x v="6"/>
    <x v="9"/>
  </r>
  <r>
    <n v="3710"/>
    <s v="&quot;Loving Alanis&quot; Rocky Mountain Regional Premier"/>
    <s v="A comedy about, life, death, men, women, and the power of a good Kegel."/>
    <x v="278"/>
    <n v="1835"/>
    <x v="0"/>
    <x v="0"/>
    <s v="USD"/>
    <x v="1908"/>
    <n v="1425908988"/>
    <b v="0"/>
    <n v="27"/>
    <b v="1"/>
    <s v="theater/plays"/>
    <n v="141"/>
    <n v="67.959999999999994"/>
    <x v="6"/>
    <x v="9"/>
  </r>
  <r>
    <n v="3370"/>
    <s v="&quot;I'm Alright&quot;...an Enso Theatre Education production."/>
    <s v="I'm Alright. A story of young women, told by young women, for the world."/>
    <x v="81"/>
    <n v="1766"/>
    <x v="0"/>
    <x v="0"/>
    <s v="USD"/>
    <x v="1909"/>
    <n v="1479283285"/>
    <b v="0"/>
    <n v="26"/>
    <b v="1"/>
    <s v="theater/plays"/>
    <n v="118"/>
    <n v="67.92"/>
    <x v="6"/>
    <x v="9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x v="1910"/>
    <n v="1440969159"/>
    <b v="0"/>
    <n v="9"/>
    <b v="0"/>
    <s v="theater/spaces"/>
    <n v="2"/>
    <n v="67.78"/>
    <x v="6"/>
    <x v="11"/>
  </r>
  <r>
    <n v="2807"/>
    <s v="The Commission Theatre Co."/>
    <s v="Bringing Shakespeare back to the Playwrights"/>
    <x v="1"/>
    <n v="6300"/>
    <x v="0"/>
    <x v="0"/>
    <s v="USD"/>
    <x v="1911"/>
    <n v="1433019438"/>
    <b v="0"/>
    <n v="93"/>
    <b v="1"/>
    <s v="theater/plays"/>
    <n v="126"/>
    <n v="67.739999999999995"/>
    <x v="6"/>
    <x v="9"/>
  </r>
  <r>
    <n v="2204"/>
    <s v="Press Mirror Kisses' New Album &quot;Heartbeats&quot; on Vinyl"/>
    <s v="A professional pressing of the new (and greatest) Mirror Kisses album on beautiful white vinyl. Backers hear it first!"/>
    <x v="81"/>
    <n v="1993"/>
    <x v="0"/>
    <x v="0"/>
    <s v="USD"/>
    <x v="1912"/>
    <n v="1360222119"/>
    <b v="0"/>
    <n v="73"/>
    <b v="1"/>
    <s v="music/electronic music"/>
    <n v="133"/>
    <n v="27.3"/>
    <x v="7"/>
    <x v="14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x v="1913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x v="1914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x v="81"/>
    <n v="1967.76"/>
    <x v="0"/>
    <x v="6"/>
    <s v="EUR"/>
    <x v="1915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x v="1916"/>
    <n v="1427925761"/>
    <b v="0"/>
    <n v="17"/>
    <b v="0"/>
    <s v="music/faith"/>
    <n v="8"/>
    <n v="115.71"/>
    <x v="7"/>
    <x v="15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x v="1917"/>
    <n v="1346975475"/>
    <b v="0"/>
    <n v="182"/>
    <b v="1"/>
    <s v="theater/spaces"/>
    <n v="246"/>
    <n v="67.7"/>
    <x v="6"/>
    <x v="11"/>
  </r>
  <r>
    <n v="3261"/>
    <s v="Scrappy Shakespeare: A Midsummer Night's Dream"/>
    <s v="Six Spartanburg-based professional actors perform A Midsummer Night's Dream outdoors in downtown Spartanburg."/>
    <x v="207"/>
    <n v="3315"/>
    <x v="0"/>
    <x v="0"/>
    <s v="USD"/>
    <x v="1918"/>
    <n v="1434475476"/>
    <b v="1"/>
    <n v="49"/>
    <b v="1"/>
    <s v="theater/plays"/>
    <n v="100"/>
    <n v="67.650000000000006"/>
    <x v="6"/>
    <x v="9"/>
  </r>
  <r>
    <n v="830"/>
    <s v="Dark Disco Club's new album"/>
    <s v="We're making a high energy, fist pumpin', pelvis-thrusting new Rock n Roll album and we'd love for you to be a part of it."/>
    <x v="170"/>
    <n v="1941"/>
    <x v="0"/>
    <x v="0"/>
    <s v="USD"/>
    <x v="1919"/>
    <n v="1361363825"/>
    <b v="0"/>
    <n v="32"/>
    <b v="1"/>
    <s v="music/rock"/>
    <n v="108"/>
    <n v="60.66"/>
    <x v="7"/>
    <x v="16"/>
  </r>
  <r>
    <n v="26"/>
    <s v="You, Me &amp; Sicily:  Part I Editing"/>
    <s v="Highlighting Sicily's points of light: its extraordinary people. Editing phase is now underway!!!"/>
    <x v="279"/>
    <n v="1940"/>
    <x v="0"/>
    <x v="0"/>
    <s v="USD"/>
    <x v="1920"/>
    <n v="1404822144"/>
    <b v="0"/>
    <n v="19"/>
    <b v="1"/>
    <s v="film &amp; video/television"/>
    <n v="155"/>
    <n v="102.11"/>
    <x v="5"/>
    <x v="17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x v="1921"/>
    <n v="1395089981"/>
    <b v="0"/>
    <n v="40"/>
    <b v="0"/>
    <s v="music/world music"/>
    <n v="4"/>
    <n v="48.43"/>
    <x v="7"/>
    <x v="37"/>
  </r>
  <r>
    <n v="3515"/>
    <s v="Twelfth Night by William Shakespeare"/>
    <s v="We are casting an all-inclusive production of Shakespeare's Twelfth Night in a non-traditional performance space."/>
    <x v="96"/>
    <n v="3080"/>
    <x v="0"/>
    <x v="0"/>
    <s v="USD"/>
    <x v="1922"/>
    <n v="1430505171"/>
    <b v="0"/>
    <n v="46"/>
    <b v="1"/>
    <s v="theater/plays"/>
    <n v="103"/>
    <n v="66.959999999999994"/>
    <x v="6"/>
    <x v="9"/>
  </r>
  <r>
    <n v="1672"/>
    <s v="High Altotude Debut Album"/>
    <s v="Sweet, sweet harmonies from Portland Oregon's premiere high school women's a cappella group."/>
    <x v="280"/>
    <n v="1920"/>
    <x v="0"/>
    <x v="0"/>
    <s v="USD"/>
    <x v="1923"/>
    <n v="1336232730"/>
    <b v="0"/>
    <n v="49"/>
    <b v="1"/>
    <s v="music/pop"/>
    <n v="113"/>
    <n v="39.18"/>
    <x v="7"/>
    <x v="22"/>
  </r>
  <r>
    <n v="3373"/>
    <s v="The Rules: Sex, Lies &amp; Serial Killers"/>
    <s v="The Rules is a brand new black-comedy, serial-killer-romance debuting at the Edinburgh Fringe this August and we need your help!"/>
    <x v="85"/>
    <n v="2005"/>
    <x v="0"/>
    <x v="1"/>
    <s v="GBP"/>
    <x v="1924"/>
    <n v="1435177840"/>
    <b v="0"/>
    <n v="30"/>
    <b v="1"/>
    <s v="theater/plays"/>
    <n v="100"/>
    <n v="66.83"/>
    <x v="6"/>
    <x v="9"/>
  </r>
  <r>
    <n v="2495"/>
    <s v="Vinyl Pressing for &quot;Nine Different Kinds of Gone&quot;"/>
    <s v="World-class musicians pay tribute to Kenny Childers, one of Indiana's best songwriters. MFT is pressing the album on double vinyl."/>
    <x v="81"/>
    <n v="1913.05"/>
    <x v="0"/>
    <x v="0"/>
    <s v="USD"/>
    <x v="1925"/>
    <n v="1336430575"/>
    <b v="0"/>
    <n v="42"/>
    <b v="1"/>
    <s v="music/indie rock"/>
    <n v="128"/>
    <n v="45.55"/>
    <x v="7"/>
    <x v="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x v="1926"/>
    <n v="1250630968"/>
    <b v="0"/>
    <n v="26"/>
    <b v="0"/>
    <s v="film &amp; video/animation"/>
    <n v="10"/>
    <n v="73.459999999999994"/>
    <x v="5"/>
    <x v="23"/>
  </r>
  <r>
    <n v="3611"/>
    <s v="Xavier Project: Leftovers"/>
    <s v="How do you retain a sense identity after losing your home, your family and your country? Leftovers is a play about refugees in Nairobi."/>
    <x v="71"/>
    <n v="3400"/>
    <x v="0"/>
    <x v="1"/>
    <s v="GBP"/>
    <x v="1927"/>
    <n v="1425891201"/>
    <b v="0"/>
    <n v="51"/>
    <b v="1"/>
    <s v="theater/plays"/>
    <n v="136"/>
    <n v="66.67"/>
    <x v="6"/>
    <x v="9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x v="1928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x v="1929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x v="70"/>
    <n v="1884"/>
    <x v="0"/>
    <x v="0"/>
    <s v="USD"/>
    <x v="193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74"/>
    <n v="1883.64"/>
    <x v="0"/>
    <x v="0"/>
    <s v="USD"/>
    <x v="1931"/>
    <n v="1336482857"/>
    <b v="1"/>
    <n v="50"/>
    <b v="1"/>
    <s v="music/indie rock"/>
    <n v="157"/>
    <n v="37.67"/>
    <x v="7"/>
    <x v="13"/>
  </r>
  <r>
    <n v="1470"/>
    <s v="The CASAMENA Radio Hour Volume 1 CDx2"/>
    <s v="Carlos Mena presents the CASAMENA Radio Hour Vol 1, a  2-CD Mix and Compilation featuring new and unreleased Deep and Afro house."/>
    <x v="81"/>
    <n v="1877"/>
    <x v="0"/>
    <x v="0"/>
    <s v="USD"/>
    <x v="1932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x v="1933"/>
    <n v="1417803298"/>
    <b v="1"/>
    <n v="19"/>
    <b v="0"/>
    <s v="photography/photobooks"/>
    <n v="6"/>
    <n v="98.79"/>
    <x v="2"/>
    <x v="3"/>
  </r>
  <r>
    <n v="2782"/>
    <s v="Better Than Ever Productions presents Geezer Game"/>
    <s v="The premiere theatre troupe in SE Michigan offering acting opportunities for the 50+ actor."/>
    <x v="70"/>
    <n v="1200"/>
    <x v="0"/>
    <x v="0"/>
    <s v="USD"/>
    <x v="1934"/>
    <n v="1421964718"/>
    <b v="0"/>
    <n v="18"/>
    <b v="1"/>
    <s v="theater/plays"/>
    <n v="120"/>
    <n v="66.67"/>
    <x v="6"/>
    <x v="9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x v="1935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x v="70"/>
    <n v="1873"/>
    <x v="0"/>
    <x v="0"/>
    <s v="USD"/>
    <x v="1936"/>
    <n v="1474641914"/>
    <b v="0"/>
    <n v="50"/>
    <b v="1"/>
    <s v="technology/space exploration"/>
    <n v="187"/>
    <n v="37.46"/>
    <x v="0"/>
    <x v="4"/>
  </r>
  <r>
    <n v="4030"/>
    <s v="The Martin and Lewis Tribute Show"/>
    <s v="The world's best and only tribute to Dean Martin and Jerry Lewis_x000a_ bringing back the Music, Laughter and the Love."/>
    <x v="71"/>
    <n v="400"/>
    <x v="2"/>
    <x v="0"/>
    <s v="USD"/>
    <x v="1937"/>
    <n v="1452008599"/>
    <b v="0"/>
    <n v="6"/>
    <b v="0"/>
    <s v="theater/plays"/>
    <n v="16"/>
    <n v="66.67"/>
    <x v="6"/>
    <x v="9"/>
  </r>
  <r>
    <n v="3218"/>
    <s v="Lonely Soldier Monologues a play by Helen Benedict."/>
    <s v="A brave &amp; relevant play that looks at the lives of 7 real women who served in the US Armed Forces. Authentic stories that need telling."/>
    <x v="33"/>
    <n v="12252"/>
    <x v="0"/>
    <x v="1"/>
    <s v="GBP"/>
    <x v="1938"/>
    <n v="1417132986"/>
    <b v="1"/>
    <n v="184"/>
    <b v="1"/>
    <s v="theater/plays"/>
    <n v="102"/>
    <n v="66.59"/>
    <x v="6"/>
    <x v="9"/>
  </r>
  <r>
    <n v="3505"/>
    <s v="Second Act: The Four Disgracers"/>
    <s v="Four myths._x000a_Four writers._x000a_Four new takes._x000a__x000a_The Four Disgracers comes to the stage to launch a new theatre group, Ixion."/>
    <x v="71"/>
    <n v="2594"/>
    <x v="0"/>
    <x v="0"/>
    <s v="USD"/>
    <x v="1939"/>
    <n v="1398983245"/>
    <b v="0"/>
    <n v="39"/>
    <b v="1"/>
    <s v="theater/plays"/>
    <n v="104"/>
    <n v="66.510000000000005"/>
    <x v="6"/>
    <x v="9"/>
  </r>
  <r>
    <n v="128"/>
    <s v="Ralphi3 (Canceled)"/>
    <s v="A Science Fiction film filled with entertainment and Excitement"/>
    <x v="4"/>
    <n v="1867"/>
    <x v="1"/>
    <x v="0"/>
    <s v="USD"/>
    <x v="1940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x v="1941"/>
    <n v="1479143061"/>
    <b v="0"/>
    <n v="12"/>
    <b v="0"/>
    <s v="technology/wearables"/>
    <n v="19"/>
    <n v="155.33000000000001"/>
    <x v="0"/>
    <x v="1"/>
  </r>
  <r>
    <n v="3619"/>
    <s v="VST presents Sincerity Forever"/>
    <s v="We are a fledgling theatre company based in Atlanta looking to fund our first show, Sincerity Forever by playwright Mac Wellman."/>
    <x v="70"/>
    <n v="1130"/>
    <x v="0"/>
    <x v="0"/>
    <s v="USD"/>
    <x v="1942"/>
    <n v="1476760226"/>
    <b v="0"/>
    <n v="17"/>
    <b v="1"/>
    <s v="theater/plays"/>
    <n v="113"/>
    <n v="66.47"/>
    <x v="6"/>
    <x v="9"/>
  </r>
  <r>
    <n v="3320"/>
    <s v="Mama Threw Me So High &amp; He Who Speaks"/>
    <s v="Imaginary Theater Company presents two modern day tall tales about family, resilience and redemption."/>
    <x v="71"/>
    <n v="2525"/>
    <x v="0"/>
    <x v="0"/>
    <s v="USD"/>
    <x v="1943"/>
    <n v="1463965557"/>
    <b v="0"/>
    <n v="38"/>
    <b v="1"/>
    <s v="theater/plays"/>
    <n v="101"/>
    <n v="66.45"/>
    <x v="6"/>
    <x v="9"/>
  </r>
  <r>
    <n v="789"/>
    <s v="Reluctant Hero's &quot;All As One&quot; EP"/>
    <s v="Reluctant Hero is getting ready to record their next EP titled All As One! Studio dates are set for January 18th-22nd! Let's work!"/>
    <x v="280"/>
    <n v="1860"/>
    <x v="0"/>
    <x v="0"/>
    <s v="USD"/>
    <x v="1944"/>
    <n v="1357187280"/>
    <b v="0"/>
    <n v="14"/>
    <b v="1"/>
    <s v="music/rock"/>
    <n v="109"/>
    <n v="132.86000000000001"/>
    <x v="7"/>
    <x v="16"/>
  </r>
  <r>
    <n v="3542"/>
    <s v="Gifts of War"/>
    <s v="Ancient Greece. Giddy, champagne soaked debauchery celebrating the Trojan War's end leads to a shocking and deadly surprise."/>
    <x v="114"/>
    <n v="5623"/>
    <x v="0"/>
    <x v="0"/>
    <s v="USD"/>
    <x v="1945"/>
    <n v="1404915822"/>
    <b v="0"/>
    <n v="85"/>
    <b v="1"/>
    <s v="theater/plays"/>
    <n v="102"/>
    <n v="66.150000000000006"/>
    <x v="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64"/>
    <n v="1841"/>
    <x v="0"/>
    <x v="0"/>
    <s v="USD"/>
    <x v="1946"/>
    <n v="1326848935"/>
    <b v="0"/>
    <n v="30"/>
    <b v="1"/>
    <s v="music/rock"/>
    <n v="307"/>
    <n v="61.37"/>
    <x v="7"/>
    <x v="16"/>
  </r>
  <r>
    <n v="2008"/>
    <s v="smartCaster: Open source automatic roto-casting machine"/>
    <s v="The smartCaster is an automatic roto-casting machine running off of open source electronics with plans that will be freely available."/>
    <x v="281"/>
    <n v="1839"/>
    <x v="0"/>
    <x v="0"/>
    <s v="USD"/>
    <x v="1947"/>
    <n v="1312641022"/>
    <b v="1"/>
    <n v="41"/>
    <b v="1"/>
    <s v="technology/hardware"/>
    <n v="117"/>
    <n v="44.85"/>
    <x v="0"/>
    <x v="0"/>
  </r>
  <r>
    <n v="3637"/>
    <s v="The Ballad of Downtown Jake"/>
    <s v="THE BALLAD OF DOWNTOWN JAKE is a newly created contemporary music drama that is schedule to premiere in Phoenix, AZ in March 2015."/>
    <x v="96"/>
    <n v="926"/>
    <x v="2"/>
    <x v="0"/>
    <s v="USD"/>
    <x v="1948"/>
    <n v="1417538935"/>
    <b v="0"/>
    <n v="14"/>
    <b v="0"/>
    <s v="theater/musical"/>
    <n v="31"/>
    <n v="66.14"/>
    <x v="6"/>
    <x v="12"/>
  </r>
  <r>
    <n v="3678"/>
    <s v="Some big Some bang"/>
    <s v="The Ugly Collective takes Some big Some bang to the Underbelly Venues at the Edinburgh Fringe!"/>
    <x v="85"/>
    <n v="2050"/>
    <x v="0"/>
    <x v="1"/>
    <s v="GBP"/>
    <x v="1949"/>
    <n v="1430052298"/>
    <b v="0"/>
    <n v="31"/>
    <b v="1"/>
    <s v="theater/plays"/>
    <n v="103"/>
    <n v="66.13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x v="82"/>
    <n v="7140"/>
    <x v="0"/>
    <x v="0"/>
    <s v="USD"/>
    <x v="1950"/>
    <n v="1412794443"/>
    <b v="0"/>
    <n v="108"/>
    <b v="1"/>
    <s v="theater/plays"/>
    <n v="119"/>
    <n v="66.11"/>
    <x v="6"/>
    <x v="9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x v="1951"/>
    <n v="1347293289"/>
    <b v="0"/>
    <n v="21"/>
    <b v="0"/>
    <s v="film &amp; video/animation"/>
    <n v="6"/>
    <n v="87.14"/>
    <x v="5"/>
    <x v="23"/>
  </r>
  <r>
    <n v="2956"/>
    <s v="A Happy Home for Hagan's House of Horrors (Canceled)"/>
    <s v="Family-owned and community-operated haunted Halloween attraction in Bladensburg, OH, needs your help to grow bigger!"/>
    <x v="175"/>
    <n v="1322"/>
    <x v="1"/>
    <x v="0"/>
    <s v="USD"/>
    <x v="1952"/>
    <n v="1459810850"/>
    <b v="0"/>
    <n v="20"/>
    <b v="0"/>
    <s v="theater/spaces"/>
    <n v="17"/>
    <n v="66.099999999999994"/>
    <x v="6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x v="40"/>
    <n v="4018"/>
    <x v="0"/>
    <x v="0"/>
    <s v="USD"/>
    <x v="1953"/>
    <n v="1468122163"/>
    <b v="0"/>
    <n v="61"/>
    <b v="1"/>
    <s v="theater/plays"/>
    <n v="100"/>
    <n v="65.87"/>
    <x v="6"/>
    <x v="9"/>
  </r>
  <r>
    <n v="2595"/>
    <s v="Food Truck for Little Fox Bakery"/>
    <s v="Looking to put the best baked goods in Bowling Green on wheels"/>
    <x v="55"/>
    <n v="1825"/>
    <x v="2"/>
    <x v="0"/>
    <s v="USD"/>
    <x v="1954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x v="16"/>
    <n v="1821"/>
    <x v="2"/>
    <x v="0"/>
    <s v="USD"/>
    <x v="1955"/>
    <n v="1397186333"/>
    <b v="0"/>
    <n v="98"/>
    <b v="0"/>
    <s v="games/video games"/>
    <n v="9"/>
    <n v="18.579999999999998"/>
    <x v="3"/>
    <x v="19"/>
  </r>
  <r>
    <n v="3249"/>
    <s v="Yesterday Again, Please - A New Play by Dezi Gallegos"/>
    <s v="A new work about guilt, trauma, love, and change; this original play tells the story of a boy and a girl who love and lose each other."/>
    <x v="114"/>
    <n v="5771"/>
    <x v="0"/>
    <x v="0"/>
    <s v="USD"/>
    <x v="1956"/>
    <n v="1432230914"/>
    <b v="1"/>
    <n v="88"/>
    <b v="1"/>
    <s v="theater/plays"/>
    <n v="105"/>
    <n v="65.58"/>
    <x v="6"/>
    <x v="9"/>
  </r>
  <r>
    <n v="1473"/>
    <s v="ONE LOVES ONLY FORM"/>
    <s v="Public Radio Project"/>
    <x v="81"/>
    <n v="1807.74"/>
    <x v="0"/>
    <x v="0"/>
    <s v="USD"/>
    <x v="1957"/>
    <n v="1328052639"/>
    <b v="1"/>
    <n v="47"/>
    <b v="1"/>
    <s v="publishing/radio &amp; podcasts"/>
    <n v="121"/>
    <n v="38.46"/>
    <x v="1"/>
    <x v="2"/>
  </r>
  <r>
    <n v="2808"/>
    <s v="PICNIC, by William Inge: An Inaugural Production"/>
    <s v="Seat of the Pants mounts our first show in a black box space that could become permanent; can you help us excel and seal the deal?"/>
    <x v="106"/>
    <n v="4511"/>
    <x v="0"/>
    <x v="0"/>
    <s v="USD"/>
    <x v="1958"/>
    <n v="1437682735"/>
    <b v="0"/>
    <n v="69"/>
    <b v="1"/>
    <s v="theater/plays"/>
    <n v="100"/>
    <n v="65.38"/>
    <x v="6"/>
    <x v="9"/>
  </r>
  <r>
    <n v="1098"/>
    <s v="Kick, Punch... Fireball"/>
    <s v="Kick, Punch... Fireball is an FPS type arena game set inside the fantasy world."/>
    <x v="17"/>
    <n v="1803"/>
    <x v="2"/>
    <x v="0"/>
    <s v="USD"/>
    <x v="1959"/>
    <n v="1394821095"/>
    <b v="0"/>
    <n v="22"/>
    <b v="0"/>
    <s v="games/video games"/>
    <n v="7"/>
    <n v="81.95"/>
    <x v="3"/>
    <x v="19"/>
  </r>
  <r>
    <n v="4033"/>
    <s v="2020 Vision: a love story told over sixty years"/>
    <s v="Help us produce an iconic new verse play, set in the year 2020, with virtuoso acting and hauntingly beautiful words and music"/>
    <x v="282"/>
    <n v="6141.99"/>
    <x v="2"/>
    <x v="1"/>
    <s v="GBP"/>
    <x v="1960"/>
    <n v="1472711224"/>
    <b v="0"/>
    <n v="94"/>
    <b v="0"/>
    <s v="theater/plays"/>
    <n v="26"/>
    <n v="65.34"/>
    <x v="6"/>
    <x v="9"/>
  </r>
  <r>
    <n v="1639"/>
    <s v="The One Two 7s Are Recording an Album!"/>
    <s v="We've written the music and now it's time to record. We're excited to work with Nic at Different Fur studios but we need your help!"/>
    <x v="170"/>
    <n v="1800"/>
    <x v="0"/>
    <x v="0"/>
    <s v="USD"/>
    <x v="1961"/>
    <n v="1328197165"/>
    <b v="0"/>
    <n v="19"/>
    <b v="1"/>
    <s v="music/rock"/>
    <n v="100"/>
    <n v="94.74"/>
    <x v="7"/>
    <x v="16"/>
  </r>
  <r>
    <n v="3383"/>
    <s v="Gore Vidal's THE BEST MAN, by Seat of the Pants Productions"/>
    <s v="Art imitates life: This prophetic 1960 satire follows presidential candidates who stop at nothing to capture their party's nomination."/>
    <x v="205"/>
    <n v="1955"/>
    <x v="0"/>
    <x v="0"/>
    <s v="USD"/>
    <x v="1962"/>
    <n v="1464979620"/>
    <b v="0"/>
    <n v="30"/>
    <b v="1"/>
    <s v="theater/plays"/>
    <n v="112"/>
    <n v="65.17"/>
    <x v="6"/>
    <x v="9"/>
  </r>
  <r>
    <n v="1284"/>
    <s v="Free Jujube Brown NYC Performance"/>
    <s v="â€œFree Jujube Brownâ€ by Psalmayene 24 is coming home to NYC and we need YOUR support of this moving and inspiring piece"/>
    <x v="85"/>
    <n v="2020"/>
    <x v="0"/>
    <x v="0"/>
    <s v="USD"/>
    <x v="1963"/>
    <n v="1481175482"/>
    <b v="0"/>
    <n v="31"/>
    <b v="1"/>
    <s v="theater/plays"/>
    <n v="101"/>
    <n v="65.16"/>
    <x v="6"/>
    <x v="9"/>
  </r>
  <r>
    <n v="3098"/>
    <s v="The Enchanted Cottage"/>
    <s v="A magical space, full of fairytale favorites, designed to make each individual have a unique experience; children's dreams made real."/>
    <x v="283"/>
    <n v="1758"/>
    <x v="2"/>
    <x v="0"/>
    <s v="USD"/>
    <x v="1964"/>
    <n v="1450724449"/>
    <b v="0"/>
    <n v="27"/>
    <b v="0"/>
    <s v="theater/spaces"/>
    <n v="4"/>
    <n v="65.11"/>
    <x v="6"/>
    <x v="11"/>
  </r>
  <r>
    <n v="1263"/>
    <s v="New Tropic Bombs EP ~ &quot;Return to Bomber Bay&quot;"/>
    <s v="A fresh batch of chaos from Toledo, Ohio's reggae-rockers, Tropic Bombs!"/>
    <x v="81"/>
    <n v="1785"/>
    <x v="0"/>
    <x v="0"/>
    <s v="USD"/>
    <x v="1965"/>
    <n v="1393034470"/>
    <b v="1"/>
    <n v="41"/>
    <b v="1"/>
    <s v="music/rock"/>
    <n v="119"/>
    <n v="43.54"/>
    <x v="7"/>
    <x v="16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0"/>
    <s v="CAD"/>
    <x v="1966"/>
    <n v="1401850796"/>
    <b v="0"/>
    <n v="15"/>
    <b v="0"/>
    <s v="film &amp; video/science fiction"/>
    <n v="5"/>
    <n v="119"/>
    <x v="5"/>
    <x v="21"/>
  </r>
  <r>
    <n v="3171"/>
    <s v="The Fall - an epic theatrical adaptation"/>
    <s v="The theatrical adaptation of the epic film â€˜THE FALLâ€™ for the stage, combining theatre, live music, animation and expansive projection."/>
    <x v="43"/>
    <n v="7617"/>
    <x v="0"/>
    <x v="1"/>
    <s v="GBP"/>
    <x v="1967"/>
    <n v="1459953358"/>
    <b v="1"/>
    <n v="117"/>
    <b v="1"/>
    <s v="theater/plays"/>
    <n v="109"/>
    <n v="65.099999999999994"/>
    <x v="6"/>
    <x v="9"/>
  </r>
  <r>
    <n v="1678"/>
    <s v="Cassandra Violet &quot;Beyond the Fray&quot; Music Video"/>
    <s v="Help me make an amazing music video so that I can take my music to the next level and get a manager!"/>
    <x v="81"/>
    <n v="1776"/>
    <x v="0"/>
    <x v="0"/>
    <s v="USD"/>
    <x v="1968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x v="205"/>
    <n v="1776"/>
    <x v="0"/>
    <x v="0"/>
    <s v="USD"/>
    <x v="1969"/>
    <n v="1386626054"/>
    <b v="1"/>
    <n v="50"/>
    <b v="1"/>
    <s v="technology/space exploration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x v="33"/>
    <n v="1776"/>
    <x v="2"/>
    <x v="0"/>
    <s v="USD"/>
    <x v="1970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x v="81"/>
    <n v="1775"/>
    <x v="0"/>
    <x v="0"/>
    <s v="USD"/>
    <x v="1971"/>
    <n v="1315612909"/>
    <b v="0"/>
    <n v="4"/>
    <b v="1"/>
    <s v="music/rock"/>
    <n v="118"/>
    <n v="443.75"/>
    <x v="7"/>
    <x v="16"/>
  </r>
  <r>
    <n v="2117"/>
    <s v="You Said It Would Go Down Like This"/>
    <s v="Our next album is being mastered and we want your help to release it by putting your name down for a pre-sale copy and awesome merch!"/>
    <x v="74"/>
    <n v="1773"/>
    <x v="0"/>
    <x v="0"/>
    <s v="USD"/>
    <x v="1972"/>
    <n v="1444699549"/>
    <b v="0"/>
    <n v="35"/>
    <b v="1"/>
    <s v="music/indie rock"/>
    <n v="148"/>
    <n v="50.66"/>
    <x v="7"/>
    <x v="13"/>
  </r>
  <r>
    <n v="1688"/>
    <s v="Christofer Scott: Dive In EP"/>
    <s v="Professionally recording a worship and contemporary Christian music album that connects to people and connects their heart to God."/>
    <x v="40"/>
    <n v="1772"/>
    <x v="3"/>
    <x v="0"/>
    <s v="USD"/>
    <x v="1973"/>
    <n v="1489150194"/>
    <b v="0"/>
    <n v="7"/>
    <b v="0"/>
    <s v="music/faith"/>
    <n v="44"/>
    <n v="253.14"/>
    <x v="7"/>
    <x v="15"/>
  </r>
  <r>
    <n v="2517"/>
    <s v="The Canteen"/>
    <s v="KICK START US! Chef-driven dining experience offering a multi-course tasteful and playful menu that hems in familiar seasonal comfort."/>
    <x v="57"/>
    <n v="1767"/>
    <x v="2"/>
    <x v="10"/>
    <s v="CAD"/>
    <x v="1974"/>
    <n v="1424200530"/>
    <b v="0"/>
    <n v="33"/>
    <b v="0"/>
    <s v="food/restaurants"/>
    <n v="10"/>
    <n v="53.55"/>
    <x v="4"/>
    <x v="40"/>
  </r>
  <r>
    <n v="2955"/>
    <s v="A Stage for Stage Door Theater Company (Canceled)"/>
    <s v="Stage Door Theater needs a stage for its current and future productions. Can you help?"/>
    <x v="74"/>
    <n v="715"/>
    <x v="1"/>
    <x v="0"/>
    <s v="USD"/>
    <x v="1975"/>
    <n v="1431884849"/>
    <b v="0"/>
    <n v="11"/>
    <b v="0"/>
    <s v="theater/spaces"/>
    <n v="60"/>
    <n v="65"/>
    <x v="6"/>
    <x v="11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x v="1976"/>
    <n v="1404927690"/>
    <b v="0"/>
    <n v="4"/>
    <b v="0"/>
    <s v="theater/plays"/>
    <n v="5"/>
    <n v="65"/>
    <x v="6"/>
    <x v="9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x v="1977"/>
    <n v="1425319226"/>
    <b v="0"/>
    <n v="77"/>
    <b v="1"/>
    <s v="theater/musical"/>
    <n v="100"/>
    <n v="64.94"/>
    <x v="6"/>
    <x v="12"/>
  </r>
  <r>
    <n v="2214"/>
    <s v="Spiff is ready to join the digital age!"/>
    <s v="Join this Kickstarter project today to assist Spiff in converting his analog recordings from the 80's to digital!"/>
    <x v="64"/>
    <n v="1755.01"/>
    <x v="0"/>
    <x v="0"/>
    <s v="USD"/>
    <x v="1978"/>
    <n v="1389121248"/>
    <b v="0"/>
    <n v="24"/>
    <b v="1"/>
    <s v="music/electronic music"/>
    <n v="293"/>
    <n v="73.13"/>
    <x v="7"/>
    <x v="14"/>
  </r>
  <r>
    <n v="2745"/>
    <s v="SERENDIPITY'S Pumpkin Pie Surprise"/>
    <s v="A spunky little girl, driven by a love of pumpkin pie, overcomes her fears and serendipitiously discovers what she'll be for Halloween"/>
    <x v="38"/>
    <n v="1751"/>
    <x v="2"/>
    <x v="0"/>
    <s v="USD"/>
    <x v="1979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x v="68"/>
    <n v="1750"/>
    <x v="0"/>
    <x v="0"/>
    <s v="USD"/>
    <x v="1980"/>
    <n v="1468455186"/>
    <b v="0"/>
    <n v="26"/>
    <b v="1"/>
    <s v="music/rock"/>
    <n v="250"/>
    <n v="67.31"/>
    <x v="7"/>
    <x v="16"/>
  </r>
  <r>
    <n v="1328"/>
    <s v="Hydrate Edge | Hydration Monitoring Wearable (Canceled)"/>
    <s v="Hydrate Edge is the first wearable that provides real-time, continuous hydration feedback. This is the new hydration gold standard."/>
    <x v="36"/>
    <n v="1748"/>
    <x v="1"/>
    <x v="0"/>
    <s v="USD"/>
    <x v="1981"/>
    <n v="1472570734"/>
    <b v="0"/>
    <n v="15"/>
    <b v="0"/>
    <s v="technology/wearables"/>
    <n v="2"/>
    <n v="116.53"/>
    <x v="0"/>
    <x v="1"/>
  </r>
  <r>
    <n v="3484"/>
    <s v="Macbeth in the Basement"/>
    <s v="MACBETH IN THE BASEMENT will premiere at the Capital Fringe Festival in July 2016. A teenage kingâ€™s rise and fall in a vicious game."/>
    <x v="71"/>
    <n v="2856"/>
    <x v="0"/>
    <x v="0"/>
    <s v="USD"/>
    <x v="1982"/>
    <n v="1463422499"/>
    <b v="0"/>
    <n v="44"/>
    <b v="1"/>
    <s v="theater/plays"/>
    <n v="114"/>
    <n v="64.91"/>
    <x v="6"/>
    <x v="9"/>
  </r>
  <r>
    <n v="3075"/>
    <s v="The Little MAGIC Theatre"/>
    <s v="Magic Morgan &amp; Liliana are raising funds to expand their famed traveling magic show to a theater of magic."/>
    <x v="55"/>
    <n v="1296"/>
    <x v="2"/>
    <x v="0"/>
    <s v="USD"/>
    <x v="1983"/>
    <n v="1467253640"/>
    <b v="0"/>
    <n v="20"/>
    <b v="0"/>
    <s v="theater/spaces"/>
    <n v="9"/>
    <n v="64.8"/>
    <x v="6"/>
    <x v="11"/>
  </r>
  <r>
    <n v="858"/>
    <s v="Gehtika - New Album - A Monster in Mourning"/>
    <s v="The album is written &amp; sounding epic, dark &amp; heavy! We now need your help to fund the release &amp; some spiffing limited edition merch!"/>
    <x v="74"/>
    <n v="1728.07"/>
    <x v="0"/>
    <x v="1"/>
    <s v="GBP"/>
    <x v="1984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x v="81"/>
    <n v="1720"/>
    <x v="0"/>
    <x v="0"/>
    <s v="USD"/>
    <x v="1985"/>
    <n v="1274889241"/>
    <b v="0"/>
    <n v="34"/>
    <b v="1"/>
    <s v="film &amp; video/shorts"/>
    <n v="115"/>
    <n v="50.59"/>
    <x v="5"/>
    <x v="27"/>
  </r>
  <r>
    <n v="2834"/>
    <s v="Thank You For Smoking"/>
    <s v="Thank You For Smoking. A play about love, 5 trillion cigarettes and how the Flintstones earned the tobacco industry millions."/>
    <x v="277"/>
    <n v="1360"/>
    <x v="0"/>
    <x v="1"/>
    <s v="GBP"/>
    <x v="1986"/>
    <n v="1421362930"/>
    <b v="0"/>
    <n v="21"/>
    <b v="1"/>
    <s v="theater/plays"/>
    <n v="170"/>
    <n v="64.760000000000005"/>
    <x v="6"/>
    <x v="9"/>
  </r>
  <r>
    <n v="3823"/>
    <s v="FEED"/>
    <s v="Feed, a new play by Garrett Markgraf (based on the novel by M.T. Anderson), Directed by Anna Marck at Oakland University."/>
    <x v="71"/>
    <n v="2650"/>
    <x v="0"/>
    <x v="0"/>
    <s v="USD"/>
    <x v="1987"/>
    <n v="1434405044"/>
    <b v="0"/>
    <n v="41"/>
    <b v="1"/>
    <s v="theater/plays"/>
    <n v="106"/>
    <n v="64.63"/>
    <x v="6"/>
    <x v="9"/>
  </r>
  <r>
    <n v="2668"/>
    <s v="UOttawa Makermobile"/>
    <s v="Creativity on the go! |_x000a_CrÃ©ativitÃ© en mouvement !"/>
    <x v="70"/>
    <n v="1707"/>
    <x v="0"/>
    <x v="10"/>
    <s v="CAD"/>
    <x v="1988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x v="109"/>
    <n v="1707"/>
    <x v="2"/>
    <x v="0"/>
    <s v="USD"/>
    <x v="1989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x v="45"/>
    <n v="1705"/>
    <x v="1"/>
    <x v="0"/>
    <s v="USD"/>
    <x v="1990"/>
    <n v="1430324235"/>
    <b v="0"/>
    <n v="41"/>
    <b v="0"/>
    <s v="technology/wearables"/>
    <n v="4"/>
    <n v="41.59"/>
    <x v="0"/>
    <x v="1"/>
  </r>
  <r>
    <n v="3445"/>
    <s v="Axon Theatre - First Project (Phase 1)"/>
    <s v="Rehearsal &amp; development of our first project as Axon Theatre: &quot;The Star-Spangled Girl&quot; in South Wales."/>
    <x v="85"/>
    <n v="2000"/>
    <x v="0"/>
    <x v="1"/>
    <s v="GBP"/>
    <x v="1991"/>
    <n v="1443185036"/>
    <b v="0"/>
    <n v="31"/>
    <b v="1"/>
    <s v="theater/plays"/>
    <n v="100"/>
    <n v="64.52"/>
    <x v="6"/>
    <x v="9"/>
  </r>
  <r>
    <n v="110"/>
    <s v="Earlids"/>
    <s v="Lee, an awkward teenager with sound-blocking earlids, must confront his self-isolation after a girl moves in next door."/>
    <x v="278"/>
    <n v="1700"/>
    <x v="0"/>
    <x v="0"/>
    <s v="USD"/>
    <x v="1992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x v="82"/>
    <n v="1698"/>
    <x v="2"/>
    <x v="0"/>
    <s v="USD"/>
    <x v="1993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x v="131"/>
    <n v="1697"/>
    <x v="2"/>
    <x v="4"/>
    <s v="EUR"/>
    <x v="1994"/>
    <n v="1433416830"/>
    <b v="1"/>
    <n v="18"/>
    <b v="0"/>
    <s v="photography/photobooks"/>
    <n v="48"/>
    <n v="94.28"/>
    <x v="2"/>
    <x v="3"/>
  </r>
  <r>
    <n v="3467"/>
    <s v="Venus in Fur, Los Angeles."/>
    <s v="Venus in Fur, By David Ives."/>
    <x v="96"/>
    <n v="3030"/>
    <x v="0"/>
    <x v="0"/>
    <s v="USD"/>
    <x v="1995"/>
    <n v="1424275632"/>
    <b v="0"/>
    <n v="47"/>
    <b v="1"/>
    <s v="theater/plays"/>
    <n v="101"/>
    <n v="64.47"/>
    <x v="6"/>
    <x v="9"/>
  </r>
  <r>
    <n v="1243"/>
    <s v="Letâ€™s Keep the San Jose Mexican Heritage Festival Alive!"/>
    <s v="California's premier Latino cultural festival - music, theatre, film, workshops, visual arts, cuisine and more!"/>
    <x v="33"/>
    <n v="1691"/>
    <x v="1"/>
    <x v="0"/>
    <s v="USD"/>
    <x v="1996"/>
    <n v="1304888771"/>
    <b v="0"/>
    <n v="38"/>
    <b v="0"/>
    <s v="music/world music"/>
    <n v="14"/>
    <n v="44.5"/>
    <x v="7"/>
    <x v="37"/>
  </r>
  <r>
    <n v="3783"/>
    <s v="Help DORO &amp; DIEGA find their way to the Orlando FRINGE 2016"/>
    <s v="Help fund Doro &amp; Diega's journey to the Orlando Fringe 2016. A brand new choose-your-own adventure musical!"/>
    <x v="74"/>
    <n v="1547"/>
    <x v="0"/>
    <x v="0"/>
    <s v="USD"/>
    <x v="1997"/>
    <n v="1455938520"/>
    <b v="0"/>
    <n v="24"/>
    <b v="1"/>
    <s v="theater/musical"/>
    <n v="129"/>
    <n v="64.459999999999994"/>
    <x v="6"/>
    <x v="12"/>
  </r>
  <r>
    <n v="3676"/>
    <s v="The Black and White Theatre Company Inc."/>
    <s v="The Black and White Theatre Company Inc. is a small company who loves to perform and entertain, but needs your support to succeed!"/>
    <x v="277"/>
    <n v="1030"/>
    <x v="0"/>
    <x v="0"/>
    <s v="USD"/>
    <x v="1998"/>
    <n v="1408995284"/>
    <b v="0"/>
    <n v="16"/>
    <b v="1"/>
    <s v="theater/plays"/>
    <n v="129"/>
    <n v="64.38"/>
    <x v="6"/>
    <x v="9"/>
  </r>
  <r>
    <n v="650"/>
    <s v="Jake Lazarow's Eagle Project"/>
    <s v="This project is designed to obtain flash drive bracelets with a child's information on it for parents to wear in case of emergencies"/>
    <x v="81"/>
    <n v="1686"/>
    <x v="0"/>
    <x v="0"/>
    <s v="USD"/>
    <x v="1999"/>
    <n v="1413766384"/>
    <b v="0"/>
    <n v="48"/>
    <b v="1"/>
    <s v="technology/wearables"/>
    <n v="112"/>
    <n v="35.130000000000003"/>
    <x v="0"/>
    <x v="1"/>
  </r>
  <r>
    <n v="3836"/>
    <s v="Home (The Place Where My Stuff Resides)"/>
    <s v="&quot;The surveyor said the foundation was shaky&quot;. A woman finds what it means to rebuild her marriage."/>
    <x v="277"/>
    <n v="900"/>
    <x v="0"/>
    <x v="0"/>
    <s v="USD"/>
    <x v="2000"/>
    <n v="1467497652"/>
    <b v="0"/>
    <n v="14"/>
    <b v="1"/>
    <s v="theater/plays"/>
    <n v="113"/>
    <n v="64.290000000000006"/>
    <x v="6"/>
    <x v="9"/>
  </r>
  <r>
    <n v="989"/>
    <s v="Power Rope"/>
    <s v="The most useful phone charger you will ever buy"/>
    <x v="26"/>
    <n v="1677"/>
    <x v="2"/>
    <x v="0"/>
    <s v="USD"/>
    <x v="2001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x v="81"/>
    <n v="1671"/>
    <x v="0"/>
    <x v="1"/>
    <s v="GBP"/>
    <x v="2002"/>
    <n v="1403635904"/>
    <b v="1"/>
    <n v="43"/>
    <b v="1"/>
    <s v="photography/photobooks"/>
    <n v="111"/>
    <n v="38.86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x v="71"/>
    <n v="450"/>
    <x v="2"/>
    <x v="0"/>
    <s v="USD"/>
    <x v="2003"/>
    <n v="1401978147"/>
    <b v="0"/>
    <n v="7"/>
    <b v="0"/>
    <s v="theater/plays"/>
    <n v="18"/>
    <n v="64.290000000000006"/>
    <x v="6"/>
    <x v="9"/>
  </r>
  <r>
    <n v="3154"/>
    <s v="&quot;Bright Ideas&quot; By Eric Coble"/>
    <s v="Hilarious play about two parents obsessed with getting their kid into the best pre-school and are willing to do ANYTHING to get him in!"/>
    <x v="43"/>
    <n v="7905"/>
    <x v="0"/>
    <x v="0"/>
    <s v="USD"/>
    <x v="2004"/>
    <n v="1330722058"/>
    <b v="1"/>
    <n v="123"/>
    <b v="1"/>
    <s v="theater/plays"/>
    <n v="113"/>
    <n v="64.27"/>
    <x v="6"/>
    <x v="9"/>
  </r>
  <r>
    <n v="35"/>
    <s v="Why Adam? A TV show about the science behind everyday life!"/>
    <s v="Why Adam? is an independent TV show that explores concepts of basic science in everyday life."/>
    <x v="70"/>
    <n v="1665"/>
    <x v="0"/>
    <x v="0"/>
    <s v="USD"/>
    <x v="2005"/>
    <n v="1428130814"/>
    <b v="0"/>
    <n v="28"/>
    <b v="1"/>
    <s v="film &amp; video/television"/>
    <n v="167"/>
    <n v="59.46"/>
    <x v="5"/>
    <x v="17"/>
  </r>
  <r>
    <n v="2082"/>
    <s v="Nights On First's First CD!"/>
    <s v="Local bay area band looking to share our vision with people, looking to create something we are proud of, no more bedroom recordings!"/>
    <x v="81"/>
    <n v="1661"/>
    <x v="0"/>
    <x v="0"/>
    <s v="USD"/>
    <x v="2006"/>
    <n v="1316919196"/>
    <b v="0"/>
    <n v="38"/>
    <b v="1"/>
    <s v="music/indie rock"/>
    <n v="111"/>
    <n v="43.71"/>
    <x v="7"/>
    <x v="13"/>
  </r>
  <r>
    <n v="4064"/>
    <s v="Help us make &quot;The Odd Couple&quot; a show to remember."/>
    <s v="We are mounting a production of Neil Simon's brilliant comedy, The Odd Couple, and need your help to make it as wonderful as we can."/>
    <x v="85"/>
    <n v="385"/>
    <x v="2"/>
    <x v="8"/>
    <s v="AUD"/>
    <x v="2007"/>
    <n v="1427724426"/>
    <b v="0"/>
    <n v="6"/>
    <b v="0"/>
    <s v="theater/plays"/>
    <n v="19"/>
    <n v="64.17"/>
    <x v="6"/>
    <x v="9"/>
  </r>
  <r>
    <n v="2667"/>
    <s v="Websmith Studio : Think, Build, Break, Play."/>
    <s v="Websmith Studio is a makerspace where the people most impacted by broken systems are empowered to think, build, and own the solution."/>
    <x v="81"/>
    <n v="1660"/>
    <x v="0"/>
    <x v="0"/>
    <s v="USD"/>
    <x v="2008"/>
    <n v="1452550416"/>
    <b v="0"/>
    <n v="18"/>
    <b v="1"/>
    <s v="technology/makerspaces"/>
    <n v="111"/>
    <n v="92.22"/>
    <x v="0"/>
    <x v="24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x v="2009"/>
    <n v="1441699193"/>
    <b v="1"/>
    <n v="187"/>
    <b v="1"/>
    <s v="theater/spaces"/>
    <n v="120"/>
    <n v="64.16"/>
    <x v="6"/>
    <x v="11"/>
  </r>
  <r>
    <n v="769"/>
    <s v="Sorry I Tripped in Your Yard"/>
    <s v="Over a year of dedication has produced amazing photos and stirring words. The last step is to help those words appear in a printed book"/>
    <x v="40"/>
    <n v="1656"/>
    <x v="2"/>
    <x v="0"/>
    <s v="USD"/>
    <x v="2010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x v="81"/>
    <n v="1655"/>
    <x v="0"/>
    <x v="0"/>
    <s v="USD"/>
    <x v="2011"/>
    <n v="1379540288"/>
    <b v="0"/>
    <n v="52"/>
    <b v="1"/>
    <s v="music/indie rock"/>
    <n v="110"/>
    <n v="31.83"/>
    <x v="7"/>
    <x v="13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x v="2012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x v="278"/>
    <n v="1651"/>
    <x v="0"/>
    <x v="1"/>
    <s v="GBP"/>
    <x v="2013"/>
    <n v="1395859093"/>
    <b v="0"/>
    <n v="41"/>
    <b v="1"/>
    <s v="film &amp; video/shorts"/>
    <n v="127"/>
    <n v="40.270000000000003"/>
    <x v="5"/>
    <x v="27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x v="2014"/>
    <n v="1403146628"/>
    <b v="0"/>
    <n v="82"/>
    <b v="1"/>
    <s v="theater/plays"/>
    <n v="105"/>
    <n v="64.16"/>
    <x v="6"/>
    <x v="9"/>
  </r>
  <r>
    <n v="2831"/>
    <s v="Tackett &amp; Pyke put on a Play"/>
    <s v="We each wrote a play and would like to produce them for you for nothing more than art's sake!"/>
    <x v="96"/>
    <n v="3320"/>
    <x v="0"/>
    <x v="0"/>
    <s v="USD"/>
    <x v="2015"/>
    <n v="1434484070"/>
    <b v="0"/>
    <n v="52"/>
    <b v="1"/>
    <s v="theater/plays"/>
    <n v="111"/>
    <n v="63.85"/>
    <x v="6"/>
    <x v="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x v="2016"/>
    <n v="1484715366"/>
    <b v="0"/>
    <n v="158"/>
    <b v="1"/>
    <s v="theater/plays"/>
    <n v="101"/>
    <n v="63.83"/>
    <x v="6"/>
    <x v="9"/>
  </r>
  <r>
    <n v="1790"/>
    <s v="Return to Relevance: The Scott Hyde Archive"/>
    <s v="70 years of incredible photography sits patiently in old film sheet boxes, waiting for a return to relevance."/>
    <x v="167"/>
    <n v="1636"/>
    <x v="2"/>
    <x v="0"/>
    <s v="USD"/>
    <x v="2017"/>
    <n v="1420560678"/>
    <b v="1"/>
    <n v="15"/>
    <b v="0"/>
    <s v="photography/photobooks"/>
    <n v="5"/>
    <n v="109.07"/>
    <x v="2"/>
    <x v="3"/>
  </r>
  <r>
    <n v="2822"/>
    <s v="Theatre Forever's The Nature Crown"/>
    <s v="A campaign to support the artists creating Theatre Forever's The Nature Crown, premiering in the Guthrie Theater's Dowling Studio!"/>
    <x v="82"/>
    <n v="6000"/>
    <x v="0"/>
    <x v="0"/>
    <s v="USD"/>
    <x v="2018"/>
    <n v="1424881492"/>
    <b v="0"/>
    <n v="94"/>
    <b v="1"/>
    <s v="theater/plays"/>
    <n v="100"/>
    <n v="63.83"/>
    <x v="6"/>
    <x v="9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x v="2019"/>
    <n v="1475604008"/>
    <b v="0"/>
    <n v="56"/>
    <b v="0"/>
    <s v="games/video games"/>
    <n v="5"/>
    <n v="29.04"/>
    <x v="3"/>
    <x v="19"/>
  </r>
  <r>
    <n v="3419"/>
    <s v="HAMLET presented by AC Productions"/>
    <s v="As part of the 400th anniversary of Shakespeareâ€™s death, AC Productions will present a new production of Hamlet adapted by Peter Reid"/>
    <x v="221"/>
    <n v="2930"/>
    <x v="0"/>
    <x v="12"/>
    <s v="EUR"/>
    <x v="2020"/>
    <n v="1458416585"/>
    <b v="0"/>
    <n v="46"/>
    <b v="1"/>
    <s v="theater/plays"/>
    <n v="107"/>
    <n v="63.7"/>
    <x v="6"/>
    <x v="9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x v="2021"/>
    <n v="1413790079"/>
    <b v="0"/>
    <n v="162"/>
    <b v="1"/>
    <s v="theater/plays"/>
    <n v="103"/>
    <n v="63.57"/>
    <x v="6"/>
    <x v="9"/>
  </r>
  <r>
    <n v="4022"/>
    <s v="The Merchant of Venice as Shakespeare Heard It"/>
    <s v="Help us produce a video of the first Original Pronunciation Merchant of Venice."/>
    <x v="57"/>
    <n v="12521"/>
    <x v="2"/>
    <x v="0"/>
    <s v="USD"/>
    <x v="2022"/>
    <n v="1418824867"/>
    <b v="0"/>
    <n v="197"/>
    <b v="0"/>
    <s v="theater/plays"/>
    <n v="70"/>
    <n v="63.56"/>
    <x v="6"/>
    <x v="9"/>
  </r>
  <r>
    <n v="1298"/>
    <s v="Dinosaur Dreams"/>
    <s v="A play that raises awareness for mental health and explores the psychological effects childhood abuse can have on an adult."/>
    <x v="85"/>
    <n v="2093"/>
    <x v="0"/>
    <x v="1"/>
    <s v="GBP"/>
    <x v="2023"/>
    <n v="1459268432"/>
    <b v="0"/>
    <n v="33"/>
    <b v="1"/>
    <s v="theater/plays"/>
    <n v="105"/>
    <n v="63.42"/>
    <x v="6"/>
    <x v="9"/>
  </r>
  <r>
    <n v="3167"/>
    <s v="Destiny is Judd Nelson: a new play at FringeNYC"/>
    <s v="What is destiny? Explore it with us this August at FringeNYC."/>
    <x v="96"/>
    <n v="3485"/>
    <x v="0"/>
    <x v="0"/>
    <s v="USD"/>
    <x v="2024"/>
    <n v="1405743181"/>
    <b v="1"/>
    <n v="55"/>
    <b v="1"/>
    <s v="theater/plays"/>
    <n v="116"/>
    <n v="63.36"/>
    <x v="6"/>
    <x v="9"/>
  </r>
  <r>
    <n v="2179"/>
    <s v="Woodhouse EP"/>
    <s v="Woodhouse is making an EP!  If you are a fan of whiskey and loud guitars, contribute to the cause!"/>
    <x v="70"/>
    <n v="1614"/>
    <x v="0"/>
    <x v="0"/>
    <s v="USD"/>
    <x v="2025"/>
    <n v="1426133192"/>
    <b v="0"/>
    <n v="21"/>
    <b v="1"/>
    <s v="music/rock"/>
    <n v="161"/>
    <n v="76.86"/>
    <x v="7"/>
    <x v="16"/>
  </r>
  <r>
    <n v="2549"/>
    <s v="The Miller's Wife, a new opera"/>
    <s v="A new opera in English by Mike Christie to be premiÃ¨red at the Arcola Theatre, London UK from 14th-17th August 2013."/>
    <x v="284"/>
    <n v="1614"/>
    <x v="0"/>
    <x v="1"/>
    <s v="GBP"/>
    <x v="2026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x v="81"/>
    <n v="1611"/>
    <x v="0"/>
    <x v="0"/>
    <s v="USD"/>
    <x v="2027"/>
    <n v="1382659060"/>
    <b v="0"/>
    <n v="25"/>
    <b v="1"/>
    <s v="music/rock"/>
    <n v="107"/>
    <n v="64.44"/>
    <x v="7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x v="85"/>
    <n v="2025"/>
    <x v="0"/>
    <x v="0"/>
    <s v="USD"/>
    <x v="2028"/>
    <n v="1433042724"/>
    <b v="0"/>
    <n v="32"/>
    <b v="1"/>
    <s v="theater/plays"/>
    <n v="101"/>
    <n v="63.28"/>
    <x v="6"/>
    <x v="9"/>
  </r>
  <r>
    <n v="2995"/>
    <s v="Help Austin's Blue Starlite Drive-in MOVE + ADD 35MM"/>
    <s v="Keeping the drive-in culture alive for 6 years, we now ask for your help so we can CREATE A NEW HOME and save 35MM movies!"/>
    <x v="55"/>
    <n v="15744"/>
    <x v="0"/>
    <x v="0"/>
    <s v="USD"/>
    <x v="2029"/>
    <n v="1482249471"/>
    <b v="0"/>
    <n v="249"/>
    <b v="1"/>
    <s v="theater/spaces"/>
    <n v="105"/>
    <n v="63.23"/>
    <x v="6"/>
    <x v="11"/>
  </r>
  <r>
    <n v="3906"/>
    <s v="First Draft Theatre"/>
    <s v="We will workshop, stage and develop new writing, devised work and adaptations. A joyful leap into the possibilities of an idea!"/>
    <x v="81"/>
    <n v="1010"/>
    <x v="2"/>
    <x v="1"/>
    <s v="GBP"/>
    <x v="2030"/>
    <n v="1432072893"/>
    <b v="0"/>
    <n v="16"/>
    <b v="0"/>
    <s v="theater/plays"/>
    <n v="67"/>
    <n v="63.13"/>
    <x v="6"/>
    <x v="9"/>
  </r>
  <r>
    <n v="738"/>
    <s v="Under the Sour Sun: Hunger through the Eyes of a Child"/>
    <s v="The true story of a child's struggle with hunger, poverty, and war in El Salvador."/>
    <x v="81"/>
    <n v="1601"/>
    <x v="0"/>
    <x v="0"/>
    <s v="USD"/>
    <x v="2031"/>
    <n v="1414765794"/>
    <b v="0"/>
    <n v="41"/>
    <b v="1"/>
    <s v="publishing/nonfiction"/>
    <n v="107"/>
    <n v="39.049999999999997"/>
    <x v="1"/>
    <x v="18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x v="2032"/>
    <n v="1404743477"/>
    <b v="1"/>
    <n v="82"/>
    <b v="1"/>
    <s v="theater/plays"/>
    <n v="104"/>
    <n v="63.11"/>
    <x v="6"/>
    <x v="9"/>
  </r>
  <r>
    <n v="99"/>
    <s v="BEAT: An Original Short Film"/>
    <s v="A feminist tale of two girls finally giving a &quot;Nice Guy&quot; what he truly deserves. Also, dancing!"/>
    <x v="81"/>
    <n v="1590.29"/>
    <x v="0"/>
    <x v="0"/>
    <s v="USD"/>
    <x v="2033"/>
    <n v="1387834799"/>
    <b v="0"/>
    <n v="39"/>
    <b v="1"/>
    <s v="film &amp; video/shorts"/>
    <n v="106"/>
    <n v="40.78"/>
    <x v="5"/>
    <x v="27"/>
  </r>
  <r>
    <n v="3699"/>
    <s v="Tell Me That You Love Me"/>
    <s v="Tell Me That You Love Me, a new play about the love affair between Actress and Writer, with the novel Arch of Triumph as the backdrop"/>
    <x v="71"/>
    <n v="2520"/>
    <x v="0"/>
    <x v="0"/>
    <s v="USD"/>
    <x v="2034"/>
    <n v="1410791216"/>
    <b v="0"/>
    <n v="40"/>
    <b v="1"/>
    <s v="theater/plays"/>
    <n v="101"/>
    <n v="63"/>
    <x v="6"/>
    <x v="9"/>
  </r>
  <r>
    <n v="1585"/>
    <s v="Live 4 The Rush: Palooza Pics"/>
    <s v="We've explored some of the most amazing places in New Zealand and can't think of a better way to share our experiences than a photo :)"/>
    <x v="85"/>
    <n v="1580"/>
    <x v="2"/>
    <x v="10"/>
    <s v="CAD"/>
    <x v="2035"/>
    <n v="1480800568"/>
    <b v="0"/>
    <n v="12"/>
    <b v="0"/>
    <s v="photography/places"/>
    <n v="79"/>
    <n v="131.66999999999999"/>
    <x v="2"/>
    <x v="34"/>
  </r>
  <r>
    <n v="2882"/>
    <s v="Images: Remembrances of the Holocaust-The Eva Schloss Story"/>
    <s v="A one-woman show about the life of Eva Schloss, her time in Auschwitz, and the positive impact she has had on thousands of lives."/>
    <x v="164"/>
    <n v="252"/>
    <x v="2"/>
    <x v="0"/>
    <s v="USD"/>
    <x v="2036"/>
    <n v="1459520318"/>
    <b v="0"/>
    <n v="4"/>
    <b v="0"/>
    <s v="theater/plays"/>
    <n v="34"/>
    <n v="63"/>
    <x v="6"/>
    <x v="9"/>
  </r>
  <r>
    <n v="1618"/>
    <s v="Janus Word Album"/>
    <s v="Janus Word combines hard rock with melodic acoustic music for a unique and awesome sound."/>
    <x v="81"/>
    <n v="1576"/>
    <x v="0"/>
    <x v="0"/>
    <s v="USD"/>
    <x v="2037"/>
    <n v="1359301335"/>
    <b v="0"/>
    <n v="27"/>
    <b v="1"/>
    <s v="music/rock"/>
    <n v="105"/>
    <n v="58.37"/>
    <x v="7"/>
    <x v="16"/>
  </r>
  <r>
    <n v="3156"/>
    <s v="Bringing First Love/Worst Love To Life"/>
    <s v="First Love/Worst Love is an examination of love and its mutability, as expressed through twelve stories and five actors on one stage."/>
    <x v="114"/>
    <n v="5600"/>
    <x v="0"/>
    <x v="0"/>
    <s v="USD"/>
    <x v="2038"/>
    <n v="1335567144"/>
    <b v="1"/>
    <n v="89"/>
    <b v="1"/>
    <s v="theater/plays"/>
    <n v="102"/>
    <n v="62.92"/>
    <x v="6"/>
    <x v="9"/>
  </r>
  <r>
    <n v="810"/>
    <s v="Help us get our music into the hands of our fans!"/>
    <s v="Please help us reach both a short term and lifetime goal! We can't do this without your help. thank you a ton from all of us at P.T.R.."/>
    <x v="81"/>
    <n v="1575"/>
    <x v="0"/>
    <x v="0"/>
    <s v="USD"/>
    <x v="2039"/>
    <n v="1343870462"/>
    <b v="0"/>
    <n v="27"/>
    <b v="1"/>
    <s v="music/rock"/>
    <n v="105"/>
    <n v="58.33"/>
    <x v="7"/>
    <x v="16"/>
  </r>
  <r>
    <n v="928"/>
    <s v="In a Jazzy Motown"/>
    <s v="A real Motown Backup singer on 22 gold and platinum albums headlines her own Jazz CD of Motown songs."/>
    <x v="84"/>
    <n v="1575"/>
    <x v="2"/>
    <x v="0"/>
    <s v="USD"/>
    <x v="204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x v="55"/>
    <n v="1575"/>
    <x v="1"/>
    <x v="0"/>
    <s v="USD"/>
    <x v="2041"/>
    <n v="1405181320"/>
    <b v="0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x v="82"/>
    <n v="1571.55"/>
    <x v="2"/>
    <x v="0"/>
    <s v="USD"/>
    <x v="2042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x v="285"/>
    <n v="1571"/>
    <x v="1"/>
    <x v="0"/>
    <s v="USD"/>
    <x v="2043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x v="286"/>
    <n v="1570"/>
    <x v="0"/>
    <x v="0"/>
    <s v="USD"/>
    <x v="2044"/>
    <n v="1332991717"/>
    <b v="0"/>
    <n v="26"/>
    <b v="1"/>
    <s v="film &amp; video/shorts"/>
    <n v="393"/>
    <n v="60.38"/>
    <x v="5"/>
    <x v="27"/>
  </r>
  <r>
    <n v="3210"/>
    <s v="&quot;The Red Herring&quot; World Premiere"/>
    <s v="The Red Herring is a new play full of wickedly fast dialogue, a joke for every sentence, and more puns than you can shake a stick at."/>
    <x v="96"/>
    <n v="3773"/>
    <x v="0"/>
    <x v="0"/>
    <s v="USD"/>
    <x v="2045"/>
    <n v="1334442519"/>
    <b v="1"/>
    <n v="60"/>
    <b v="1"/>
    <s v="theater/plays"/>
    <n v="126"/>
    <n v="62.88"/>
    <x v="6"/>
    <x v="9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x v="2046"/>
    <n v="1402391269"/>
    <b v="0"/>
    <n v="168"/>
    <b v="1"/>
    <s v="theater/plays"/>
    <n v="106"/>
    <n v="62.83"/>
    <x v="6"/>
    <x v="9"/>
  </r>
  <r>
    <n v="3694"/>
    <s v="Three Christs - Presented at Dixon Place"/>
    <s v="A new play exploring themes of reverence, belief, and certainty. _x000a_&quot;Because what is is, and what is cannot not be...&quot;"/>
    <x v="131"/>
    <n v="3760"/>
    <x v="0"/>
    <x v="0"/>
    <s v="USD"/>
    <x v="2047"/>
    <n v="1461985967"/>
    <b v="0"/>
    <n v="60"/>
    <b v="1"/>
    <s v="theater/plays"/>
    <n v="107"/>
    <n v="62.67"/>
    <x v="6"/>
    <x v="9"/>
  </r>
  <r>
    <n v="3829"/>
    <s v="Returning Home."/>
    <s v="A play that illustrates the symptoms of PTSD, shows its effect on families, and demonstrates some of the difficulties of treating it."/>
    <x v="47"/>
    <n v="501"/>
    <x v="0"/>
    <x v="0"/>
    <s v="USD"/>
    <x v="2048"/>
    <n v="1470948371"/>
    <b v="0"/>
    <n v="8"/>
    <b v="1"/>
    <s v="theater/plays"/>
    <n v="100"/>
    <n v="62.63"/>
    <x v="6"/>
    <x v="9"/>
  </r>
  <r>
    <n v="1354"/>
    <s v="We Beat Leukaemia: my family's journey with childhood cancer"/>
    <s v="Raising awareness of childhood cancer by publishing my diary of Andrew's diagnosis and his journey to remission 1235 days later."/>
    <x v="74"/>
    <n v="1563"/>
    <x v="0"/>
    <x v="1"/>
    <s v="GBP"/>
    <x v="2049"/>
    <n v="1463080979"/>
    <b v="0"/>
    <n v="64"/>
    <b v="1"/>
    <s v="publishing/nonfiction"/>
    <n v="130"/>
    <n v="24.42"/>
    <x v="1"/>
    <x v="18"/>
  </r>
  <r>
    <n v="2290"/>
    <s v="American Standard Needs to Release Their Debut EP"/>
    <s v="American Standard needs your help pressing their debut EP. Be involved in the artistic process and receive swag in return!"/>
    <x v="81"/>
    <n v="1561"/>
    <x v="0"/>
    <x v="0"/>
    <s v="USD"/>
    <x v="2050"/>
    <n v="1252908330"/>
    <b v="0"/>
    <n v="29"/>
    <b v="1"/>
    <s v="music/rock"/>
    <n v="104"/>
    <n v="53.83"/>
    <x v="7"/>
    <x v="16"/>
  </r>
  <r>
    <n v="2003"/>
    <s v="velosynth"/>
    <s v="velosynth is an open-source bicycle interaction synthesizer. it interprets the speed and acceleration of a bicycle into expressive audio feedback."/>
    <x v="47"/>
    <n v="1560"/>
    <x v="0"/>
    <x v="0"/>
    <s v="USD"/>
    <x v="2051"/>
    <n v="1276830052"/>
    <b v="1"/>
    <n v="17"/>
    <b v="1"/>
    <s v="technology/hardware"/>
    <n v="312"/>
    <n v="91.76"/>
    <x v="0"/>
    <x v="0"/>
  </r>
  <r>
    <n v="3726"/>
    <s v="Howard's End 3.0"/>
    <s v="A week of rehearsal culminating in a staged reading of our three-actor adaptation of &quot;Howards End,&quot; for potential producers."/>
    <x v="287"/>
    <n v="2879"/>
    <x v="0"/>
    <x v="0"/>
    <s v="USD"/>
    <x v="2052"/>
    <n v="1459567371"/>
    <b v="0"/>
    <n v="46"/>
    <b v="1"/>
    <s v="theater/plays"/>
    <n v="339"/>
    <n v="62.59"/>
    <x v="6"/>
    <x v="9"/>
  </r>
  <r>
    <n v="1370"/>
    <s v="Food On You presents Baby's First Parental Advisory"/>
    <s v="Songs about the first year of parenthood, often inappropriate for children"/>
    <x v="81"/>
    <n v="1555"/>
    <x v="0"/>
    <x v="0"/>
    <s v="USD"/>
    <x v="2053"/>
    <n v="1380585890"/>
    <b v="0"/>
    <n v="20"/>
    <b v="1"/>
    <s v="music/rock"/>
    <n v="104"/>
    <n v="77.75"/>
    <x v="7"/>
    <x v="16"/>
  </r>
  <r>
    <n v="2324"/>
    <s v="Pies not Lies"/>
    <s v="A city centre shop selling great locally made food with room to chat and learn about eachother."/>
    <x v="97"/>
    <n v="1555"/>
    <x v="3"/>
    <x v="1"/>
    <s v="GBP"/>
    <x v="2054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81"/>
    <n v="1553"/>
    <x v="0"/>
    <x v="0"/>
    <s v="USD"/>
    <x v="2055"/>
    <n v="1312865658"/>
    <b v="0"/>
    <n v="25"/>
    <b v="1"/>
    <s v="music/indie rock"/>
    <n v="104"/>
    <n v="62.12"/>
    <x v="7"/>
    <x v="13"/>
  </r>
  <r>
    <n v="742"/>
    <s v="&quot;My Life As Julia Roberts, Snapshots Of A LIfe"/>
    <s v="Thats right &quot;My Life As Julia Robertsâ€¦Snapshots Of A Life&quot; is going on the road! The first book tour! With Author Liane Langford!"/>
    <x v="288"/>
    <n v="1550"/>
    <x v="0"/>
    <x v="0"/>
    <s v="USD"/>
    <x v="2056"/>
    <n v="1392847312"/>
    <b v="0"/>
    <n v="23"/>
    <b v="1"/>
    <s v="publishing/nonfiction"/>
    <n v="111"/>
    <n v="67.39"/>
    <x v="1"/>
    <x v="18"/>
  </r>
  <r>
    <n v="3613"/>
    <s v="HIS NAME IS ARTHUR HOLMBERG"/>
    <s v="a woman walks into a bar except she looks like a man and no one's serving drinks. one night only"/>
    <x v="279"/>
    <n v="1250"/>
    <x v="0"/>
    <x v="0"/>
    <s v="USD"/>
    <x v="2057"/>
    <n v="1401372574"/>
    <b v="0"/>
    <n v="20"/>
    <b v="1"/>
    <s v="theater/plays"/>
    <n v="100"/>
    <n v="62.5"/>
    <x v="6"/>
    <x v="9"/>
  </r>
  <r>
    <n v="3000"/>
    <s v="Voices From The Future"/>
    <s v="A benefit show featuring musicians, dancers &amp; poets all under age 30 to raise money in support of LGBTQ rights and programs."/>
    <x v="47"/>
    <n v="500"/>
    <x v="0"/>
    <x v="0"/>
    <s v="USD"/>
    <x v="2058"/>
    <n v="1484682670"/>
    <b v="0"/>
    <n v="8"/>
    <b v="1"/>
    <s v="theater/spaces"/>
    <n v="100"/>
    <n v="62.5"/>
    <x v="6"/>
    <x v="11"/>
  </r>
  <r>
    <n v="940"/>
    <s v="The LUMIC Band by Cope4Golf creates a scientific golf swing."/>
    <s v="The 1st club in your bag should be between your ears!  Light up Your Brain Power. Play Smarter. Swing the LUMIC Band.."/>
    <x v="116"/>
    <n v="1544"/>
    <x v="2"/>
    <x v="0"/>
    <s v="USD"/>
    <x v="2059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x v="70"/>
    <n v="1538"/>
    <x v="0"/>
    <x v="0"/>
    <s v="USD"/>
    <x v="206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x v="81"/>
    <n v="1537"/>
    <x v="0"/>
    <x v="0"/>
    <s v="USD"/>
    <x v="2061"/>
    <n v="1351024232"/>
    <b v="0"/>
    <n v="23"/>
    <b v="1"/>
    <s v="music/indie rock"/>
    <n v="102"/>
    <n v="66.83"/>
    <x v="7"/>
    <x v="13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x v="2062"/>
    <n v="1432705336"/>
    <b v="0"/>
    <n v="4"/>
    <b v="0"/>
    <s v="theater/plays"/>
    <n v="5"/>
    <n v="62.5"/>
    <x v="6"/>
    <x v="9"/>
  </r>
  <r>
    <n v="382"/>
    <s v="99% Declaration Mini-Doc"/>
    <s v="I went to Philadelphia to find out if The 99% Declaration could take the ideas of OccupyWallSt. and make change from within the system."/>
    <x v="64"/>
    <n v="1535"/>
    <x v="0"/>
    <x v="0"/>
    <s v="USD"/>
    <x v="2063"/>
    <n v="1345741300"/>
    <b v="0"/>
    <n v="22"/>
    <b v="1"/>
    <s v="film &amp; video/documentary"/>
    <n v="256"/>
    <n v="69.77"/>
    <x v="5"/>
    <x v="8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x v="2064"/>
    <n v="1406140561"/>
    <b v="0"/>
    <n v="2"/>
    <b v="0"/>
    <s v="theater/plays"/>
    <n v="1"/>
    <n v="62.5"/>
    <x v="6"/>
    <x v="9"/>
  </r>
  <r>
    <n v="4021"/>
    <s v="Angels in Houston"/>
    <s v="Help a group of actors end bigotry in Houston, TX by supporting a  full production of Angels in America."/>
    <x v="55"/>
    <n v="125"/>
    <x v="2"/>
    <x v="0"/>
    <s v="USD"/>
    <x v="2065"/>
    <n v="1409176358"/>
    <b v="0"/>
    <n v="2"/>
    <b v="0"/>
    <s v="theater/plays"/>
    <n v="1"/>
    <n v="62.5"/>
    <x v="6"/>
    <x v="9"/>
  </r>
  <r>
    <n v="1787"/>
    <s v="Alpamayo to Yerupaja"/>
    <s v="Raising awareness to the effects of global warming through photographs of the high mountains of Peru."/>
    <x v="26"/>
    <n v="1533"/>
    <x v="2"/>
    <x v="0"/>
    <s v="USD"/>
    <x v="2066"/>
    <n v="1425570237"/>
    <b v="1"/>
    <n v="24"/>
    <b v="0"/>
    <s v="photography/photobooks"/>
    <n v="15"/>
    <n v="63.88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x v="2067"/>
    <n v="1477107390"/>
    <b v="0"/>
    <n v="2"/>
    <b v="0"/>
    <s v="theater/spaces"/>
    <n v="1"/>
    <n v="62.5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x v="2068"/>
    <n v="1412963279"/>
    <b v="0"/>
    <n v="18"/>
    <b v="0"/>
    <s v="technology/wearables"/>
    <n v="3"/>
    <n v="84.94"/>
    <x v="0"/>
    <x v="1"/>
  </r>
  <r>
    <n v="3682"/>
    <s v="&quot;Unexpectedly Expecting&quot; - A One-Woman Show"/>
    <s v="My one-woman show invites audiences to join me on my path to pregnancy as I share my neuroses, challenges and revelations."/>
    <x v="96"/>
    <n v="4176"/>
    <x v="0"/>
    <x v="0"/>
    <s v="USD"/>
    <x v="2069"/>
    <n v="1399998418"/>
    <b v="0"/>
    <n v="67"/>
    <b v="1"/>
    <s v="theater/plays"/>
    <n v="139"/>
    <n v="62.33"/>
    <x v="6"/>
    <x v="9"/>
  </r>
  <r>
    <n v="1424"/>
    <s v="Subway Mantras"/>
    <s v="A short book of practical mantras that can be used every day of the week. Mantras are cogwheels of universal engines."/>
    <x v="97"/>
    <n v="1527"/>
    <x v="2"/>
    <x v="0"/>
    <s v="USD"/>
    <x v="2070"/>
    <n v="1478106802"/>
    <b v="0"/>
    <n v="14"/>
    <b v="0"/>
    <s v="publishing/translations"/>
    <n v="20"/>
    <n v="109.07"/>
    <x v="1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0"/>
    <n v="1119"/>
    <x v="0"/>
    <x v="0"/>
    <s v="USD"/>
    <x v="2071"/>
    <n v="1452008290"/>
    <b v="0"/>
    <n v="18"/>
    <b v="1"/>
    <s v="theater/plays"/>
    <n v="112"/>
    <n v="62.17"/>
    <x v="6"/>
    <x v="9"/>
  </r>
  <r>
    <n v="1844"/>
    <s v="Get The Neckties in the studio to record their first album!"/>
    <s v="We are working hard to get into the recording studio and finally release a full-length album...but we need your help getting there!"/>
    <x v="81"/>
    <n v="1521"/>
    <x v="0"/>
    <x v="0"/>
    <s v="USD"/>
    <x v="2072"/>
    <n v="1304464914"/>
    <b v="0"/>
    <n v="20"/>
    <b v="1"/>
    <s v="music/rock"/>
    <n v="101"/>
    <n v="76.05"/>
    <x v="7"/>
    <x v="16"/>
  </r>
  <r>
    <n v="3677"/>
    <s v="Goldfish Memory Productions"/>
    <s v="Goldfish Memory Productions seeks at least $12,000 to begin their first 3 professional projects."/>
    <x v="33"/>
    <n v="12348.5"/>
    <x v="0"/>
    <x v="0"/>
    <s v="USD"/>
    <x v="2073"/>
    <n v="1402580818"/>
    <b v="0"/>
    <n v="199"/>
    <b v="1"/>
    <s v="theater/plays"/>
    <n v="103"/>
    <n v="62.05"/>
    <x v="6"/>
    <x v="9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0"/>
    <s v="CAD"/>
    <x v="2074"/>
    <n v="1396633284"/>
    <b v="0"/>
    <n v="30"/>
    <b v="0"/>
    <s v="music/jazz"/>
    <n v="30"/>
    <n v="50.67"/>
    <x v="7"/>
    <x v="33"/>
  </r>
  <r>
    <n v="3976"/>
    <s v="R.U.R. at New Muses Theatre Company"/>
    <s v="Rossumâ€™s Universal Robots are the perfect workforce, without emotions, needs, or souls. But they are changing. Becoming more like us..."/>
    <x v="278"/>
    <n v="620"/>
    <x v="2"/>
    <x v="0"/>
    <s v="USD"/>
    <x v="2075"/>
    <n v="1405024561"/>
    <b v="0"/>
    <n v="10"/>
    <b v="0"/>
    <s v="theater/plays"/>
    <n v="48"/>
    <n v="62"/>
    <x v="6"/>
    <x v="9"/>
  </r>
  <r>
    <n v="2494"/>
    <s v="Motive Makes a Man - Heavy Boots Album Production"/>
    <s v="Multi-Instrumentalist Ace Waters' new double album with 2+hours of music needs to be professionally made and replicated."/>
    <x v="81"/>
    <n v="1515.08"/>
    <x v="0"/>
    <x v="0"/>
    <s v="USD"/>
    <x v="2076"/>
    <n v="1335194944"/>
    <b v="0"/>
    <n v="39"/>
    <b v="1"/>
    <s v="music/indie rock"/>
    <n v="101"/>
    <n v="38.85"/>
    <x v="7"/>
    <x v="13"/>
  </r>
  <r>
    <n v="253"/>
    <s v="Leon Claxton's HARLEM IN HAVANA"/>
    <s v="A so-called â€œJig Showâ€ innovates music and theatre and gives birth to entertainment icons that would one day write American pop culture"/>
    <x v="81"/>
    <n v="1511"/>
    <x v="0"/>
    <x v="0"/>
    <s v="USD"/>
    <x v="2077"/>
    <n v="1326728235"/>
    <b v="1"/>
    <n v="7"/>
    <b v="1"/>
    <s v="film &amp; video/documentary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x v="278"/>
    <n v="1510"/>
    <x v="0"/>
    <x v="0"/>
    <s v="USD"/>
    <x v="2078"/>
    <n v="1484198170"/>
    <b v="0"/>
    <n v="31"/>
    <b v="1"/>
    <s v="music/rock"/>
    <n v="116"/>
    <n v="48.71"/>
    <x v="7"/>
    <x v="16"/>
  </r>
  <r>
    <n v="17"/>
    <s v="Humble Pie"/>
    <s v="Uplifting English sitcom, a love letter to youthful exuberance that proves once and for all that none of us are ready for real life."/>
    <x v="81"/>
    <n v="1510"/>
    <x v="0"/>
    <x v="1"/>
    <s v="GBP"/>
    <x v="2079"/>
    <n v="1412530422"/>
    <b v="0"/>
    <n v="36"/>
    <b v="1"/>
    <s v="film &amp; video/television"/>
    <n v="101"/>
    <n v="41.94"/>
    <x v="5"/>
    <x v="17"/>
  </r>
  <r>
    <n v="3391"/>
    <s v="TRAVELING needs a Reading"/>
    <s v="New play about the comfort and the danger of living with memories. Gay themes. Experienced team looking to present first reading"/>
    <x v="47"/>
    <n v="1115"/>
    <x v="0"/>
    <x v="0"/>
    <s v="USD"/>
    <x v="2080"/>
    <n v="1404997548"/>
    <b v="0"/>
    <n v="18"/>
    <b v="1"/>
    <s v="theater/plays"/>
    <n v="223"/>
    <n v="61.94"/>
    <x v="6"/>
    <x v="9"/>
  </r>
  <r>
    <n v="3317"/>
    <s v="Seven Minutes in Eternity"/>
    <s v="Andy Boyd's epic new satire about heroes and villains, humankind's search for glory, and fascism in America"/>
    <x v="289"/>
    <n v="1115"/>
    <x v="0"/>
    <x v="0"/>
    <s v="USD"/>
    <x v="2081"/>
    <n v="1462755424"/>
    <b v="0"/>
    <n v="18"/>
    <b v="1"/>
    <s v="theater/plays"/>
    <n v="106"/>
    <n v="61.94"/>
    <x v="6"/>
    <x v="9"/>
  </r>
  <r>
    <n v="85"/>
    <s v="In Her Voice: short film"/>
    <s v="A short film by Melissa Woodrow &amp; Mark Janiak about seeking forgiveness, embracing the past and memories with a loved one."/>
    <x v="74"/>
    <n v="1506"/>
    <x v="0"/>
    <x v="0"/>
    <s v="USD"/>
    <x v="2082"/>
    <n v="1314154837"/>
    <b v="0"/>
    <n v="21"/>
    <b v="1"/>
    <s v="film &amp; video/shorts"/>
    <n v="126"/>
    <n v="71.709999999999994"/>
    <x v="5"/>
    <x v="27"/>
  </r>
  <r>
    <n v="3814"/>
    <s v="Eyes Shut. Door Open - A New Play by Cassie M. Seinuk"/>
    <s v="Wax Wings is proud to be presenting the premiere of EYES. SHUT DOOR OPEN, a new play by Boston playwright Cassie M. Seinuk."/>
    <x v="81"/>
    <n v="2102"/>
    <x v="0"/>
    <x v="0"/>
    <s v="USD"/>
    <x v="2083"/>
    <n v="1424727712"/>
    <b v="0"/>
    <n v="34"/>
    <b v="1"/>
    <s v="theater/plays"/>
    <n v="140"/>
    <n v="61.82"/>
    <x v="6"/>
    <x v="9"/>
  </r>
  <r>
    <n v="3910"/>
    <s v="&quot;SHERLOCK HOLMES AND THE SCARLET AVENGER&quot;"/>
    <s v="Join Sherlock Holmes and Dr. Watson as the first adventure together is dramatized live on-stage!  The game is afoot!"/>
    <x v="82"/>
    <n v="185"/>
    <x v="2"/>
    <x v="0"/>
    <s v="USD"/>
    <x v="2084"/>
    <n v="1439057397"/>
    <b v="0"/>
    <n v="3"/>
    <b v="0"/>
    <s v="theater/plays"/>
    <n v="3"/>
    <n v="61.67"/>
    <x v="6"/>
    <x v="9"/>
  </r>
  <r>
    <n v="2295"/>
    <s v="SHADOWRAPTR: The Second Coming. (Sophomore LP)"/>
    <s v="The second full length album by SHADOWRAPTR is nearly complete. We just need a little boost to get us there. Think of the children."/>
    <x v="74"/>
    <n v="1503"/>
    <x v="0"/>
    <x v="0"/>
    <s v="USD"/>
    <x v="2085"/>
    <n v="1356648856"/>
    <b v="0"/>
    <n v="34"/>
    <b v="1"/>
    <s v="music/rock"/>
    <n v="125"/>
    <n v="44.21"/>
    <x v="7"/>
    <x v="16"/>
  </r>
  <r>
    <n v="1602"/>
    <s v="The Material - Let You Down music video"/>
    <s v="We need the help of fans of both music and film alike to help us create our collective vision for this song."/>
    <x v="81"/>
    <n v="1502.5"/>
    <x v="0"/>
    <x v="0"/>
    <s v="USD"/>
    <x v="2086"/>
    <n v="1314947317"/>
    <b v="0"/>
    <n v="32"/>
    <b v="1"/>
    <s v="music/rock"/>
    <n v="100"/>
    <n v="46.95"/>
    <x v="7"/>
    <x v="16"/>
  </r>
  <r>
    <n v="2286"/>
    <s v="Arson In The Suburbs"/>
    <s v="Arson In The Suburbs is ready to release its FIRST three song E.P. and looking to raise funds to get back in the studio! RnFnR!"/>
    <x v="81"/>
    <n v="1501"/>
    <x v="0"/>
    <x v="0"/>
    <s v="USD"/>
    <x v="2087"/>
    <n v="1376003254"/>
    <b v="0"/>
    <n v="14"/>
    <b v="1"/>
    <s v="music/rock"/>
    <n v="100"/>
    <n v="107.21"/>
    <x v="7"/>
    <x v="16"/>
  </r>
  <r>
    <n v="2487"/>
    <s v="Copyrighting 1978 Champs Finished Album"/>
    <s v="Raise enough money to fund the copyright cost for the full length indie rock record we spent the year recording."/>
    <x v="81"/>
    <n v="1500.76"/>
    <x v="0"/>
    <x v="0"/>
    <s v="USD"/>
    <x v="2088"/>
    <n v="1335491997"/>
    <b v="0"/>
    <n v="38"/>
    <b v="1"/>
    <s v="music/indie rock"/>
    <n v="100"/>
    <n v="39.49"/>
    <x v="7"/>
    <x v="13"/>
  </r>
  <r>
    <n v="3366"/>
    <s v="Montclair Shakespeare Series"/>
    <s v="The Series will consist of free staged readings of Shakespeare's plays, brought to life by professional actors in Montclair, NJ."/>
    <x v="47"/>
    <n v="1105"/>
    <x v="0"/>
    <x v="0"/>
    <s v="USD"/>
    <x v="2089"/>
    <n v="1428889037"/>
    <b v="0"/>
    <n v="18"/>
    <b v="1"/>
    <s v="theater/plays"/>
    <n v="221"/>
    <n v="61.39"/>
    <x v="6"/>
    <x v="9"/>
  </r>
  <r>
    <n v="3071"/>
    <s v="The Echo Theatre 2015"/>
    <s v="Anyone can create. They just need a place and an opportunity. The Echo Theatre (Provo) provides that opportunity."/>
    <x v="33"/>
    <n v="7173"/>
    <x v="2"/>
    <x v="0"/>
    <s v="USD"/>
    <x v="2090"/>
    <n v="1428082481"/>
    <b v="0"/>
    <n v="117"/>
    <b v="0"/>
    <s v="theater/spaces"/>
    <n v="60"/>
    <n v="61.31"/>
    <x v="6"/>
    <x v="11"/>
  </r>
  <r>
    <n v="855"/>
    <s v="AtteroTerra's Sophomore Album - Pray for Apocalypse"/>
    <s v="AtteroTerra's &quot;Pray for Apocalypse&quot; is fully completed, and only being held up by funding."/>
    <x v="290"/>
    <n v="1500"/>
    <x v="0"/>
    <x v="0"/>
    <s v="USD"/>
    <x v="2091"/>
    <n v="1466737217"/>
    <b v="0"/>
    <n v="47"/>
    <b v="1"/>
    <s v="music/metal"/>
    <n v="103"/>
    <n v="31.91"/>
    <x v="7"/>
    <x v="2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x v="2092"/>
    <n v="1456532762"/>
    <b v="0"/>
    <n v="17"/>
    <b v="0"/>
    <s v="theater/spaces"/>
    <n v="4"/>
    <n v="61.18"/>
    <x v="6"/>
    <x v="11"/>
  </r>
  <r>
    <n v="3551"/>
    <s v="2014 UASPA Theatre Showcase"/>
    <s v="UASPA is a performing arts high school producing its 2014 Theatre Showcase featuring our strongest performances and original work."/>
    <x v="81"/>
    <n v="1527.5"/>
    <x v="0"/>
    <x v="0"/>
    <s v="USD"/>
    <x v="2093"/>
    <n v="1398342170"/>
    <b v="0"/>
    <n v="25"/>
    <b v="1"/>
    <s v="theater/plays"/>
    <n v="102"/>
    <n v="61.1"/>
    <x v="6"/>
    <x v="9"/>
  </r>
  <r>
    <n v="3606"/>
    <s v="Critical Ambition - BLINK by Phil Porter"/>
    <s v="Support Swansea's youngest theatre company Critical Ambition, in their co-production of BLINK with Volcano and The Other Room."/>
    <x v="96"/>
    <n v="3908"/>
    <x v="0"/>
    <x v="1"/>
    <s v="GBP"/>
    <x v="2094"/>
    <n v="1468593057"/>
    <b v="0"/>
    <n v="64"/>
    <b v="1"/>
    <s v="theater/plays"/>
    <n v="130"/>
    <n v="61.06"/>
    <x v="6"/>
    <x v="9"/>
  </r>
  <r>
    <n v="3727"/>
    <s v="Star-Spangled Sitcoms: Huzzah &amp; John Adams"/>
    <s v="It's exactly what you think it is: a historical parody of your favorite sitcom about a bar and its psychiatrist spinoff!"/>
    <x v="85"/>
    <n v="2015"/>
    <x v="0"/>
    <x v="0"/>
    <s v="USD"/>
    <x v="2095"/>
    <n v="1474273294"/>
    <b v="0"/>
    <n v="33"/>
    <b v="1"/>
    <s v="theater/plays"/>
    <n v="101"/>
    <n v="61.06"/>
    <x v="6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71"/>
    <n v="2746"/>
    <x v="0"/>
    <x v="0"/>
    <s v="USD"/>
    <x v="2096"/>
    <n v="1442473210"/>
    <b v="0"/>
    <n v="45"/>
    <b v="1"/>
    <s v="theater/plays"/>
    <n v="110"/>
    <n v="61.02"/>
    <x v="6"/>
    <x v="9"/>
  </r>
  <r>
    <n v="3312"/>
    <s v="Richard III"/>
    <s v="Bare Theatre presents one of Shakespeare's most notorious characters in the final chapter of the War of the Roses saga."/>
    <x v="71"/>
    <n v="2501"/>
    <x v="0"/>
    <x v="0"/>
    <s v="USD"/>
    <x v="2097"/>
    <n v="1477077946"/>
    <b v="0"/>
    <n v="41"/>
    <b v="1"/>
    <s v="theater/plays"/>
    <n v="100"/>
    <n v="61"/>
    <x v="6"/>
    <x v="9"/>
  </r>
  <r>
    <n v="2156"/>
    <s v="Beyond Black Space"/>
    <s v="Captain and manage your ship along with your crew in this deep space adventure! (PC/Linux/Mac)"/>
    <x v="291"/>
    <n v="1493"/>
    <x v="2"/>
    <x v="0"/>
    <s v="USD"/>
    <x v="2098"/>
    <n v="1375475406"/>
    <b v="0"/>
    <n v="83"/>
    <b v="0"/>
    <s v="games/video games"/>
    <n v="3"/>
    <n v="17.989999999999998"/>
    <x v="3"/>
    <x v="19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x v="2099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x v="164"/>
    <n v="1485"/>
    <x v="0"/>
    <x v="0"/>
    <s v="USD"/>
    <x v="210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0"/>
    <s v="CAD"/>
    <x v="210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x v="292"/>
    <n v="1466"/>
    <x v="0"/>
    <x v="0"/>
    <s v="USD"/>
    <x v="2102"/>
    <n v="1462325339"/>
    <b v="0"/>
    <n v="42"/>
    <b v="1"/>
    <s v="technology/space exploration"/>
    <n v="137"/>
    <n v="34.9"/>
    <x v="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170"/>
    <n v="1830"/>
    <x v="0"/>
    <x v="1"/>
    <s v="GBP"/>
    <x v="2103"/>
    <n v="1434113265"/>
    <b v="1"/>
    <n v="30"/>
    <b v="1"/>
    <s v="theater/plays"/>
    <n v="102"/>
    <n v="61"/>
    <x v="6"/>
    <x v="9"/>
  </r>
  <r>
    <n v="196"/>
    <s v="Thunder Under Control"/>
    <s v="A moving short film about a retired female boxer who develops a relationship with a young journalist who idolises her"/>
    <x v="131"/>
    <n v="1465"/>
    <x v="2"/>
    <x v="1"/>
    <s v="GBP"/>
    <x v="2104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x v="2105"/>
    <n v="1312047008"/>
    <b v="0"/>
    <n v="24"/>
    <b v="0"/>
    <s v="music/world music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x v="2106"/>
    <n v="1431813980"/>
    <b v="0"/>
    <n v="5"/>
    <b v="0"/>
    <s v="technology/web"/>
    <n v="1"/>
    <n v="292.2"/>
    <x v="0"/>
    <x v="26"/>
  </r>
  <r>
    <n v="3734"/>
    <s v="Shakespeare in Sarajevo"/>
    <s v="Shakespeare's plays have an important message for the world. Bosnia needs to hear. Bring Shakespeare to Sarajevo! Fund performances!"/>
    <x v="81"/>
    <n v="427"/>
    <x v="2"/>
    <x v="0"/>
    <s v="USD"/>
    <x v="2107"/>
    <n v="1427405896"/>
    <b v="0"/>
    <n v="7"/>
    <b v="0"/>
    <s v="theater/plays"/>
    <n v="28"/>
    <n v="61"/>
    <x v="6"/>
    <x v="9"/>
  </r>
  <r>
    <n v="266"/>
    <s v="The Eventful Life of Al Hawkes"/>
    <s v="The Eventful Life of Al Hawkes is a documentary film about New England country music, told through the story of a Maine record label and its founder."/>
    <x v="70"/>
    <n v="1455"/>
    <x v="0"/>
    <x v="0"/>
    <s v="USD"/>
    <x v="2108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x v="57"/>
    <n v="1455"/>
    <x v="2"/>
    <x v="0"/>
    <s v="USD"/>
    <x v="2109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x v="70"/>
    <n v="1445"/>
    <x v="0"/>
    <x v="0"/>
    <s v="USD"/>
    <x v="2110"/>
    <n v="1451277473"/>
    <b v="0"/>
    <n v="21"/>
    <b v="1"/>
    <s v="music/indie rock"/>
    <n v="145"/>
    <n v="68.81"/>
    <x v="7"/>
    <x v="13"/>
  </r>
  <r>
    <n v="1132"/>
    <s v="One"/>
    <s v="One is a simple mobile game about exploring the connections between all living things. Featuring hand-painted art."/>
    <x v="26"/>
    <n v="1438"/>
    <x v="2"/>
    <x v="10"/>
    <s v="CAD"/>
    <x v="2111"/>
    <n v="1480646771"/>
    <b v="0"/>
    <n v="13"/>
    <b v="0"/>
    <s v="games/mobile games"/>
    <n v="14"/>
    <n v="110.62"/>
    <x v="3"/>
    <x v="28"/>
  </r>
  <r>
    <n v="3268"/>
    <s v="EgoPo's Hairy Ape Tours to the Provincetown Festival"/>
    <s v="EgoPo's The Hairy Ape has been invited to the Provincetown Theater Festival! Help us support our artists on this exciting tour."/>
    <x v="85"/>
    <n v="2560"/>
    <x v="0"/>
    <x v="0"/>
    <s v="USD"/>
    <x v="2112"/>
    <n v="1470692528"/>
    <b v="1"/>
    <n v="42"/>
    <b v="1"/>
    <s v="theater/plays"/>
    <n v="128"/>
    <n v="60.95"/>
    <x v="6"/>
    <x v="9"/>
  </r>
  <r>
    <n v="823"/>
    <s v="Debut Album"/>
    <s v="Eyes For Fire is finally ready to release their Debut Album but we need YOU to help us put the final touches on it."/>
    <x v="277"/>
    <n v="1436"/>
    <x v="0"/>
    <x v="0"/>
    <s v="USD"/>
    <x v="2113"/>
    <n v="1424474452"/>
    <b v="0"/>
    <n v="33"/>
    <b v="1"/>
    <s v="music/rock"/>
    <n v="180"/>
    <n v="43.52"/>
    <x v="7"/>
    <x v="16"/>
  </r>
  <r>
    <n v="2625"/>
    <s v="Caelum - Photos from stratosphere"/>
    <s v="We are two upper sixth-form students specialized in physics who wanna take some majestic pictures from stratosphere - about 35km high"/>
    <x v="293"/>
    <n v="1434"/>
    <x v="0"/>
    <x v="4"/>
    <s v="EUR"/>
    <x v="2114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x v="294"/>
    <n v="1431"/>
    <x v="2"/>
    <x v="0"/>
    <s v="USD"/>
    <x v="2115"/>
    <n v="1393038927"/>
    <b v="0"/>
    <n v="20"/>
    <b v="0"/>
    <s v="games/video games"/>
    <n v="0"/>
    <n v="71.55"/>
    <x v="3"/>
    <x v="19"/>
  </r>
  <r>
    <n v="415"/>
    <s v="Ben &amp; Bill Down Under: 2 Canadians Tour America"/>
    <s v="Two Canadians document their comic misadventures South of the border seeking the American Dream, trivial pursuits and giant breakfasts!"/>
    <x v="288"/>
    <n v="1430.06"/>
    <x v="0"/>
    <x v="10"/>
    <s v="CAD"/>
    <x v="2116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x v="167"/>
    <n v="1419"/>
    <x v="2"/>
    <x v="0"/>
    <s v="USD"/>
    <x v="2117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x v="114"/>
    <n v="1417"/>
    <x v="2"/>
    <x v="0"/>
    <s v="USD"/>
    <x v="2118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295"/>
    <n v="1416"/>
    <x v="2"/>
    <x v="0"/>
    <s v="USD"/>
    <x v="2119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x v="244"/>
    <n v="1408"/>
    <x v="0"/>
    <x v="0"/>
    <s v="USD"/>
    <x v="2120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x v="114"/>
    <n v="1405"/>
    <x v="2"/>
    <x v="0"/>
    <s v="USD"/>
    <x v="2121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x v="33"/>
    <n v="1405"/>
    <x v="3"/>
    <x v="0"/>
    <s v="USD"/>
    <x v="2122"/>
    <n v="1488847514"/>
    <b v="0"/>
    <n v="23"/>
    <b v="0"/>
    <s v="music/faith"/>
    <n v="12"/>
    <n v="61.09"/>
    <x v="7"/>
    <x v="15"/>
  </r>
  <r>
    <n v="950"/>
    <s v="EZC Smartlight"/>
    <s v="Rider worn tail light brake light. Adheres to virtually any coat, jacket or vest. Stays on even when you get off."/>
    <x v="1"/>
    <n v="1402"/>
    <x v="2"/>
    <x v="10"/>
    <s v="CAD"/>
    <x v="2123"/>
    <n v="1450461661"/>
    <b v="0"/>
    <n v="24"/>
    <b v="0"/>
    <s v="technology/wearables"/>
    <n v="28"/>
    <n v="58.42"/>
    <x v="0"/>
    <x v="1"/>
  </r>
  <r>
    <n v="3653"/>
    <s v="ALLIE"/>
    <s v="ALLIE is a new dark comedy play which will premiere at the Edinburgh Festival Fringe 2015. Written and produced by Ruaraidh Murray."/>
    <x v="85"/>
    <n v="2010"/>
    <x v="0"/>
    <x v="1"/>
    <s v="GBP"/>
    <x v="2124"/>
    <n v="1436172207"/>
    <b v="0"/>
    <n v="33"/>
    <b v="1"/>
    <s v="theater/plays"/>
    <n v="101"/>
    <n v="60.91"/>
    <x v="6"/>
    <x v="9"/>
  </r>
  <r>
    <n v="1903"/>
    <s v="MiPointer"/>
    <s v="A cool smart laser pointer for presenting professionals. Unique by design, widest functional coverage for both IOS and Android."/>
    <x v="96"/>
    <n v="1398"/>
    <x v="2"/>
    <x v="0"/>
    <s v="USD"/>
    <x v="2125"/>
    <n v="1480357791"/>
    <b v="0"/>
    <n v="41"/>
    <b v="0"/>
    <s v="technology/gadgets"/>
    <n v="47"/>
    <n v="34.1"/>
    <x v="0"/>
    <x v="6"/>
  </r>
  <r>
    <n v="2962"/>
    <s v="Grassroots Shakespeare Company â€¢ Arizona"/>
    <s v="A pop-up outdoor theatre company bringing accessible Shakespeare to parks and other locations in the greater Phoenix area!"/>
    <x v="70"/>
    <n v="1218"/>
    <x v="0"/>
    <x v="0"/>
    <s v="USD"/>
    <x v="2126"/>
    <n v="1422769906"/>
    <b v="0"/>
    <n v="20"/>
    <b v="1"/>
    <s v="theater/plays"/>
    <n v="122"/>
    <n v="60.9"/>
    <x v="6"/>
    <x v="9"/>
  </r>
  <r>
    <n v="1717"/>
    <s v="Shift Records A New EP!"/>
    <s v="Our first record created to reach, inspire, and ultimately express the love of Jesus to our generation."/>
    <x v="296"/>
    <n v="1395"/>
    <x v="2"/>
    <x v="0"/>
    <s v="USD"/>
    <x v="2127"/>
    <n v="1459467238"/>
    <b v="0"/>
    <n v="41"/>
    <b v="0"/>
    <s v="music/faith"/>
    <n v="43"/>
    <n v="34.020000000000003"/>
    <x v="7"/>
    <x v="15"/>
  </r>
  <r>
    <n v="828"/>
    <s v="It's Now or Never for the Icarus Witch Project!"/>
    <s v="Our new CD comes out July 3. We have self-financed the project with money from our shows but now need additional funding for video."/>
    <x v="278"/>
    <n v="1391"/>
    <x v="0"/>
    <x v="0"/>
    <s v="USD"/>
    <x v="2128"/>
    <n v="1339549982"/>
    <b v="0"/>
    <n v="38"/>
    <b v="1"/>
    <s v="music/rock"/>
    <n v="107"/>
    <n v="36.61"/>
    <x v="7"/>
    <x v="16"/>
  </r>
  <r>
    <n v="2282"/>
    <s v="Sage King's Debut Album"/>
    <s v="Sage King is recording his debut album and wants YOU to be a part of the creation process"/>
    <x v="164"/>
    <n v="1390"/>
    <x v="0"/>
    <x v="0"/>
    <s v="USD"/>
    <x v="2129"/>
    <n v="1447560686"/>
    <b v="0"/>
    <n v="12"/>
    <b v="1"/>
    <s v="music/rock"/>
    <n v="185"/>
    <n v="115.83"/>
    <x v="7"/>
    <x v="16"/>
  </r>
  <r>
    <n v="715"/>
    <s v="Mouse^3"/>
    <s v="Mouse^3 is the next generation of input devices. With cursor control and customized gesture recognition, its applications are endless!"/>
    <x v="297"/>
    <n v="1389"/>
    <x v="2"/>
    <x v="0"/>
    <s v="USD"/>
    <x v="213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x v="2131"/>
    <n v="1431353337"/>
    <b v="0"/>
    <n v="13"/>
    <b v="0"/>
    <s v="film &amp; video/science fiction"/>
    <n v="6"/>
    <n v="106.69"/>
    <x v="5"/>
    <x v="21"/>
  </r>
  <r>
    <n v="2825"/>
    <s v="The Night Before Christmas"/>
    <s v="Help Saltmine Theatre Company tell the exciting story of St Nicholas and the importance of gratefulness in their new Christmas show."/>
    <x v="96"/>
    <n v="3100"/>
    <x v="0"/>
    <x v="1"/>
    <s v="GBP"/>
    <x v="2132"/>
    <n v="1446663686"/>
    <b v="0"/>
    <n v="51"/>
    <b v="1"/>
    <s v="theater/plays"/>
    <n v="103"/>
    <n v="60.78"/>
    <x v="6"/>
    <x v="9"/>
  </r>
  <r>
    <n v="2978"/>
    <s v="The Fall of Wallace Winter at the Plaza Theatre"/>
    <s v="The Border Theatre presents The Fall of Wallace Winter, an exploration of American obsessions, this Nov. 7th-9th at the Plaza Theatre"/>
    <x v="164"/>
    <n v="971"/>
    <x v="0"/>
    <x v="0"/>
    <s v="USD"/>
    <x v="2133"/>
    <n v="1412954547"/>
    <b v="0"/>
    <n v="16"/>
    <b v="1"/>
    <s v="theater/plays"/>
    <n v="129"/>
    <n v="60.69"/>
    <x v="6"/>
    <x v="9"/>
  </r>
  <r>
    <n v="932"/>
    <s v="Mandy Harvey Christmas Album"/>
    <s v="Help me to create my 3rd album, a Christmas CD with 16 Holiday/Original favorites!"/>
    <x v="128"/>
    <n v="1381"/>
    <x v="2"/>
    <x v="0"/>
    <s v="USD"/>
    <x v="2134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x v="70"/>
    <n v="1374.16"/>
    <x v="0"/>
    <x v="0"/>
    <s v="USD"/>
    <x v="2135"/>
    <n v="1316194540"/>
    <b v="0"/>
    <n v="34"/>
    <b v="1"/>
    <s v="music/pop"/>
    <n v="137"/>
    <n v="40.42"/>
    <x v="7"/>
    <x v="22"/>
  </r>
  <r>
    <n v="2845"/>
    <s v="Haberdasher Theatre Inc. : Richard Greenbergâ€™s, The Maderati"/>
    <s v="The Maderati: A bitingly witty absurdest comedy, which pokes wickedly perceptive fun at NY artist lifestyle."/>
    <x v="97"/>
    <n v="2366"/>
    <x v="2"/>
    <x v="0"/>
    <s v="USD"/>
    <x v="2136"/>
    <n v="1428539033"/>
    <b v="0"/>
    <n v="39"/>
    <b v="0"/>
    <s v="theater/plays"/>
    <n v="32"/>
    <n v="60.67"/>
    <x v="6"/>
    <x v="9"/>
  </r>
  <r>
    <n v="787"/>
    <s v="Mahayla CD Pressing"/>
    <s v="We've made our goal with your help. Thanks so much! This is a great time to pre-purchase the album and get some extra perks."/>
    <x v="74"/>
    <n v="1370"/>
    <x v="0"/>
    <x v="0"/>
    <s v="USD"/>
    <x v="2137"/>
    <n v="1380726226"/>
    <b v="0"/>
    <n v="17"/>
    <b v="1"/>
    <s v="music/rock"/>
    <n v="114"/>
    <n v="80.59"/>
    <x v="7"/>
    <x v="16"/>
  </r>
  <r>
    <n v="103"/>
    <s v="I'M TWENTY SOMETHING"/>
    <s v="Three friends in their twenties are trying to do the impossible - have fun on a casual Friday night."/>
    <x v="278"/>
    <n v="1367"/>
    <x v="0"/>
    <x v="1"/>
    <s v="GBP"/>
    <x v="2138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x v="298"/>
    <n v="1366"/>
    <x v="0"/>
    <x v="1"/>
    <s v="GBP"/>
    <x v="2139"/>
    <n v="1479144880"/>
    <b v="0"/>
    <n v="27"/>
    <b v="1"/>
    <s v="music/electronic music"/>
    <n v="103"/>
    <n v="50.59"/>
    <x v="7"/>
    <x v="14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x v="2140"/>
    <n v="1478126203"/>
    <b v="0"/>
    <n v="20"/>
    <b v="0"/>
    <s v="technology/web"/>
    <n v="1"/>
    <n v="68.3"/>
    <x v="0"/>
    <x v="26"/>
  </r>
  <r>
    <n v="3248"/>
    <s v="Honest Accomplice Theatre 2015-16 Season"/>
    <s v="Honest Accomplice Theatre produces theatre for social change."/>
    <x v="33"/>
    <n v="12095"/>
    <x v="0"/>
    <x v="0"/>
    <s v="USD"/>
    <x v="2141"/>
    <n v="1425590357"/>
    <b v="1"/>
    <n v="200"/>
    <b v="1"/>
    <s v="theater/plays"/>
    <n v="101"/>
    <n v="60.48"/>
    <x v="6"/>
    <x v="9"/>
  </r>
  <r>
    <n v="2469"/>
    <s v="Some Dark, Beautiful Morning - Greg Byers' EP"/>
    <s v="All the music for my EP of cello-fusion originals is complete. All I need now is your help to get it mastered &amp; pressed to CD &amp; vinyl!"/>
    <x v="74"/>
    <n v="1364"/>
    <x v="0"/>
    <x v="0"/>
    <s v="USD"/>
    <x v="2142"/>
    <n v="1295000329"/>
    <b v="0"/>
    <n v="47"/>
    <b v="1"/>
    <s v="music/indie rock"/>
    <n v="114"/>
    <n v="29.02"/>
    <x v="7"/>
    <x v="13"/>
  </r>
  <r>
    <n v="3510"/>
    <s v="Shakespeare in the Park: Much Ado About Nothing"/>
    <s v="The Uncommon Loons return with Much Ado for a 2nd production of Shakespeare in Minnesota's Nature on the banks of the Mississippi!"/>
    <x v="244"/>
    <n v="905"/>
    <x v="0"/>
    <x v="0"/>
    <s v="USD"/>
    <x v="2143"/>
    <n v="1402584846"/>
    <b v="0"/>
    <n v="15"/>
    <b v="1"/>
    <s v="theater/plays"/>
    <n v="101"/>
    <n v="60.33"/>
    <x v="6"/>
    <x v="9"/>
  </r>
  <r>
    <n v="2558"/>
    <s v="Hopkins Sinfonia 2015 Season"/>
    <s v="The Hopkins Sinfonia is looking for your support to run our 2015 Season made up of five concerts."/>
    <x v="279"/>
    <n v="1361"/>
    <x v="0"/>
    <x v="8"/>
    <s v="AUD"/>
    <x v="2144"/>
    <n v="1427747906"/>
    <b v="0"/>
    <n v="18"/>
    <b v="1"/>
    <s v="music/classical music"/>
    <n v="109"/>
    <n v="75.61"/>
    <x v="7"/>
    <x v="25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x v="2145"/>
    <n v="1414514153"/>
    <b v="1"/>
    <n v="930"/>
    <b v="1"/>
    <s v="theater/plays"/>
    <n v="160"/>
    <n v="60.3"/>
    <x v="6"/>
    <x v="9"/>
  </r>
  <r>
    <n v="2102"/>
    <s v="The Guru releases &quot;Native Sun&quot;"/>
    <s v="The Guru is basement parties, lake swimming, a smile shared between reunited friends, and the doe-eyed innocence of youth."/>
    <x v="70"/>
    <n v="1360"/>
    <x v="0"/>
    <x v="0"/>
    <s v="USD"/>
    <x v="2146"/>
    <n v="1302036648"/>
    <b v="0"/>
    <n v="38"/>
    <b v="1"/>
    <s v="music/indie rock"/>
    <n v="136"/>
    <n v="35.79"/>
    <x v="7"/>
    <x v="13"/>
  </r>
  <r>
    <n v="78"/>
    <s v="Daemon's scale up - Brieuc Le Meur _ Berlin"/>
    <s v="We reached our limits. Next steps are : 3 more shooting days + postproduction + cut + sound._x000a__x000a_We want to go to Cannes !_x000a__x000a_With you !"/>
    <x v="299"/>
    <n v="1351"/>
    <x v="0"/>
    <x v="16"/>
    <s v="EUR"/>
    <x v="2147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x v="70"/>
    <n v="1351"/>
    <x v="0"/>
    <x v="0"/>
    <s v="USD"/>
    <x v="2148"/>
    <n v="1350967535"/>
    <b v="0"/>
    <n v="26"/>
    <b v="1"/>
    <s v="music/indie rock"/>
    <n v="135"/>
    <n v="51.96"/>
    <x v="7"/>
    <x v="13"/>
  </r>
  <r>
    <n v="877"/>
    <s v="A Saxidentals Music Video!!!"/>
    <s v="The Saxidentals are a Laie, HI based saxophone quartet. We have been playing gigs all around Laie and would love to make a music video!"/>
    <x v="85"/>
    <n v="1351"/>
    <x v="2"/>
    <x v="0"/>
    <s v="USD"/>
    <x v="2149"/>
    <n v="1384887360"/>
    <b v="0"/>
    <n v="29"/>
    <b v="0"/>
    <s v="music/jazz"/>
    <n v="68"/>
    <n v="46.59"/>
    <x v="7"/>
    <x v="33"/>
  </r>
  <r>
    <n v="2118"/>
    <s v="PORCHES. vs. THE U.S.A."/>
    <s v="PORCHES.  and Documentarians tour from New York to San Francisco and back."/>
    <x v="70"/>
    <n v="1346.11"/>
    <x v="0"/>
    <x v="0"/>
    <s v="USD"/>
    <x v="2150"/>
    <n v="1308946136"/>
    <b v="0"/>
    <n v="17"/>
    <b v="1"/>
    <s v="music/indie rock"/>
    <n v="135"/>
    <n v="79.180000000000007"/>
    <x v="7"/>
    <x v="13"/>
  </r>
  <r>
    <n v="2406"/>
    <s v="Arnold's Happy Days Food Truck"/>
    <s v="Be a part of something BIG, support us in opening the best burger truck in Tacoma! ~ &quot;So I donâ€™t have to dream alone!&quot;"/>
    <x v="241"/>
    <n v="1345"/>
    <x v="2"/>
    <x v="0"/>
    <s v="USD"/>
    <x v="2151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x v="228"/>
    <n v="1342.01"/>
    <x v="0"/>
    <x v="1"/>
    <s v="GBP"/>
    <x v="2152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x v="70"/>
    <n v="1336"/>
    <x v="0"/>
    <x v="0"/>
    <s v="USD"/>
    <x v="2153"/>
    <n v="1359946188"/>
    <b v="0"/>
    <n v="42"/>
    <b v="1"/>
    <s v="publishing/nonfiction"/>
    <n v="134"/>
    <n v="31.81"/>
    <x v="1"/>
    <x v="18"/>
  </r>
  <r>
    <n v="3499"/>
    <s v="Fefu and Her Friends"/>
    <s v="Figure 8 Troupe's debut performance! A stunning piece of theatre written by premier female playwright Maria Irene Fornes."/>
    <x v="85"/>
    <n v="2110"/>
    <x v="0"/>
    <x v="0"/>
    <s v="USD"/>
    <x v="2154"/>
    <n v="1431046325"/>
    <b v="0"/>
    <n v="35"/>
    <b v="1"/>
    <s v="theater/plays"/>
    <n v="106"/>
    <n v="60.29"/>
    <x v="6"/>
    <x v="9"/>
  </r>
  <r>
    <n v="2659"/>
    <s v="test (Canceled)"/>
    <s v="test"/>
    <x v="130"/>
    <n v="1333"/>
    <x v="1"/>
    <x v="0"/>
    <s v="USD"/>
    <x v="2155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x v="55"/>
    <n v="1332"/>
    <x v="1"/>
    <x v="0"/>
    <s v="USD"/>
    <x v="2156"/>
    <n v="1458665146"/>
    <b v="0"/>
    <n v="44"/>
    <b v="0"/>
    <s v="technology/wearables"/>
    <n v="9"/>
    <n v="30.27"/>
    <x v="0"/>
    <x v="1"/>
  </r>
  <r>
    <n v="3646"/>
    <s v="Our Sacred Honor"/>
    <s v="Develop demo materials for new, true story of teen Revolutionary War heroes - for hybrid film/live stage musical"/>
    <x v="26"/>
    <n v="481"/>
    <x v="2"/>
    <x v="0"/>
    <s v="USD"/>
    <x v="2157"/>
    <n v="1431770802"/>
    <b v="0"/>
    <n v="8"/>
    <b v="0"/>
    <s v="theater/musical"/>
    <n v="5"/>
    <n v="60.13"/>
    <x v="6"/>
    <x v="12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x v="2158"/>
    <n v="1444689259"/>
    <b v="0"/>
    <n v="9"/>
    <b v="0"/>
    <s v="theater/plays"/>
    <n v="5"/>
    <n v="60.11"/>
    <x v="6"/>
    <x v="9"/>
  </r>
  <r>
    <n v="1741"/>
    <s v="Caught off Guard"/>
    <s v="A photo journal documenting my experiences and travels across New Zealand"/>
    <x v="74"/>
    <n v="1330"/>
    <x v="0"/>
    <x v="1"/>
    <s v="GBP"/>
    <x v="2159"/>
    <n v="1430060671"/>
    <b v="0"/>
    <n v="52"/>
    <b v="1"/>
    <s v="photography/photobooks"/>
    <n v="111"/>
    <n v="25.58"/>
    <x v="2"/>
    <x v="3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x v="2160"/>
    <n v="1437365176"/>
    <b v="0"/>
    <n v="31"/>
    <b v="0"/>
    <s v="theater/plays"/>
    <n v="9"/>
    <n v="60.06"/>
    <x v="6"/>
    <x v="9"/>
  </r>
  <r>
    <n v="4039"/>
    <s v="Defiant Entertainment presents: The Park Bench"/>
    <s v="Help stage an original One Act Play that brings awareness to Alzheimer's in its debut performance."/>
    <x v="47"/>
    <n v="300"/>
    <x v="2"/>
    <x v="0"/>
    <s v="USD"/>
    <x v="2161"/>
    <n v="1446048367"/>
    <b v="0"/>
    <n v="5"/>
    <b v="0"/>
    <s v="theater/plays"/>
    <n v="60"/>
    <n v="60"/>
    <x v="6"/>
    <x v="9"/>
  </r>
  <r>
    <n v="2855"/>
    <s v="STAGE READING for TETCNY"/>
    <s v="Raising funds to have a private stage reading for an upcoming play from THE ENSEMBLE THEATRE COMPANY OF NEW YORK (www.tetcny.org)"/>
    <x v="64"/>
    <n v="300"/>
    <x v="2"/>
    <x v="0"/>
    <s v="USD"/>
    <x v="2162"/>
    <n v="1451607071"/>
    <b v="0"/>
    <n v="5"/>
    <b v="0"/>
    <s v="theater/plays"/>
    <n v="50"/>
    <n v="60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228"/>
    <n v="1319"/>
    <x v="0"/>
    <x v="0"/>
    <s v="USD"/>
    <x v="2163"/>
    <n v="1332192160"/>
    <b v="0"/>
    <n v="34"/>
    <b v="1"/>
    <s v="music/pop"/>
    <n v="120"/>
    <n v="38.79"/>
    <x v="7"/>
    <x v="22"/>
  </r>
  <r>
    <n v="3239"/>
    <s v="The Book's the Thing - Welcome to Hamlet's Library"/>
    <s v="The first regional library-touring show from new UK company Librarian Theatre - transforming local libraries into magical theatres"/>
    <x v="300"/>
    <n v="6208.98"/>
    <x v="0"/>
    <x v="1"/>
    <s v="GBP"/>
    <x v="2164"/>
    <n v="1443665293"/>
    <b v="1"/>
    <n v="104"/>
    <b v="1"/>
    <s v="theater/plays"/>
    <n v="106"/>
    <n v="59.7"/>
    <x v="6"/>
    <x v="9"/>
  </r>
  <r>
    <n v="3441"/>
    <s v="Putting on a great play in Los Angeles!"/>
    <s v="We are producing the play Bug, by Tracy Letts.  This will be an inspiring show, and a great way to bring help to a great LA charity."/>
    <x v="71"/>
    <n v="2565"/>
    <x v="0"/>
    <x v="0"/>
    <s v="USD"/>
    <x v="2165"/>
    <n v="1445077121"/>
    <b v="0"/>
    <n v="43"/>
    <b v="1"/>
    <s v="theater/plays"/>
    <n v="103"/>
    <n v="59.65"/>
    <x v="6"/>
    <x v="9"/>
  </r>
  <r>
    <n v="3303"/>
    <s v="VisiÃ³n Latino Theatre Company"/>
    <s v="VisiÃ³n Latino Theatre Company was founded by three young latino professionals sharing the stories of everyday latinos."/>
    <x v="170"/>
    <n v="2086"/>
    <x v="0"/>
    <x v="0"/>
    <s v="USD"/>
    <x v="2166"/>
    <n v="1424533084"/>
    <b v="0"/>
    <n v="35"/>
    <b v="1"/>
    <s v="theater/plays"/>
    <n v="116"/>
    <n v="59.6"/>
    <x v="6"/>
    <x v="9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x v="2167"/>
    <n v="1479805263"/>
    <b v="0"/>
    <n v="201"/>
    <b v="0"/>
    <s v="technology/wearables"/>
    <n v="7"/>
    <n v="6.5"/>
    <x v="0"/>
    <x v="1"/>
  </r>
  <r>
    <n v="3998"/>
    <s v="Forsaken Angels-A New Play"/>
    <s v="Forsaken Angels, a powerful new play by William Leary, author of DCMTA's Best Of 2014 Play Masquerade."/>
    <x v="279"/>
    <n v="715"/>
    <x v="2"/>
    <x v="0"/>
    <s v="USD"/>
    <x v="2168"/>
    <n v="1424992026"/>
    <b v="0"/>
    <n v="12"/>
    <b v="0"/>
    <s v="theater/plays"/>
    <n v="57"/>
    <n v="59.58"/>
    <x v="6"/>
    <x v="9"/>
  </r>
  <r>
    <n v="1704"/>
    <s v="Jericho Down Worship Album"/>
    <s v="We want to record an album of popular praise &amp; worship songs with our own influence and style."/>
    <x v="85"/>
    <n v="1302"/>
    <x v="2"/>
    <x v="0"/>
    <s v="USD"/>
    <x v="2169"/>
    <n v="1421464873"/>
    <b v="0"/>
    <n v="11"/>
    <b v="0"/>
    <s v="music/faith"/>
    <n v="65"/>
    <n v="118.36"/>
    <x v="7"/>
    <x v="15"/>
  </r>
  <r>
    <n v="1851"/>
    <s v="From Digital to Reality - CD Printing for Three Albums"/>
    <s v="I have recorded 3 solo blues/rock/surf albums of original music, but they're only digitally released - I want there to be real CD's!"/>
    <x v="278"/>
    <n v="1301"/>
    <x v="0"/>
    <x v="0"/>
    <s v="USD"/>
    <x v="2170"/>
    <n v="1404769538"/>
    <b v="0"/>
    <n v="26"/>
    <b v="1"/>
    <s v="music/rock"/>
    <n v="100"/>
    <n v="50.04"/>
    <x v="7"/>
    <x v="16"/>
  </r>
  <r>
    <n v="3226"/>
    <s v="Get Trip The Light Theatre's show to its 2nd London Stage!"/>
    <s v="Trip The Light Theatre needs YOUR help to fund it's second run of its debut production 'The Sun Shining On her Hands' in London."/>
    <x v="74"/>
    <n v="1250"/>
    <x v="0"/>
    <x v="1"/>
    <s v="GBP"/>
    <x v="2171"/>
    <n v="1443621612"/>
    <b v="1"/>
    <n v="21"/>
    <b v="1"/>
    <s v="theater/plays"/>
    <n v="104"/>
    <n v="59.52"/>
    <x v="6"/>
    <x v="9"/>
  </r>
  <r>
    <n v="205"/>
    <s v="KISS ME GOODBYE - A REFRESHING VOICE IN INDIE FILMMAKING"/>
    <s v="A martyr faces execution at the hands of the State, while enduring the horrors and alienation of a new world order."/>
    <x v="38"/>
    <n v="1300"/>
    <x v="2"/>
    <x v="0"/>
    <s v="USD"/>
    <x v="217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x v="2173"/>
    <n v="1407177611"/>
    <b v="0"/>
    <n v="26"/>
    <b v="0"/>
    <s v="film &amp; video/drama"/>
    <n v="6"/>
    <n v="49.88"/>
    <x v="5"/>
    <x v="10"/>
  </r>
  <r>
    <n v="3599"/>
    <s v="Promised Land"/>
    <s v="Help Chrysalis get this production off the ground!  An original play, we only need $500 to get this production on its feet!"/>
    <x v="47"/>
    <n v="1010"/>
    <x v="0"/>
    <x v="0"/>
    <s v="USD"/>
    <x v="2174"/>
    <n v="1438715077"/>
    <b v="0"/>
    <n v="17"/>
    <b v="1"/>
    <s v="theater/plays"/>
    <n v="202"/>
    <n v="59.41"/>
    <x v="6"/>
    <x v="9"/>
  </r>
  <r>
    <n v="3546"/>
    <s v="2015 Philadelphia Premier: Bonhoeffer's Cost"/>
    <s v="Help us produce this revealing play about Nazi-resistance member Dietrich Bonhoeffer and his final years of incarceration during WWII."/>
    <x v="228"/>
    <n v="1125"/>
    <x v="0"/>
    <x v="0"/>
    <s v="USD"/>
    <x v="2083"/>
    <n v="1426002684"/>
    <b v="0"/>
    <n v="19"/>
    <b v="1"/>
    <s v="theater/plays"/>
    <n v="102"/>
    <n v="59.21"/>
    <x v="6"/>
    <x v="9"/>
  </r>
  <r>
    <n v="141"/>
    <s v="Catherine Kimbridge Chronicles - Live-Action SciFi TV Series"/>
    <s v="Join us creating a Science Fiction TV Series based upon the popular novels -The Catherine Kimbridge Chronicles."/>
    <x v="33"/>
    <n v="1293"/>
    <x v="1"/>
    <x v="0"/>
    <s v="USD"/>
    <x v="2175"/>
    <n v="1429155623"/>
    <b v="0"/>
    <n v="28"/>
    <b v="0"/>
    <s v="film &amp; video/science fiction"/>
    <n v="11"/>
    <n v="46.18"/>
    <x v="5"/>
    <x v="21"/>
  </r>
  <r>
    <n v="3686"/>
    <s v="Dog sees God by Bert V. Royal @ FSU"/>
    <s v="This October, in association with Rogue Productions at FSU, I will be directing a production of Dog sees God."/>
    <x v="301"/>
    <n v="355"/>
    <x v="0"/>
    <x v="0"/>
    <s v="USD"/>
    <x v="2176"/>
    <n v="1439567660"/>
    <b v="0"/>
    <n v="6"/>
    <b v="1"/>
    <s v="theater/plays"/>
    <n v="101"/>
    <n v="59.17"/>
    <x v="6"/>
    <x v="9"/>
  </r>
  <r>
    <n v="876"/>
    <s v="Sound Of Dobells"/>
    <s v="What was the greatest record shop ever?  DOBELLS!"/>
    <x v="302"/>
    <n v="1286"/>
    <x v="2"/>
    <x v="1"/>
    <s v="GBP"/>
    <x v="217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x v="164"/>
    <n v="1285"/>
    <x v="0"/>
    <x v="0"/>
    <s v="USD"/>
    <x v="2178"/>
    <n v="1340901345"/>
    <b v="0"/>
    <n v="41"/>
    <b v="1"/>
    <s v="music/indie rock"/>
    <n v="171"/>
    <n v="31.34"/>
    <x v="7"/>
    <x v="13"/>
  </r>
  <r>
    <n v="410"/>
    <s v="January's Story - A One Of A Kind Transgender Woman"/>
    <s v="January was a mentor, advocate, and friend.  Her life tragically came to an end in September 2012.  This film is her story."/>
    <x v="70"/>
    <n v="1283"/>
    <x v="0"/>
    <x v="10"/>
    <s v="CAD"/>
    <x v="2179"/>
    <n v="1429486397"/>
    <b v="0"/>
    <n v="7"/>
    <b v="1"/>
    <s v="film &amp; video/documentary"/>
    <n v="128"/>
    <n v="183.29"/>
    <x v="5"/>
    <x v="8"/>
  </r>
  <r>
    <n v="3564"/>
    <s v="The Pillowman Aberdeen"/>
    <s v="Multi Award-Winng play THE PILLOWMAN coming to the Arts Centre Theatre, Aberdeen"/>
    <x v="70"/>
    <n v="1005"/>
    <x v="0"/>
    <x v="1"/>
    <s v="GBP"/>
    <x v="2180"/>
    <n v="1440082649"/>
    <b v="0"/>
    <n v="17"/>
    <b v="1"/>
    <s v="theater/plays"/>
    <n v="101"/>
    <n v="59.12"/>
    <x v="6"/>
    <x v="9"/>
  </r>
  <r>
    <n v="3758"/>
    <s v="Luigi's Ladies"/>
    <s v="LUIGI'S LADIES: an original one-woman musical comedy"/>
    <x v="81"/>
    <n v="1535"/>
    <x v="0"/>
    <x v="0"/>
    <s v="USD"/>
    <x v="2181"/>
    <n v="1397819938"/>
    <b v="0"/>
    <n v="26"/>
    <b v="1"/>
    <s v="theater/musical"/>
    <n v="102"/>
    <n v="59.04"/>
    <x v="6"/>
    <x v="12"/>
  </r>
  <r>
    <n v="4032"/>
    <s v="The Modern Theater's 'Play It Forward' Fund"/>
    <s v="'Play it Forward' is a ticket bank for individuals in need. Fund a theater experience for someone that would otherwise go without!"/>
    <x v="303"/>
    <n v="413"/>
    <x v="2"/>
    <x v="0"/>
    <s v="USD"/>
    <x v="2182"/>
    <n v="1445023516"/>
    <b v="0"/>
    <n v="7"/>
    <b v="0"/>
    <s v="theater/plays"/>
    <n v="7"/>
    <n v="59"/>
    <x v="6"/>
    <x v="9"/>
  </r>
  <r>
    <n v="4108"/>
    <s v="The Black Woman's Attitude Stage Play"/>
    <s v="We are producing and directing a stage play that will focus on relationships and the stereotypes/truths that prohibit growth."/>
    <x v="96"/>
    <n v="59"/>
    <x v="2"/>
    <x v="0"/>
    <s v="USD"/>
    <x v="2183"/>
    <n v="1485909937"/>
    <b v="0"/>
    <n v="1"/>
    <b v="0"/>
    <s v="theater/plays"/>
    <n v="2"/>
    <n v="59"/>
    <x v="6"/>
    <x v="9"/>
  </r>
  <r>
    <n v="2333"/>
    <s v="Two Hundred Chocolate Truffles"/>
    <s v="Homemade truffles for NYC chocolate fanatics. Truffle recipes for chocolate addicts from all over the world. Chocolate lovers unite."/>
    <x v="64"/>
    <n v="1273"/>
    <x v="0"/>
    <x v="0"/>
    <s v="USD"/>
    <x v="2184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x v="70"/>
    <n v="1273"/>
    <x v="0"/>
    <x v="0"/>
    <s v="USD"/>
    <x v="2185"/>
    <n v="1305568201"/>
    <b v="0"/>
    <n v="28"/>
    <b v="1"/>
    <s v="music/rock"/>
    <n v="127"/>
    <n v="45.46"/>
    <x v="7"/>
    <x v="16"/>
  </r>
  <r>
    <n v="3803"/>
    <s v="Benjamin Button the Musical Concept Album"/>
    <s v="A fully orchestrated concept album of Benjamin Button the Musical!"/>
    <x v="33"/>
    <n v="2358"/>
    <x v="2"/>
    <x v="0"/>
    <s v="USD"/>
    <x v="2186"/>
    <n v="1454541568"/>
    <b v="0"/>
    <n v="40"/>
    <b v="0"/>
    <s v="theater/musical"/>
    <n v="20"/>
    <n v="58.95"/>
    <x v="6"/>
    <x v="12"/>
  </r>
  <r>
    <n v="1930"/>
    <s v="Magnetic Flowers Presents: Old, Cold. Losing It."/>
    <s v="We're nearly done recording, but we're out of money! Help us release the record!!!"/>
    <x v="70"/>
    <n v="1270"/>
    <x v="0"/>
    <x v="0"/>
    <s v="USD"/>
    <x v="2187"/>
    <n v="1368019482"/>
    <b v="0"/>
    <n v="26"/>
    <b v="1"/>
    <s v="music/indie rock"/>
    <n v="127"/>
    <n v="48.85"/>
    <x v="7"/>
    <x v="13"/>
  </r>
  <r>
    <n v="2465"/>
    <s v="The Lion Oh My - Our first full length release"/>
    <s v="An indie band from Spokane, WA looking to master and package their first full length album."/>
    <x v="68"/>
    <n v="1261"/>
    <x v="0"/>
    <x v="0"/>
    <s v="USD"/>
    <x v="2188"/>
    <n v="1345828548"/>
    <b v="0"/>
    <n v="48"/>
    <b v="1"/>
    <s v="music/indie rock"/>
    <n v="180"/>
    <n v="26.27"/>
    <x v="7"/>
    <x v="13"/>
  </r>
  <r>
    <n v="3435"/>
    <s v="Tickets for the Tenderloin"/>
    <s v="People Of Interest is providing free tickets to &quot;Campo Maldito&quot; for Tenderloin residents who could not otherwise afford to see it."/>
    <x v="70"/>
    <n v="1120"/>
    <x v="0"/>
    <x v="0"/>
    <s v="USD"/>
    <x v="2189"/>
    <n v="1469112493"/>
    <b v="0"/>
    <n v="19"/>
    <b v="1"/>
    <s v="theater/plays"/>
    <n v="112"/>
    <n v="58.95"/>
    <x v="6"/>
    <x v="9"/>
  </r>
  <r>
    <n v="3831"/>
    <s v="Adopt a School for Shared Shakes Artists in the Schools"/>
    <s v="Help Shared Shakes to adopt Murphey Academy, a Title I elementary school in Greensboro for a full day of performances and workshops."/>
    <x v="47"/>
    <n v="530.11"/>
    <x v="0"/>
    <x v="0"/>
    <s v="USD"/>
    <x v="2190"/>
    <n v="1413404545"/>
    <b v="0"/>
    <n v="9"/>
    <b v="1"/>
    <s v="theater/plays"/>
    <n v="106"/>
    <n v="58.9"/>
    <x v="6"/>
    <x v="9"/>
  </r>
  <r>
    <n v="3512"/>
    <s v="With My Eyes Wide Open"/>
    <s v="We're making a hard hitting, innovative play which will open your eyes to what mental illness is like in the mind of the sufferer."/>
    <x v="70"/>
    <n v="1000"/>
    <x v="0"/>
    <x v="1"/>
    <s v="GBP"/>
    <x v="2191"/>
    <n v="1424609592"/>
    <b v="0"/>
    <n v="17"/>
    <b v="1"/>
    <s v="theater/plays"/>
    <n v="100"/>
    <n v="58.82"/>
    <x v="6"/>
    <x v="9"/>
  </r>
  <r>
    <n v="3683"/>
    <s v="A Krumpus Story - World Premiere"/>
    <s v="A Krumpus Story is a dark holiday comedy for anyone who wants a little more spice in their holiday fare."/>
    <x v="131"/>
    <n v="3880"/>
    <x v="0"/>
    <x v="0"/>
    <s v="USD"/>
    <x v="2192"/>
    <n v="1474339696"/>
    <b v="0"/>
    <n v="66"/>
    <b v="1"/>
    <s v="theater/plays"/>
    <n v="111"/>
    <n v="58.79"/>
    <x v="6"/>
    <x v="9"/>
  </r>
  <r>
    <n v="2483"/>
    <s v="Intangible Animal's &quot;Oh The Humanity&quot; Tour"/>
    <s v="Send Intangible Animal on our first West Coast Tour!!! The fate of the world rests in your hands."/>
    <x v="228"/>
    <n v="1251"/>
    <x v="0"/>
    <x v="0"/>
    <s v="USD"/>
    <x v="2193"/>
    <n v="1330711203"/>
    <b v="0"/>
    <n v="19"/>
    <b v="1"/>
    <s v="music/indie rock"/>
    <n v="114"/>
    <n v="65.84"/>
    <x v="7"/>
    <x v="13"/>
  </r>
  <r>
    <n v="3241"/>
    <s v="THE SOPHOCLES PROJECT"/>
    <s v="iDiOM mounts the West Coast Premiere of â€œThese Seven Sicknessesâ€ â€“ ALL SEVEN of Sophoclesâ€™ surviving plays in one epic production."/>
    <x v="156"/>
    <n v="9801"/>
    <x v="0"/>
    <x v="0"/>
    <s v="USD"/>
    <x v="2194"/>
    <n v="1410421670"/>
    <b v="1"/>
    <n v="167"/>
    <b v="1"/>
    <s v="theater/plays"/>
    <n v="115"/>
    <n v="58.6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x v="2195"/>
    <n v="1409275671"/>
    <b v="0"/>
    <n v="87"/>
    <b v="1"/>
    <s v="theater/plays"/>
    <n v="102"/>
    <n v="58.62"/>
    <x v="6"/>
    <x v="9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x v="2196"/>
    <n v="1311699753"/>
    <b v="0"/>
    <n v="11"/>
    <b v="0"/>
    <s v="film &amp; video/animation"/>
    <n v="2"/>
    <n v="113.64"/>
    <x v="5"/>
    <x v="23"/>
  </r>
  <r>
    <n v="3408"/>
    <s v="&quot;She Has a Name&quot; on tour"/>
    <s v="Help us take &quot;She Has a Name&quot;, the human trafficking story of one victim, on tour to all over Northern and Central California."/>
    <x v="47"/>
    <n v="1055"/>
    <x v="0"/>
    <x v="0"/>
    <s v="USD"/>
    <x v="2197"/>
    <n v="1403135304"/>
    <b v="0"/>
    <n v="18"/>
    <b v="1"/>
    <s v="theater/plays"/>
    <n v="211"/>
    <n v="58.61"/>
    <x v="6"/>
    <x v="9"/>
  </r>
  <r>
    <n v="3582"/>
    <s v="REALLY REALLY"/>
    <s v="A contemporary American play touching on the scorching realities of growing up in the Millennial generation."/>
    <x v="70"/>
    <n v="2870"/>
    <x v="0"/>
    <x v="0"/>
    <s v="USD"/>
    <x v="2198"/>
    <n v="1458613082"/>
    <b v="0"/>
    <n v="49"/>
    <b v="1"/>
    <s v="theater/plays"/>
    <n v="287"/>
    <n v="58.57"/>
    <x v="6"/>
    <x v="9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x v="2199"/>
    <n v="1463469062"/>
    <b v="0"/>
    <n v="25"/>
    <b v="0"/>
    <s v="technology/web"/>
    <n v="12"/>
    <n v="49.8"/>
    <x v="0"/>
    <x v="26"/>
  </r>
  <r>
    <n v="3568"/>
    <s v="The Fairy Tale: A Little Daylight"/>
    <s v="GK. Jr (for student actors 12 and under) will bring George Macdonald's story to life. 10+ speaking parts &amp; many non-speaking parts!"/>
    <x v="70"/>
    <n v="1110"/>
    <x v="0"/>
    <x v="0"/>
    <s v="USD"/>
    <x v="2200"/>
    <n v="1408383994"/>
    <b v="0"/>
    <n v="19"/>
    <b v="1"/>
    <s v="theater/plays"/>
    <n v="111"/>
    <n v="58.42"/>
    <x v="6"/>
    <x v="9"/>
  </r>
  <r>
    <n v="19"/>
    <s v="Brouhaha (an Original Sitcom)"/>
    <s v="Brouhaha chronicles the adventures of aspiring comedian and prolific hedonist Jenny Carmichael as she works at a clickbait website."/>
    <x v="287"/>
    <n v="1235"/>
    <x v="0"/>
    <x v="0"/>
    <s v="USD"/>
    <x v="2201"/>
    <n v="1434828934"/>
    <b v="0"/>
    <n v="22"/>
    <b v="1"/>
    <s v="film &amp; video/television"/>
    <n v="145"/>
    <n v="56.14"/>
    <x v="5"/>
    <x v="17"/>
  </r>
  <r>
    <n v="3109"/>
    <s v="Saving Americana: The Sidney Auto Vue Drive-In needs digital"/>
    <s v="Help us exceed our goal to convert the Sidney Auto Vue Drive-In from 35mm to digital. This will cost upwards of $75,000. Thank you!"/>
    <x v="107"/>
    <n v="6633"/>
    <x v="2"/>
    <x v="0"/>
    <s v="USD"/>
    <x v="2202"/>
    <n v="1406170810"/>
    <b v="0"/>
    <n v="114"/>
    <b v="0"/>
    <s v="theater/spaces"/>
    <n v="25"/>
    <n v="58.18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x v="74"/>
    <n v="1225"/>
    <x v="0"/>
    <x v="0"/>
    <s v="USD"/>
    <x v="2203"/>
    <n v="1413236738"/>
    <b v="0"/>
    <n v="29"/>
    <b v="1"/>
    <s v="music/indie rock"/>
    <n v="102"/>
    <n v="42.24"/>
    <x v="7"/>
    <x v="13"/>
  </r>
  <r>
    <n v="3165"/>
    <s v="THE MOON PLAY"/>
    <s v="THE MOON PLAY is a new play written by Carolyn Gilliam. The play follows an astronaut on the moon who has lost his reason to explore."/>
    <x v="164"/>
    <n v="1220"/>
    <x v="0"/>
    <x v="0"/>
    <s v="USD"/>
    <x v="2204"/>
    <n v="1302493760"/>
    <b v="1"/>
    <n v="21"/>
    <b v="1"/>
    <s v="theater/plays"/>
    <n v="163"/>
    <n v="58.1"/>
    <x v="6"/>
    <x v="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1"/>
    <s v="SEK"/>
    <x v="2205"/>
    <n v="1441435186"/>
    <b v="0"/>
    <n v="4"/>
    <b v="0"/>
    <s v="food/food trucks"/>
    <n v="0"/>
    <n v="306"/>
    <x v="4"/>
    <x v="29"/>
  </r>
  <r>
    <n v="3690"/>
    <s v="We Rise"/>
    <s v="A play honoring the lives and legacies of the activists and those remembered at the 1992 ACT UP Ashes Action at The White House"/>
    <x v="81"/>
    <n v="1800"/>
    <x v="0"/>
    <x v="0"/>
    <s v="USD"/>
    <x v="2206"/>
    <n v="1414506083"/>
    <b v="0"/>
    <n v="31"/>
    <b v="1"/>
    <s v="theater/plays"/>
    <n v="120"/>
    <n v="58.06"/>
    <x v="6"/>
    <x v="9"/>
  </r>
  <r>
    <n v="3122"/>
    <s v="be back soon (Canceled)"/>
    <s v="cancelled until further notice"/>
    <x v="304"/>
    <n v="116"/>
    <x v="1"/>
    <x v="0"/>
    <s v="USD"/>
    <x v="2207"/>
    <n v="1478298132"/>
    <b v="0"/>
    <n v="2"/>
    <b v="0"/>
    <s v="theater/spaces"/>
    <n v="58"/>
    <n v="58"/>
    <x v="6"/>
    <x v="11"/>
  </r>
  <r>
    <n v="3461"/>
    <s v="Foolish Mortals present Shakespeare's Twelfth Night"/>
    <s v="A new production of Twelfth Night with an ambitious and enthusiastic group of high school students who love Shakespeare and teamwork."/>
    <x v="47"/>
    <n v="695"/>
    <x v="0"/>
    <x v="0"/>
    <s v="USD"/>
    <x v="2208"/>
    <n v="1475248279"/>
    <b v="0"/>
    <n v="12"/>
    <b v="1"/>
    <s v="theater/plays"/>
    <n v="139"/>
    <n v="57.92"/>
    <x v="6"/>
    <x v="9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x v="2209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x v="2210"/>
    <n v="1448899953"/>
    <b v="0"/>
    <n v="6"/>
    <b v="0"/>
    <s v="food/food trucks"/>
    <n v="2"/>
    <n v="202.83"/>
    <x v="4"/>
    <x v="29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x v="2211"/>
    <n v="1472784934"/>
    <b v="0"/>
    <n v="9"/>
    <b v="0"/>
    <s v="theater/spaces"/>
    <n v="5"/>
    <n v="57.89"/>
    <x v="6"/>
    <x v="11"/>
  </r>
  <r>
    <n v="1608"/>
    <s v="The Devil &amp; Me Debut Album, &quot;...It's Not A Dream&quot;"/>
    <s v="The Devil &amp; Me's Debut album, &quot;...It's Not A Dream&quot;, featuring 9 original, Hard Rock songs."/>
    <x v="74"/>
    <n v="1215"/>
    <x v="0"/>
    <x v="0"/>
    <s v="USD"/>
    <x v="2212"/>
    <n v="1385754986"/>
    <b v="0"/>
    <n v="23"/>
    <b v="1"/>
    <s v="music/rock"/>
    <n v="101"/>
    <n v="52.83"/>
    <x v="7"/>
    <x v="16"/>
  </r>
  <r>
    <n v="416"/>
    <s v="Fire in the Heart of the City"/>
    <s v="35,000 pounds of food to a city. Highlighting the &quot;Convoy New Britain&quot; event from birth to beyond."/>
    <x v="70"/>
    <n v="1202.17"/>
    <x v="0"/>
    <x v="0"/>
    <s v="USD"/>
    <x v="2213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x v="2214"/>
    <n v="1254450706"/>
    <b v="0"/>
    <n v="11"/>
    <b v="0"/>
    <s v="music/jazz"/>
    <n v="24"/>
    <n v="109.18"/>
    <x v="7"/>
    <x v="33"/>
  </r>
  <r>
    <n v="3651"/>
    <s v="Staged Reading of &quot;The Rise and Fall of Little Voice&quot;"/>
    <s v="A Chicago staged reading of Jim Cartwright's 1992 play-with-music, &quot;The Rise and Fall of Little Voice.&quot;"/>
    <x v="47"/>
    <n v="520"/>
    <x v="0"/>
    <x v="0"/>
    <s v="USD"/>
    <x v="2215"/>
    <n v="1404833442"/>
    <b v="0"/>
    <n v="9"/>
    <b v="1"/>
    <s v="theater/plays"/>
    <n v="104"/>
    <n v="57.78"/>
    <x v="6"/>
    <x v="9"/>
  </r>
  <r>
    <n v="3880"/>
    <s v="Thoroughly Modern Millie (Canceled)"/>
    <s v="With Russell Grant as Mrs Meers, this classic musical taps into London's Theatro Technis 1-25 October 2014 for its UK fringe premiere!"/>
    <x v="97"/>
    <n v="980"/>
    <x v="1"/>
    <x v="1"/>
    <s v="GBP"/>
    <x v="2216"/>
    <n v="1403724820"/>
    <b v="0"/>
    <n v="17"/>
    <b v="0"/>
    <s v="theater/musical"/>
    <n v="13"/>
    <n v="57.65"/>
    <x v="6"/>
    <x v="12"/>
  </r>
  <r>
    <n v="1899"/>
    <s v="Ukulele Songs from the Zombie Apocalypse"/>
    <s v="Ukulele Songs from the Zombie Apocalypse, a concept album where boy meets girl, boy loses girl to Zombie King, boy gets girl back. Fun!"/>
    <x v="244"/>
    <n v="1200"/>
    <x v="0"/>
    <x v="0"/>
    <s v="USD"/>
    <x v="2217"/>
    <n v="1424730966"/>
    <b v="0"/>
    <n v="42"/>
    <b v="1"/>
    <s v="music/indie rock"/>
    <n v="133"/>
    <n v="28.57"/>
    <x v="7"/>
    <x v="13"/>
  </r>
  <r>
    <n v="2715"/>
    <s v="Good Good Comedy Theatre (Philadelphia, PA)"/>
    <s v="The creators of Five Dollar Comedy Week are building a permanent home for affordable live comedy shows and classes in Philadelphia."/>
    <x v="33"/>
    <n v="31754.69"/>
    <x v="0"/>
    <x v="0"/>
    <s v="USD"/>
    <x v="2218"/>
    <n v="1453109628"/>
    <b v="1"/>
    <n v="551"/>
    <b v="1"/>
    <s v="theater/spaces"/>
    <n v="265"/>
    <n v="57.63"/>
    <x v="6"/>
    <x v="11"/>
  </r>
  <r>
    <n v="857"/>
    <s v="A Reason To Breathe - DEBUT ALBUM"/>
    <s v="Modern Post-Hardcore/Electro music (Hardstyle, EDM, Trap, Dubstep, Dembow, House)."/>
    <x v="74"/>
    <n v="1200"/>
    <x v="0"/>
    <x v="5"/>
    <s v="EUR"/>
    <x v="2219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x v="74"/>
    <n v="1200"/>
    <x v="0"/>
    <x v="0"/>
    <s v="USD"/>
    <x v="2220"/>
    <n v="1306283727"/>
    <b v="0"/>
    <n v="28"/>
    <b v="1"/>
    <s v="music/pop"/>
    <n v="100"/>
    <n v="42.86"/>
    <x v="7"/>
    <x v="22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x v="2221"/>
    <n v="1439551200"/>
    <b v="1"/>
    <n v="193"/>
    <b v="1"/>
    <s v="theater/plays"/>
    <n v="111"/>
    <n v="57.63"/>
    <x v="6"/>
    <x v="9"/>
  </r>
  <r>
    <n v="3177"/>
    <s v="Tilted Field presents NO STATIC AT ALL in New York City"/>
    <s v="This one-man play made a splash on the west coast. Help shine a spotlight on this rock &amp; roll spectacle in NEW YORK CITY_x0008_!"/>
    <x v="71"/>
    <n v="2935"/>
    <x v="0"/>
    <x v="0"/>
    <s v="USD"/>
    <x v="2222"/>
    <n v="1400774409"/>
    <b v="1"/>
    <n v="51"/>
    <b v="1"/>
    <s v="theater/plays"/>
    <n v="117"/>
    <n v="57.55"/>
    <x v="6"/>
    <x v="9"/>
  </r>
  <r>
    <n v="3252"/>
    <s v="Modern Love"/>
    <s v="How do we navigate the boundaries between friendship, sexual intimacy and obsessive desire?"/>
    <x v="305"/>
    <n v="2876"/>
    <x v="0"/>
    <x v="1"/>
    <s v="GBP"/>
    <x v="2223"/>
    <n v="1470655240"/>
    <b v="1"/>
    <n v="50"/>
    <b v="1"/>
    <s v="theater/plays"/>
    <n v="128"/>
    <n v="57.52"/>
    <x v="6"/>
    <x v="9"/>
  </r>
  <r>
    <n v="2467"/>
    <s v="Nature Boy Explorer EP"/>
    <s v="We've finished our first EP and we're taking it on the road in three weeks! Help us fund manufacturing?"/>
    <x v="70"/>
    <n v="1185"/>
    <x v="0"/>
    <x v="0"/>
    <s v="USD"/>
    <x v="2224"/>
    <n v="1335473931"/>
    <b v="0"/>
    <n v="43"/>
    <b v="1"/>
    <s v="music/indie rock"/>
    <n v="119"/>
    <n v="27.56"/>
    <x v="7"/>
    <x v="13"/>
  </r>
  <r>
    <n v="3231"/>
    <s v="Strong Poison Stage Play adapted fr. Dorothy L. Sayers novel"/>
    <s v="Help us reach our &quot;stretch goal&quot; of $2000! We are an adult group specializing in adapting works of fiction for the stage."/>
    <x v="70"/>
    <n v="1610"/>
    <x v="0"/>
    <x v="0"/>
    <s v="USD"/>
    <x v="2225"/>
    <n v="1458254347"/>
    <b v="0"/>
    <n v="28"/>
    <b v="1"/>
    <s v="theater/plays"/>
    <n v="161"/>
    <n v="57.5"/>
    <x v="6"/>
    <x v="9"/>
  </r>
  <r>
    <n v="3834"/>
    <s v="Better to Have Loved...?"/>
    <s v="About the impact of addiction on relationships; my play hopes to inspire &amp; support those affected to connect with their own creativity"/>
    <x v="96"/>
    <n v="3271"/>
    <x v="0"/>
    <x v="1"/>
    <s v="GBP"/>
    <x v="2226"/>
    <n v="1432032067"/>
    <b v="0"/>
    <n v="57"/>
    <b v="1"/>
    <s v="theater/plays"/>
    <n v="109"/>
    <n v="57.39"/>
    <x v="6"/>
    <x v="9"/>
  </r>
  <r>
    <n v="3689"/>
    <s v="Random Us"/>
    <s v="A humorous, touching play about the joys and challenges of a married couple's tender, yet intense relationship &quot;Love is never random&quot;"/>
    <x v="96"/>
    <n v="3550"/>
    <x v="0"/>
    <x v="0"/>
    <s v="USD"/>
    <x v="2227"/>
    <n v="1432410639"/>
    <b v="0"/>
    <n v="62"/>
    <b v="1"/>
    <s v="theater/plays"/>
    <n v="118"/>
    <n v="57.26"/>
    <x v="6"/>
    <x v="9"/>
  </r>
  <r>
    <n v="1624"/>
    <s v="Joey De Noble needs YOUR help!"/>
    <s v="Joey De Noble is raising money to help record his latest music, and he wants YOU to be a part of it!"/>
    <x v="70"/>
    <n v="1180"/>
    <x v="0"/>
    <x v="0"/>
    <s v="USD"/>
    <x v="2228"/>
    <n v="1354265335"/>
    <b v="0"/>
    <n v="25"/>
    <b v="1"/>
    <s v="music/rock"/>
    <n v="118"/>
    <n v="47.2"/>
    <x v="7"/>
    <x v="16"/>
  </r>
  <r>
    <n v="3924"/>
    <s v="THE MAGIC OF LAUGHTER WITH REGGIE RICE'S #TEAMDREAMERS"/>
    <s v="Help Comedy Illusionist Reggie Rice spread the magic of laughter as he takes his award-winning illusion show to a town near you!"/>
    <x v="55"/>
    <n v="2290"/>
    <x v="2"/>
    <x v="0"/>
    <s v="USD"/>
    <x v="2229"/>
    <n v="1401231722"/>
    <b v="0"/>
    <n v="40"/>
    <b v="0"/>
    <s v="theater/plays"/>
    <n v="15"/>
    <n v="57.25"/>
    <x v="6"/>
    <x v="9"/>
  </r>
  <r>
    <n v="1680"/>
    <s v="Kick Out a Record"/>
    <s v="Working Musician dilemma #164: how the taxman put Kick the Record 2.0 on hold"/>
    <x v="70"/>
    <n v="1175"/>
    <x v="0"/>
    <x v="0"/>
    <s v="USD"/>
    <x v="2230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x v="55"/>
    <n v="1174"/>
    <x v="2"/>
    <x v="16"/>
    <s v="EUR"/>
    <x v="2231"/>
    <n v="1432701175"/>
    <b v="0"/>
    <n v="49"/>
    <b v="0"/>
    <s v="games/video games"/>
    <n v="8"/>
    <n v="23.96"/>
    <x v="3"/>
    <x v="19"/>
  </r>
  <r>
    <n v="2598"/>
    <s v="Rovin' Okie's Fried Pies gourmet southern fried pies."/>
    <s v="I'm ready to make Tulsa happy and aware that love and kindness go hand in hand with good food!"/>
    <x v="96"/>
    <n v="1170"/>
    <x v="2"/>
    <x v="0"/>
    <s v="USD"/>
    <x v="2232"/>
    <n v="1440447001"/>
    <b v="0"/>
    <n v="14"/>
    <b v="0"/>
    <s v="food/food trucks"/>
    <n v="39"/>
    <n v="83.57"/>
    <x v="4"/>
    <x v="29"/>
  </r>
  <r>
    <n v="3465"/>
    <s v="Crooked Tree Theatre Presents Family Duels"/>
    <s v="Family Duels is a tragicomedy about family, filth, fraud and fornication. Please help us bring Crooked Tree to the Camden Fringe."/>
    <x v="85"/>
    <n v="2060"/>
    <x v="0"/>
    <x v="1"/>
    <s v="GBP"/>
    <x v="1752"/>
    <n v="1436972472"/>
    <b v="0"/>
    <n v="36"/>
    <b v="1"/>
    <s v="theater/plays"/>
    <n v="103"/>
    <n v="57.22"/>
    <x v="6"/>
    <x v="9"/>
  </r>
  <r>
    <n v="2234"/>
    <s v="Pine Tar Baseball: 1936 Negro League + 1960 Season"/>
    <s v="Pine Tar Baseball is a fun and fast paced dice and card game for 1 to 2 players. The game features fast streamlined game play."/>
    <x v="270"/>
    <n v="1165"/>
    <x v="0"/>
    <x v="0"/>
    <s v="USD"/>
    <x v="2233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x v="2234"/>
    <n v="1484101145"/>
    <b v="0"/>
    <n v="31"/>
    <b v="0"/>
    <s v="technology/wearables"/>
    <n v="2"/>
    <n v="37.450000000000003"/>
    <x v="0"/>
    <x v="1"/>
  </r>
  <r>
    <n v="3301"/>
    <s v="right left with heels: US Premiere at City Garage"/>
    <s v="The US premiere of the controversial new Polish play the authorities don't want you to see, staged by an award-winning director."/>
    <x v="96"/>
    <n v="4004"/>
    <x v="0"/>
    <x v="0"/>
    <s v="USD"/>
    <x v="2235"/>
    <n v="1466185176"/>
    <b v="0"/>
    <n v="70"/>
    <b v="1"/>
    <s v="theater/plays"/>
    <n v="133"/>
    <n v="57.2"/>
    <x v="6"/>
    <x v="9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x v="2236"/>
    <n v="1424922186"/>
    <b v="0"/>
    <n v="19"/>
    <b v="0"/>
    <s v="food/food trucks"/>
    <n v="4"/>
    <n v="60.79"/>
    <x v="4"/>
    <x v="29"/>
  </r>
  <r>
    <n v="3216"/>
    <s v="BRUTE"/>
    <s v="Brute (winner of the 2015 IdeasTap Underbelly Award) is new writing based on the true story of a rather twisted, horrible schoolgirl."/>
    <x v="85"/>
    <n v="2001"/>
    <x v="0"/>
    <x v="1"/>
    <s v="GBP"/>
    <x v="2237"/>
    <n v="1433934371"/>
    <b v="1"/>
    <n v="35"/>
    <b v="1"/>
    <s v="theater/plays"/>
    <n v="100"/>
    <n v="57.17"/>
    <x v="6"/>
    <x v="9"/>
  </r>
  <r>
    <n v="3935"/>
    <s v="Mr Mineshaft - A Play about Julius Eastman"/>
    <s v="Forgotten composer, virtuoso pianist, actor, and activist._x000a_I'm hoping to produce my play which explores Julius's life and music."/>
    <x v="96"/>
    <n v="1315"/>
    <x v="2"/>
    <x v="1"/>
    <s v="GBP"/>
    <x v="2238"/>
    <n v="1438789546"/>
    <b v="0"/>
    <n v="23"/>
    <b v="0"/>
    <s v="theater/plays"/>
    <n v="44"/>
    <n v="57.17"/>
    <x v="6"/>
    <x v="9"/>
  </r>
  <r>
    <n v="1774"/>
    <s v="The World Upside Down: Portraits"/>
    <s v="A photo book of the artist's present and future portraits from 2013 to 2015, including actor and human rights activist George Takei."/>
    <x v="71"/>
    <n v="1148"/>
    <x v="2"/>
    <x v="0"/>
    <s v="USD"/>
    <x v="2239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x v="70"/>
    <n v="1147"/>
    <x v="0"/>
    <x v="0"/>
    <s v="USD"/>
    <x v="2240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x v="70"/>
    <n v="1145"/>
    <x v="0"/>
    <x v="0"/>
    <s v="USD"/>
    <x v="2241"/>
    <n v="1326404583"/>
    <b v="0"/>
    <n v="20"/>
    <b v="1"/>
    <s v="music/indie rock"/>
    <n v="115"/>
    <n v="57.25"/>
    <x v="7"/>
    <x v="13"/>
  </r>
  <r>
    <n v="3818"/>
    <s v="The AOA Presents: The Maiden of Orleans"/>
    <s v="The Arthurian Order of Avalon is attempting to raise funds to put on the annual Human Chessboard in March 2015!"/>
    <x v="31"/>
    <n v="570"/>
    <x v="0"/>
    <x v="0"/>
    <s v="USD"/>
    <x v="2242"/>
    <n v="1423599182"/>
    <b v="0"/>
    <n v="10"/>
    <b v="1"/>
    <s v="theater/plays"/>
    <n v="228"/>
    <n v="57"/>
    <x v="6"/>
    <x v="9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0"/>
    <s v="CAD"/>
    <x v="2243"/>
    <n v="1400604056"/>
    <b v="0"/>
    <n v="5"/>
    <b v="0"/>
    <s v="theater/plays"/>
    <n v="3"/>
    <n v="57"/>
    <x v="6"/>
    <x v="9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x v="2244"/>
    <n v="1475765867"/>
    <b v="0"/>
    <n v="31"/>
    <b v="0"/>
    <s v="theater/musical"/>
    <n v="35"/>
    <n v="56.84"/>
    <x v="6"/>
    <x v="12"/>
  </r>
  <r>
    <n v="3523"/>
    <s v="Magnificence"/>
    <s v="An old play about our world. Set in 1970s England, Magnificence is a gut-wrenching story of radicalisation, idealism and pity."/>
    <x v="40"/>
    <n v="4546"/>
    <x v="0"/>
    <x v="1"/>
    <s v="GBP"/>
    <x v="2245"/>
    <n v="1469871148"/>
    <b v="0"/>
    <n v="80"/>
    <b v="1"/>
    <s v="theater/plays"/>
    <n v="114"/>
    <n v="56.83"/>
    <x v="6"/>
    <x v="9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x v="2246"/>
    <n v="1429559326"/>
    <b v="0"/>
    <n v="14"/>
    <b v="0"/>
    <s v="theater/spaces"/>
    <n v="4"/>
    <n v="56.79"/>
    <x v="6"/>
    <x v="11"/>
  </r>
  <r>
    <n v="2205"/>
    <s v="Lestat - Midnight Toll Video"/>
    <s v="Lestat is filming their first video, and they need your help! From their release, Arisen, &quot;Midnight Toll&quot;. Hear it at lestatmusic.com."/>
    <x v="164"/>
    <n v="1140"/>
    <x v="0"/>
    <x v="0"/>
    <s v="USD"/>
    <x v="2247"/>
    <n v="1335987789"/>
    <b v="0"/>
    <n v="27"/>
    <b v="1"/>
    <s v="music/electronic music"/>
    <n v="152"/>
    <n v="42.22"/>
    <x v="7"/>
    <x v="14"/>
  </r>
  <r>
    <n v="1308"/>
    <s v="Boost Band: Wristband Phone Charger (Canceled)"/>
    <s v="Boost Band, a wristband that charges any device"/>
    <x v="26"/>
    <n v="1136"/>
    <x v="1"/>
    <x v="0"/>
    <s v="USD"/>
    <x v="2248"/>
    <n v="1472481812"/>
    <b v="0"/>
    <n v="38"/>
    <b v="0"/>
    <s v="technology/wearables"/>
    <n v="11"/>
    <n v="29.89"/>
    <x v="0"/>
    <x v="1"/>
  </r>
  <r>
    <n v="1620"/>
    <s v="Kickstart my music career with 300 CDs"/>
    <s v="Kickstarting my music career with 300 hard copy CDs of my first release."/>
    <x v="70"/>
    <n v="1130"/>
    <x v="0"/>
    <x v="0"/>
    <s v="USD"/>
    <x v="2249"/>
    <n v="1361002140"/>
    <b v="0"/>
    <n v="17"/>
    <b v="1"/>
    <s v="music/rock"/>
    <n v="113"/>
    <n v="66.47"/>
    <x v="7"/>
    <x v="16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x v="2250"/>
    <n v="1441723912"/>
    <b v="0"/>
    <n v="21"/>
    <b v="0"/>
    <s v="theater/spaces"/>
    <n v="1"/>
    <n v="56.34"/>
    <x v="6"/>
    <x v="11"/>
  </r>
  <r>
    <n v="2206"/>
    <s v="Arbor Oasis's First Album!"/>
    <s v="We really think we might have what it takes to make it someday! But we really need help to take the first step and release this album!"/>
    <x v="228"/>
    <n v="1130"/>
    <x v="0"/>
    <x v="0"/>
    <s v="USD"/>
    <x v="2251"/>
    <n v="1333001424"/>
    <b v="0"/>
    <n v="34"/>
    <b v="1"/>
    <s v="music/electronic music"/>
    <n v="103"/>
    <n v="33.24"/>
    <x v="7"/>
    <x v="14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x v="2252"/>
    <n v="1417460428"/>
    <b v="0"/>
    <n v="11"/>
    <b v="0"/>
    <s v="technology/wearables"/>
    <n v="1"/>
    <n v="102.73"/>
    <x v="0"/>
    <x v="1"/>
  </r>
  <r>
    <n v="3356"/>
    <s v="BIRDS (debut play with Hightide) - Response Workshops"/>
    <s v="30 days to raise Â£1500 - to run drama workshops about the plays themes with girls (aged 13-18) who are in need! GIRL POWER!"/>
    <x v="81"/>
    <n v="1521"/>
    <x v="0"/>
    <x v="1"/>
    <s v="GBP"/>
    <x v="2253"/>
    <n v="1466019272"/>
    <b v="0"/>
    <n v="27"/>
    <b v="1"/>
    <s v="theater/plays"/>
    <n v="101"/>
    <n v="56.33"/>
    <x v="6"/>
    <x v="9"/>
  </r>
  <r>
    <n v="2405"/>
    <s v="JoyShtick Food Truck"/>
    <s v="We are the first gaming-themed food truck, bringing gourmet pub fare to the Jacksonville area."/>
    <x v="1"/>
    <n v="1126"/>
    <x v="2"/>
    <x v="0"/>
    <s v="USD"/>
    <x v="2254"/>
    <n v="1471096975"/>
    <b v="0"/>
    <n v="20"/>
    <b v="0"/>
    <s v="food/food trucks"/>
    <n v="23"/>
    <n v="56.3"/>
    <x v="4"/>
    <x v="29"/>
  </r>
  <r>
    <n v="4044"/>
    <s v="Cielito Lindo (Pretty Little One)"/>
    <s v="A bilingual play in The New Works Festival at UT that crosses cultures and explores what it means to be confident with who you are."/>
    <x v="64"/>
    <n v="225"/>
    <x v="2"/>
    <x v="0"/>
    <s v="USD"/>
    <x v="2255"/>
    <n v="1426050982"/>
    <b v="0"/>
    <n v="4"/>
    <b v="0"/>
    <s v="theater/plays"/>
    <n v="38"/>
    <n v="56.25"/>
    <x v="6"/>
    <x v="9"/>
  </r>
  <r>
    <n v="1937"/>
    <s v="GBS Detroit Presents My Pal Val"/>
    <s v="My Pal Val is headed to Groovebox Studios in Detroit, Michigan on June 15th to record and film a live GBS Detroit EP."/>
    <x v="64"/>
    <n v="1123.47"/>
    <x v="0"/>
    <x v="0"/>
    <s v="USD"/>
    <x v="2256"/>
    <n v="1338346281"/>
    <b v="0"/>
    <n v="29"/>
    <b v="1"/>
    <s v="music/indie rock"/>
    <n v="187"/>
    <n v="38.74"/>
    <x v="7"/>
    <x v="13"/>
  </r>
  <r>
    <n v="3553"/>
    <s v="Coming Home"/>
    <s v="Professional actors bring to life the true stories of 5 African-Americans struggling with mental health and their search for healing."/>
    <x v="114"/>
    <n v="5845"/>
    <x v="0"/>
    <x v="0"/>
    <s v="USD"/>
    <x v="2257"/>
    <n v="1436575280"/>
    <b v="0"/>
    <n v="104"/>
    <b v="1"/>
    <s v="theater/plays"/>
    <n v="106"/>
    <n v="56.2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x v="165"/>
    <n v="11045"/>
    <x v="0"/>
    <x v="0"/>
    <s v="USD"/>
    <x v="2258"/>
    <n v="1422916261"/>
    <b v="0"/>
    <n v="197"/>
    <b v="1"/>
    <s v="theater/plays"/>
    <n v="105"/>
    <n v="56.07"/>
    <x v="6"/>
    <x v="9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x v="2259"/>
    <n v="1399427064"/>
    <b v="1"/>
    <n v="19"/>
    <b v="0"/>
    <s v="theater/plays"/>
    <n v="21"/>
    <n v="56.05"/>
    <x v="6"/>
    <x v="9"/>
  </r>
  <r>
    <n v="3594"/>
    <s v="HEDDA"/>
    <s v="An adaptation that realizes the internal struggle of Ibsenâ€™s most renowned protagonist as she traverses a claustrophobic social world"/>
    <x v="271"/>
    <n v="2015"/>
    <x v="0"/>
    <x v="0"/>
    <s v="USD"/>
    <x v="2260"/>
    <n v="1470792982"/>
    <b v="0"/>
    <n v="36"/>
    <b v="1"/>
    <s v="theater/plays"/>
    <n v="126"/>
    <n v="55.97"/>
    <x v="6"/>
    <x v="9"/>
  </r>
  <r>
    <n v="1940"/>
    <s v="History Grows: New K. Record"/>
    <s v="K. is about *this* close to finishing up our third record, History Grows.  Now we just need to master it and release it!"/>
    <x v="260"/>
    <n v="1111"/>
    <x v="0"/>
    <x v="0"/>
    <s v="USD"/>
    <x v="2261"/>
    <n v="1304770233"/>
    <b v="0"/>
    <n v="31"/>
    <b v="1"/>
    <s v="music/indie rock"/>
    <n v="171"/>
    <n v="35.840000000000003"/>
    <x v="7"/>
    <x v="13"/>
  </r>
  <r>
    <n v="3396"/>
    <s v="Rainbowtown"/>
    <s v="&quot;Rainbowtown&quot; is a new play for kids. Help us bring it to the Main Line during the 2014 Philadelphia Fringe Festival!"/>
    <x v="81"/>
    <n v="1565"/>
    <x v="0"/>
    <x v="0"/>
    <s v="USD"/>
    <x v="2262"/>
    <n v="1399286589"/>
    <b v="0"/>
    <n v="28"/>
    <b v="1"/>
    <s v="theater/plays"/>
    <n v="104"/>
    <n v="55.89"/>
    <x v="6"/>
    <x v="9"/>
  </r>
  <r>
    <n v="678"/>
    <s v="World's Smallest Mp3 Player Earpiece Bible - Ohura Project"/>
    <s v="For the isolated rice farmer. For the 14-hour taxi driver. This tiny MP3 player has the entire New Testament Bible... in their language"/>
    <x v="306"/>
    <n v="1108"/>
    <x v="2"/>
    <x v="0"/>
    <s v="USD"/>
    <x v="2263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x v="70"/>
    <n v="1106"/>
    <x v="0"/>
    <x v="0"/>
    <s v="USD"/>
    <x v="2264"/>
    <n v="1338928537"/>
    <b v="0"/>
    <n v="15"/>
    <b v="1"/>
    <s v="film &amp; video/shorts"/>
    <n v="111"/>
    <n v="73.73"/>
    <x v="5"/>
    <x v="27"/>
  </r>
  <r>
    <n v="3060"/>
    <s v="Save the Roxy Theatre in Bremerton WA"/>
    <s v="Save the historic Roxy theatre in Bremerton WA from being repurposed as office space."/>
    <x v="216"/>
    <n v="335"/>
    <x v="2"/>
    <x v="0"/>
    <s v="USD"/>
    <x v="2265"/>
    <n v="1440830134"/>
    <b v="0"/>
    <n v="6"/>
    <b v="0"/>
    <s v="theater/spaces"/>
    <n v="0"/>
    <n v="55.83"/>
    <x v="6"/>
    <x v="11"/>
  </r>
  <r>
    <n v="3354"/>
    <s v="Strangeloop Theatre - A Focus on New Works"/>
    <s v="Help Strangeloop Theatre create and support new work by sponsoring our 2015-2016 season."/>
    <x v="96"/>
    <n v="3058"/>
    <x v="0"/>
    <x v="0"/>
    <s v="USD"/>
    <x v="2266"/>
    <n v="1443029206"/>
    <b v="0"/>
    <n v="55"/>
    <b v="1"/>
    <s v="theater/plays"/>
    <n v="102"/>
    <n v="55.6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x v="85"/>
    <n v="278"/>
    <x v="2"/>
    <x v="0"/>
    <s v="USD"/>
    <x v="2267"/>
    <n v="1452659591"/>
    <b v="0"/>
    <n v="5"/>
    <b v="0"/>
    <s v="theater/spaces"/>
    <n v="14"/>
    <n v="55.6"/>
    <x v="6"/>
    <x v="11"/>
  </r>
  <r>
    <n v="2359"/>
    <s v="crowd-funded public genome sequencing (Canceled)"/>
    <s v="I want to crowdfund the sequencing of my own genome to make it publicly available with crowd-sourced interpretation."/>
    <x v="97"/>
    <n v="1101"/>
    <x v="1"/>
    <x v="0"/>
    <s v="USD"/>
    <x v="2268"/>
    <n v="1433432124"/>
    <b v="0"/>
    <n v="3"/>
    <b v="0"/>
    <s v="technology/web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x v="70"/>
    <n v="1100"/>
    <x v="0"/>
    <x v="0"/>
    <s v="USD"/>
    <x v="2269"/>
    <n v="1307028855"/>
    <b v="0"/>
    <n v="11"/>
    <b v="1"/>
    <s v="music/classical music"/>
    <n v="110"/>
    <n v="100"/>
    <x v="7"/>
    <x v="25"/>
  </r>
  <r>
    <n v="3764"/>
    <s v="Agape Performing Arts Company, a Ministry of OLG"/>
    <s v="Talented, hard-working performers for Into the Woods JR need your help in renting microphones for our show!"/>
    <x v="81"/>
    <n v="1500"/>
    <x v="0"/>
    <x v="0"/>
    <s v="USD"/>
    <x v="2270"/>
    <n v="1462824832"/>
    <b v="0"/>
    <n v="27"/>
    <b v="1"/>
    <s v="theater/musical"/>
    <n v="100"/>
    <n v="55.56"/>
    <x v="6"/>
    <x v="12"/>
  </r>
  <r>
    <n v="2678"/>
    <s v="Wavegarden in Marbella (MÃ¡laga)"/>
    <s v="Wavegarden is the worldâ€™s longest man-made wave that creates ideal conditions for surfing. Help us and let's open one in Malaga!!"/>
    <x v="307"/>
    <n v="1100"/>
    <x v="2"/>
    <x v="5"/>
    <s v="EUR"/>
    <x v="2271"/>
    <n v="1440529765"/>
    <b v="0"/>
    <n v="2"/>
    <b v="0"/>
    <s v="technology/makerspaces"/>
    <n v="0"/>
    <n v="550"/>
    <x v="0"/>
    <x v="24"/>
  </r>
  <r>
    <n v="3572"/>
    <s v="Monster"/>
    <s v="A darkly comic one woman show by Abram Rooney as part of The Camden Fringe 2015."/>
    <x v="47"/>
    <n v="500"/>
    <x v="0"/>
    <x v="1"/>
    <s v="GBP"/>
    <x v="2272"/>
    <n v="1432302082"/>
    <b v="0"/>
    <n v="9"/>
    <b v="1"/>
    <s v="theater/plays"/>
    <n v="100"/>
    <n v="55.56"/>
    <x v="6"/>
    <x v="9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x v="2273"/>
    <n v="1397133386"/>
    <b v="0"/>
    <n v="91"/>
    <b v="1"/>
    <s v="theater/musical"/>
    <n v="101"/>
    <n v="55.5"/>
    <x v="6"/>
    <x v="12"/>
  </r>
  <r>
    <n v="1362"/>
    <s v="A Fantastic Affair: Karl Barth in America 1962â€“Research"/>
    <s v="The never-before-told story of Karl Barth's (first and only) journey to the United States in 1962."/>
    <x v="70"/>
    <n v="1091"/>
    <x v="0"/>
    <x v="0"/>
    <s v="USD"/>
    <x v="2274"/>
    <n v="1373408731"/>
    <b v="0"/>
    <n v="25"/>
    <b v="1"/>
    <s v="publishing/nonfiction"/>
    <n v="109"/>
    <n v="43.64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x v="96"/>
    <n v="3486"/>
    <x v="0"/>
    <x v="0"/>
    <s v="USD"/>
    <x v="2275"/>
    <n v="1442268063"/>
    <b v="0"/>
    <n v="63"/>
    <b v="1"/>
    <s v="theater/plays"/>
    <n v="116"/>
    <n v="55.33"/>
    <x v="6"/>
    <x v="9"/>
  </r>
  <r>
    <n v="3485"/>
    <s v="An Evening with Sarah Pettyfer"/>
    <s v="We're trying to get our play, &quot;An Evening With Sarah Pettyfer,&quot; to the  Orlando Fringe Festival. The only thing is...we need your help!"/>
    <x v="308"/>
    <n v="1660"/>
    <x v="0"/>
    <x v="0"/>
    <s v="USD"/>
    <x v="2276"/>
    <n v="1451839080"/>
    <b v="0"/>
    <n v="30"/>
    <b v="1"/>
    <s v="theater/plays"/>
    <n v="101"/>
    <n v="55.33"/>
    <x v="6"/>
    <x v="9"/>
  </r>
  <r>
    <n v="3539"/>
    <s v="Chokehold"/>
    <s v="A searing new play that takes  an unflinching look at the terrible costs of police shootings in the African American community."/>
    <x v="64"/>
    <n v="718"/>
    <x v="0"/>
    <x v="0"/>
    <s v="USD"/>
    <x v="2277"/>
    <n v="1471543722"/>
    <b v="0"/>
    <n v="13"/>
    <b v="1"/>
    <s v="theater/plays"/>
    <n v="120"/>
    <n v="55.23"/>
    <x v="6"/>
    <x v="9"/>
  </r>
  <r>
    <n v="1264"/>
    <s v="Bear. is recording their first ep!"/>
    <s v="We are a four piece from Golden, CO, and have our hearts on getting into the studio this fall to get music from our heads to your ears."/>
    <x v="260"/>
    <n v="1082"/>
    <x v="0"/>
    <x v="0"/>
    <s v="USD"/>
    <x v="2278"/>
    <n v="1380556483"/>
    <b v="1"/>
    <n v="34"/>
    <b v="1"/>
    <s v="music/rock"/>
    <n v="166"/>
    <n v="31.82"/>
    <x v="7"/>
    <x v="16"/>
  </r>
  <r>
    <n v="3566"/>
    <s v="VANITY BITES BACK by Helen Duff"/>
    <s v="A &quot;bold, subversive and very funny&quot; clown cookery show about searching for self worth in a cheesecake - VAULT Festival &amp; Tour 2015"/>
    <x v="85"/>
    <n v="2095"/>
    <x v="0"/>
    <x v="1"/>
    <s v="GBP"/>
    <x v="2279"/>
    <n v="1419423083"/>
    <b v="0"/>
    <n v="38"/>
    <b v="1"/>
    <s v="theater/plays"/>
    <n v="105"/>
    <n v="55.13"/>
    <x v="6"/>
    <x v="9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x v="2280"/>
    <n v="1418585959"/>
    <b v="1"/>
    <n v="22"/>
    <b v="0"/>
    <s v="photography/photobooks"/>
    <n v="3"/>
    <n v="49.14"/>
    <x v="2"/>
    <x v="3"/>
  </r>
  <r>
    <n v="3800"/>
    <s v="Be The Change ~ The Children's Campaign"/>
    <s v="Playground was established in 2007 on the back of paper napkins and has since provided opportunities for over 800 boys and girls."/>
    <x v="76"/>
    <n v="881"/>
    <x v="2"/>
    <x v="0"/>
    <s v="USD"/>
    <x v="2281"/>
    <n v="1418146883"/>
    <b v="0"/>
    <n v="16"/>
    <b v="0"/>
    <s v="theater/musical"/>
    <n v="4"/>
    <n v="55.06"/>
    <x v="6"/>
    <x v="12"/>
  </r>
  <r>
    <n v="1663"/>
    <s v="ghost -- a music video"/>
    <s v="music is as important to the eyes as it is to the ears. help bring ghost to life in front of your eyes."/>
    <x v="70"/>
    <n v="1080"/>
    <x v="0"/>
    <x v="0"/>
    <s v="USD"/>
    <x v="2282"/>
    <n v="1420158707"/>
    <b v="0"/>
    <n v="32"/>
    <b v="1"/>
    <s v="music/pop"/>
    <n v="108"/>
    <n v="33.75"/>
    <x v="7"/>
    <x v="22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x v="2283"/>
    <n v="1469329637"/>
    <b v="0"/>
    <n v="93"/>
    <b v="1"/>
    <s v="theater/plays"/>
    <n v="102"/>
    <n v="55.01"/>
    <x v="6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x v="47"/>
    <n v="550"/>
    <x v="0"/>
    <x v="0"/>
    <s v="USD"/>
    <x v="2284"/>
    <n v="1421439552"/>
    <b v="0"/>
    <n v="10"/>
    <b v="1"/>
    <s v="theater/plays"/>
    <n v="110"/>
    <n v="55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x v="47"/>
    <n v="110"/>
    <x v="2"/>
    <x v="1"/>
    <s v="GBP"/>
    <x v="2285"/>
    <n v="1413477228"/>
    <b v="0"/>
    <n v="2"/>
    <b v="0"/>
    <s v="theater/plays"/>
    <n v="22"/>
    <n v="55"/>
    <x v="6"/>
    <x v="9"/>
  </r>
  <r>
    <n v="2256"/>
    <s v="Bitcoin Empire"/>
    <s v="Build your crypto-currency empire and sabotage your opponents. A deck building, card game. 2-4 players. 15 minutes."/>
    <x v="309"/>
    <n v="1069"/>
    <x v="0"/>
    <x v="1"/>
    <s v="GBP"/>
    <x v="2286"/>
    <n v="1478602246"/>
    <b v="0"/>
    <n v="50"/>
    <b v="1"/>
    <s v="games/tabletop games"/>
    <n v="223"/>
    <n v="21.38"/>
    <x v="3"/>
    <x v="5"/>
  </r>
  <r>
    <n v="3274"/>
    <s v="Orpheus Descending by Tennessee Williams"/>
    <s v="Austin Pendleton directs a rare revival of Tennessee Williams' Orpheus Descending. (photos by Michael Halsband and Talfoto)"/>
    <x v="206"/>
    <n v="15705"/>
    <x v="0"/>
    <x v="0"/>
    <s v="USD"/>
    <x v="2287"/>
    <n v="1454259272"/>
    <b v="1"/>
    <n v="286"/>
    <b v="1"/>
    <s v="theater/plays"/>
    <n v="101"/>
    <n v="54.91"/>
    <x v="6"/>
    <x v="9"/>
  </r>
  <r>
    <n v="3379"/>
    <s v="The Promise"/>
    <s v="A play by Alexei Arbuzov about the lives of three teenagers during the Nazi siege of Leningrad, 1942, in a new adaptation by Nick Dear."/>
    <x v="85"/>
    <n v="2073"/>
    <x v="0"/>
    <x v="1"/>
    <s v="GBP"/>
    <x v="2288"/>
    <n v="1439122800"/>
    <b v="0"/>
    <n v="38"/>
    <b v="1"/>
    <s v="theater/plays"/>
    <n v="104"/>
    <n v="54.55"/>
    <x v="6"/>
    <x v="9"/>
  </r>
  <r>
    <n v="2557"/>
    <s v="European Tour"/>
    <s v="Raising money for our concert tour of Switzerland and Germany in June/July 2014"/>
    <x v="244"/>
    <n v="1066"/>
    <x v="0"/>
    <x v="1"/>
    <s v="GBP"/>
    <x v="2289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x v="277"/>
    <n v="1065.23"/>
    <x v="0"/>
    <x v="0"/>
    <s v="USD"/>
    <x v="2290"/>
    <n v="1368057674"/>
    <b v="0"/>
    <n v="25"/>
    <b v="1"/>
    <s v="music/rock"/>
    <n v="133"/>
    <n v="42.61"/>
    <x v="7"/>
    <x v="16"/>
  </r>
  <r>
    <n v="3362"/>
    <s v="Gypsy Stage Presents &quot;The Importance of Being Earnest&quot;"/>
    <s v="Oscar Wilde's classic romantic farce like you have never seen it before. Bigger. Louder. Sexier.  And covered with glitter."/>
    <x v="47"/>
    <n v="1090"/>
    <x v="0"/>
    <x v="0"/>
    <s v="USD"/>
    <x v="2291"/>
    <n v="1424484717"/>
    <b v="0"/>
    <n v="20"/>
    <b v="1"/>
    <s v="theater/plays"/>
    <n v="218"/>
    <n v="54.5"/>
    <x v="6"/>
    <x v="9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x v="2292"/>
    <n v="1413735806"/>
    <b v="1"/>
    <n v="100"/>
    <b v="1"/>
    <s v="theater/plays"/>
    <n v="109"/>
    <n v="54.3"/>
    <x v="6"/>
    <x v="9"/>
  </r>
  <r>
    <n v="3543"/>
    <s v="&quot;CIRQUE CAPRICIEUX, the greatest one woman show on earth&quot;"/>
    <s v="A circus theater show. An escaped carousel horse and a beautiful wire dancer let the fantasies run wild."/>
    <x v="81"/>
    <n v="1570"/>
    <x v="0"/>
    <x v="4"/>
    <s v="EUR"/>
    <x v="2293"/>
    <n v="1432663659"/>
    <b v="0"/>
    <n v="29"/>
    <b v="1"/>
    <s v="theater/plays"/>
    <n v="105"/>
    <n v="54.14"/>
    <x v="6"/>
    <x v="9"/>
  </r>
  <r>
    <n v="3007"/>
    <s v="Bethlem"/>
    <s v="Consuite for 2015 CoreCon.  An adventure into insanity."/>
    <x v="64"/>
    <n v="1080"/>
    <x v="0"/>
    <x v="0"/>
    <s v="USD"/>
    <x v="2294"/>
    <n v="1428124283"/>
    <b v="0"/>
    <n v="20"/>
    <b v="1"/>
    <s v="theater/spaces"/>
    <n v="180"/>
    <n v="54"/>
    <x v="6"/>
    <x v="11"/>
  </r>
  <r>
    <n v="1224"/>
    <s v="&quot;I Dreamed Last Night&quot; Album (Canceled)"/>
    <s v="Modern Celtic influenced CD.  Help me finish what I started before the stroke."/>
    <x v="55"/>
    <n v="1060"/>
    <x v="1"/>
    <x v="0"/>
    <s v="USD"/>
    <x v="2295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x v="200"/>
    <n v="1058"/>
    <x v="2"/>
    <x v="10"/>
    <s v="CAD"/>
    <x v="2296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x v="70"/>
    <n v="1056"/>
    <x v="0"/>
    <x v="0"/>
    <s v="USD"/>
    <x v="2297"/>
    <n v="1421190787"/>
    <b v="0"/>
    <n v="20"/>
    <b v="1"/>
    <s v="music/indie rock"/>
    <n v="106"/>
    <n v="52.8"/>
    <x v="7"/>
    <x v="13"/>
  </r>
  <r>
    <n v="646"/>
    <s v="Body Armor - The Super Female Police Officer of the Future!!"/>
    <s v="Small town police forces don't always have the resources to provide for the unique needs of female officers and their body armor."/>
    <x v="277"/>
    <n v="1055.01"/>
    <x v="0"/>
    <x v="0"/>
    <s v="USD"/>
    <x v="2298"/>
    <n v="1405196867"/>
    <b v="0"/>
    <n v="27"/>
    <b v="1"/>
    <s v="technology/wearables"/>
    <n v="132"/>
    <n v="39.07"/>
    <x v="0"/>
    <x v="1"/>
  </r>
  <r>
    <n v="2711"/>
    <s v="The Red Shoes"/>
    <s v="We're aiming to launch a production involving circus performers, musicians and artists in a new space, creating a night of live art."/>
    <x v="310"/>
    <n v="3938"/>
    <x v="0"/>
    <x v="1"/>
    <s v="GBP"/>
    <x v="2299"/>
    <n v="1400694790"/>
    <b v="1"/>
    <n v="73"/>
    <b v="1"/>
    <s v="theater/spaces"/>
    <n v="101"/>
    <n v="53.95"/>
    <x v="6"/>
    <x v="11"/>
  </r>
  <r>
    <n v="2299"/>
    <s v="HELP FLY RADIO FINISH THEIR FULL LENGTH ALBUM!"/>
    <s v="Fly Radio has finished tracking their album now all that is left is the mixing/mastering and duplication!"/>
    <x v="42"/>
    <n v="1050.5"/>
    <x v="0"/>
    <x v="0"/>
    <s v="USD"/>
    <x v="2300"/>
    <n v="1295657209"/>
    <b v="0"/>
    <n v="14"/>
    <b v="1"/>
    <s v="music/rock"/>
    <n v="350"/>
    <n v="75.040000000000006"/>
    <x v="7"/>
    <x v="16"/>
  </r>
  <r>
    <n v="1833"/>
    <s v="HAIRcyclopedia Vol. 2 - The Vault"/>
    <s v="I am writing the second volume in a series of hair band encyclopedias, however I lack the means to afford the costs of the photos."/>
    <x v="286"/>
    <n v="1050"/>
    <x v="0"/>
    <x v="0"/>
    <s v="USD"/>
    <x v="2301"/>
    <n v="1359421403"/>
    <b v="0"/>
    <n v="25"/>
    <b v="1"/>
    <s v="music/rock"/>
    <n v="263"/>
    <n v="42"/>
    <x v="7"/>
    <x v="16"/>
  </r>
  <r>
    <n v="1638"/>
    <s v="Avenues EP 2013"/>
    <s v="Avenues will be going in to the studio to record a new EP with Matt Allison!"/>
    <x v="70"/>
    <n v="1050"/>
    <x v="0"/>
    <x v="0"/>
    <s v="USD"/>
    <x v="2302"/>
    <n v="1358180968"/>
    <b v="0"/>
    <n v="27"/>
    <b v="1"/>
    <s v="music/rock"/>
    <n v="105"/>
    <n v="38.89"/>
    <x v="7"/>
    <x v="16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x v="2303"/>
    <n v="1406907034"/>
    <b v="0"/>
    <n v="2"/>
    <b v="0"/>
    <s v="music/faith"/>
    <n v="11"/>
    <n v="525"/>
    <x v="7"/>
    <x v="15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x v="2304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x v="273"/>
    <n v="1047"/>
    <x v="0"/>
    <x v="0"/>
    <s v="USD"/>
    <x v="2305"/>
    <n v="1331333108"/>
    <b v="0"/>
    <n v="32"/>
    <b v="1"/>
    <s v="music/indie rock"/>
    <n v="105"/>
    <n v="32.72"/>
    <x v="7"/>
    <x v="13"/>
  </r>
  <r>
    <n v="3708"/>
    <s v="Much Ado About Nothing"/>
    <s v="Dear Stone Theater Company brings its inaugural production of Much Ado About Nothing to Logan Square, Chicago. Thanks for watching!"/>
    <x v="68"/>
    <n v="2100"/>
    <x v="0"/>
    <x v="0"/>
    <s v="USD"/>
    <x v="2306"/>
    <n v="1403234686"/>
    <b v="0"/>
    <n v="39"/>
    <b v="1"/>
    <s v="theater/plays"/>
    <n v="300"/>
    <n v="53.85"/>
    <x v="6"/>
    <x v="9"/>
  </r>
  <r>
    <n v="3131"/>
    <s v="SNAKE EYES"/>
    <s v="A Staged Reading of &quot;Snake Eyes,&quot; a new play by Alex Rafala"/>
    <x v="311"/>
    <n v="645"/>
    <x v="3"/>
    <x v="0"/>
    <s v="USD"/>
    <x v="2307"/>
    <n v="1489067645"/>
    <b v="0"/>
    <n v="12"/>
    <b v="0"/>
    <s v="theater/plays"/>
    <n v="16"/>
    <n v="53.75"/>
    <x v="6"/>
    <x v="9"/>
  </r>
  <r>
    <n v="310"/>
    <s v="Feels Like Coming Home Tour"/>
    <s v="30 day tour to release a compilation CD with 16 original songs about hometowns.  Webisodes and documentary to follow."/>
    <x v="70"/>
    <n v="1041.29"/>
    <x v="0"/>
    <x v="0"/>
    <s v="USD"/>
    <x v="2308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x v="70"/>
    <n v="1040"/>
    <x v="0"/>
    <x v="0"/>
    <s v="USD"/>
    <x v="2309"/>
    <n v="1301847025"/>
    <b v="0"/>
    <n v="27"/>
    <b v="1"/>
    <s v="music/rock"/>
    <n v="104"/>
    <n v="38.520000000000003"/>
    <x v="7"/>
    <x v="16"/>
  </r>
  <r>
    <n v="811"/>
    <s v="Love Water Tour"/>
    <s v="We need your financial support to cover the tour costs!  (Sound, lights, travel, stage design)"/>
    <x v="70"/>
    <n v="1040"/>
    <x v="0"/>
    <x v="0"/>
    <s v="USD"/>
    <x v="2310"/>
    <n v="1371569202"/>
    <b v="0"/>
    <n v="12"/>
    <b v="1"/>
    <s v="music/rock"/>
    <n v="104"/>
    <n v="86.67"/>
    <x v="7"/>
    <x v="16"/>
  </r>
  <r>
    <n v="869"/>
    <s v="Live DVD Concert by Twice As Good"/>
    <s v="The band Twice As Good wants to create and distribute a DVD of their live concert performance. This amazing band needs to be seen!"/>
    <x v="312"/>
    <n v="1040"/>
    <x v="2"/>
    <x v="0"/>
    <s v="USD"/>
    <x v="2311"/>
    <n v="1362860257"/>
    <b v="0"/>
    <n v="3"/>
    <b v="0"/>
    <s v="music/jazz"/>
    <n v="12"/>
    <n v="346.67"/>
    <x v="7"/>
    <x v="33"/>
  </r>
  <r>
    <n v="3212"/>
    <s v="Campo Maldito"/>
    <s v="Help us bring our production of Campo Maldito to New York AND San Francisco!"/>
    <x v="40"/>
    <n v="5050"/>
    <x v="0"/>
    <x v="0"/>
    <s v="USD"/>
    <x v="2312"/>
    <n v="1404932751"/>
    <b v="1"/>
    <n v="94"/>
    <b v="1"/>
    <s v="theater/plays"/>
    <n v="126"/>
    <n v="53.72"/>
    <x v="6"/>
    <x v="9"/>
  </r>
  <r>
    <n v="2104"/>
    <s v="In the Raw: the ink &amp; the Echo's debut album"/>
    <s v="In the Raw is Seattle's the Ink &amp; the Echo's debut album.  It is honest, compelling, and speaks of raw human emotion."/>
    <x v="277"/>
    <n v="1036"/>
    <x v="0"/>
    <x v="0"/>
    <s v="USD"/>
    <x v="2313"/>
    <n v="1367286434"/>
    <b v="0"/>
    <n v="37"/>
    <b v="1"/>
    <s v="music/indie rock"/>
    <n v="130"/>
    <n v="28"/>
    <x v="7"/>
    <x v="13"/>
  </r>
  <r>
    <n v="1206"/>
    <s v="Until I Gush Forth / Limited Edition Zine by Esthaem"/>
    <s v="Limited edition zine by photographic artist Esthaem, signed and hand-numbered including a screen printed banderole. Edition of 100."/>
    <x v="244"/>
    <n v="1035"/>
    <x v="0"/>
    <x v="3"/>
    <s v="EUR"/>
    <x v="2314"/>
    <n v="1486406253"/>
    <b v="0"/>
    <n v="32"/>
    <b v="1"/>
    <s v="photography/photobooks"/>
    <n v="115"/>
    <n v="32.340000000000003"/>
    <x v="2"/>
    <x v="3"/>
  </r>
  <r>
    <n v="3080"/>
    <s v="Global Community Theater One."/>
    <s v="Sustainable, fire-proof, carbon-negative, and all-season recreation of the Globe Theater made famous by Shakespeare, with gardens."/>
    <x v="313"/>
    <n v="376"/>
    <x v="2"/>
    <x v="0"/>
    <s v="USD"/>
    <x v="2315"/>
    <n v="1414456844"/>
    <b v="0"/>
    <n v="7"/>
    <b v="0"/>
    <s v="theater/spaces"/>
    <n v="0"/>
    <n v="53.71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x v="40"/>
    <n v="910"/>
    <x v="2"/>
    <x v="10"/>
    <s v="CAD"/>
    <x v="2262"/>
    <n v="1398980941"/>
    <b v="0"/>
    <n v="17"/>
    <b v="0"/>
    <s v="theater/spaces"/>
    <n v="23"/>
    <n v="53.5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x v="96"/>
    <n v="3046"/>
    <x v="0"/>
    <x v="1"/>
    <s v="GBP"/>
    <x v="2316"/>
    <n v="1409179384"/>
    <b v="0"/>
    <n v="57"/>
    <b v="1"/>
    <s v="theater/plays"/>
    <n v="102"/>
    <n v="53.44"/>
    <x v="6"/>
    <x v="9"/>
  </r>
  <r>
    <n v="2470"/>
    <s v="Geoff Zimmerman's Urban-Folk/ Indie-Rock Album"/>
    <s v="Music is my passion.  I've been recording this album for 2 years now, and I just want the world to finally hear it!"/>
    <x v="70"/>
    <n v="1031.6400000000001"/>
    <x v="0"/>
    <x v="0"/>
    <s v="USD"/>
    <x v="2317"/>
    <n v="1335232055"/>
    <b v="0"/>
    <n v="36"/>
    <b v="1"/>
    <s v="music/indie rock"/>
    <n v="103"/>
    <n v="28.66"/>
    <x v="7"/>
    <x v="13"/>
  </r>
  <r>
    <n v="3667"/>
    <s v="The Stolen Inches, Edinburgh 2015"/>
    <s v="A short man takes his tall family to court for stealing his height. Help Small Things Theatre take this big story to EdFringe 2015!"/>
    <x v="96"/>
    <n v="3095.11"/>
    <x v="0"/>
    <x v="1"/>
    <s v="GBP"/>
    <x v="2318"/>
    <n v="1434669419"/>
    <b v="0"/>
    <n v="58"/>
    <b v="1"/>
    <s v="theater/plays"/>
    <n v="103"/>
    <n v="53.36"/>
    <x v="6"/>
    <x v="9"/>
  </r>
  <r>
    <n v="1831"/>
    <s v="Darling Waste Trailer Bail Out!"/>
    <s v="After a 2 year Odyssey, Darling Waste's trailer is still not home! We need $3,500 to get it through U.S. Customs!"/>
    <x v="70"/>
    <n v="1030"/>
    <x v="0"/>
    <x v="0"/>
    <s v="USD"/>
    <x v="2319"/>
    <n v="1335570863"/>
    <b v="0"/>
    <n v="14"/>
    <b v="1"/>
    <s v="music/rock"/>
    <n v="103"/>
    <n v="73.569999999999993"/>
    <x v="7"/>
    <x v="16"/>
  </r>
  <r>
    <n v="1670"/>
    <s v="Help Launch Cities and Saints Debut Album!"/>
    <s v="We are ready to record our first album, but we need your help to make it a reality. Be an active part in producing this record and you'll be rewarded!"/>
    <x v="70"/>
    <n v="1026"/>
    <x v="0"/>
    <x v="0"/>
    <s v="USD"/>
    <x v="232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x v="0"/>
    <n v="1026"/>
    <x v="2"/>
    <x v="10"/>
    <s v="CAD"/>
    <x v="2321"/>
    <n v="1455379575"/>
    <b v="0"/>
    <n v="9"/>
    <b v="0"/>
    <s v="games/video games"/>
    <n v="3"/>
    <n v="114"/>
    <x v="3"/>
    <x v="19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x v="2322"/>
    <n v="1465311740"/>
    <b v="0"/>
    <n v="3"/>
    <b v="0"/>
    <s v="technology/web"/>
    <n v="1"/>
    <n v="342"/>
    <x v="0"/>
    <x v="26"/>
  </r>
  <r>
    <n v="3307"/>
    <s v="The Respectful Prostitute"/>
    <s v="A group of Stanford students are going to present Jean-Paul Sartre's play, The Respectful Prostitute, at the end of Spring quarter."/>
    <x v="70"/>
    <n v="1066.8"/>
    <x v="0"/>
    <x v="0"/>
    <s v="USD"/>
    <x v="2323"/>
    <n v="1460683339"/>
    <b v="0"/>
    <n v="20"/>
    <b v="1"/>
    <s v="theater/plays"/>
    <n v="107"/>
    <n v="53.34"/>
    <x v="6"/>
    <x v="9"/>
  </r>
  <r>
    <n v="784"/>
    <s v="STEELcyclopedia - The Titans of Hard Rock"/>
    <s v="The book I am working on now is the third is a series of rock encyclopedias. However, I am in need of funding to cover the photo costs."/>
    <x v="70"/>
    <n v="1025"/>
    <x v="0"/>
    <x v="0"/>
    <s v="USD"/>
    <x v="2324"/>
    <n v="1391571319"/>
    <b v="0"/>
    <n v="10"/>
    <b v="1"/>
    <s v="music/rock"/>
    <n v="103"/>
    <n v="102.5"/>
    <x v="7"/>
    <x v="16"/>
  </r>
  <r>
    <n v="3809"/>
    <s v="15% of The Seagull Flies to Edinburgh"/>
    <s v="The story of two women trying to produce their own version of Chekhov's The Seagull with limited resources and unfettered enthusiasm."/>
    <x v="85"/>
    <n v="2025"/>
    <x v="0"/>
    <x v="1"/>
    <s v="GBP"/>
    <x v="2216"/>
    <n v="1402403907"/>
    <b v="0"/>
    <n v="38"/>
    <b v="1"/>
    <s v="theater/plays"/>
    <n v="101"/>
    <n v="53.29"/>
    <x v="6"/>
    <x v="9"/>
  </r>
  <r>
    <n v="1037"/>
    <s v="Lemonymous 10th Anniversary Album Re-Release"/>
    <s v="A Special 10th Anniversary Re-Release of Ender Bowen's third album, LEMONYMOUS, with a companion CD of alternate takes and remixes."/>
    <x v="70"/>
    <n v="1021"/>
    <x v="0"/>
    <x v="0"/>
    <s v="USD"/>
    <x v="2325"/>
    <n v="1429991062"/>
    <b v="0"/>
    <n v="21"/>
    <b v="1"/>
    <s v="music/electronic music"/>
    <n v="102"/>
    <n v="48.62"/>
    <x v="7"/>
    <x v="14"/>
  </r>
  <r>
    <n v="3477"/>
    <s v="PCSF's Biannual 24-Hour Play Festival"/>
    <s v="8 ten-minute plays, written, directed, rehearsed, and fully produced in only 24 hours! Are we crazy? You bet we are!"/>
    <x v="170"/>
    <n v="2076"/>
    <x v="0"/>
    <x v="0"/>
    <s v="USD"/>
    <x v="2326"/>
    <n v="1430761243"/>
    <b v="0"/>
    <n v="39"/>
    <b v="1"/>
    <s v="theater/plays"/>
    <n v="115"/>
    <n v="53.23"/>
    <x v="6"/>
    <x v="9"/>
  </r>
  <r>
    <n v="1168"/>
    <s v="SiMpLy FreSH fOoD TrUck"/>
    <s v="Simply fresh farm to table on wheels working close with local farms to ensure the highest of quality of product ."/>
    <x v="57"/>
    <n v="1020"/>
    <x v="2"/>
    <x v="0"/>
    <s v="USD"/>
    <x v="2327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x v="24"/>
    <n v="1020"/>
    <x v="2"/>
    <x v="6"/>
    <s v="EUR"/>
    <x v="2328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x v="70"/>
    <n v="1016"/>
    <x v="0"/>
    <x v="0"/>
    <s v="USD"/>
    <x v="2329"/>
    <n v="1328649026"/>
    <b v="0"/>
    <n v="24"/>
    <b v="1"/>
    <s v="music/electronic music"/>
    <n v="102"/>
    <n v="42.33"/>
    <x v="7"/>
    <x v="14"/>
  </r>
  <r>
    <n v="1613"/>
    <s v="New  E.P. mastering and recording"/>
    <s v="Ghosts and Paper Hearts are getting ready to release their new EP and we want it to be sent everywhere. Help us out PLEASE!!!!!"/>
    <x v="70"/>
    <n v="1015"/>
    <x v="0"/>
    <x v="0"/>
    <s v="USD"/>
    <x v="2330"/>
    <n v="1340329202"/>
    <b v="0"/>
    <n v="26"/>
    <b v="1"/>
    <s v="music/rock"/>
    <n v="102"/>
    <n v="39.04"/>
    <x v="7"/>
    <x v="16"/>
  </r>
  <r>
    <n v="2219"/>
    <s v="Moments by eBurner"/>
    <s v="An album that illustrates events in our lives, whether trivial or significant, through the tones of electronic music."/>
    <x v="70"/>
    <n v="1015"/>
    <x v="0"/>
    <x v="0"/>
    <s v="USD"/>
    <x v="2331"/>
    <n v="1437412512"/>
    <b v="0"/>
    <n v="19"/>
    <b v="1"/>
    <s v="music/electronic music"/>
    <n v="102"/>
    <n v="53.42"/>
    <x v="7"/>
    <x v="14"/>
  </r>
  <r>
    <n v="1211"/>
    <s v="500 Views of Japan"/>
    <s v="From 2010 to 2015, I took over 15 000 photos in Japan. Here's 500 of them. Landscape, city view, people and so much more!"/>
    <x v="70"/>
    <n v="1011"/>
    <x v="0"/>
    <x v="10"/>
    <s v="CAD"/>
    <x v="2332"/>
    <n v="1464209261"/>
    <b v="0"/>
    <n v="6"/>
    <b v="1"/>
    <s v="photography/photobooks"/>
    <n v="101"/>
    <n v="168.5"/>
    <x v="2"/>
    <x v="3"/>
  </r>
  <r>
    <n v="3267"/>
    <s v="or, The Whale: an original stage adaptation of Moby-Dick"/>
    <s v="Experience the great American novel like never before.... Through the magic of live storytelling in an epic and threadbare sort of way."/>
    <x v="55"/>
    <n v="15315"/>
    <x v="0"/>
    <x v="0"/>
    <s v="USD"/>
    <x v="2333"/>
    <n v="1434564660"/>
    <b v="1"/>
    <n v="288"/>
    <b v="1"/>
    <s v="theater/plays"/>
    <n v="102"/>
    <n v="53.18"/>
    <x v="6"/>
    <x v="9"/>
  </r>
  <r>
    <n v="2981"/>
    <s v="Creation of the Dublin Circus Centre"/>
    <s v="We are fundraising to create a Dublin based circus training centre for public and professionals to learn, upskill, perform and teach."/>
    <x v="40"/>
    <n v="5157"/>
    <x v="0"/>
    <x v="12"/>
    <s v="EUR"/>
    <x v="2334"/>
    <n v="1439126756"/>
    <b v="1"/>
    <n v="97"/>
    <b v="1"/>
    <s v="theater/spaces"/>
    <n v="129"/>
    <n v="53.16"/>
    <x v="6"/>
    <x v="11"/>
  </r>
  <r>
    <n v="2297"/>
    <s v="Company Company: Debut EP"/>
    <s v="New Jersey Alternative Rock band COCO needs YOUR help self-releasing debut EP!"/>
    <x v="70"/>
    <n v="1006"/>
    <x v="0"/>
    <x v="0"/>
    <s v="USD"/>
    <x v="2335"/>
    <n v="1328749249"/>
    <b v="0"/>
    <n v="19"/>
    <b v="1"/>
    <s v="music/rock"/>
    <n v="101"/>
    <n v="52.95"/>
    <x v="7"/>
    <x v="16"/>
  </r>
  <r>
    <n v="3955"/>
    <s v="FHE High School Presents: Snow Queen and Once On This Island"/>
    <s v="FHE High School Theatre Booster Fund Raiser for Costumes --Fall Play Snow Queen and Spring Musical Once on this Island"/>
    <x v="205"/>
    <n v="425"/>
    <x v="2"/>
    <x v="0"/>
    <s v="USD"/>
    <x v="2336"/>
    <n v="1446150141"/>
    <b v="0"/>
    <n v="8"/>
    <b v="0"/>
    <s v="theater/plays"/>
    <n v="24"/>
    <n v="53.13"/>
    <x v="6"/>
    <x v="9"/>
  </r>
  <r>
    <n v="3195"/>
    <s v="Emerson Sings!"/>
    <s v="Emerson Sings is the first cabaret to celebrate the work of up and coming musical theater composers who are alumni of Emerson College."/>
    <x v="131"/>
    <n v="2070"/>
    <x v="2"/>
    <x v="0"/>
    <s v="USD"/>
    <x v="2337"/>
    <n v="1421158542"/>
    <b v="0"/>
    <n v="39"/>
    <b v="0"/>
    <s v="theater/musical"/>
    <n v="59"/>
    <n v="53.08"/>
    <x v="6"/>
    <x v="12"/>
  </r>
  <r>
    <n v="1880"/>
    <s v="Sim Betting Football"/>
    <s v="Sim Betting Football is the only football (soccer) betting simulation  game."/>
    <x v="1"/>
    <n v="1004"/>
    <x v="2"/>
    <x v="1"/>
    <s v="GBP"/>
    <x v="2338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x v="314"/>
    <n v="1003"/>
    <x v="0"/>
    <x v="6"/>
    <s v="EUR"/>
    <x v="2339"/>
    <n v="1459355950"/>
    <b v="0"/>
    <n v="36"/>
    <b v="1"/>
    <s v="music/pop"/>
    <n v="1254"/>
    <n v="27.86"/>
    <x v="7"/>
    <x v="22"/>
  </r>
  <r>
    <n v="2908"/>
    <s v="&quot;THIS THING OF OURS&quot;"/>
    <s v="A dinner theatre/show about a day in the life of a Vegas &quot;Mob Boss&quot;_x000a_circa 1965- ish. It is all at once realistic,tragic, farce/comical"/>
    <x v="132"/>
    <n v="264"/>
    <x v="2"/>
    <x v="0"/>
    <s v="USD"/>
    <x v="2340"/>
    <n v="1462815219"/>
    <b v="0"/>
    <n v="5"/>
    <b v="0"/>
    <s v="theater/plays"/>
    <n v="3"/>
    <n v="52.8"/>
    <x v="6"/>
    <x v="9"/>
  </r>
  <r>
    <n v="2768"/>
    <s v="It's Okay To Wait"/>
    <s v="â€œItâ€™s Okay to Waitâ€ is the story of a father who sits down with his adolescent daughter to have â€œthe talkâ€ about sex."/>
    <x v="43"/>
    <n v="1002"/>
    <x v="2"/>
    <x v="0"/>
    <s v="USD"/>
    <x v="2341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x v="70"/>
    <n v="1001.49"/>
    <x v="0"/>
    <x v="0"/>
    <s v="USD"/>
    <x v="865"/>
    <n v="1314989557"/>
    <b v="0"/>
    <n v="28"/>
    <b v="1"/>
    <s v="music/rock"/>
    <n v="100"/>
    <n v="35.770000000000003"/>
    <x v="7"/>
    <x v="16"/>
  </r>
  <r>
    <n v="1860"/>
    <s v="A Simple Complex's 2013 CD Release Party DVD"/>
    <s v="ASC had a one-of-a-kind CD release party in 2013, and we want to share it with the world - in DVD format!"/>
    <x v="164"/>
    <n v="1001"/>
    <x v="0"/>
    <x v="0"/>
    <s v="USD"/>
    <x v="2342"/>
    <n v="1389891684"/>
    <b v="0"/>
    <n v="19"/>
    <b v="1"/>
    <s v="music/rock"/>
    <n v="133"/>
    <n v="52.68"/>
    <x v="7"/>
    <x v="16"/>
  </r>
  <r>
    <n v="1611"/>
    <s v="Skelton-Luns CD/7&quot;             No Big Deal."/>
    <s v="Skelton-Luns CD/7&quot; No Big Deal."/>
    <x v="277"/>
    <n v="1001"/>
    <x v="0"/>
    <x v="0"/>
    <s v="USD"/>
    <x v="2343"/>
    <n v="1368576032"/>
    <b v="0"/>
    <n v="27"/>
    <b v="1"/>
    <s v="music/rock"/>
    <n v="125"/>
    <n v="37.07"/>
    <x v="7"/>
    <x v="16"/>
  </r>
  <r>
    <n v="2669"/>
    <s v="Oceana High School MAKER club requesting a 3D Printer"/>
    <s v="The brand new Makers Club wants something to draw the students into science and engineering and also be very inclusive."/>
    <x v="277"/>
    <n v="1001"/>
    <x v="0"/>
    <x v="0"/>
    <s v="USD"/>
    <x v="2344"/>
    <n v="1447203096"/>
    <b v="0"/>
    <n v="11"/>
    <b v="1"/>
    <s v="technology/makerspaces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x v="70"/>
    <n v="1001"/>
    <x v="0"/>
    <x v="0"/>
    <s v="USD"/>
    <x v="2345"/>
    <n v="1339098689"/>
    <b v="0"/>
    <n v="25"/>
    <b v="1"/>
    <s v="music/rock"/>
    <n v="100"/>
    <n v="40.04"/>
    <x v="7"/>
    <x v="16"/>
  </r>
  <r>
    <n v="2482"/>
    <s v="Journey to Japan"/>
    <s v="Singer Jude Roberts has been asked to perform his song &quot;The Flood&quot;  in Hiroshima.  You can assist in making this opportunity a reality."/>
    <x v="70"/>
    <n v="1001"/>
    <x v="0"/>
    <x v="0"/>
    <s v="USD"/>
    <x v="2346"/>
    <n v="1308336383"/>
    <b v="0"/>
    <n v="25"/>
    <b v="1"/>
    <s v="music/indie rock"/>
    <n v="100"/>
    <n v="40.04"/>
    <x v="7"/>
    <x v="13"/>
  </r>
  <r>
    <n v="3276"/>
    <s v="We The Astronomers"/>
    <s v="In 2016, KO Theatre presents a world premiere play in Toronto, ON about faith, home, and the secrets we keep from those we love."/>
    <x v="106"/>
    <n v="5258"/>
    <x v="0"/>
    <x v="10"/>
    <s v="CAD"/>
    <x v="2347"/>
    <n v="1456526879"/>
    <b v="1"/>
    <n v="100"/>
    <b v="1"/>
    <s v="theater/plays"/>
    <n v="117"/>
    <n v="52.58"/>
    <x v="6"/>
    <x v="9"/>
  </r>
  <r>
    <n v="3264"/>
    <s v="Kapow-i GoGo at The PIT"/>
    <s v="The three part comedic saga of Kapow-i GoGo, who saves the world.  Again.  And again."/>
    <x v="71"/>
    <n v="2575"/>
    <x v="0"/>
    <x v="0"/>
    <s v="USD"/>
    <x v="2348"/>
    <n v="1421089938"/>
    <b v="1"/>
    <n v="49"/>
    <b v="1"/>
    <s v="theater/plays"/>
    <n v="103"/>
    <n v="52.55"/>
    <x v="6"/>
    <x v="9"/>
  </r>
  <r>
    <n v="390"/>
    <s v="Built by UCF: St. Vincent and the Grenadines Chapter"/>
    <s v="Join UCF as they dive into the creative and community outreach for the families in St. Vincent and the Grenadines."/>
    <x v="70"/>
    <n v="1000"/>
    <x v="0"/>
    <x v="0"/>
    <s v="USD"/>
    <x v="2349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x v="70"/>
    <n v="1000"/>
    <x v="0"/>
    <x v="0"/>
    <s v="USD"/>
    <x v="2350"/>
    <n v="1464854398"/>
    <b v="0"/>
    <n v="19"/>
    <b v="1"/>
    <s v="music/rock"/>
    <n v="100"/>
    <n v="52.63"/>
    <x v="7"/>
    <x v="16"/>
  </r>
  <r>
    <n v="2172"/>
    <s v="Hollow point 9, Sins Of Yesterday CD"/>
    <s v="hey friends. We are Hollow Point 9._x000a_We are calling on you to help us._x000a_In our journey to make our debut album."/>
    <x v="70"/>
    <n v="1000"/>
    <x v="0"/>
    <x v="0"/>
    <s v="USD"/>
    <x v="2351"/>
    <n v="1426773320"/>
    <b v="0"/>
    <n v="13"/>
    <b v="1"/>
    <s v="music/rock"/>
    <n v="100"/>
    <n v="76.92"/>
    <x v="7"/>
    <x v="16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x v="2352"/>
    <n v="1407254874"/>
    <b v="0"/>
    <n v="2"/>
    <b v="0"/>
    <s v="theater/plays"/>
    <n v="1"/>
    <n v="52.5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x v="76"/>
    <n v="105"/>
    <x v="2"/>
    <x v="10"/>
    <s v="CAD"/>
    <x v="2353"/>
    <n v="1485903478"/>
    <b v="0"/>
    <n v="2"/>
    <b v="0"/>
    <s v="theater/spaces"/>
    <n v="0"/>
    <n v="52.5"/>
    <x v="6"/>
    <x v="11"/>
  </r>
  <r>
    <n v="3225"/>
    <s v="Two &quot;Gentlemen&quot; of Verona by William Shakespeare"/>
    <s v="Bare Theatre brings one of Shakespeare's most accessible early comedies to life free to the public across the NC Triangle"/>
    <x v="85"/>
    <n v="2047"/>
    <x v="0"/>
    <x v="0"/>
    <s v="USD"/>
    <x v="2354"/>
    <n v="1463145938"/>
    <b v="1"/>
    <n v="39"/>
    <b v="1"/>
    <s v="theater/plays"/>
    <n v="102"/>
    <n v="52.49"/>
    <x v="6"/>
    <x v="9"/>
  </r>
  <r>
    <n v="3610"/>
    <s v="The Florence Company presents 'America'"/>
    <s v="The Florence Company premieres its first stage play at the Chelsea Theatre in London with an original piece of writing"/>
    <x v="70"/>
    <n v="1623"/>
    <x v="0"/>
    <x v="1"/>
    <s v="GBP"/>
    <x v="2355"/>
    <n v="1437214936"/>
    <b v="0"/>
    <n v="31"/>
    <b v="1"/>
    <s v="theater/plays"/>
    <n v="162"/>
    <n v="52.35"/>
    <x v="6"/>
    <x v="9"/>
  </r>
  <r>
    <n v="3432"/>
    <s v="Love Letters"/>
    <s v="Bare Theatre stages A.R. Gurney's Pulitzer Finalist script about a relationship spanning a lifetime and long distance."/>
    <x v="85"/>
    <n v="2193"/>
    <x v="0"/>
    <x v="0"/>
    <s v="USD"/>
    <x v="2356"/>
    <n v="1452520614"/>
    <b v="0"/>
    <n v="42"/>
    <b v="1"/>
    <s v="theater/plays"/>
    <n v="110"/>
    <n v="52.21"/>
    <x v="6"/>
    <x v="9"/>
  </r>
  <r>
    <n v="3343"/>
    <s v="The Girl Who Touched the Stars"/>
    <s v="Two sisters make a set of paper dolls which take them on a journey across lands, creating memories along the way."/>
    <x v="68"/>
    <n v="1200"/>
    <x v="0"/>
    <x v="1"/>
    <s v="GBP"/>
    <x v="2357"/>
    <n v="1458770384"/>
    <b v="0"/>
    <n v="23"/>
    <b v="1"/>
    <s v="theater/plays"/>
    <n v="171"/>
    <n v="52.17"/>
    <x v="6"/>
    <x v="9"/>
  </r>
  <r>
    <n v="1296"/>
    <s v="Quirky Bird Theatre's Young Actors on Tour"/>
    <s v="Creating outstanding performance experiences with young actors from all economic backgrounds. Making great theatre accessible to all!"/>
    <x v="287"/>
    <n v="1200"/>
    <x v="0"/>
    <x v="1"/>
    <s v="GBP"/>
    <x v="2358"/>
    <n v="1456189973"/>
    <b v="0"/>
    <n v="23"/>
    <b v="1"/>
    <s v="theater/plays"/>
    <n v="141"/>
    <n v="52.17"/>
    <x v="6"/>
    <x v="9"/>
  </r>
  <r>
    <n v="3025"/>
    <s v="The Other Room â€“ Cardiffâ€™s First Pub Theatre"/>
    <s v="Be part of building Cardiff's first pub theatre, located right in the city centre. Launching January 2015."/>
    <x v="71"/>
    <n v="7555"/>
    <x v="0"/>
    <x v="1"/>
    <s v="GBP"/>
    <x v="2359"/>
    <n v="1399032813"/>
    <b v="0"/>
    <n v="145"/>
    <b v="1"/>
    <s v="theater/spaces"/>
    <n v="302"/>
    <n v="52.1"/>
    <x v="6"/>
    <x v="11"/>
  </r>
  <r>
    <n v="2509"/>
    <s v="&quot;Chuck J. Brubecker&quot;"/>
    <s v="Relax in a new Cheesecake Lounge in London, serving freshly made cheesecakes, all day and all night, along with great coffees and teas."/>
    <x v="79"/>
    <n v="1000"/>
    <x v="2"/>
    <x v="1"/>
    <s v="GBP"/>
    <x v="2360"/>
    <n v="1424719549"/>
    <b v="0"/>
    <n v="28"/>
    <b v="0"/>
    <s v="food/restaurants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x v="116"/>
    <n v="997"/>
    <x v="2"/>
    <x v="0"/>
    <s v="USD"/>
    <x v="2361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x v="2362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x v="236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x v="315"/>
    <n v="986"/>
    <x v="0"/>
    <x v="0"/>
    <s v="USD"/>
    <x v="2364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x v="244"/>
    <n v="980"/>
    <x v="0"/>
    <x v="0"/>
    <s v="USD"/>
    <x v="2365"/>
    <n v="1366251510"/>
    <b v="0"/>
    <n v="13"/>
    <b v="1"/>
    <s v="music/rock"/>
    <n v="109"/>
    <n v="75.38"/>
    <x v="7"/>
    <x v="16"/>
  </r>
  <r>
    <n v="2896"/>
    <s v="&quot;Miracle on 34th Street&quot; - We believe. Do you believe in us?"/>
    <s v="&quot;Miracle on 34th Street&quot; is about faith and believing in others. _x000a_We believe. Do you?"/>
    <x v="96"/>
    <n v="625"/>
    <x v="2"/>
    <x v="0"/>
    <s v="USD"/>
    <x v="2366"/>
    <n v="1480283321"/>
    <b v="0"/>
    <n v="12"/>
    <b v="0"/>
    <s v="theater/plays"/>
    <n v="21"/>
    <n v="52.08"/>
    <x v="6"/>
    <x v="9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x v="2367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x v="4"/>
    <n v="977"/>
    <x v="2"/>
    <x v="13"/>
    <s v="EUR"/>
    <x v="2368"/>
    <n v="1482407278"/>
    <b v="0"/>
    <n v="5"/>
    <b v="0"/>
    <s v="technology/wearables"/>
    <n v="1"/>
    <n v="195.4"/>
    <x v="0"/>
    <x v="1"/>
  </r>
  <r>
    <n v="3149"/>
    <s v="Kafka on the Shore"/>
    <s v="A student led production at Northwestern U. of an adaptation by Frank Galati of the classic book Kafka on the Shore by Haruki Murakmi."/>
    <x v="279"/>
    <n v="1300"/>
    <x v="0"/>
    <x v="0"/>
    <s v="USD"/>
    <x v="2369"/>
    <n v="1352766300"/>
    <b v="1"/>
    <n v="25"/>
    <b v="1"/>
    <s v="theater/plays"/>
    <n v="104"/>
    <n v="52"/>
    <x v="6"/>
    <x v="9"/>
  </r>
  <r>
    <n v="2627"/>
    <s v="Students building a near-space balloon with live video"/>
    <s v="A group of high school students are building a near-space balloon, that will capture stunning HD video of the earth from near-space."/>
    <x v="293"/>
    <n v="970"/>
    <x v="0"/>
    <x v="0"/>
    <s v="USD"/>
    <x v="2370"/>
    <n v="1445975661"/>
    <b v="0"/>
    <n v="45"/>
    <b v="1"/>
    <s v="technology/space exploration"/>
    <n v="647"/>
    <n v="21.56"/>
    <x v="0"/>
    <x v="4"/>
  </r>
  <r>
    <n v="3476"/>
    <s v="REBATEnsemble Presents: ICONS - The Martin Show"/>
    <s v="Meet the Martins; a modern family dealing with modern issues in a way that is as All-American as apple pie, James Dean and repression."/>
    <x v="42"/>
    <n v="312"/>
    <x v="0"/>
    <x v="0"/>
    <s v="USD"/>
    <x v="2371"/>
    <n v="1412836990"/>
    <b v="0"/>
    <n v="6"/>
    <b v="1"/>
    <s v="theater/plays"/>
    <n v="104"/>
    <n v="52"/>
    <x v="6"/>
    <x v="9"/>
  </r>
  <r>
    <n v="3716"/>
    <s v="Sylvia (a benefit show)"/>
    <s v="I am raising money to pay for the rights to produce Sylvia by A.R. Gurney. The show will be a fundraiser for Wayside Waifs."/>
    <x v="277"/>
    <n v="1246"/>
    <x v="0"/>
    <x v="0"/>
    <s v="USD"/>
    <x v="2372"/>
    <n v="1450819109"/>
    <b v="0"/>
    <n v="24"/>
    <b v="1"/>
    <s v="theater/plays"/>
    <n v="156"/>
    <n v="51.92"/>
    <x v="6"/>
    <x v="9"/>
  </r>
  <r>
    <n v="3042"/>
    <s v="HOPE MILL THEATRE - CHAIR FUND"/>
    <s v="Hope Mill Theatre is a brand new Fringe Theatre in the heart of Manchester city - bringing a diverse programme of entertainment!"/>
    <x v="81"/>
    <n v="1920"/>
    <x v="0"/>
    <x v="1"/>
    <s v="GBP"/>
    <x v="2373"/>
    <n v="1441557047"/>
    <b v="0"/>
    <n v="37"/>
    <b v="1"/>
    <s v="theater/spaces"/>
    <n v="128"/>
    <n v="51.89"/>
    <x v="6"/>
    <x v="11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x v="2374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x v="316"/>
    <n v="926"/>
    <x v="0"/>
    <x v="0"/>
    <s v="USD"/>
    <x v="2375"/>
    <n v="1415661067"/>
    <b v="0"/>
    <n v="21"/>
    <b v="1"/>
    <s v="technology/space exploration"/>
    <n v="110"/>
    <n v="44.1"/>
    <x v="0"/>
    <x v="4"/>
  </r>
  <r>
    <n v="3482"/>
    <s v="Old Trunk - Edinburgh 2014"/>
    <s v="Critically-acclaimed new-writing company Old Trunk make their Edinburgh debut alternating their two darkly comic plays."/>
    <x v="96"/>
    <n v="4150"/>
    <x v="0"/>
    <x v="1"/>
    <s v="GBP"/>
    <x v="2376"/>
    <n v="1402079466"/>
    <b v="0"/>
    <n v="80"/>
    <b v="1"/>
    <s v="theater/plays"/>
    <n v="138"/>
    <n v="51.88"/>
    <x v="6"/>
    <x v="9"/>
  </r>
  <r>
    <n v="3257"/>
    <s v="'Hello From Bertha' &amp; '27 Wagons Full of Cotton'"/>
    <s v="A week long run of Tennessee Williams's 'Hello From Bertha' &amp; '27 Wagons Full of Cotton' to raise awareness of Abuse &amp; Prostitution."/>
    <x v="85"/>
    <n v="2125.9899999999998"/>
    <x v="0"/>
    <x v="1"/>
    <s v="GBP"/>
    <x v="2377"/>
    <n v="1485177952"/>
    <b v="0"/>
    <n v="41"/>
    <b v="1"/>
    <s v="theater/plays"/>
    <n v="106"/>
    <n v="51.85"/>
    <x v="6"/>
    <x v="9"/>
  </r>
  <r>
    <n v="3474"/>
    <s v="Be Prepared"/>
    <s v="Help us get actor-writer Ian Bonar's debut play - a hilarious, heartbreaking story of grief and loss - to the 2016 Edinburgh Fringe."/>
    <x v="85"/>
    <n v="2020"/>
    <x v="0"/>
    <x v="1"/>
    <s v="GBP"/>
    <x v="2378"/>
    <n v="1466424131"/>
    <b v="0"/>
    <n v="39"/>
    <b v="1"/>
    <s v="theater/plays"/>
    <n v="101"/>
    <n v="51.79"/>
    <x v="6"/>
    <x v="9"/>
  </r>
  <r>
    <n v="2293"/>
    <s v="&quot;Hurt N' Wrong&quot; New Album Fundraiser!"/>
    <s v="Donate here to be a part of the upcoming album. Every little bit helps!"/>
    <x v="287"/>
    <n v="920"/>
    <x v="0"/>
    <x v="0"/>
    <s v="USD"/>
    <x v="2379"/>
    <n v="1346345999"/>
    <b v="0"/>
    <n v="27"/>
    <b v="1"/>
    <s v="music/rock"/>
    <n v="108"/>
    <n v="34.07"/>
    <x v="7"/>
    <x v="16"/>
  </r>
  <r>
    <n v="1394"/>
    <s v="&quot;Intrusive Thoughts&quot;: first full LP by The Reckless Scamps"/>
    <s v="We've finally finished recording our first full length album! We're getting together all the merch to go along with the release."/>
    <x v="164"/>
    <n v="916"/>
    <x v="0"/>
    <x v="0"/>
    <s v="USD"/>
    <x v="2380"/>
    <n v="1484623726"/>
    <b v="0"/>
    <n v="17"/>
    <b v="1"/>
    <s v="music/rock"/>
    <n v="122"/>
    <n v="53.88"/>
    <x v="7"/>
    <x v="16"/>
  </r>
  <r>
    <n v="812"/>
    <s v="Don Walrus wants to press a record!!"/>
    <s v="Gainesville's pop punk 3 piece Assassinate The Scientist started a new band and they want to release a 7&quot;, but they need your help!!"/>
    <x v="64"/>
    <n v="911"/>
    <x v="0"/>
    <x v="0"/>
    <s v="USD"/>
    <x v="2381"/>
    <n v="1357604752"/>
    <b v="0"/>
    <n v="33"/>
    <b v="1"/>
    <s v="music/rock"/>
    <n v="152"/>
    <n v="27.61"/>
    <x v="7"/>
    <x v="16"/>
  </r>
  <r>
    <n v="1152"/>
    <s v="Peruvian King Food Truck"/>
    <s v="Peruvian food truck with an LA twist."/>
    <x v="89"/>
    <n v="911"/>
    <x v="2"/>
    <x v="0"/>
    <s v="USD"/>
    <x v="2382"/>
    <n v="1429117312"/>
    <b v="0"/>
    <n v="15"/>
    <b v="0"/>
    <s v="food/food trucks"/>
    <n v="6"/>
    <n v="60.73"/>
    <x v="4"/>
    <x v="29"/>
  </r>
  <r>
    <n v="3031"/>
    <s v="Blue Thyme Nights"/>
    <s v="Blue Thyme Nights is the production of Am I Blue by Beth Henley &amp; Thymus Vulgaris by Lanford  Wilson._x000a__x000a_Artwork by Charlotte Ager"/>
    <x v="81"/>
    <n v="1500"/>
    <x v="0"/>
    <x v="0"/>
    <s v="USD"/>
    <x v="2383"/>
    <n v="1471295447"/>
    <b v="0"/>
    <n v="29"/>
    <b v="1"/>
    <s v="theater/spaces"/>
    <n v="100"/>
    <n v="51.72"/>
    <x v="6"/>
    <x v="11"/>
  </r>
  <r>
    <n v="3427"/>
    <s v="We Were Kings"/>
    <s v="A new play developed in collaboration with graduating theatre makers, premiering at the Edinburgh Fringe Festival 2014."/>
    <x v="81"/>
    <n v="1500"/>
    <x v="0"/>
    <x v="1"/>
    <s v="GBP"/>
    <x v="2384"/>
    <n v="1401722952"/>
    <b v="0"/>
    <n v="29"/>
    <b v="1"/>
    <s v="theater/plays"/>
    <n v="100"/>
    <n v="51.72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x v="252"/>
    <n v="909"/>
    <x v="2"/>
    <x v="3"/>
    <s v="EUR"/>
    <x v="2385"/>
    <n v="1453502197"/>
    <b v="0"/>
    <n v="12"/>
    <b v="0"/>
    <s v="technology/wearables"/>
    <n v="34"/>
    <n v="75.75"/>
    <x v="0"/>
    <x v="1"/>
  </r>
  <r>
    <n v="3493"/>
    <s v="Not Your Garden Variety Theater"/>
    <s v="We need your help purchasing a stage for our production of the Wizard of Oz! This program is helping children with autism. Thank you!"/>
    <x v="81"/>
    <n v="1500"/>
    <x v="0"/>
    <x v="0"/>
    <s v="USD"/>
    <x v="2386"/>
    <n v="1406580436"/>
    <b v="0"/>
    <n v="29"/>
    <b v="1"/>
    <s v="theater/plays"/>
    <n v="100"/>
    <n v="51.72"/>
    <x v="6"/>
    <x v="9"/>
  </r>
  <r>
    <n v="1786"/>
    <s v="Observations in 6x6"/>
    <s v="A photo book that shows a timeless trip from Portugal to Sri Lanka in a subjective point of view through an old Hasselblad objective."/>
    <x v="255"/>
    <n v="905"/>
    <x v="2"/>
    <x v="13"/>
    <s v="EUR"/>
    <x v="238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x v="33"/>
    <n v="904"/>
    <x v="2"/>
    <x v="0"/>
    <s v="USD"/>
    <x v="2388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x v="47"/>
    <n v="903.14"/>
    <x v="0"/>
    <x v="0"/>
    <s v="USD"/>
    <x v="2389"/>
    <n v="1359468915"/>
    <b v="0"/>
    <n v="29"/>
    <b v="1"/>
    <s v="music/rock"/>
    <n v="181"/>
    <n v="31.14"/>
    <x v="7"/>
    <x v="16"/>
  </r>
  <r>
    <n v="3731"/>
    <s v="The Rabbit on the Moon"/>
    <s v="A long distance wrong number leads to love, but with Emily flying in to finally meet, Nick somehow forgot to mention he's blind."/>
    <x v="114"/>
    <n v="620"/>
    <x v="2"/>
    <x v="0"/>
    <s v="USD"/>
    <x v="2390"/>
    <n v="1418234646"/>
    <b v="0"/>
    <n v="12"/>
    <b v="0"/>
    <s v="theater/plays"/>
    <n v="11"/>
    <n v="51.67"/>
    <x v="6"/>
    <x v="9"/>
  </r>
  <r>
    <n v="73"/>
    <s v="Project Z-6463 - a 3D short movie by Chris Eller"/>
    <s v="A scientist on the brink of a discovery that will revolutionize society sees her work destroyed in an experiment gone horribly wrong."/>
    <x v="244"/>
    <n v="900"/>
    <x v="0"/>
    <x v="0"/>
    <s v="USD"/>
    <x v="2204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x v="164"/>
    <n v="898"/>
    <x v="0"/>
    <x v="1"/>
    <s v="GBP"/>
    <x v="2391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x v="317"/>
    <n v="895"/>
    <x v="2"/>
    <x v="0"/>
    <s v="USD"/>
    <x v="2392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x v="208"/>
    <n v="895"/>
    <x v="2"/>
    <x v="1"/>
    <s v="GBP"/>
    <x v="2393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x v="82"/>
    <n v="891"/>
    <x v="2"/>
    <x v="0"/>
    <s v="USD"/>
    <x v="2394"/>
    <n v="1417558804"/>
    <b v="0"/>
    <n v="26"/>
    <b v="0"/>
    <s v="technology/wearables"/>
    <n v="15"/>
    <n v="34.270000000000003"/>
    <x v="0"/>
    <x v="1"/>
  </r>
  <r>
    <n v="2920"/>
    <s v="Save 'The Stage Door'."/>
    <s v="Help save this village theatre group. Funding required for lighting, stage equipment, &amp; ongoing productions. Involves youth  &amp; adults."/>
    <x v="71"/>
    <n v="671"/>
    <x v="2"/>
    <x v="10"/>
    <s v="CAD"/>
    <x v="2395"/>
    <n v="1424718070"/>
    <b v="0"/>
    <n v="13"/>
    <b v="0"/>
    <s v="theater/plays"/>
    <n v="27"/>
    <n v="51.62"/>
    <x v="6"/>
    <x v="9"/>
  </r>
  <r>
    <n v="2559"/>
    <s v="India Meets String Quartet"/>
    <s v="A concert of new music by four composers who have lived in India and been inspired by its music, with the Momenta String Quartet"/>
    <x v="277"/>
    <n v="890"/>
    <x v="0"/>
    <x v="0"/>
    <s v="USD"/>
    <x v="2396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x v="64"/>
    <n v="886"/>
    <x v="0"/>
    <x v="0"/>
    <s v="USD"/>
    <x v="2397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x v="55"/>
    <n v="886"/>
    <x v="2"/>
    <x v="0"/>
    <s v="USD"/>
    <x v="2398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x v="270"/>
    <n v="885"/>
    <x v="0"/>
    <x v="0"/>
    <s v="USD"/>
    <x v="2399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x v="2400"/>
    <n v="1415591325"/>
    <b v="0"/>
    <n v="11"/>
    <b v="0"/>
    <s v="technology/space exploration"/>
    <n v="1"/>
    <n v="80.45"/>
    <x v="0"/>
    <x v="4"/>
  </r>
  <r>
    <n v="3026"/>
    <s v="The Bohemian Balcony - A Creative Space For All"/>
    <s v="The Bohemian Balcony is a innovate multi-arts venue created by the people for the community. A platform for our arts to grow and shine."/>
    <x v="244"/>
    <n v="1290"/>
    <x v="0"/>
    <x v="1"/>
    <s v="GBP"/>
    <x v="2401"/>
    <n v="1487329292"/>
    <b v="0"/>
    <n v="25"/>
    <b v="1"/>
    <s v="theater/spaces"/>
    <n v="143"/>
    <n v="51.6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x v="160"/>
    <n v="881"/>
    <x v="2"/>
    <x v="0"/>
    <s v="USD"/>
    <x v="2402"/>
    <n v="1426792563"/>
    <b v="0"/>
    <n v="17"/>
    <b v="0"/>
    <s v="technology/wearables"/>
    <n v="11"/>
    <n v="51.82"/>
    <x v="0"/>
    <x v="1"/>
  </r>
  <r>
    <n v="2801"/>
    <s v="A Dream Play"/>
    <s v="Arise Theatre Company's production of August Strindberg's expressionist masterpiece 'A Dream Play'."/>
    <x v="47"/>
    <n v="666"/>
    <x v="0"/>
    <x v="8"/>
    <s v="AUD"/>
    <x v="2403"/>
    <n v="1411019409"/>
    <b v="0"/>
    <n v="13"/>
    <b v="1"/>
    <s v="theater/plays"/>
    <n v="133"/>
    <n v="51.23"/>
    <x v="6"/>
    <x v="9"/>
  </r>
  <r>
    <n v="3448"/>
    <s v="The Mount, new play about Edith Wharton"/>
    <s v="The Mount-- a new play based off the life of Edith Wharton-- is having its premiere reading AT the real Mount in Lenox, MA!"/>
    <x v="200"/>
    <n v="2305"/>
    <x v="0"/>
    <x v="0"/>
    <s v="USD"/>
    <x v="2404"/>
    <n v="1416192689"/>
    <b v="0"/>
    <n v="45"/>
    <b v="1"/>
    <s v="theater/plays"/>
    <n v="110"/>
    <n v="51.22"/>
    <x v="6"/>
    <x v="9"/>
  </r>
  <r>
    <n v="964"/>
    <s v="GoMote: a remote control for your smartphone"/>
    <s v="Tired of fumbling around for the audio controls on your phone?  Easily control your music with the GoMote and a click of your thumb."/>
    <x v="54"/>
    <n v="879"/>
    <x v="2"/>
    <x v="10"/>
    <s v="CAD"/>
    <x v="2405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x v="213"/>
    <n v="876"/>
    <x v="1"/>
    <x v="1"/>
    <s v="GBP"/>
    <x v="2406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x v="286"/>
    <n v="875"/>
    <x v="0"/>
    <x v="0"/>
    <s v="USD"/>
    <x v="2407"/>
    <n v="1435591889"/>
    <b v="0"/>
    <n v="14"/>
    <b v="1"/>
    <s v="music/rock"/>
    <n v="219"/>
    <n v="62.5"/>
    <x v="7"/>
    <x v="16"/>
  </r>
  <r>
    <n v="3386"/>
    <s v="Going To Market"/>
    <s v="Stories from the Bronx make for an uncommon play. Help us finish funding this production, supported by the Kevin Spacey Foundation."/>
    <x v="85"/>
    <n v="2100"/>
    <x v="0"/>
    <x v="0"/>
    <s v="USD"/>
    <x v="2408"/>
    <n v="1415028506"/>
    <b v="0"/>
    <n v="41"/>
    <b v="1"/>
    <s v="theater/plays"/>
    <n v="105"/>
    <n v="51.22"/>
    <x v="6"/>
    <x v="9"/>
  </r>
  <r>
    <n v="3665"/>
    <s v="Napoleon in Scotland / NapolÃ©on en Ecosse"/>
    <s v="A Fantastic creation about Napoleon, through his words and letters, sublimated by a musical score of rare beauty. Magnificent poetry!"/>
    <x v="65"/>
    <n v="714"/>
    <x v="0"/>
    <x v="16"/>
    <s v="EUR"/>
    <x v="2409"/>
    <n v="1445109822"/>
    <b v="0"/>
    <n v="14"/>
    <b v="1"/>
    <s v="theater/plays"/>
    <n v="115"/>
    <n v="51"/>
    <x v="6"/>
    <x v="9"/>
  </r>
  <r>
    <n v="4028"/>
    <s v="The Last King of the I.D.A. (Minnesota Fringe)"/>
    <s v="The 2014 Minnesota Fringe Festival brings the World Premiere of LightBright's one-act play, The Last King of the I.D.A."/>
    <x v="85"/>
    <n v="561"/>
    <x v="2"/>
    <x v="0"/>
    <s v="USD"/>
    <x v="2410"/>
    <n v="1399415500"/>
    <b v="0"/>
    <n v="11"/>
    <b v="0"/>
    <s v="theater/plays"/>
    <n v="28"/>
    <n v="51"/>
    <x v="6"/>
    <x v="9"/>
  </r>
  <r>
    <n v="1812"/>
    <s v="Run Rwanda: A Photo Book showcasing contemporary Rwanda"/>
    <s v="Run Rwanda - 211 miles, 100 photos:  An intimate visual documentation  of the inspiring and innovative reality of modern day Rwanda"/>
    <x v="133"/>
    <n v="865"/>
    <x v="2"/>
    <x v="1"/>
    <s v="GBP"/>
    <x v="2411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x v="2412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x v="2413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x v="318"/>
    <n v="860"/>
    <x v="0"/>
    <x v="0"/>
    <s v="USD"/>
    <x v="2414"/>
    <n v="1329671572"/>
    <b v="0"/>
    <n v="33"/>
    <b v="1"/>
    <s v="music/electronic music"/>
    <n v="156"/>
    <n v="26.06"/>
    <x v="7"/>
    <x v="14"/>
  </r>
  <r>
    <n v="1772"/>
    <s v="White Mountain"/>
    <s v="A photobook and a short documentary film telling the story of Holocaust in Northwestern Lithuania"/>
    <x v="114"/>
    <n v="858"/>
    <x v="2"/>
    <x v="1"/>
    <s v="GBP"/>
    <x v="2415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x v="279"/>
    <n v="855"/>
    <x v="2"/>
    <x v="0"/>
    <s v="USD"/>
    <x v="2416"/>
    <n v="1442847674"/>
    <b v="0"/>
    <n v="7"/>
    <b v="0"/>
    <s v="music/faith"/>
    <n v="68"/>
    <n v="122.14"/>
    <x v="7"/>
    <x v="15"/>
  </r>
  <r>
    <n v="3457"/>
    <s v="The Impossible Adventures Of Supernova Jones"/>
    <s v="Robots, Space Battles, Mystery, and Intrigue. Nothing is Impossible..."/>
    <x v="85"/>
    <n v="2804"/>
    <x v="0"/>
    <x v="0"/>
    <s v="USD"/>
    <x v="2417"/>
    <n v="1421081857"/>
    <b v="0"/>
    <n v="55"/>
    <b v="1"/>
    <s v="theater/plays"/>
    <n v="140"/>
    <n v="50.98"/>
    <x v="6"/>
    <x v="9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x v="2418"/>
    <n v="1436142833"/>
    <b v="0"/>
    <n v="27"/>
    <b v="0"/>
    <s v="games/video games"/>
    <n v="1"/>
    <n v="31.56"/>
    <x v="3"/>
    <x v="19"/>
  </r>
  <r>
    <n v="2083"/>
    <s v="These Old Streets Album"/>
    <s v="Autumn's Song is working on a debut album that brings accustic / singer-songwriter / piano rock to the central Florida music scene."/>
    <x v="164"/>
    <n v="850"/>
    <x v="0"/>
    <x v="0"/>
    <s v="USD"/>
    <x v="2419"/>
    <n v="1336238395"/>
    <b v="0"/>
    <n v="25"/>
    <b v="1"/>
    <s v="music/indie rock"/>
    <n v="113"/>
    <n v="34"/>
    <x v="7"/>
    <x v="13"/>
  </r>
  <r>
    <n v="3168"/>
    <s v="Cosmicomics"/>
    <s v="A dazzling aerial show that brings to life the whimsical and romantic short stories of beloved fantasy author Italo Calvino."/>
    <x v="71"/>
    <n v="3105"/>
    <x v="0"/>
    <x v="0"/>
    <s v="USD"/>
    <x v="2420"/>
    <n v="1399948353"/>
    <b v="1"/>
    <n v="61"/>
    <b v="1"/>
    <s v="theater/plays"/>
    <n v="124"/>
    <n v="50.9"/>
    <x v="6"/>
    <x v="9"/>
  </r>
  <r>
    <n v="1069"/>
    <s v="Until The End (PC, Mac, and Linux)"/>
    <s v="A run-n-gun zombie survival game where you scavenge for items to make the night a little less scary."/>
    <x v="94"/>
    <n v="850"/>
    <x v="2"/>
    <x v="0"/>
    <s v="USD"/>
    <x v="2421"/>
    <n v="1382679059"/>
    <b v="0"/>
    <n v="21"/>
    <b v="0"/>
    <s v="games/video games"/>
    <n v="39"/>
    <n v="40.479999999999997"/>
    <x v="3"/>
    <x v="19"/>
  </r>
  <r>
    <n v="598"/>
    <s v="Goals not creeds"/>
    <s v="This is a project to create a crowd-funding site for Urantia Book readers worldwide."/>
    <x v="71"/>
    <n v="850"/>
    <x v="2"/>
    <x v="0"/>
    <s v="USD"/>
    <x v="2422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x v="40"/>
    <n v="850"/>
    <x v="2"/>
    <x v="0"/>
    <s v="USD"/>
    <x v="2423"/>
    <n v="1434840392"/>
    <b v="0"/>
    <n v="15"/>
    <b v="0"/>
    <s v="music/faith"/>
    <n v="21"/>
    <n v="56.67"/>
    <x v="7"/>
    <x v="15"/>
  </r>
  <r>
    <n v="3032"/>
    <s v="Silent Valley : A Haunting"/>
    <s v="One night only, not-for-profit, neighborhood haunted attraction that will scare your mask off! Coming this Halloween."/>
    <x v="70"/>
    <n v="1272"/>
    <x v="0"/>
    <x v="0"/>
    <s v="USD"/>
    <x v="2424"/>
    <n v="1439341459"/>
    <b v="0"/>
    <n v="25"/>
    <b v="1"/>
    <s v="theater/spaces"/>
    <n v="127"/>
    <n v="50.88"/>
    <x v="6"/>
    <x v="11"/>
  </r>
  <r>
    <n v="3898"/>
    <s v="The Return of The Walthamstow Mysteries"/>
    <s v="'Somewhere you know, nowhere you've been' a theatrical _x000a_re-imagining of Walthamstowâ€™s past acted out beneath big skies in the marshes."/>
    <x v="71"/>
    <n v="814"/>
    <x v="2"/>
    <x v="1"/>
    <s v="GBP"/>
    <x v="2425"/>
    <n v="1436355270"/>
    <b v="0"/>
    <n v="16"/>
    <b v="0"/>
    <s v="theater/plays"/>
    <n v="33"/>
    <n v="50.88"/>
    <x v="6"/>
    <x v="9"/>
  </r>
  <r>
    <n v="703"/>
    <s v="EL TORO SPEEDWRAPS - THE EVOLUTION OF SPORTS TRAINING"/>
    <s v="SPEEDWRAPS improve the speed, agility &amp; strength of an athlete by utilizing evenly distributed weight on the lower leg."/>
    <x v="55"/>
    <n v="837"/>
    <x v="2"/>
    <x v="0"/>
    <s v="USD"/>
    <x v="2426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89"/>
    <n v="835"/>
    <x v="2"/>
    <x v="0"/>
    <s v="USD"/>
    <x v="2427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x v="47"/>
    <n v="831"/>
    <x v="0"/>
    <x v="0"/>
    <s v="USD"/>
    <x v="2428"/>
    <n v="1474895475"/>
    <b v="0"/>
    <n v="26"/>
    <b v="1"/>
    <s v="technology/space exploration"/>
    <n v="166"/>
    <n v="31.96"/>
    <x v="0"/>
    <x v="4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x v="2429"/>
    <n v="1412737080"/>
    <b v="0"/>
    <n v="557"/>
    <b v="1"/>
    <s v="theater/spaces"/>
    <n v="113"/>
    <n v="50.76"/>
    <x v="6"/>
    <x v="11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x v="2430"/>
    <n v="1424927159"/>
    <b v="0"/>
    <n v="108"/>
    <b v="1"/>
    <s v="theater/plays"/>
    <n v="110"/>
    <n v="50.75"/>
    <x v="6"/>
    <x v="9"/>
  </r>
  <r>
    <n v="756"/>
    <s v="Shemdegi Sadguri: photopoetic commentary on Eastern Europe"/>
    <s v="A mixed media (poetry, photo, prose and sound) text focusing on/inspired by rural life in former Communist republics. "/>
    <x v="68"/>
    <n v="824"/>
    <x v="0"/>
    <x v="0"/>
    <s v="USD"/>
    <x v="2431"/>
    <n v="1297880659"/>
    <b v="0"/>
    <n v="22"/>
    <b v="1"/>
    <s v="publishing/nonfiction"/>
    <n v="118"/>
    <n v="37.450000000000003"/>
    <x v="1"/>
    <x v="18"/>
  </r>
  <r>
    <n v="3021"/>
    <s v="BEEP! BEEP! 2ND STORY IS ON THE MOVE!"/>
    <s v="At the end of October 2016, 2nd Story will be moving from its current office space to a storefront space in Albany Park, Chicago, IL."/>
    <x v="106"/>
    <n v="5221"/>
    <x v="0"/>
    <x v="0"/>
    <s v="USD"/>
    <x v="2432"/>
    <n v="1476715869"/>
    <b v="0"/>
    <n v="103"/>
    <b v="1"/>
    <s v="theater/spaces"/>
    <n v="116"/>
    <n v="50.69"/>
    <x v="6"/>
    <x v="11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x v="2433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x v="64"/>
    <n v="820"/>
    <x v="0"/>
    <x v="0"/>
    <s v="USD"/>
    <x v="2434"/>
    <n v="1339704141"/>
    <b v="0"/>
    <n v="27"/>
    <b v="1"/>
    <s v="music/indie rock"/>
    <n v="137"/>
    <n v="30.37"/>
    <x v="7"/>
    <x v="13"/>
  </r>
  <r>
    <n v="1853"/>
    <s v="Beyond the Victory recording their debut EP"/>
    <s v="The money will go towards our debut EP being Recorded mixed by Andrew Baylis and mastered by Drew Fulk of Think Sound Studios."/>
    <x v="277"/>
    <n v="815"/>
    <x v="0"/>
    <x v="0"/>
    <s v="USD"/>
    <x v="2435"/>
    <n v="1348536417"/>
    <b v="0"/>
    <n v="14"/>
    <b v="1"/>
    <s v="music/rock"/>
    <n v="102"/>
    <n v="58.21"/>
    <x v="7"/>
    <x v="16"/>
  </r>
  <r>
    <n v="743"/>
    <s v="A Tale as Rich as Soil: Preserving Valmont's History"/>
    <s v="Valmont is a town with a fertile history and a vibrant community. We aim to capture the magic in our People's History of Valmont!"/>
    <x v="318"/>
    <n v="814"/>
    <x v="0"/>
    <x v="0"/>
    <s v="USD"/>
    <x v="2436"/>
    <n v="1332435685"/>
    <b v="0"/>
    <n v="15"/>
    <b v="1"/>
    <s v="publishing/nonfiction"/>
    <n v="148"/>
    <n v="54.27"/>
    <x v="1"/>
    <x v="18"/>
  </r>
  <r>
    <n v="2824"/>
    <s v="The Rooftop"/>
    <s v="I wrote a One Act play called The Rooftop for a Female Playwright's festival. Every little bit helps!"/>
    <x v="260"/>
    <n v="760"/>
    <x v="0"/>
    <x v="0"/>
    <s v="USD"/>
    <x v="2437"/>
    <n v="1431412196"/>
    <b v="0"/>
    <n v="15"/>
    <b v="1"/>
    <s v="theater/plays"/>
    <n v="117"/>
    <n v="50.67"/>
    <x v="6"/>
    <x v="9"/>
  </r>
  <r>
    <n v="2222"/>
    <s v="Passing Shot: Dice Tennis Game"/>
    <s v="Passing Shot is a tennis dice game for two players. Strategic use of the dice rolls allow you to score points to win game, set &amp; match."/>
    <x v="47"/>
    <n v="813"/>
    <x v="0"/>
    <x v="0"/>
    <s v="USD"/>
    <x v="2438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x v="68"/>
    <n v="811"/>
    <x v="0"/>
    <x v="0"/>
    <s v="USD"/>
    <x v="2439"/>
    <n v="1348503976"/>
    <b v="0"/>
    <n v="33"/>
    <b v="1"/>
    <s v="music/rock"/>
    <n v="116"/>
    <n v="24.58"/>
    <x v="7"/>
    <x v="16"/>
  </r>
  <r>
    <n v="2300"/>
    <s v="Keep The Prison Van Rolling"/>
    <s v="Big Fiction leaves for tour on 6/27 but the Prison Van needs some work!  New brakes, transmission repair, tires... it needs a bit."/>
    <x v="277"/>
    <n v="810"/>
    <x v="0"/>
    <x v="0"/>
    <s v="USD"/>
    <x v="2440"/>
    <n v="1339694816"/>
    <b v="0"/>
    <n v="7"/>
    <b v="1"/>
    <s v="music/rock"/>
    <n v="101"/>
    <n v="115.71"/>
    <x v="7"/>
    <x v="16"/>
  </r>
  <r>
    <n v="3807"/>
    <s v="&quot;In the Heights&quot; at The University of Michigan"/>
    <s v="A vibrant, street-wise, and musical performance that follows the lives of stories of the community of Washington Heights..."/>
    <x v="81"/>
    <n v="455"/>
    <x v="2"/>
    <x v="0"/>
    <s v="USD"/>
    <x v="2441"/>
    <n v="1427492939"/>
    <b v="0"/>
    <n v="9"/>
    <b v="0"/>
    <s v="theater/musical"/>
    <n v="30"/>
    <n v="50.56"/>
    <x v="6"/>
    <x v="12"/>
  </r>
  <r>
    <n v="1437"/>
    <s v="THE BACHELOR KNOWS NO BORDERS"/>
    <s v="Introducing A True Story That Bridges Borders: Join Us As We Translate THE BACHELOR CHAPTERS: A THINKING WOMAN'S ROMANCE Into Spanish!"/>
    <x v="96"/>
    <n v="807"/>
    <x v="2"/>
    <x v="0"/>
    <s v="USD"/>
    <x v="2442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277"/>
    <n v="805.07"/>
    <x v="0"/>
    <x v="0"/>
    <s v="USD"/>
    <x v="2443"/>
    <n v="1255730520"/>
    <b v="1"/>
    <n v="23"/>
    <b v="1"/>
    <s v="technology/hardware"/>
    <n v="101"/>
    <n v="3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x v="114"/>
    <n v="7226"/>
    <x v="0"/>
    <x v="0"/>
    <s v="USD"/>
    <x v="2444"/>
    <n v="1370568560"/>
    <b v="1"/>
    <n v="143"/>
    <b v="1"/>
    <s v="theater/spaces"/>
    <n v="131"/>
    <n v="50.53"/>
    <x v="6"/>
    <x v="11"/>
  </r>
  <r>
    <n v="1433"/>
    <s v="The Gayatri Mantra for Jhansi, India"/>
    <s v="Publish my book on the Gayatri Mantra in English for the benefit of the readers and the children at the orphanage in Jhansi, India"/>
    <x v="33"/>
    <n v="805"/>
    <x v="2"/>
    <x v="6"/>
    <s v="EUR"/>
    <x v="2445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x v="64"/>
    <n v="801"/>
    <x v="0"/>
    <x v="0"/>
    <s v="USD"/>
    <x v="2446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x v="96"/>
    <n v="801"/>
    <x v="2"/>
    <x v="0"/>
    <s v="USD"/>
    <x v="2447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x v="64"/>
    <n v="800"/>
    <x v="0"/>
    <x v="0"/>
    <s v="USD"/>
    <x v="2448"/>
    <n v="1447115761"/>
    <b v="0"/>
    <n v="14"/>
    <b v="1"/>
    <s v="film &amp; video/television"/>
    <n v="133"/>
    <n v="57.14"/>
    <x v="5"/>
    <x v="17"/>
  </r>
  <r>
    <n v="3947"/>
    <s v="Tell'em I'm Gonna Make It"/>
    <s v="Soon to be known as one of the greatest gospel stage plays of all times. Great hit in New England and now we want to take  it on tour"/>
    <x v="96"/>
    <n v="101"/>
    <x v="2"/>
    <x v="0"/>
    <s v="USD"/>
    <x v="2449"/>
    <n v="1472786744"/>
    <b v="0"/>
    <n v="2"/>
    <b v="0"/>
    <s v="theater/plays"/>
    <n v="3"/>
    <n v="50.5"/>
    <x v="6"/>
    <x v="9"/>
  </r>
  <r>
    <n v="1415"/>
    <s v="The Complete Homilies of Blessed Oscar Romero: Volume 2"/>
    <s v="This is a Series of 6 Books on Blessed Oscar A. Romero`s Writings. This Project will help to pay the translation costs of Volume 2."/>
    <x v="218"/>
    <n v="800"/>
    <x v="2"/>
    <x v="0"/>
    <s v="USD"/>
    <x v="2450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x v="2451"/>
    <n v="1435383457"/>
    <b v="0"/>
    <n v="5"/>
    <b v="0"/>
    <s v="film &amp; video/drama"/>
    <n v="16"/>
    <n v="160"/>
    <x v="5"/>
    <x v="10"/>
  </r>
  <r>
    <n v="3232"/>
    <s v="Honorable Men - Poor Yorick's Players 2016 Season"/>
    <s v="Honorable Men - Yorick's 10th season of free, outdoor Shakespeare.  Featuring Henry IV, part 1 and Julius Caesar."/>
    <x v="70"/>
    <n v="1312"/>
    <x v="0"/>
    <x v="0"/>
    <s v="USD"/>
    <x v="2452"/>
    <n v="1459711917"/>
    <b v="1"/>
    <n v="26"/>
    <b v="1"/>
    <s v="theater/plays"/>
    <n v="131"/>
    <n v="50.46"/>
    <x v="6"/>
    <x v="9"/>
  </r>
  <r>
    <n v="2684"/>
    <s v="Ain't No Thang..."/>
    <s v="Not all wings are created equal. We believe ours take flight above the rest. Come judge for yourself. To us it Ain't No Thang..."/>
    <x v="49"/>
    <n v="800"/>
    <x v="2"/>
    <x v="0"/>
    <s v="USD"/>
    <x v="2453"/>
    <n v="1404165425"/>
    <b v="0"/>
    <n v="4"/>
    <b v="0"/>
    <s v="food/food trucks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x v="42"/>
    <n v="797"/>
    <x v="0"/>
    <x v="0"/>
    <s v="USD"/>
    <x v="2454"/>
    <n v="1332521976"/>
    <b v="0"/>
    <n v="30"/>
    <b v="1"/>
    <s v="music/indie rock"/>
    <n v="266"/>
    <n v="26.57"/>
    <x v="7"/>
    <x v="13"/>
  </r>
  <r>
    <n v="3469"/>
    <s v="An Evening of Original One Acts"/>
    <s v="Original plays written, performed, and produced by young and diverse theater artists - alumni from Hostos Lincoln Academy in the Bronx."/>
    <x v="138"/>
    <n v="3175"/>
    <x v="0"/>
    <x v="0"/>
    <s v="USD"/>
    <x v="2455"/>
    <n v="1459265045"/>
    <b v="0"/>
    <n v="63"/>
    <b v="1"/>
    <s v="theater/plays"/>
    <n v="113"/>
    <n v="50.4"/>
    <x v="6"/>
    <x v="9"/>
  </r>
  <r>
    <n v="2867"/>
    <s v="A Midsummer Night's Dream"/>
    <s v="This production is being put together by Wilson's newest professional theater company, the Wyldepine Players in conjunction w/ Taiplab"/>
    <x v="71"/>
    <n v="504"/>
    <x v="2"/>
    <x v="0"/>
    <s v="USD"/>
    <x v="2456"/>
    <n v="1465533672"/>
    <b v="0"/>
    <n v="10"/>
    <b v="0"/>
    <s v="theater/plays"/>
    <n v="20"/>
    <n v="50.4"/>
    <x v="6"/>
    <x v="9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x v="2457"/>
    <n v="1431693409"/>
    <b v="0"/>
    <n v="104"/>
    <b v="1"/>
    <s v="theater/plays"/>
    <n v="105"/>
    <n v="50.38"/>
    <x v="6"/>
    <x v="9"/>
  </r>
  <r>
    <n v="3217"/>
    <s v="Wake Up Call @ IRT Theater"/>
    <s v="Wake Up Call is a comedic play about a group of hotel employees working on Christmas Eve."/>
    <x v="106"/>
    <n v="5221"/>
    <x v="0"/>
    <x v="0"/>
    <s v="USD"/>
    <x v="2458"/>
    <n v="1475672784"/>
    <b v="1"/>
    <n v="104"/>
    <b v="1"/>
    <s v="theater/plays"/>
    <n v="116"/>
    <n v="50.2"/>
    <x v="6"/>
    <x v="9"/>
  </r>
  <r>
    <n v="3867"/>
    <s v="RUSSIAN PLAY &quot;HOW TO BE BRAVE&quot;"/>
    <s v="What do you know about Russian Culture? Our project helps the American children to find out about Russian literature."/>
    <x v="85"/>
    <n v="251"/>
    <x v="2"/>
    <x v="0"/>
    <s v="USD"/>
    <x v="2459"/>
    <n v="1463686339"/>
    <b v="0"/>
    <n v="5"/>
    <b v="0"/>
    <s v="theater/plays"/>
    <n v="13"/>
    <n v="50.2"/>
    <x v="6"/>
    <x v="9"/>
  </r>
  <r>
    <n v="2385"/>
    <s v="Search every sneaker site and local store at once (Canceled)"/>
    <s v="Lyka will allow you to search for shoes in every sneaker store and website and then buy for in-store pickup or same-day delivery."/>
    <x v="46"/>
    <n v="788"/>
    <x v="1"/>
    <x v="0"/>
    <s v="USD"/>
    <x v="2460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x v="319"/>
    <n v="786"/>
    <x v="0"/>
    <x v="0"/>
    <s v="USD"/>
    <x v="2461"/>
    <n v="1352504857"/>
    <b v="0"/>
    <n v="34"/>
    <b v="1"/>
    <s v="music/classical music"/>
    <n v="106"/>
    <n v="23.12"/>
    <x v="7"/>
    <x v="25"/>
  </r>
  <r>
    <n v="3209"/>
    <s v="King Kirby, a play by Crystal Skillman and Fred Van Lente"/>
    <s v="The hysterical and heartbreaking story of artist Jack Kirby, &quot;the King of the Comics,&quot; at the 2014 Comic Book Theater Festival"/>
    <x v="128"/>
    <n v="11335.7"/>
    <x v="0"/>
    <x v="0"/>
    <s v="USD"/>
    <x v="2462"/>
    <n v="1400512658"/>
    <b v="1"/>
    <n v="226"/>
    <b v="1"/>
    <s v="theater/plays"/>
    <n v="119"/>
    <n v="50.16"/>
    <x v="6"/>
    <x v="9"/>
  </r>
  <r>
    <n v="3759"/>
    <s v="Pared Down Productions"/>
    <s v="A production company specializing in small-scale musicals"/>
    <x v="40"/>
    <n v="4409.7700000000004"/>
    <x v="0"/>
    <x v="0"/>
    <s v="USD"/>
    <x v="2463"/>
    <n v="1435372553"/>
    <b v="0"/>
    <n v="88"/>
    <b v="1"/>
    <s v="theater/musical"/>
    <n v="110"/>
    <n v="50.11"/>
    <x v="6"/>
    <x v="12"/>
  </r>
  <r>
    <n v="3518"/>
    <s v="BEASTS OF BAVERLY GROVE"/>
    <s v="One play.  Two theaters.  See the story from both sides and then decide for yourself - who are the BEASTS OF BAVERLY GROVE?"/>
    <x v="81"/>
    <n v="1650.69"/>
    <x v="0"/>
    <x v="0"/>
    <s v="USD"/>
    <x v="2464"/>
    <n v="1410461299"/>
    <b v="0"/>
    <n v="33"/>
    <b v="1"/>
    <s v="theater/plays"/>
    <n v="110"/>
    <n v="50.02"/>
    <x v="6"/>
    <x v="9"/>
  </r>
  <r>
    <n v="1302"/>
    <s v="Help bring Boys of a Certain Age back to NYC!"/>
    <s v="Boys of a Certain Age is a unique and special show that we're trying to remount in New York City in 2017."/>
    <x v="71"/>
    <n v="2500"/>
    <x v="0"/>
    <x v="0"/>
    <s v="USD"/>
    <x v="2465"/>
    <n v="1477963411"/>
    <b v="0"/>
    <n v="50"/>
    <b v="1"/>
    <s v="theater/plays"/>
    <n v="100"/>
    <n v="50"/>
    <x v="6"/>
    <x v="9"/>
  </r>
  <r>
    <n v="3227"/>
    <s v="a colder water than here - VAULT 2017"/>
    <s v="a colder water than here is a new play by Matt Jones and directed by Lily McLeish that will be perfomed at VAULT Festival from 1-5 Feb"/>
    <x v="74"/>
    <n v="1500"/>
    <x v="0"/>
    <x v="1"/>
    <s v="GBP"/>
    <x v="2466"/>
    <n v="1482095436"/>
    <b v="0"/>
    <n v="30"/>
    <b v="1"/>
    <s v="theater/plays"/>
    <n v="125"/>
    <n v="50"/>
    <x v="6"/>
    <x v="9"/>
  </r>
  <r>
    <n v="2804"/>
    <s v="The Piano Man"/>
    <s v="The real-life story of the mysterious 'Piano Man' who washed ashore with no memory; with no speech; but with an amazing ability..."/>
    <x v="70"/>
    <n v="1150"/>
    <x v="0"/>
    <x v="1"/>
    <s v="GBP"/>
    <x v="2467"/>
    <n v="1409395990"/>
    <b v="0"/>
    <n v="23"/>
    <b v="1"/>
    <s v="theater/plays"/>
    <n v="115"/>
    <n v="50"/>
    <x v="6"/>
    <x v="9"/>
  </r>
  <r>
    <n v="446"/>
    <s v="DisChord"/>
    <s v="A faith based animated short. (The same guy who said a picture is worth a thousand words also said a cartoon is worth two thousand.)"/>
    <x v="165"/>
    <n v="766"/>
    <x v="2"/>
    <x v="0"/>
    <s v="USD"/>
    <x v="2468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x v="320"/>
    <n v="764"/>
    <x v="0"/>
    <x v="0"/>
    <s v="USD"/>
    <x v="2469"/>
    <n v="1304623990"/>
    <b v="0"/>
    <n v="19"/>
    <b v="1"/>
    <s v="publishing/nonfiction"/>
    <n v="116"/>
    <n v="40.21"/>
    <x v="1"/>
    <x v="18"/>
  </r>
  <r>
    <n v="68"/>
    <s v="King Eider: Short Film"/>
    <s v="Black Comedy by final year students at Leeds University. _x000a_'Bird watching, tea, seaside and murder. Just your average British holiday.'"/>
    <x v="64"/>
    <n v="763"/>
    <x v="0"/>
    <x v="1"/>
    <s v="GBP"/>
    <x v="2470"/>
    <n v="1390570791"/>
    <b v="0"/>
    <n v="36"/>
    <b v="1"/>
    <s v="film &amp; video/shorts"/>
    <n v="127"/>
    <n v="21.19"/>
    <x v="5"/>
    <x v="27"/>
  </r>
  <r>
    <n v="3815"/>
    <s v="The Canterbury Shakespeare Festival - first season"/>
    <s v="Come and help us make the Canterbury Shakespeare Festival a reality"/>
    <x v="70"/>
    <n v="1000.01"/>
    <x v="0"/>
    <x v="1"/>
    <s v="GBP"/>
    <x v="2471"/>
    <n v="1437545657"/>
    <b v="0"/>
    <n v="20"/>
    <b v="1"/>
    <s v="theater/plays"/>
    <n v="100"/>
    <n v="50"/>
    <x v="6"/>
    <x v="9"/>
  </r>
  <r>
    <n v="3460"/>
    <s v="Pushers"/>
    <s v="'Pushers' is an exciting new play and the first project for brand new theatre company, Ain't Got No Home Productions."/>
    <x v="47"/>
    <n v="950"/>
    <x v="0"/>
    <x v="1"/>
    <s v="GBP"/>
    <x v="2472"/>
    <n v="1406896752"/>
    <b v="0"/>
    <n v="19"/>
    <b v="1"/>
    <s v="theater/plays"/>
    <n v="190"/>
    <n v="50"/>
    <x v="6"/>
    <x v="9"/>
  </r>
  <r>
    <n v="1683"/>
    <s v="Manman doudou tÃ©moignage d'une mÃ¨re Album"/>
    <s v="Rendre tÃ©moignage de ce que Dieu fait chaque jour pour moi et venir en  aide  aux autres, c'est  mon but."/>
    <x v="131"/>
    <n v="760"/>
    <x v="3"/>
    <x v="16"/>
    <s v="EUR"/>
    <x v="2473"/>
    <n v="1489517138"/>
    <b v="0"/>
    <n v="10"/>
    <b v="0"/>
    <s v="music/faith"/>
    <n v="22"/>
    <n v="76"/>
    <x v="7"/>
    <x v="15"/>
  </r>
  <r>
    <n v="3345"/>
    <s v="Ultramarine Girl: A Cup Full of Courage"/>
    <s v="Please help us raise funds for the production costs of a world premiere production of a play that will raise awareness for spina bifida"/>
    <x v="47"/>
    <n v="650"/>
    <x v="0"/>
    <x v="0"/>
    <s v="USD"/>
    <x v="2474"/>
    <n v="1424226768"/>
    <b v="0"/>
    <n v="13"/>
    <b v="1"/>
    <s v="theater/plays"/>
    <n v="130"/>
    <n v="50"/>
    <x v="6"/>
    <x v="9"/>
  </r>
  <r>
    <n v="1623"/>
    <s v="The Boogaloos need to record a 4-track CD of original music."/>
    <s v="We play covers of mod and ska classics to enthusiastic crowds. Now we want to leave our own original mark on mod musical history."/>
    <x v="164"/>
    <n v="758"/>
    <x v="0"/>
    <x v="1"/>
    <s v="GBP"/>
    <x v="2475"/>
    <n v="1372437089"/>
    <b v="0"/>
    <n v="18"/>
    <b v="1"/>
    <s v="music/rock"/>
    <n v="101"/>
    <n v="42.11"/>
    <x v="7"/>
    <x v="16"/>
  </r>
  <r>
    <n v="2209"/>
    <s v="NYPC's North American (+ Colombia!) Tour May 2014 - Part 2"/>
    <s v="Support us and pledge for rewards on our new bigger Tour of the US, Canada and Colombia!"/>
    <x v="47"/>
    <n v="754"/>
    <x v="0"/>
    <x v="1"/>
    <s v="GBP"/>
    <x v="2476"/>
    <n v="1396524644"/>
    <b v="0"/>
    <n v="15"/>
    <b v="1"/>
    <s v="music/electronic music"/>
    <n v="151"/>
    <n v="50.27"/>
    <x v="7"/>
    <x v="14"/>
  </r>
  <r>
    <n v="3895"/>
    <s v="Vestige"/>
    <s v="A Transgender makeup artist calls into question the loyalty of her best friend in a 1980's circus while dealing with her dying mother."/>
    <x v="70"/>
    <n v="50"/>
    <x v="2"/>
    <x v="0"/>
    <s v="USD"/>
    <x v="2477"/>
    <n v="1422424818"/>
    <b v="0"/>
    <n v="1"/>
    <b v="0"/>
    <s v="theater/plays"/>
    <n v="5"/>
    <n v="50"/>
    <x v="6"/>
    <x v="9"/>
  </r>
  <r>
    <n v="2492"/>
    <s v="SUPER NICE EP 2012"/>
    <s v="We're a band from Hawaii trying to produce our first EP and we need help!"/>
    <x v="64"/>
    <n v="750"/>
    <x v="0"/>
    <x v="0"/>
    <s v="USD"/>
    <x v="2478"/>
    <n v="1335397188"/>
    <b v="0"/>
    <n v="27"/>
    <b v="1"/>
    <s v="music/indie rock"/>
    <n v="125"/>
    <n v="27.78"/>
    <x v="7"/>
    <x v="13"/>
  </r>
  <r>
    <n v="885"/>
    <s v="Origin - Cobrette Bardole's Sophomore Album!"/>
    <s v="Cobrette Bardole's widely anticipated sophomore release is ready for tracking and he needs your help to make it a reality!"/>
    <x v="70"/>
    <n v="750"/>
    <x v="2"/>
    <x v="0"/>
    <s v="USD"/>
    <x v="2479"/>
    <n v="1481322911"/>
    <b v="0"/>
    <n v="21"/>
    <b v="0"/>
    <s v="music/indie rock"/>
    <n v="75"/>
    <n v="35.71"/>
    <x v="7"/>
    <x v="13"/>
  </r>
  <r>
    <n v="3137"/>
    <s v="Richard III - Presented by REBATEnsemble/Theatre Off Jackson"/>
    <s v="Set in 1930s Chinatown, evocative of old world South Jackson Street during the Jazz era."/>
    <x v="81"/>
    <n v="50"/>
    <x v="3"/>
    <x v="0"/>
    <s v="USD"/>
    <x v="2480"/>
    <n v="1489439669"/>
    <b v="0"/>
    <n v="1"/>
    <b v="0"/>
    <s v="theater/plays"/>
    <n v="3"/>
    <n v="50"/>
    <x v="6"/>
    <x v="9"/>
  </r>
  <r>
    <n v="203"/>
    <s v="TheM"/>
    <s v="We are aiming to make a Web Series based on Youth Culture and the misrepresentation of socially stereotyped people."/>
    <x v="71"/>
    <n v="746"/>
    <x v="2"/>
    <x v="1"/>
    <s v="GBP"/>
    <x v="2481"/>
    <n v="1417378864"/>
    <b v="0"/>
    <n v="8"/>
    <b v="0"/>
    <s v="film &amp; video/drama"/>
    <n v="30"/>
    <n v="93.25"/>
    <x v="5"/>
    <x v="10"/>
  </r>
  <r>
    <n v="4099"/>
    <s v="L.U.N.A. Theatre Company produces &quot;Steel Magnolias&quot;"/>
    <s v="L.U.N.A. (Love, Understanding, Nurturing, and Awareness) is a non-profit organization dedicated to helping raise awareness for causes."/>
    <x v="106"/>
    <n v="50"/>
    <x v="2"/>
    <x v="0"/>
    <s v="USD"/>
    <x v="2482"/>
    <n v="1468959873"/>
    <b v="0"/>
    <n v="1"/>
    <b v="0"/>
    <s v="theater/plays"/>
    <n v="1"/>
    <n v="50"/>
    <x v="6"/>
    <x v="9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x v="2483"/>
    <n v="1431093354"/>
    <b v="0"/>
    <n v="1"/>
    <b v="0"/>
    <s v="theater/musical"/>
    <n v="1"/>
    <n v="50"/>
    <x v="6"/>
    <x v="12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x v="2484"/>
    <n v="1329146235"/>
    <b v="0"/>
    <n v="21"/>
    <b v="0"/>
    <s v="games/video games"/>
    <n v="3"/>
    <n v="34.880000000000003"/>
    <x v="3"/>
    <x v="19"/>
  </r>
  <r>
    <n v="2742"/>
    <s v="What a Zoo!"/>
    <s v="The pachyderms at the Denver Zoo are moving. Follow along on the convoluted journey to their new home."/>
    <x v="71"/>
    <n v="731"/>
    <x v="2"/>
    <x v="0"/>
    <s v="USD"/>
    <x v="2485"/>
    <n v="1335892587"/>
    <b v="0"/>
    <n v="18"/>
    <b v="0"/>
    <s v="publishing/children's books"/>
    <n v="29"/>
    <n v="40.61"/>
    <x v="1"/>
    <x v="39"/>
  </r>
  <r>
    <n v="3095"/>
    <s v="The Old Howard Theatre Company"/>
    <s v="We are a small theatre company looking to provide world class theatre to the working class in the Greater New York area."/>
    <x v="321"/>
    <n v="50"/>
    <x v="2"/>
    <x v="0"/>
    <s v="USD"/>
    <x v="2486"/>
    <n v="1464827780"/>
    <b v="0"/>
    <n v="1"/>
    <b v="0"/>
    <s v="theater/spaces"/>
    <n v="0"/>
    <n v="50"/>
    <x v="6"/>
    <x v="11"/>
  </r>
  <r>
    <n v="3595"/>
    <s v="The Flu Season"/>
    <s v="A new theatre company staging Will Eno's The Flu Season in Seattle"/>
    <x v="223"/>
    <n v="3081"/>
    <x v="0"/>
    <x v="0"/>
    <s v="USD"/>
    <x v="2487"/>
    <n v="1423959123"/>
    <b v="0"/>
    <n v="62"/>
    <b v="1"/>
    <s v="theater/plays"/>
    <n v="119"/>
    <n v="49.69"/>
    <x v="6"/>
    <x v="9"/>
  </r>
  <r>
    <n v="874"/>
    <s v="New Jerry Tachoir Group Recording"/>
    <s v="Tachoir music has been described as &quot;Highly original compositions with dazzling improvisations by virtuoso musicians&quot; - The Times"/>
    <x v="96"/>
    <n v="730"/>
    <x v="2"/>
    <x v="0"/>
    <s v="USD"/>
    <x v="2488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x v="47"/>
    <n v="727"/>
    <x v="0"/>
    <x v="1"/>
    <s v="GBP"/>
    <x v="2489"/>
    <n v="1468495957"/>
    <b v="0"/>
    <n v="34"/>
    <b v="1"/>
    <s v="music/rock"/>
    <n v="145"/>
    <n v="21.38"/>
    <x v="7"/>
    <x v="16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x v="249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x v="68"/>
    <n v="725"/>
    <x v="0"/>
    <x v="0"/>
    <s v="USD"/>
    <x v="2491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x v="322"/>
    <n v="722"/>
    <x v="2"/>
    <x v="1"/>
    <s v="GBP"/>
    <x v="2492"/>
    <n v="1432403295"/>
    <b v="0"/>
    <n v="4"/>
    <b v="0"/>
    <s v="film &amp; video/drama"/>
    <n v="21"/>
    <n v="180.5"/>
    <x v="5"/>
    <x v="10"/>
  </r>
  <r>
    <n v="3724"/>
    <s v="Send 'Bin Laden: The One Man Show' to Hollywood!"/>
    <s v="One man, one monster, one unforgettable act of violence. This is the story of the worldâ€™s most notorious terrorist. It is going to USA"/>
    <x v="237"/>
    <n v="4409.55"/>
    <x v="0"/>
    <x v="1"/>
    <s v="GBP"/>
    <x v="2493"/>
    <n v="1459856860"/>
    <b v="0"/>
    <n v="89"/>
    <b v="1"/>
    <s v="theater/plays"/>
    <n v="103"/>
    <n v="49.55"/>
    <x v="6"/>
    <x v="9"/>
  </r>
  <r>
    <n v="3848"/>
    <s v="'LETTERS FROM WAR' Losing loved ones to Alzheimer's Disease"/>
    <s v="A Carnegie Mellon capstone play based on a woman's life as she slips from reality due to the degenerative effect of Alzheimer's Disease"/>
    <x v="126"/>
    <n v="2129"/>
    <x v="2"/>
    <x v="0"/>
    <s v="USD"/>
    <x v="2494"/>
    <n v="1442604989"/>
    <b v="1"/>
    <n v="43"/>
    <b v="0"/>
    <s v="theater/plays"/>
    <n v="16"/>
    <n v="49.51"/>
    <x v="6"/>
    <x v="9"/>
  </r>
  <r>
    <n v="3315"/>
    <s v="Red and The Wolf: A Prospero Theatre Production"/>
    <s v="Help Prospero take its Dark Retelling of the &quot;Red&quot; story to Edinburgh! The Forest breathes and waits...will you join us?"/>
    <x v="40"/>
    <n v="4400"/>
    <x v="0"/>
    <x v="1"/>
    <s v="GBP"/>
    <x v="2495"/>
    <n v="1459927041"/>
    <b v="0"/>
    <n v="89"/>
    <b v="1"/>
    <s v="theater/plays"/>
    <n v="110"/>
    <n v="49.44"/>
    <x v="6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x v="2496"/>
    <n v="1421031221"/>
    <b v="0"/>
    <n v="32"/>
    <b v="0"/>
    <s v="theater/plays"/>
    <n v="16"/>
    <n v="49.28"/>
    <x v="6"/>
    <x v="9"/>
  </r>
  <r>
    <n v="3531"/>
    <s v="The Reinvention of Lily Johnson"/>
    <s v="A political comedy for a crazy election year"/>
    <x v="70"/>
    <n v="1280"/>
    <x v="0"/>
    <x v="0"/>
    <s v="USD"/>
    <x v="2497"/>
    <n v="1464709334"/>
    <b v="0"/>
    <n v="26"/>
    <b v="1"/>
    <s v="theater/plays"/>
    <n v="128"/>
    <n v="49.23"/>
    <x v="6"/>
    <x v="9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x v="2498"/>
    <n v="1407435418"/>
    <b v="0"/>
    <n v="53"/>
    <b v="0"/>
    <s v="theater/musical"/>
    <n v="52"/>
    <n v="49.21"/>
    <x v="6"/>
    <x v="12"/>
  </r>
  <r>
    <n v="716"/>
    <s v="Pathfinder - Wearable Navigation for the Blind"/>
    <s v="Translate sight into touch with a wrist-mounted wearable. A revolution for visually impaired people everywhere."/>
    <x v="43"/>
    <n v="715"/>
    <x v="2"/>
    <x v="0"/>
    <s v="USD"/>
    <x v="2499"/>
    <n v="1414511307"/>
    <b v="0"/>
    <n v="16"/>
    <b v="0"/>
    <s v="technology/wearables"/>
    <n v="10"/>
    <n v="44.69"/>
    <x v="0"/>
    <x v="1"/>
  </r>
  <r>
    <n v="3604"/>
    <s v="Suddenly Split &amp; Swiping Over"/>
    <s v="â€œSuddenly Split &amp; Swiping Overâ€ is a sassy and heartfelt one-woman show about ending a longterm relationship and starting over."/>
    <x v="96"/>
    <n v="3385"/>
    <x v="0"/>
    <x v="0"/>
    <s v="USD"/>
    <x v="2500"/>
    <n v="1461370956"/>
    <b v="0"/>
    <n v="69"/>
    <b v="1"/>
    <s v="theater/plays"/>
    <n v="113"/>
    <n v="49.06"/>
    <x v="6"/>
    <x v="9"/>
  </r>
  <r>
    <n v="2992"/>
    <s v="Th'underGrounds"/>
    <s v="Creating a non-profit CAFE &amp; VILLAGE COMMONS in SE Portland, in service to Neighbors, Kids, Artists &amp; the Underserved"/>
    <x v="96"/>
    <n v="3135"/>
    <x v="0"/>
    <x v="0"/>
    <s v="USD"/>
    <x v="2501"/>
    <n v="1473445510"/>
    <b v="0"/>
    <n v="64"/>
    <b v="1"/>
    <s v="theater/spaces"/>
    <n v="105"/>
    <n v="48.98"/>
    <x v="6"/>
    <x v="11"/>
  </r>
  <r>
    <n v="962"/>
    <s v="i-Davit: Hands Free System for iPad/Tablets/Devices"/>
    <s v="Introducing the iDavit, a revolutionary crane-like system thatâ€™ll allow you to work anywhere. Hands free to be totally hands on."/>
    <x v="71"/>
    <n v="712"/>
    <x v="2"/>
    <x v="0"/>
    <s v="USD"/>
    <x v="2502"/>
    <n v="1451927153"/>
    <b v="0"/>
    <n v="37"/>
    <b v="0"/>
    <s v="technology/wearables"/>
    <n v="28"/>
    <n v="19.239999999999998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81"/>
    <n v="2630"/>
    <x v="0"/>
    <x v="0"/>
    <s v="USD"/>
    <x v="2503"/>
    <n v="1462252542"/>
    <b v="0"/>
    <n v="54"/>
    <b v="1"/>
    <s v="theater/plays"/>
    <n v="175"/>
    <n v="48.7"/>
    <x v="6"/>
    <x v="9"/>
  </r>
  <r>
    <n v="2917"/>
    <s v="Elevation Twelfth Night"/>
    <s v="Cross dressing, cross gartering, crossed swords. Cross a bridge and come see this fantastically fun rendition of Twelfth Night"/>
    <x v="85"/>
    <n v="437"/>
    <x v="2"/>
    <x v="0"/>
    <s v="USD"/>
    <x v="2504"/>
    <n v="1440826647"/>
    <b v="0"/>
    <n v="9"/>
    <b v="0"/>
    <s v="theater/plays"/>
    <n v="22"/>
    <n v="48.56"/>
    <x v="6"/>
    <x v="9"/>
  </r>
  <r>
    <n v="1500"/>
    <s v="Tarnish: A Fantasy Novel by J. D. Brink"/>
    <s v="A young hero, sword play, epic tales, swamp monsters, a gang of thieves, and romance and betrayal. Forging your own destiny ain't easy."/>
    <x v="138"/>
    <n v="701"/>
    <x v="2"/>
    <x v="0"/>
    <s v="USD"/>
    <x v="2505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x v="68"/>
    <n v="700"/>
    <x v="0"/>
    <x v="0"/>
    <s v="USD"/>
    <x v="2506"/>
    <n v="1343326302"/>
    <b v="0"/>
    <n v="14"/>
    <b v="1"/>
    <s v="music/rock"/>
    <n v="100"/>
    <n v="50"/>
    <x v="7"/>
    <x v="16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x v="2507"/>
    <n v="1434658456"/>
    <b v="0"/>
    <n v="7"/>
    <b v="0"/>
    <s v="technology/wearables"/>
    <n v="0"/>
    <n v="100"/>
    <x v="0"/>
    <x v="1"/>
  </r>
  <r>
    <n v="3777"/>
    <s v="The Musical Adventure of Mimi and the Ghosts"/>
    <s v="This musical adventure is a funny and heartwarming story of Mimi, a rebellious young girl who is spirited to Ghostlynd."/>
    <x v="85"/>
    <n v="2864"/>
    <x v="0"/>
    <x v="0"/>
    <s v="USD"/>
    <x v="2508"/>
    <n v="1409884821"/>
    <b v="0"/>
    <n v="59"/>
    <b v="1"/>
    <s v="theater/musical"/>
    <n v="143"/>
    <n v="48.54"/>
    <x v="6"/>
    <x v="12"/>
  </r>
  <r>
    <n v="631"/>
    <s v="Brevity: A Powerful Online Publishing Software! (Canceled)"/>
    <s v="A Powerful Multimedia-Rich Software that aims at making online publishing very simple."/>
    <x v="6"/>
    <n v="690"/>
    <x v="1"/>
    <x v="10"/>
    <s v="CAD"/>
    <x v="250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x v="47"/>
    <n v="684"/>
    <x v="0"/>
    <x v="1"/>
    <s v="GBP"/>
    <x v="2510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x v="55"/>
    <n v="684"/>
    <x v="2"/>
    <x v="0"/>
    <s v="USD"/>
    <x v="2511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x v="47"/>
    <n v="683"/>
    <x v="0"/>
    <x v="0"/>
    <s v="USD"/>
    <x v="2512"/>
    <n v="1304867881"/>
    <b v="0"/>
    <n v="26"/>
    <b v="1"/>
    <s v="music/indie rock"/>
    <n v="137"/>
    <n v="26.27"/>
    <x v="7"/>
    <x v="13"/>
  </r>
  <r>
    <n v="2500"/>
    <s v="Completing &quot;God's Justice&quot;"/>
    <s v="ST's 4th LP has been tracked and mixed, but before he can set it free upon the world, it needs proper mastering and pressing!"/>
    <x v="64"/>
    <n v="680"/>
    <x v="0"/>
    <x v="0"/>
    <s v="USD"/>
    <x v="2513"/>
    <n v="1337884375"/>
    <b v="0"/>
    <n v="29"/>
    <b v="1"/>
    <s v="music/indie rock"/>
    <n v="113"/>
    <n v="23.45"/>
    <x v="7"/>
    <x v="13"/>
  </r>
  <r>
    <n v="1640"/>
    <s v="Lovers and Poets- music video"/>
    <s v="We are a friendly neighborhood electronic pop duo from Los Angeles. We want to shoot a music video for a song from our debut album."/>
    <x v="286"/>
    <n v="679.44"/>
    <x v="0"/>
    <x v="0"/>
    <s v="USD"/>
    <x v="2514"/>
    <n v="1279603955"/>
    <b v="0"/>
    <n v="17"/>
    <b v="1"/>
    <s v="music/rock"/>
    <n v="170"/>
    <n v="39.97"/>
    <x v="7"/>
    <x v="16"/>
  </r>
  <r>
    <n v="1079"/>
    <s v="Sirius Online, an indie Space MMO"/>
    <s v="Sirius Online is currently the work of two brothers striving to bring the Era of Freelancer back, adding dynamic markets and more."/>
    <x v="109"/>
    <n v="678"/>
    <x v="2"/>
    <x v="4"/>
    <s v="EUR"/>
    <x v="2515"/>
    <n v="1461072936"/>
    <b v="0"/>
    <n v="18"/>
    <b v="0"/>
    <s v="games/video games"/>
    <n v="3"/>
    <n v="37.67"/>
    <x v="3"/>
    <x v="19"/>
  </r>
  <r>
    <n v="1556"/>
    <s v="West Canada - A Coffee Table Book"/>
    <s v="To gather a collection of photographs for a coffee table book that displays the beauty of Canada's west."/>
    <x v="81"/>
    <n v="677"/>
    <x v="2"/>
    <x v="10"/>
    <s v="CAD"/>
    <x v="2516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x v="33"/>
    <n v="676"/>
    <x v="2"/>
    <x v="0"/>
    <s v="USD"/>
    <x v="2517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x v="47"/>
    <n v="675"/>
    <x v="0"/>
    <x v="0"/>
    <s v="USD"/>
    <x v="2518"/>
    <n v="1406908725"/>
    <b v="0"/>
    <n v="13"/>
    <b v="1"/>
    <s v="photography/photobooks"/>
    <n v="135"/>
    <n v="51.92"/>
    <x v="2"/>
    <x v="3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x v="2519"/>
    <n v="1463337315"/>
    <b v="0"/>
    <n v="207"/>
    <b v="1"/>
    <s v="theater/plays"/>
    <n v="100"/>
    <n v="48.44"/>
    <x v="6"/>
    <x v="9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x v="2520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x v="97"/>
    <n v="668"/>
    <x v="2"/>
    <x v="0"/>
    <s v="USD"/>
    <x v="2521"/>
    <n v="1452716060"/>
    <b v="0"/>
    <n v="16"/>
    <b v="0"/>
    <s v="technology/wearables"/>
    <n v="9"/>
    <n v="41.75"/>
    <x v="0"/>
    <x v="1"/>
  </r>
  <r>
    <n v="3816"/>
    <s v="AFTER LIFE: Minnesota Fringe Festival 2014"/>
    <s v="A new play by Brandon Taitt._x000a_Presented by The Theatre Cosmic. _x000a_Premiering in August at the 2014 Minnesota Fringe Festival"/>
    <x v="81"/>
    <n v="1788.57"/>
    <x v="0"/>
    <x v="0"/>
    <s v="USD"/>
    <x v="2522"/>
    <n v="1403022823"/>
    <b v="0"/>
    <n v="37"/>
    <b v="1"/>
    <s v="theater/plays"/>
    <n v="119"/>
    <n v="48.34"/>
    <x v="6"/>
    <x v="9"/>
  </r>
  <r>
    <n v="3266"/>
    <s v="Macbeth"/>
    <s v="An original version of Shakespeare's masterpiece that emphasizes family and explores the destruction of blood ties"/>
    <x v="82"/>
    <n v="7877"/>
    <x v="0"/>
    <x v="0"/>
    <s v="USD"/>
    <x v="2523"/>
    <n v="1431435122"/>
    <b v="1"/>
    <n v="163"/>
    <b v="1"/>
    <s v="theater/plays"/>
    <n v="131"/>
    <n v="48.33"/>
    <x v="6"/>
    <x v="9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x v="2524"/>
    <n v="1458761673"/>
    <b v="0"/>
    <n v="11"/>
    <b v="0"/>
    <s v="theater/plays"/>
    <n v="11"/>
    <n v="47.91"/>
    <x v="6"/>
    <x v="9"/>
  </r>
  <r>
    <n v="2790"/>
    <s v="Help us get &quot;Old Friends&quot; to the El Portal!!!"/>
    <s v="We want to perform the one act play &quot;Old Friends&quot; at the El Portal Theatre in North Hollywood, CA.!!  Help us to get on the stage!!"/>
    <x v="96"/>
    <n v="3160"/>
    <x v="0"/>
    <x v="0"/>
    <s v="USD"/>
    <x v="2525"/>
    <n v="1421101903"/>
    <b v="0"/>
    <n v="66"/>
    <b v="1"/>
    <s v="theater/plays"/>
    <n v="105"/>
    <n v="47.88"/>
    <x v="6"/>
    <x v="9"/>
  </r>
  <r>
    <n v="3496"/>
    <s v="Resurrecting LIZZIE BORDEN LIVE"/>
    <s v="A one-woman play based on Lizzie Borden who was accused of the brutal hatchet murders of her father and step-mother.  Workshop Oct NYC."/>
    <x v="96"/>
    <n v="3732"/>
    <x v="0"/>
    <x v="0"/>
    <s v="USD"/>
    <x v="2526"/>
    <n v="1470169166"/>
    <b v="0"/>
    <n v="78"/>
    <b v="1"/>
    <s v="theater/plays"/>
    <n v="124"/>
    <n v="47.85"/>
    <x v="6"/>
    <x v="9"/>
  </r>
  <r>
    <n v="1998"/>
    <s v="Photography from Below"/>
    <s v="I am moving to Guatemala to document and report on the growing community resistance movements across Central America and Mexico"/>
    <x v="71"/>
    <n v="655"/>
    <x v="2"/>
    <x v="0"/>
    <s v="USD"/>
    <x v="2527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x v="196"/>
    <n v="651"/>
    <x v="2"/>
    <x v="13"/>
    <s v="EUR"/>
    <x v="2528"/>
    <n v="1421829253"/>
    <b v="1"/>
    <n v="10"/>
    <b v="0"/>
    <s v="photography/photobooks"/>
    <n v="14"/>
    <n v="65.099999999999994"/>
    <x v="2"/>
    <x v="3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x v="2529"/>
    <n v="1397217052"/>
    <b v="1"/>
    <n v="23"/>
    <b v="0"/>
    <s v="theater/plays"/>
    <n v="22"/>
    <n v="47.7"/>
    <x v="6"/>
    <x v="9"/>
  </r>
  <r>
    <n v="3622"/>
    <s v="Shakespeare's Pericles, Prince of Tyre"/>
    <s v="5 actors. 39 characters. 1 epic adventure. Presented by the Cradle Theatre Company."/>
    <x v="70"/>
    <n v="1000.99"/>
    <x v="0"/>
    <x v="0"/>
    <s v="USD"/>
    <x v="2530"/>
    <n v="1409030371"/>
    <b v="0"/>
    <n v="21"/>
    <b v="1"/>
    <s v="theater/plays"/>
    <n v="100"/>
    <n v="47.67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x v="81"/>
    <n v="1668"/>
    <x v="0"/>
    <x v="10"/>
    <s v="CAD"/>
    <x v="2531"/>
    <n v="1452614847"/>
    <b v="0"/>
    <n v="35"/>
    <b v="1"/>
    <s v="theater/plays"/>
    <n v="111"/>
    <n v="47.66"/>
    <x v="6"/>
    <x v="9"/>
  </r>
  <r>
    <n v="2933"/>
    <s v="Three Postcards: Pre-Production Costs"/>
    <s v="An intimate musical about friendship and time, growing up, and coming of age. Music and words that will stay with you for years to come"/>
    <x v="71"/>
    <n v="2569"/>
    <x v="0"/>
    <x v="0"/>
    <s v="USD"/>
    <x v="2532"/>
    <n v="1462489053"/>
    <b v="0"/>
    <n v="54"/>
    <b v="1"/>
    <s v="theater/musical"/>
    <n v="103"/>
    <n v="47.57"/>
    <x v="6"/>
    <x v="12"/>
  </r>
  <r>
    <n v="1576"/>
    <s v="The Obsessive Line Collection (Canceled)"/>
    <s v="For the publication of my first 3 books: an Art book, a graphic novel, and a coloring book"/>
    <x v="1"/>
    <n v="650"/>
    <x v="1"/>
    <x v="0"/>
    <s v="USD"/>
    <x v="2533"/>
    <n v="1431810368"/>
    <b v="0"/>
    <n v="10"/>
    <b v="0"/>
    <s v="publishing/art books"/>
    <n v="13"/>
    <n v="65"/>
    <x v="1"/>
    <x v="32"/>
  </r>
  <r>
    <n v="2810"/>
    <s v="Bring Bigger, Badder BRIEF HISTORY Back To The Stage!"/>
    <s v="We're remounting the musical that brought down the Bush Administration: A Brief History of the Earth And Everything In It!"/>
    <x v="71"/>
    <n v="2705"/>
    <x v="0"/>
    <x v="0"/>
    <s v="USD"/>
    <x v="2262"/>
    <n v="1398828064"/>
    <b v="0"/>
    <n v="57"/>
    <b v="1"/>
    <s v="theater/plays"/>
    <n v="108"/>
    <n v="47.46"/>
    <x v="6"/>
    <x v="9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x v="2534"/>
    <n v="1430855315"/>
    <b v="0"/>
    <n v="3"/>
    <b v="0"/>
    <s v="music/faith"/>
    <n v="7"/>
    <n v="216.67"/>
    <x v="7"/>
    <x v="15"/>
  </r>
  <r>
    <n v="3762"/>
    <s v="iolite the musical"/>
    <s v="We are trying to raise money to perform a musical we have written, called &quot;Iolite&quot;, at the Edinburgh Fringe in 2015."/>
    <x v="279"/>
    <n v="1328"/>
    <x v="0"/>
    <x v="1"/>
    <s v="GBP"/>
    <x v="2535"/>
    <n v="1436383889"/>
    <b v="0"/>
    <n v="28"/>
    <b v="1"/>
    <s v="theater/musical"/>
    <n v="106"/>
    <n v="47.43"/>
    <x v="6"/>
    <x v="12"/>
  </r>
  <r>
    <n v="3561"/>
    <s v="How You Kiss Me... at FringeNYC 2015"/>
    <s v="How You Kiss Me Is Not How I Like To Be Kissed_x000a__x000a_a new play by Dan Giles_x000a__x000a_coming to FringeNYC 2015_x000a__x000a_www.howyoukissme.com"/>
    <x v="71"/>
    <n v="2560"/>
    <x v="0"/>
    <x v="0"/>
    <s v="USD"/>
    <x v="2536"/>
    <n v="1437236378"/>
    <b v="0"/>
    <n v="54"/>
    <b v="1"/>
    <s v="theater/plays"/>
    <n v="102"/>
    <n v="47.41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x v="200"/>
    <n v="644"/>
    <x v="2"/>
    <x v="0"/>
    <s v="USD"/>
    <x v="2537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x v="47"/>
    <n v="641"/>
    <x v="0"/>
    <x v="0"/>
    <s v="USD"/>
    <x v="2538"/>
    <n v="1479436646"/>
    <b v="0"/>
    <n v="30"/>
    <b v="1"/>
    <s v="music/electronic music"/>
    <n v="128"/>
    <n v="21.37"/>
    <x v="7"/>
    <x v="14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x v="2539"/>
    <n v="1417536816"/>
    <b v="0"/>
    <n v="9"/>
    <b v="0"/>
    <s v="theater/musical"/>
    <n v="9"/>
    <n v="47.33"/>
    <x v="6"/>
    <x v="12"/>
  </r>
  <r>
    <n v="3894"/>
    <s v="MADE-UP: A Sitcom Theater Special"/>
    <s v="Ryan and Vanessa are hosting Christmas for the first time but instead of a happy celebration, they get a hilarious survival situation."/>
    <x v="55"/>
    <n v="520"/>
    <x v="2"/>
    <x v="0"/>
    <s v="USD"/>
    <x v="2540"/>
    <n v="1478386812"/>
    <b v="0"/>
    <n v="11"/>
    <b v="0"/>
    <s v="theater/plays"/>
    <n v="3"/>
    <n v="47.27"/>
    <x v="6"/>
    <x v="9"/>
  </r>
  <r>
    <n v="3902"/>
    <s v="Over Here Theatre/Scotchbonnet present: Love, Sex and Apps"/>
    <s v="Love, Sex and Apps is a double bill exploring the way in which we are both connected and disconnected with those around us."/>
    <x v="96"/>
    <n v="1465"/>
    <x v="2"/>
    <x v="1"/>
    <s v="GBP"/>
    <x v="2541"/>
    <n v="1476962042"/>
    <b v="0"/>
    <n v="31"/>
    <b v="0"/>
    <s v="theater/plays"/>
    <n v="49"/>
    <n v="47.26"/>
    <x v="6"/>
    <x v="9"/>
  </r>
  <r>
    <n v="2471"/>
    <s v="Confused Disciples - &quot;Sleepamation&quot;"/>
    <s v="Confused Disciples' debut album &quot;Sleepamation&quot; is (finally) all recorded and mixed, now all that's left is mastering and duplication."/>
    <x v="47"/>
    <n v="640"/>
    <x v="0"/>
    <x v="0"/>
    <s v="USD"/>
    <x v="2542"/>
    <n v="1324079392"/>
    <b v="0"/>
    <n v="17"/>
    <b v="1"/>
    <s v="music/indie rock"/>
    <n v="128"/>
    <n v="37.65"/>
    <x v="7"/>
    <x v="13"/>
  </r>
  <r>
    <n v="866"/>
    <s v="California Dreamin' Tour 2015"/>
    <s v="Drivetime heads to Cali for summer tour supported by @Smoothjazz.com &amp; @JJZPhilly  #Spaghettini #The Roxy"/>
    <x v="131"/>
    <n v="640"/>
    <x v="2"/>
    <x v="0"/>
    <s v="USD"/>
    <x v="2543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x v="2544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x v="323"/>
    <n v="640"/>
    <x v="2"/>
    <x v="0"/>
    <s v="USD"/>
    <x v="2545"/>
    <n v="1405966701"/>
    <b v="0"/>
    <n v="7"/>
    <b v="0"/>
    <s v="film &amp; video/drama"/>
    <n v="1"/>
    <n v="91.43"/>
    <x v="5"/>
    <x v="10"/>
  </r>
  <r>
    <n v="3490"/>
    <s v="2016 Next Stage Residents Class Presents: When She Had Wings"/>
    <s v="The 2016 Resident class is producing a family play about one kid's quest to fly. Help us inspire the next generation of theatre lovers!"/>
    <x v="70"/>
    <n v="1275"/>
    <x v="0"/>
    <x v="0"/>
    <s v="USD"/>
    <x v="2546"/>
    <n v="1457982924"/>
    <b v="0"/>
    <n v="27"/>
    <b v="1"/>
    <s v="theater/plays"/>
    <n v="128"/>
    <n v="47.22"/>
    <x v="6"/>
    <x v="9"/>
  </r>
  <r>
    <n v="1913"/>
    <s v="Tibio - Spreading warmth in everyones home"/>
    <s v="Tibio is a revolutionary new product designed to solve an age old problem."/>
    <x v="45"/>
    <n v="637"/>
    <x v="2"/>
    <x v="1"/>
    <s v="GBP"/>
    <x v="2547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x v="47"/>
    <n v="636"/>
    <x v="0"/>
    <x v="0"/>
    <s v="USD"/>
    <x v="2548"/>
    <n v="1309987845"/>
    <b v="0"/>
    <n v="17"/>
    <b v="1"/>
    <s v="film &amp; video/shorts"/>
    <n v="127"/>
    <n v="37.409999999999997"/>
    <x v="5"/>
    <x v="27"/>
  </r>
  <r>
    <n v="3621"/>
    <s v="EverScape"/>
    <s v="Bare Theatre and Sonorous Road collaborate on the NC debut of  Allan Maule's gamer fantasy play that was extended in New York."/>
    <x v="96"/>
    <n v="3292"/>
    <x v="0"/>
    <x v="0"/>
    <s v="USD"/>
    <x v="2549"/>
    <n v="1473200844"/>
    <b v="0"/>
    <n v="70"/>
    <b v="1"/>
    <s v="theater/plays"/>
    <n v="110"/>
    <n v="47.03"/>
    <x v="6"/>
    <x v="9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x v="255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x v="71"/>
    <n v="635"/>
    <x v="3"/>
    <x v="0"/>
    <s v="USD"/>
    <x v="2551"/>
    <n v="1488882042"/>
    <b v="0"/>
    <n v="11"/>
    <b v="0"/>
    <s v="music/faith"/>
    <n v="25"/>
    <n v="57.73"/>
    <x v="7"/>
    <x v="15"/>
  </r>
  <r>
    <n v="2170"/>
    <s v="STETSON'S NEW EP"/>
    <s v="We are a hard rock band from Northern California trying to raise $350 for our next EP. Be a part of our journey!"/>
    <x v="301"/>
    <n v="633"/>
    <x v="0"/>
    <x v="0"/>
    <s v="USD"/>
    <x v="2552"/>
    <n v="1436810422"/>
    <b v="0"/>
    <n v="19"/>
    <b v="1"/>
    <s v="music/rock"/>
    <n v="181"/>
    <n v="33.32"/>
    <x v="7"/>
    <x v="16"/>
  </r>
  <r>
    <n v="2781"/>
    <s v="University of Utah presents V-Day 2015-The Vagina Monologues"/>
    <s v="STRIKE, DANCE AND RISE with us at the University of Utah to end violence against women and girls!"/>
    <x v="279"/>
    <n v="1316"/>
    <x v="0"/>
    <x v="0"/>
    <s v="USD"/>
    <x v="2553"/>
    <n v="1421274954"/>
    <b v="0"/>
    <n v="28"/>
    <b v="1"/>
    <s v="theater/plays"/>
    <n v="105"/>
    <n v="47"/>
    <x v="6"/>
    <x v="9"/>
  </r>
  <r>
    <n v="115"/>
    <s v="The World's Greatest Lover"/>
    <s v="Never judge a book (or a lover) by their cover."/>
    <x v="324"/>
    <n v="632"/>
    <x v="0"/>
    <x v="0"/>
    <s v="USD"/>
    <x v="2554"/>
    <n v="1326217444"/>
    <b v="0"/>
    <n v="22"/>
    <b v="1"/>
    <s v="film &amp; video/shorts"/>
    <n v="140"/>
    <n v="28.73"/>
    <x v="5"/>
    <x v="27"/>
  </r>
  <r>
    <n v="2911"/>
    <s v="The Drama Factory presents &quot; The Moon Princess &quot;"/>
    <s v="The Most Beautiful Things in Japan are Hidden...Our different &amp; original play from the Japanese folk tale The Bamboo Cutters Daughter."/>
    <x v="170"/>
    <n v="657"/>
    <x v="2"/>
    <x v="0"/>
    <s v="USD"/>
    <x v="2555"/>
    <n v="1431973626"/>
    <b v="0"/>
    <n v="14"/>
    <b v="0"/>
    <s v="theater/plays"/>
    <n v="37"/>
    <n v="46.93"/>
    <x v="6"/>
    <x v="9"/>
  </r>
  <r>
    <n v="3560"/>
    <s v="Book Club: A Comedy"/>
    <s v="The world premiere of an endearing play about love, friendship, men's styling putty, Dungeons &amp; Dragons &amp; our capacity for forbearance."/>
    <x v="240"/>
    <n v="3470"/>
    <x v="0"/>
    <x v="10"/>
    <s v="CAD"/>
    <x v="2556"/>
    <n v="1429651266"/>
    <b v="0"/>
    <n v="74"/>
    <b v="1"/>
    <s v="theater/plays"/>
    <n v="108"/>
    <n v="46.89"/>
    <x v="6"/>
    <x v="9"/>
  </r>
  <r>
    <n v="9"/>
    <s v="The Academy: Mockumentary Sitcom TV Pilot"/>
    <s v="Capturing everyday life at Falkirk Academy, a fictitious elite private high school where &quot;everyday life&quot; is anything but normal."/>
    <x v="47"/>
    <n v="629.99"/>
    <x v="0"/>
    <x v="0"/>
    <s v="USD"/>
    <x v="2557"/>
    <n v="1458268144"/>
    <b v="0"/>
    <n v="20"/>
    <b v="1"/>
    <s v="film &amp; video/television"/>
    <n v="126"/>
    <n v="31.5"/>
    <x v="5"/>
    <x v="17"/>
  </r>
  <r>
    <n v="2067"/>
    <s v="Luminite (LED lighting)"/>
    <s v="The next generation of premium quality LED lighting. Extreme power efficiency in a small package."/>
    <x v="325"/>
    <n v="628"/>
    <x v="0"/>
    <x v="1"/>
    <s v="GBP"/>
    <x v="2558"/>
    <n v="1429648176"/>
    <b v="0"/>
    <n v="10"/>
    <b v="1"/>
    <s v="technology/hardware"/>
    <n v="127"/>
    <n v="62.8"/>
    <x v="0"/>
    <x v="0"/>
  </r>
  <r>
    <n v="3182"/>
    <s v="A Thought in Three Parts"/>
    <s v="FRANK, a newborn company, presents Wallace Shawn's famously unproduced,&quot;A Thought in Three Parts.&quot;_x000a_Be FRANK with us!"/>
    <x v="43"/>
    <n v="7062"/>
    <x v="0"/>
    <x v="0"/>
    <s v="USD"/>
    <x v="2559"/>
    <n v="1323211621"/>
    <b v="1"/>
    <n v="151"/>
    <b v="1"/>
    <s v="theater/plays"/>
    <n v="101"/>
    <n v="46.77"/>
    <x v="6"/>
    <x v="9"/>
  </r>
  <r>
    <n v="2000"/>
    <s v="Jacs+Cam 2016 calendar"/>
    <s v="What do you get when you combine 2 of the hottest alt-models in North America with one Canadian photographer? Make a CALENDAR!!!"/>
    <x v="1"/>
    <n v="625"/>
    <x v="2"/>
    <x v="10"/>
    <s v="CAD"/>
    <x v="2560"/>
    <n v="1449528613"/>
    <b v="0"/>
    <n v="25"/>
    <b v="0"/>
    <s v="photography/people"/>
    <n v="13"/>
    <n v="25"/>
    <x v="2"/>
    <x v="36"/>
  </r>
  <r>
    <n v="3186"/>
    <s v="Honest"/>
    <s v="Honest is an exciting and dark new play by Bristol based writer Alice Nicholas, touring the South of England and London this October."/>
    <x v="240"/>
    <n v="3270"/>
    <x v="0"/>
    <x v="1"/>
    <s v="GBP"/>
    <x v="2561"/>
    <n v="1408313438"/>
    <b v="1"/>
    <n v="70"/>
    <b v="1"/>
    <s v="theater/plays"/>
    <n v="102"/>
    <n v="46.71"/>
    <x v="6"/>
    <x v="9"/>
  </r>
  <r>
    <n v="1018"/>
    <s v="Owl (Canceled)"/>
    <s v="Owl is a fitness tracker along with an accompanying iOS app, that is both fun and interactive for children."/>
    <x v="16"/>
    <n v="621"/>
    <x v="1"/>
    <x v="0"/>
    <s v="USD"/>
    <x v="2562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x v="47"/>
    <n v="620"/>
    <x v="0"/>
    <x v="0"/>
    <s v="USD"/>
    <x v="2563"/>
    <n v="1339523132"/>
    <b v="0"/>
    <n v="16"/>
    <b v="1"/>
    <s v="music/rock"/>
    <n v="124"/>
    <n v="38.75"/>
    <x v="7"/>
    <x v="16"/>
  </r>
  <r>
    <n v="1927"/>
    <s v="GBS Detroit Presents Hampshire"/>
    <s v="Hampshire is headed to GBS Detroit."/>
    <x v="64"/>
    <n v="620"/>
    <x v="0"/>
    <x v="0"/>
    <s v="USD"/>
    <x v="2564"/>
    <n v="1329856839"/>
    <b v="0"/>
    <n v="11"/>
    <b v="1"/>
    <s v="music/indie rock"/>
    <n v="103"/>
    <n v="56.36"/>
    <x v="7"/>
    <x v="13"/>
  </r>
  <r>
    <n v="3426"/>
    <s v="Holocene"/>
    <s v="Part ghost story, part cautionary tale, Holocene is a play about the end of our world, and the beginning of another."/>
    <x v="232"/>
    <n v="4055"/>
    <x v="0"/>
    <x v="0"/>
    <s v="USD"/>
    <x v="2565"/>
    <n v="1409620903"/>
    <b v="0"/>
    <n v="87"/>
    <b v="1"/>
    <s v="theater/plays"/>
    <n v="108"/>
    <n v="46.61"/>
    <x v="6"/>
    <x v="9"/>
  </r>
  <r>
    <n v="3247"/>
    <s v="Open Letter Theatre presents 'Boys' by Ella Hickson"/>
    <s v="Open Letter Theatre presents 'Boys' by Ella Hickson, at 2015's Edinburgh Fringe Festival! Four students, one flat, one last party!"/>
    <x v="71"/>
    <n v="2646.5"/>
    <x v="0"/>
    <x v="1"/>
    <s v="GBP"/>
    <x v="2566"/>
    <n v="1434104712"/>
    <b v="1"/>
    <n v="57"/>
    <b v="1"/>
    <s v="theater/plays"/>
    <n v="106"/>
    <n v="46.43"/>
    <x v="6"/>
    <x v="9"/>
  </r>
  <r>
    <n v="3413"/>
    <s v="Edward Albee's The Goat, or Who is Sylvia?"/>
    <s v="The RC Players are beyond excited to be bringing this controversial, socially-minded show to Michigan's campus, but we need your help!"/>
    <x v="47"/>
    <n v="650"/>
    <x v="0"/>
    <x v="0"/>
    <s v="USD"/>
    <x v="2567"/>
    <n v="1424280938"/>
    <b v="0"/>
    <n v="14"/>
    <b v="1"/>
    <s v="theater/plays"/>
    <n v="130"/>
    <n v="46.43"/>
    <x v="6"/>
    <x v="9"/>
  </r>
  <r>
    <n v="2074"/>
    <s v="Advanced Simulation Products - PC Gaming Controllers"/>
    <s v="Creating PC gaming controllers to bring your gaming experience to a new level."/>
    <x v="64"/>
    <n v="615"/>
    <x v="0"/>
    <x v="0"/>
    <s v="USD"/>
    <x v="2568"/>
    <n v="1459972182"/>
    <b v="0"/>
    <n v="3"/>
    <b v="1"/>
    <s v="technology/hardware"/>
    <n v="103"/>
    <n v="205"/>
    <x v="0"/>
    <x v="0"/>
  </r>
  <r>
    <n v="3865"/>
    <s v="Fellatia's-Fantastic-Fun-Time-Show"/>
    <s v="Sissy Entertainment delivers a delicious cabaret that blends comedic monologue, song, and traditional sketch comedy."/>
    <x v="326"/>
    <n v="650"/>
    <x v="2"/>
    <x v="10"/>
    <s v="CAD"/>
    <x v="2569"/>
    <n v="1405957098"/>
    <b v="0"/>
    <n v="14"/>
    <b v="0"/>
    <s v="theater/plays"/>
    <n v="27"/>
    <n v="46.43"/>
    <x v="6"/>
    <x v="9"/>
  </r>
  <r>
    <n v="3300"/>
    <s v="MAX &amp; ELSA: NO MUSIC. NO CHILDREN."/>
    <s v="A subversive parody about the two people for whom the hills were NOT alive with THE SOUND OF MUSIC."/>
    <x v="96"/>
    <n v="4085"/>
    <x v="0"/>
    <x v="0"/>
    <s v="USD"/>
    <x v="2570"/>
    <n v="1428515462"/>
    <b v="0"/>
    <n v="88"/>
    <b v="1"/>
    <s v="theater/plays"/>
    <n v="136"/>
    <n v="46.42"/>
    <x v="6"/>
    <x v="9"/>
  </r>
  <r>
    <n v="2884"/>
    <s v="The Lizard King, a play by Jay Jeff Jones"/>
    <s v="Come explore the dream world of Jim Morrison, rock singer, mystic, poet, shaman."/>
    <x v="56"/>
    <n v="185"/>
    <x v="2"/>
    <x v="0"/>
    <s v="USD"/>
    <x v="2571"/>
    <n v="1415208435"/>
    <b v="0"/>
    <n v="4"/>
    <b v="0"/>
    <s v="theater/plays"/>
    <n v="0"/>
    <n v="46.25"/>
    <x v="6"/>
    <x v="9"/>
  </r>
  <r>
    <n v="2096"/>
    <s v="GBS Detroit Presents Shone Nuisance"/>
    <s v="Shone Nuisance is heading to GBS Detroit on Friday, October 26th to record and film their GBS Detroit EP and video."/>
    <x v="64"/>
    <n v="610"/>
    <x v="0"/>
    <x v="0"/>
    <s v="USD"/>
    <x v="2572"/>
    <n v="1349892735"/>
    <b v="0"/>
    <n v="14"/>
    <b v="1"/>
    <s v="music/indie rock"/>
    <n v="102"/>
    <n v="43.57"/>
    <x v="7"/>
    <x v="13"/>
  </r>
  <r>
    <n v="3540"/>
    <s v="The Silence at the Song's End"/>
    <s v="A brand new stage adaptation of the Libby Purves/Nicholas Heiney book. A new work involving music, poetry and fajitas. #timetochange"/>
    <x v="42"/>
    <n v="369"/>
    <x v="0"/>
    <x v="1"/>
    <s v="GBP"/>
    <x v="2573"/>
    <n v="1464307491"/>
    <b v="0"/>
    <n v="8"/>
    <b v="1"/>
    <s v="theater/plays"/>
    <n v="123"/>
    <n v="46.13"/>
    <x v="6"/>
    <x v="9"/>
  </r>
  <r>
    <n v="2490"/>
    <s v="The Offbeats Summer Tour 2012"/>
    <s v="We are trying to fund our first multi-state tour this summer in an effort to get our music out to as many people as possible."/>
    <x v="47"/>
    <n v="607"/>
    <x v="0"/>
    <x v="0"/>
    <s v="USD"/>
    <x v="2574"/>
    <n v="1335245276"/>
    <b v="0"/>
    <n v="16"/>
    <b v="1"/>
    <s v="music/indie rock"/>
    <n v="121"/>
    <n v="37.94"/>
    <x v="7"/>
    <x v="13"/>
  </r>
  <r>
    <n v="2144"/>
    <s v="Project Starborn"/>
    <s v="A thousand community-built sandbox games (and more!) with a fully-customizable game engine."/>
    <x v="327"/>
    <n v="607"/>
    <x v="2"/>
    <x v="0"/>
    <s v="USD"/>
    <x v="2575"/>
    <n v="1376399240"/>
    <b v="0"/>
    <n v="24"/>
    <b v="0"/>
    <s v="games/video games"/>
    <n v="2"/>
    <n v="25.29"/>
    <x v="3"/>
    <x v="19"/>
  </r>
  <r>
    <n v="3664"/>
    <s v="Cubs: an Original Work"/>
    <s v="An Original Short Play: two young women search for answers about sexuality, the history they are taught, and their animal instincts."/>
    <x v="277"/>
    <n v="875"/>
    <x v="0"/>
    <x v="0"/>
    <s v="USD"/>
    <x v="2576"/>
    <n v="1464847089"/>
    <b v="0"/>
    <n v="19"/>
    <b v="1"/>
    <s v="theater/plays"/>
    <n v="109"/>
    <n v="46.05"/>
    <x v="6"/>
    <x v="9"/>
  </r>
  <r>
    <n v="3296"/>
    <s v="Alix in Wundergarten"/>
    <s v="A dark theatrical comedy about four actors recording a warped radio version of Lewis Carroll's 'Alice's Adventures in Wonderland'."/>
    <x v="81"/>
    <n v="2161"/>
    <x v="0"/>
    <x v="1"/>
    <s v="GBP"/>
    <x v="2577"/>
    <n v="1446401372"/>
    <b v="0"/>
    <n v="47"/>
    <b v="1"/>
    <s v="theater/plays"/>
    <n v="144"/>
    <n v="45.98"/>
    <x v="6"/>
    <x v="9"/>
  </r>
  <r>
    <n v="3223"/>
    <s v="Good People by David Lindsay-Abaire at Waterfront Playhouse"/>
    <s v="Bringing David Lindsay-Abaire's award-winning story of our times to the East Bay."/>
    <x v="253"/>
    <n v="3395"/>
    <x v="0"/>
    <x v="0"/>
    <s v="USD"/>
    <x v="2578"/>
    <n v="1437508976"/>
    <b v="1"/>
    <n v="74"/>
    <b v="1"/>
    <s v="theater/plays"/>
    <n v="110"/>
    <n v="45.88"/>
    <x v="6"/>
    <x v="9"/>
  </r>
  <r>
    <n v="4010"/>
    <s v="The Connection Play 2014"/>
    <s v="JUNTO Productions is proud to present our first production, the premiere of The Connection, a play by Jeffrey Paul."/>
    <x v="184"/>
    <n v="1742"/>
    <x v="2"/>
    <x v="0"/>
    <s v="USD"/>
    <x v="2579"/>
    <n v="1412879366"/>
    <b v="0"/>
    <n v="38"/>
    <b v="0"/>
    <s v="theater/plays"/>
    <n v="24"/>
    <n v="45.84"/>
    <x v="6"/>
    <x v="9"/>
  </r>
  <r>
    <n v="386"/>
    <s v="Submarine: Diving Away From Adulthood"/>
    <s v="Eight friends reunite to achieve their childhood dream of designing, constructing, and launching a homemade submarine."/>
    <x v="64"/>
    <n v="601"/>
    <x v="0"/>
    <x v="0"/>
    <s v="USD"/>
    <x v="2580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x v="165"/>
    <n v="601"/>
    <x v="2"/>
    <x v="4"/>
    <s v="EUR"/>
    <x v="2581"/>
    <n v="1449075010"/>
    <b v="0"/>
    <n v="12"/>
    <b v="0"/>
    <s v="games/video games"/>
    <n v="6"/>
    <n v="50.08"/>
    <x v="3"/>
    <x v="19"/>
  </r>
  <r>
    <n v="104"/>
    <s v="Good 'Ol Trumpet"/>
    <s v="UCF short film about an old man, his love for music, and his misplaced trumpet.  "/>
    <x v="47"/>
    <n v="600"/>
    <x v="0"/>
    <x v="0"/>
    <s v="USD"/>
    <x v="2582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x v="47"/>
    <n v="600"/>
    <x v="0"/>
    <x v="0"/>
    <s v="USD"/>
    <x v="2583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x v="64"/>
    <n v="600"/>
    <x v="0"/>
    <x v="1"/>
    <s v="GBP"/>
    <x v="2584"/>
    <n v="1419271458"/>
    <b v="0"/>
    <n v="22"/>
    <b v="1"/>
    <s v="film &amp; video/television"/>
    <n v="100"/>
    <n v="27.27"/>
    <x v="5"/>
    <x v="17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x v="2585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x v="27"/>
    <n v="597"/>
    <x v="0"/>
    <x v="1"/>
    <s v="GBP"/>
    <x v="2586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x v="31"/>
    <n v="595"/>
    <x v="0"/>
    <x v="0"/>
    <s v="USD"/>
    <x v="2587"/>
    <n v="1353547114"/>
    <b v="0"/>
    <n v="18"/>
    <b v="1"/>
    <s v="publishing/nonfiction"/>
    <n v="238"/>
    <n v="33.06"/>
    <x v="1"/>
    <x v="18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x v="2588"/>
    <n v="1439827639"/>
    <b v="0"/>
    <n v="12"/>
    <b v="0"/>
    <s v="theater/plays"/>
    <n v="11"/>
    <n v="45.83"/>
    <x v="6"/>
    <x v="9"/>
  </r>
  <r>
    <n v="4104"/>
    <s v="PETER PAN - a new play by Ebony Rattle"/>
    <s v="PETER PAN, written by Ebony Rattle, is a new retelling of the classic play by J.M. Barrie about a boy who refused to grow up."/>
    <x v="96"/>
    <n v="641"/>
    <x v="2"/>
    <x v="8"/>
    <s v="AUD"/>
    <x v="2589"/>
    <n v="1474958434"/>
    <b v="0"/>
    <n v="14"/>
    <b v="0"/>
    <s v="theater/plays"/>
    <n v="21"/>
    <n v="45.79"/>
    <x v="6"/>
    <x v="9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x v="2590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x v="55"/>
    <n v="590.02"/>
    <x v="1"/>
    <x v="0"/>
    <s v="USD"/>
    <x v="2591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x v="2592"/>
    <n v="1483372559"/>
    <b v="0"/>
    <n v="7"/>
    <b v="0"/>
    <s v="technology/wearables"/>
    <n v="0"/>
    <n v="84.29"/>
    <x v="0"/>
    <x v="1"/>
  </r>
  <r>
    <n v="3521"/>
    <s v="As the Naked Lead the Blind (Play)"/>
    <s v="A professionally directed/acted workshop &amp; reading for a new play depicting sexual addiction and its crippling effect on relationships."/>
    <x v="301"/>
    <n v="593"/>
    <x v="0"/>
    <x v="0"/>
    <s v="USD"/>
    <x v="2593"/>
    <n v="1409388020"/>
    <b v="0"/>
    <n v="13"/>
    <b v="1"/>
    <s v="theater/plays"/>
    <n v="169"/>
    <n v="45.62"/>
    <x v="6"/>
    <x v="9"/>
  </r>
  <r>
    <n v="2993"/>
    <s v="TRUE WEST: Think, Dog! Productions"/>
    <s v="Help us build the Kitchen from Hell!"/>
    <x v="70"/>
    <n v="1003"/>
    <x v="0"/>
    <x v="0"/>
    <s v="USD"/>
    <x v="2594"/>
    <n v="1453406867"/>
    <b v="0"/>
    <n v="22"/>
    <b v="1"/>
    <s v="theater/spaces"/>
    <n v="100"/>
    <n v="45.59"/>
    <x v="6"/>
    <x v="11"/>
  </r>
  <r>
    <n v="1400"/>
    <s v="Stone Kings: From Creation To Devastation"/>
    <s v="We're looking to our fans to help partially fund the new album. It's 12 tracks in length &amp; will be a musical trip like no other!"/>
    <x v="301"/>
    <n v="586"/>
    <x v="0"/>
    <x v="1"/>
    <s v="GBP"/>
    <x v="2595"/>
    <n v="1462695073"/>
    <b v="0"/>
    <n v="34"/>
    <b v="1"/>
    <s v="music/rock"/>
    <n v="167"/>
    <n v="17.239999999999998"/>
    <x v="7"/>
    <x v="16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x v="2596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x v="2597"/>
    <n v="1413318600"/>
    <b v="0"/>
    <n v="23"/>
    <b v="0"/>
    <s v="games/mobile games"/>
    <n v="2"/>
    <n v="25.43"/>
    <x v="3"/>
    <x v="28"/>
  </r>
  <r>
    <n v="3030"/>
    <s v="Guilford Center Stage Lights Up"/>
    <s v="Guilford Center Stage is a new project bringing theater to our 1896 Grange; we need to purchase simple theater lighting for our stage."/>
    <x v="205"/>
    <n v="1867"/>
    <x v="0"/>
    <x v="0"/>
    <s v="USD"/>
    <x v="2598"/>
    <n v="1439834171"/>
    <b v="0"/>
    <n v="41"/>
    <b v="1"/>
    <s v="theater/spaces"/>
    <n v="107"/>
    <n v="45.54"/>
    <x v="6"/>
    <x v="11"/>
  </r>
  <r>
    <n v="3368"/>
    <s v="Peter Pan by J.M. Barrie @ Open Space Arts"/>
    <s v="Help a non-profit community theatre create an unforgettable production of J.M. Barrie's classic play."/>
    <x v="70"/>
    <n v="1046"/>
    <x v="0"/>
    <x v="0"/>
    <s v="USD"/>
    <x v="2599"/>
    <n v="1416977259"/>
    <b v="0"/>
    <n v="23"/>
    <b v="1"/>
    <s v="theater/plays"/>
    <n v="105"/>
    <n v="45.48"/>
    <x v="6"/>
    <x v="9"/>
  </r>
  <r>
    <n v="3684"/>
    <s v="Cassiopeia"/>
    <s v="Thespis Theater Festival presents Cassiopeia: A romantic tale of a bride finding her way to her unknown groom before it is too late."/>
    <x v="164"/>
    <n v="1043"/>
    <x v="0"/>
    <x v="0"/>
    <s v="USD"/>
    <x v="2600"/>
    <n v="1438575586"/>
    <b v="0"/>
    <n v="23"/>
    <b v="1"/>
    <s v="theater/plays"/>
    <n v="139"/>
    <n v="45.35"/>
    <x v="6"/>
    <x v="9"/>
  </r>
  <r>
    <n v="2986"/>
    <s v="Higher Education"/>
    <s v="Support the circus arts and help our aerial students work with more height. With your support, we will install beams at 19ft!"/>
    <x v="194"/>
    <n v="2532"/>
    <x v="0"/>
    <x v="1"/>
    <s v="GBP"/>
    <x v="2601"/>
    <n v="1456920006"/>
    <b v="0"/>
    <n v="56"/>
    <b v="1"/>
    <s v="theater/spaces"/>
    <n v="106"/>
    <n v="45.21"/>
    <x v="6"/>
    <x v="11"/>
  </r>
  <r>
    <n v="3528"/>
    <s v="World premiere of BIRTHDAY SUIT at the Old Red Lion"/>
    <s v="pluck. productions present their first four-week run - the world premiere of David K. Barnes' BIRTHDAY SUIT at the Old Red Lion."/>
    <x v="308"/>
    <n v="1669"/>
    <x v="0"/>
    <x v="1"/>
    <s v="GBP"/>
    <x v="2602"/>
    <n v="1483012918"/>
    <b v="0"/>
    <n v="37"/>
    <b v="1"/>
    <s v="theater/plays"/>
    <n v="101"/>
    <n v="45.11"/>
    <x v="6"/>
    <x v="9"/>
  </r>
  <r>
    <n v="2774"/>
    <s v="Welcome to Jangala Tribal Warriors: Book One"/>
    <s v="Building the inner wealth of children builds stronger families, schools and communities. Peaceful and positive relationships flourish."/>
    <x v="40"/>
    <n v="570"/>
    <x v="2"/>
    <x v="0"/>
    <s v="USD"/>
    <x v="2603"/>
    <n v="1360119728"/>
    <b v="0"/>
    <n v="13"/>
    <b v="0"/>
    <s v="publishing/children's books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x v="82"/>
    <n v="570"/>
    <x v="2"/>
    <x v="0"/>
    <s v="USD"/>
    <x v="2604"/>
    <n v="1440264381"/>
    <b v="0"/>
    <n v="8"/>
    <b v="0"/>
    <s v="film &amp; video/animation"/>
    <n v="10"/>
    <n v="71.25"/>
    <x v="5"/>
    <x v="23"/>
  </r>
  <r>
    <n v="3458"/>
    <s v="J. Lee Vocque's BASED ON ACTUAL EVENTS"/>
    <s v="I promised my mother on her deathbed that I would tell the world MY story, so here it goes...crossing fingers, 2015 SF FRINGE"/>
    <x v="328"/>
    <n v="1216"/>
    <x v="0"/>
    <x v="0"/>
    <s v="USD"/>
    <x v="2605"/>
    <n v="1420606303"/>
    <b v="0"/>
    <n v="27"/>
    <b v="1"/>
    <s v="theater/plays"/>
    <n v="124"/>
    <n v="45.04"/>
    <x v="6"/>
    <x v="9"/>
  </r>
  <r>
    <n v="3738"/>
    <s v="'GULF' - a new play by PIVOT THEATRE"/>
    <s v="A filmic, fast-paced exploration of trust, making its debut at Camden People's Theatre this July."/>
    <x v="81"/>
    <n v="270"/>
    <x v="2"/>
    <x v="1"/>
    <s v="GBP"/>
    <x v="2606"/>
    <n v="1403562705"/>
    <b v="0"/>
    <n v="6"/>
    <b v="0"/>
    <s v="theater/plays"/>
    <n v="18"/>
    <n v="45"/>
    <x v="6"/>
    <x v="9"/>
  </r>
  <r>
    <n v="74"/>
    <s v="L'oiseau la nuit - Court-mÃ©trage"/>
    <s v="La nuit est devenue le lieu de la terreur. Alors qu'un couvre-feu est imposÃ©, une petite fille est enlevÃ©e par un rapace nocturne."/>
    <x v="47"/>
    <n v="564.66"/>
    <x v="0"/>
    <x v="16"/>
    <s v="EUR"/>
    <x v="2607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x v="47"/>
    <n v="564"/>
    <x v="0"/>
    <x v="1"/>
    <s v="GBP"/>
    <x v="2608"/>
    <n v="1384811721"/>
    <b v="0"/>
    <n v="45"/>
    <b v="1"/>
    <s v="music/pop"/>
    <n v="113"/>
    <n v="12.53"/>
    <x v="7"/>
    <x v="22"/>
  </r>
  <r>
    <n v="3920"/>
    <s v="'SCARAMOUCHE JONES'' by Justin Butcher"/>
    <s v="An enthralling tale charting the ecstasies and tragedies behind the seven white masks of centenarian clown,Scaramouche Jones."/>
    <x v="71"/>
    <n v="135"/>
    <x v="2"/>
    <x v="1"/>
    <s v="GBP"/>
    <x v="2609"/>
    <n v="1476436660"/>
    <b v="0"/>
    <n v="3"/>
    <b v="0"/>
    <s v="theater/plays"/>
    <n v="5"/>
    <n v="45"/>
    <x v="6"/>
    <x v="9"/>
  </r>
  <r>
    <n v="169"/>
    <s v="Family"/>
    <s v="Family is a short film about a father and son and two brothers who were separated by the Korean war and finally reunite after 60 years."/>
    <x v="71"/>
    <n v="560"/>
    <x v="2"/>
    <x v="1"/>
    <s v="GBP"/>
    <x v="2610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x v="114"/>
    <n v="560"/>
    <x v="2"/>
    <x v="0"/>
    <s v="USD"/>
    <x v="2611"/>
    <n v="1406330049"/>
    <b v="0"/>
    <n v="9"/>
    <b v="0"/>
    <s v="music/faith"/>
    <n v="10"/>
    <n v="62.22"/>
    <x v="7"/>
    <x v="15"/>
  </r>
  <r>
    <n v="2140"/>
    <s v="Huevos Rancheros Video Game &quot;The Sabroso Showdown &quot;"/>
    <s v="COOKIN UP ONE HOT ENTREE! BobToons USA is gathering the ingredients to create a hot new video game &quot;The Sabroso Showdown&quot;"/>
    <x v="73"/>
    <n v="560"/>
    <x v="2"/>
    <x v="0"/>
    <s v="USD"/>
    <x v="2612"/>
    <n v="1355342424"/>
    <b v="0"/>
    <n v="11"/>
    <b v="0"/>
    <s v="games/video games"/>
    <n v="0"/>
    <n v="50.91"/>
    <x v="3"/>
    <x v="19"/>
  </r>
  <r>
    <n v="1896"/>
    <s v="the bridge"/>
    <s v="My barely anticipated second album of self produced songs is ready to go.  Just need a little help to cover mastering, artwork etc."/>
    <x v="329"/>
    <n v="559"/>
    <x v="0"/>
    <x v="0"/>
    <s v="USD"/>
    <x v="2613"/>
    <n v="1331658165"/>
    <b v="0"/>
    <n v="13"/>
    <b v="1"/>
    <s v="music/indie rock"/>
    <n v="124"/>
    <n v="43"/>
    <x v="7"/>
    <x v="13"/>
  </r>
  <r>
    <n v="3329"/>
    <s v="Jestia and Raedon"/>
    <s v="Jestia and Raedon is a brand new romantic comedy play going to the Edinburgh Fringe Festival this summer."/>
    <x v="70"/>
    <n v="1168"/>
    <x v="0"/>
    <x v="1"/>
    <s v="GBP"/>
    <x v="2614"/>
    <n v="1405583108"/>
    <b v="0"/>
    <n v="26"/>
    <b v="1"/>
    <s v="theater/plays"/>
    <n v="117"/>
    <n v="44.92"/>
    <x v="6"/>
    <x v="9"/>
  </r>
  <r>
    <n v="2281"/>
    <s v="Lewis Robertson Band EP!"/>
    <s v="I am trying to get a new band off the ground, and in order to be taken seriously and get gigs, we need some killer recordings!"/>
    <x v="42"/>
    <n v="555"/>
    <x v="0"/>
    <x v="0"/>
    <s v="USD"/>
    <x v="2615"/>
    <n v="1306219897"/>
    <b v="0"/>
    <n v="11"/>
    <b v="1"/>
    <s v="music/rock"/>
    <n v="185"/>
    <n v="50.45"/>
    <x v="7"/>
    <x v="16"/>
  </r>
  <r>
    <n v="685"/>
    <s v="Nomadica All purpose backpack with battery"/>
    <s v="PowerPack is an efficient and affordable backpack with a lithium-ion charger for all electronic devices offering charges on the go!"/>
    <x v="85"/>
    <n v="553"/>
    <x v="2"/>
    <x v="0"/>
    <s v="USD"/>
    <x v="2616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x v="1"/>
    <n v="553"/>
    <x v="2"/>
    <x v="0"/>
    <s v="USD"/>
    <x v="2617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x v="47"/>
    <n v="551"/>
    <x v="0"/>
    <x v="0"/>
    <s v="USD"/>
    <x v="2618"/>
    <n v="1436369818"/>
    <b v="0"/>
    <n v="13"/>
    <b v="1"/>
    <s v="music/rock"/>
    <n v="110"/>
    <n v="42.38"/>
    <x v="7"/>
    <x v="16"/>
  </r>
  <r>
    <n v="1612"/>
    <s v="Join AT THE WAYSIDE For The &quot;Ready...Set...Snow Tour!&quot;"/>
    <s v="Help us achieve our goal to get our van repaired, gassed up, and road-ready for our winter tour!"/>
    <x v="47"/>
    <n v="550"/>
    <x v="0"/>
    <x v="0"/>
    <s v="USD"/>
    <x v="2619"/>
    <n v="1354568384"/>
    <b v="0"/>
    <n v="11"/>
    <b v="1"/>
    <s v="music/rock"/>
    <n v="110"/>
    <n v="50"/>
    <x v="7"/>
    <x v="16"/>
  </r>
  <r>
    <n v="3603"/>
    <s v="Thank You For Waiting"/>
    <s v="Help produce &quot;Thank You For Waiting,&quot; a new play that explores friendship, loss, and mental illness, at the 2016 Frigid Festival!"/>
    <x v="81"/>
    <n v="2560"/>
    <x v="0"/>
    <x v="0"/>
    <s v="USD"/>
    <x v="2620"/>
    <n v="1444164280"/>
    <b v="0"/>
    <n v="57"/>
    <b v="1"/>
    <s v="theater/plays"/>
    <n v="171"/>
    <n v="44.91"/>
    <x v="6"/>
    <x v="9"/>
  </r>
  <r>
    <n v="2752"/>
    <s v="An Ordinary Toad's Extraordinary Night!"/>
    <s v="Andrew wonders if his life would be more exciting if he'd been hatched a frog. Shiny and green just seems more exciting to him. Until.."/>
    <x v="196"/>
    <n v="550"/>
    <x v="2"/>
    <x v="0"/>
    <s v="USD"/>
    <x v="2621"/>
    <n v="1320776504"/>
    <b v="0"/>
    <n v="14"/>
    <b v="0"/>
    <s v="publishing/children's books"/>
    <n v="11"/>
    <n v="39.29"/>
    <x v="1"/>
    <x v="39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x v="2622"/>
    <n v="1463466070"/>
    <b v="0"/>
    <n v="130"/>
    <b v="1"/>
    <s v="theater/plays"/>
    <n v="117"/>
    <n v="44.86"/>
    <x v="6"/>
    <x v="9"/>
  </r>
  <r>
    <n v="3535"/>
    <s v="Twelve Angry Women"/>
    <s v="On the 60th anniversary of Twelve Angry Men, 12 female writers create 12 short pieces about what makes them angry."/>
    <x v="85"/>
    <n v="2063"/>
    <x v="0"/>
    <x v="1"/>
    <s v="GBP"/>
    <x v="818"/>
    <n v="1441120910"/>
    <b v="0"/>
    <n v="46"/>
    <b v="1"/>
    <s v="theater/plays"/>
    <n v="103"/>
    <n v="44.85"/>
    <x v="6"/>
    <x v="9"/>
  </r>
  <r>
    <n v="2455"/>
    <s v="Yo Mama's Sauces &amp; Rubs"/>
    <s v="Mama wants everyone to try her secret recipes for sauces and rubs. She uses only the freshest ingredients for them."/>
    <x v="42"/>
    <n v="546"/>
    <x v="0"/>
    <x v="0"/>
    <s v="USD"/>
    <x v="2623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x v="31"/>
    <n v="545"/>
    <x v="0"/>
    <x v="4"/>
    <s v="EUR"/>
    <x v="2624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x v="301"/>
    <n v="545"/>
    <x v="0"/>
    <x v="0"/>
    <s v="USD"/>
    <x v="2625"/>
    <n v="1343682681"/>
    <b v="0"/>
    <n v="19"/>
    <b v="1"/>
    <s v="music/rock"/>
    <n v="156"/>
    <n v="28.68"/>
    <x v="7"/>
    <x v="16"/>
  </r>
  <r>
    <n v="3401"/>
    <s v="This is why we Live ... (Astonishment)"/>
    <s v="Support a daring new theatre creation               _x000a_Supportez une audacieuse compagnie internationale et aidez-les Ã  crÃ©er leur piÃ¨ce"/>
    <x v="317"/>
    <n v="2954"/>
    <x v="0"/>
    <x v="1"/>
    <s v="GBP"/>
    <x v="2626"/>
    <n v="1436376146"/>
    <b v="0"/>
    <n v="66"/>
    <b v="1"/>
    <s v="theater/plays"/>
    <n v="102"/>
    <n v="44.76"/>
    <x v="6"/>
    <x v="9"/>
  </r>
  <r>
    <n v="3876"/>
    <s v="Drinking with Angelika - Marlowe Studio Canterbury May 2016"/>
    <s v="Hopefully a successful Campaign will bring this original musical back to the stage for performances on 26th, 27th and 28th May 2016."/>
    <x v="330"/>
    <n v="2059"/>
    <x v="1"/>
    <x v="1"/>
    <s v="GBP"/>
    <x v="2627"/>
    <n v="1451833128"/>
    <b v="0"/>
    <n v="46"/>
    <b v="0"/>
    <s v="theater/musical"/>
    <n v="53"/>
    <n v="44.76"/>
    <x v="6"/>
    <x v="12"/>
  </r>
  <r>
    <n v="2838"/>
    <s v="Pickles &amp; Hargraves Murder Mystery Comedy at the FringeNYC"/>
    <s v="You like things that are funny. You (secretly) like murder. So why not support the NYC return of this hilarious whodunit?"/>
    <x v="85"/>
    <n v="2405"/>
    <x v="0"/>
    <x v="0"/>
    <s v="USD"/>
    <x v="2628"/>
    <n v="1406039696"/>
    <b v="0"/>
    <n v="54"/>
    <b v="1"/>
    <s v="theater/plays"/>
    <n v="120"/>
    <n v="44.54"/>
    <x v="6"/>
    <x v="9"/>
  </r>
  <r>
    <n v="2708"/>
    <s v="Angel Comedy Club"/>
    <s v="Angel Comedy Club: A permanent home for Londonâ€™s loveliest comedy night - a community comedy club"/>
    <x v="16"/>
    <n v="46643.07"/>
    <x v="0"/>
    <x v="1"/>
    <s v="GBP"/>
    <x v="2629"/>
    <n v="1463935526"/>
    <b v="1"/>
    <n v="1049"/>
    <b v="1"/>
    <s v="theater/spaces"/>
    <n v="233"/>
    <n v="44.46"/>
    <x v="6"/>
    <x v="11"/>
  </r>
  <r>
    <n v="528"/>
    <s v="Devastated No Matter What"/>
    <s v="A Festival Backed Production of a Full-Length Play."/>
    <x v="331"/>
    <n v="1330"/>
    <x v="0"/>
    <x v="0"/>
    <s v="USD"/>
    <x v="2630"/>
    <n v="1433109907"/>
    <b v="0"/>
    <n v="30"/>
    <b v="1"/>
    <s v="theater/plays"/>
    <n v="116"/>
    <n v="44.33"/>
    <x v="6"/>
    <x v="9"/>
  </r>
  <r>
    <n v="4075"/>
    <s v="Julius Caesar - Which side will you choose?"/>
    <s v="Set in the near future, this version of Shakespeare's classic play looks at how events that shook an empire could still happen today."/>
    <x v="85"/>
    <n v="576"/>
    <x v="2"/>
    <x v="1"/>
    <s v="GBP"/>
    <x v="2631"/>
    <n v="1400547969"/>
    <b v="0"/>
    <n v="13"/>
    <b v="0"/>
    <s v="theater/plays"/>
    <n v="29"/>
    <n v="44.31"/>
    <x v="6"/>
    <x v="9"/>
  </r>
  <r>
    <n v="2806"/>
    <s v="And Now: The World!"/>
    <s v="A one woman show about the challenges of being a feminist in a digital age. Touring 6 UK cities. Now with Stretch Goals!"/>
    <x v="96"/>
    <n v="3363"/>
    <x v="0"/>
    <x v="1"/>
    <s v="GBP"/>
    <x v="2632"/>
    <n v="1435645490"/>
    <b v="0"/>
    <n v="76"/>
    <b v="1"/>
    <s v="theater/plays"/>
    <n v="112"/>
    <n v="44.25"/>
    <x v="6"/>
    <x v="9"/>
  </r>
  <r>
    <n v="3652"/>
    <s v="A Midsummer Night's Dream"/>
    <s v="A new take on a classic. Under the direction of Rosanna Saracino, We are exploring the darker elements of A Midsummer Night's Dream."/>
    <x v="42"/>
    <n v="752"/>
    <x v="0"/>
    <x v="10"/>
    <s v="CAD"/>
    <x v="2633"/>
    <n v="1471188502"/>
    <b v="0"/>
    <n v="17"/>
    <b v="1"/>
    <s v="theater/plays"/>
    <n v="251"/>
    <n v="44.24"/>
    <x v="6"/>
    <x v="9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x v="2634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x v="82"/>
    <n v="530"/>
    <x v="2"/>
    <x v="0"/>
    <s v="USD"/>
    <x v="2635"/>
    <n v="1395787973"/>
    <b v="0"/>
    <n v="12"/>
    <b v="0"/>
    <s v="food/food trucks"/>
    <n v="9"/>
    <n v="44.17"/>
    <x v="4"/>
    <x v="29"/>
  </r>
  <r>
    <n v="1290"/>
    <s v="I Died... I Came Back, ... Whatever"/>
    <s v="Sometimes your Heart has to STOP for your Life to START."/>
    <x v="131"/>
    <n v="3800"/>
    <x v="0"/>
    <x v="0"/>
    <s v="USD"/>
    <x v="2636"/>
    <n v="1427121931"/>
    <b v="0"/>
    <n v="86"/>
    <b v="1"/>
    <s v="theater/plays"/>
    <n v="109"/>
    <n v="44.19"/>
    <x v="6"/>
    <x v="9"/>
  </r>
  <r>
    <n v="3364"/>
    <s v="Cancel The Sunshine"/>
    <s v="Cancel The SunshineÂ is a new play that explores living with a mental health condition in an honest, witty and articulate way."/>
    <x v="96"/>
    <n v="3178"/>
    <x v="0"/>
    <x v="1"/>
    <s v="GBP"/>
    <x v="2287"/>
    <n v="1456183649"/>
    <b v="0"/>
    <n v="72"/>
    <b v="1"/>
    <s v="theater/plays"/>
    <n v="106"/>
    <n v="44.14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x v="324"/>
    <n v="485"/>
    <x v="0"/>
    <x v="0"/>
    <s v="USD"/>
    <x v="2637"/>
    <n v="1484115418"/>
    <b v="0"/>
    <n v="11"/>
    <b v="1"/>
    <s v="theater/plays"/>
    <n v="108"/>
    <n v="44.09"/>
    <x v="6"/>
    <x v="9"/>
  </r>
  <r>
    <n v="2"/>
    <s v="Charlie teaser completion"/>
    <s v="Completion fund for post-production for teaser of British crime/drama tv series about a girl who sells morals for money"/>
    <x v="47"/>
    <n v="525"/>
    <x v="0"/>
    <x v="1"/>
    <s v="GBP"/>
    <x v="2638"/>
    <n v="1454691083"/>
    <b v="0"/>
    <n v="35"/>
    <b v="1"/>
    <s v="film &amp; video/television"/>
    <n v="105"/>
    <n v="15"/>
    <x v="5"/>
    <x v="17"/>
  </r>
  <r>
    <n v="2796"/>
    <s v="Fishcakes"/>
    <s v="Fishcakes is a piece of new writing for the Camden Fringe that explores a story of love, loss, and all the â€˜little things'."/>
    <x v="277"/>
    <n v="924"/>
    <x v="0"/>
    <x v="1"/>
    <s v="GBP"/>
    <x v="2639"/>
    <n v="1401972028"/>
    <b v="0"/>
    <n v="21"/>
    <b v="1"/>
    <s v="theater/plays"/>
    <n v="116"/>
    <n v="44"/>
    <x v="6"/>
    <x v="9"/>
  </r>
  <r>
    <n v="3897"/>
    <s v="Terry Pratchett's Wyrd Sisters at Paeroa Little Theatre"/>
    <s v="Help us to put on a production of Terry Pratchett's Wyrd Sisters, an ambitions show for our theatre but one I believe we can do."/>
    <x v="71"/>
    <n v="440"/>
    <x v="2"/>
    <x v="14"/>
    <s v="NZD"/>
    <x v="2640"/>
    <n v="1418158683"/>
    <b v="0"/>
    <n v="10"/>
    <b v="0"/>
    <s v="theater/plays"/>
    <n v="18"/>
    <n v="44"/>
    <x v="6"/>
    <x v="9"/>
  </r>
  <r>
    <n v="829"/>
    <s v="Monk"/>
    <s v="We are a band from South East London- each member is19 years OA. We have been together for two years. Taking pride in making good music"/>
    <x v="47"/>
    <n v="520"/>
    <x v="0"/>
    <x v="1"/>
    <s v="GBP"/>
    <x v="2641"/>
    <n v="1463253240"/>
    <b v="0"/>
    <n v="16"/>
    <b v="1"/>
    <s v="music/rock"/>
    <n v="104"/>
    <n v="32.5"/>
    <x v="7"/>
    <x v="16"/>
  </r>
  <r>
    <n v="1835"/>
    <s v="DIRTY LITTLE REBEL EP"/>
    <s v="WE ARE A HARD ROCK/PUNK BAND SEEKING FUNDS TO RECORD A NEW EP. _x000a__x000a_https://www.reverbnation.com/dirtylittlerebel"/>
    <x v="47"/>
    <n v="520"/>
    <x v="0"/>
    <x v="1"/>
    <s v="GBP"/>
    <x v="2642"/>
    <n v="1456851071"/>
    <b v="0"/>
    <n v="11"/>
    <b v="1"/>
    <s v="music/rock"/>
    <n v="104"/>
    <n v="47.27"/>
    <x v="7"/>
    <x v="16"/>
  </r>
  <r>
    <n v="3537"/>
    <s v="The Untold Tales of the Brothers Grimm"/>
    <s v="A fast-pace, zany comedy involving six actors performing seven usually untold Grimm Fairy Tales about giants, witches, demons and more!"/>
    <x v="332"/>
    <n v="1218"/>
    <x v="0"/>
    <x v="10"/>
    <s v="CAD"/>
    <x v="2643"/>
    <n v="1413016216"/>
    <b v="0"/>
    <n v="28"/>
    <b v="1"/>
    <s v="theater/plays"/>
    <n v="180"/>
    <n v="43.5"/>
    <x v="6"/>
    <x v="9"/>
  </r>
  <r>
    <n v="3811"/>
    <s v="The Merchant of Venice"/>
    <s v="The University of Exeter Shakespeare Society is touring its acclaimed show The Merchant of Venice to Stratford-upon-Avon!"/>
    <x v="31"/>
    <n v="825"/>
    <x v="0"/>
    <x v="1"/>
    <s v="GBP"/>
    <x v="2644"/>
    <n v="1461769373"/>
    <b v="0"/>
    <n v="19"/>
    <b v="1"/>
    <s v="theater/plays"/>
    <n v="330"/>
    <n v="43.42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x v="89"/>
    <n v="520"/>
    <x v="2"/>
    <x v="0"/>
    <s v="USD"/>
    <x v="2645"/>
    <n v="1340296440"/>
    <b v="0"/>
    <n v="8"/>
    <b v="0"/>
    <s v="music/jazz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x v="47"/>
    <n v="519"/>
    <x v="0"/>
    <x v="0"/>
    <s v="USD"/>
    <x v="2646"/>
    <n v="1257444140"/>
    <b v="0"/>
    <n v="15"/>
    <b v="1"/>
    <s v="music/rock"/>
    <n v="104"/>
    <n v="34.6"/>
    <x v="7"/>
    <x v="16"/>
  </r>
  <r>
    <n v="2491"/>
    <s v="Nathan Evans - Remove The Illusion EP "/>
    <s v="Nathan Evans, instrumental rock guitarist and official V3fights.com artist, is releasing his first solo EP entitled Remove The Illusion"/>
    <x v="47"/>
    <n v="516"/>
    <x v="0"/>
    <x v="0"/>
    <s v="USD"/>
    <x v="2647"/>
    <n v="1293739714"/>
    <b v="0"/>
    <n v="10"/>
    <b v="1"/>
    <s v="music/indie rock"/>
    <n v="103"/>
    <n v="51.6"/>
    <x v="7"/>
    <x v="13"/>
  </r>
  <r>
    <n v="1990"/>
    <s v="The Virgin of the Path"/>
    <s v="An art nude photography book that includes traditional black and white sepia nudes as well as experimiental color nudes."/>
    <x v="96"/>
    <n v="509"/>
    <x v="2"/>
    <x v="0"/>
    <s v="USD"/>
    <x v="2648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x v="17"/>
    <n v="509"/>
    <x v="2"/>
    <x v="19"/>
    <s v="CHF"/>
    <x v="2649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x v="2650"/>
    <n v="1421187329"/>
    <b v="0"/>
    <n v="6"/>
    <b v="0"/>
    <s v="publishing/art books"/>
    <n v="5"/>
    <n v="84.33"/>
    <x v="1"/>
    <x v="32"/>
  </r>
  <r>
    <n v="3444"/>
    <s v="Training young artists! Act Yo' Age Theatre Co debut"/>
    <s v="WE NEED YOUR HELP! We are a small town youth arts ensemble, training kids excited about theatre. We need dollars. We need YOU!"/>
    <x v="42"/>
    <n v="867"/>
    <x v="0"/>
    <x v="8"/>
    <s v="AUD"/>
    <x v="2651"/>
    <n v="1464677986"/>
    <b v="0"/>
    <n v="20"/>
    <b v="1"/>
    <s v="theater/plays"/>
    <n v="289"/>
    <n v="43.35"/>
    <x v="6"/>
    <x v="9"/>
  </r>
  <r>
    <n v="3446"/>
    <s v="'Pope Head' - The World Tour of Australia"/>
    <s v="Pope Head: The Secret Life of Francis Bacon â€“ A solo show celebrating the artist. Touring a land Down Under 12 Feb - 14 March '15."/>
    <x v="70"/>
    <n v="1082"/>
    <x v="0"/>
    <x v="1"/>
    <s v="GBP"/>
    <x v="2652"/>
    <n v="1421092725"/>
    <b v="0"/>
    <n v="25"/>
    <b v="1"/>
    <s v="theater/plays"/>
    <n v="108"/>
    <n v="43.28"/>
    <x v="6"/>
    <x v="9"/>
  </r>
  <r>
    <n v="2815"/>
    <s v="Widow's Wedding Dress"/>
    <s v="Set in 1950s Northern Ireland, this play tells the story of two sisters in a community of Travellers, or Irish Gypsies."/>
    <x v="31"/>
    <n v="605"/>
    <x v="0"/>
    <x v="10"/>
    <s v="CAD"/>
    <x v="2653"/>
    <n v="1468003109"/>
    <b v="0"/>
    <n v="14"/>
    <b v="1"/>
    <s v="theater/plays"/>
    <n v="242"/>
    <n v="43.21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9"/>
    <n v="1296"/>
    <x v="0"/>
    <x v="0"/>
    <s v="USD"/>
    <x v="2654"/>
    <n v="1467720388"/>
    <b v="0"/>
    <n v="30"/>
    <b v="1"/>
    <s v="theater/plays"/>
    <n v="123"/>
    <n v="43.2"/>
    <x v="6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x v="2655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x v="47"/>
    <n v="502"/>
    <x v="0"/>
    <x v="0"/>
    <s v="USD"/>
    <x v="2656"/>
    <n v="1307862499"/>
    <b v="0"/>
    <n v="16"/>
    <b v="1"/>
    <s v="film &amp; video/shorts"/>
    <n v="100"/>
    <n v="31.38"/>
    <x v="5"/>
    <x v="27"/>
  </r>
  <r>
    <n v="3559"/>
    <s v="Let's Launch Disco Turtle Productions"/>
    <s v="A theatre company designed to help young people to come out of their shell. Offering workshops and original shows directly to schools."/>
    <x v="70"/>
    <n v="1035"/>
    <x v="0"/>
    <x v="8"/>
    <s v="AUD"/>
    <x v="2657"/>
    <n v="1436408308"/>
    <b v="0"/>
    <n v="24"/>
    <b v="1"/>
    <s v="theater/plays"/>
    <n v="104"/>
    <n v="43.13"/>
    <x v="6"/>
    <x v="9"/>
  </r>
  <r>
    <n v="1832"/>
    <s v="Black Swan Theories Debut CD"/>
    <s v="Hi! We're the music duo Black Swan Theories and our project is to manufacture our debut CD of 10 already-completed songs.  "/>
    <x v="301"/>
    <n v="500"/>
    <x v="0"/>
    <x v="0"/>
    <s v="USD"/>
    <x v="2658"/>
    <n v="1296651427"/>
    <b v="0"/>
    <n v="20"/>
    <b v="1"/>
    <s v="music/rock"/>
    <n v="143"/>
    <n v="25"/>
    <x v="7"/>
    <x v="16"/>
  </r>
  <r>
    <n v="84"/>
    <s v="Redemption - Short Film"/>
    <s v="&quot;A sociopath crosses paths with the person he must confront about his wife's murder, it might be himself&quot;"/>
    <x v="47"/>
    <n v="500"/>
    <x v="0"/>
    <x v="0"/>
    <s v="USD"/>
    <x v="2659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x v="47"/>
    <n v="500"/>
    <x v="1"/>
    <x v="0"/>
    <s v="USD"/>
    <x v="2660"/>
    <n v="1435874772"/>
    <b v="0"/>
    <n v="1"/>
    <b v="0"/>
    <s v="film &amp; video/science fiction"/>
    <n v="100"/>
    <n v="500"/>
    <x v="5"/>
    <x v="21"/>
  </r>
  <r>
    <n v="3116"/>
    <s v="CoreCon Asylum"/>
    <s v="Creating a consuite for CoreCon. A focus on the insanity of asylums and early medical practices from history."/>
    <x v="164"/>
    <n v="430"/>
    <x v="2"/>
    <x v="0"/>
    <s v="USD"/>
    <x v="2661"/>
    <n v="1426681325"/>
    <b v="0"/>
    <n v="10"/>
    <b v="0"/>
    <s v="theater/spaces"/>
    <n v="57"/>
    <n v="43"/>
    <x v="6"/>
    <x v="11"/>
  </r>
  <r>
    <n v="2921"/>
    <s v="Fools Rush In: A Cabaret Benefiting BC/EFA Kickstarter"/>
    <s v="I'm creating a cabaret in which all donations go directly to Broadway Cares/Equity Fights AIDS."/>
    <x v="270"/>
    <n v="129"/>
    <x v="0"/>
    <x v="0"/>
    <s v="USD"/>
    <x v="2662"/>
    <n v="1409087804"/>
    <b v="0"/>
    <n v="3"/>
    <b v="1"/>
    <s v="theater/musical"/>
    <n v="129"/>
    <n v="43"/>
    <x v="6"/>
    <x v="12"/>
  </r>
  <r>
    <n v="2800"/>
    <s v="EUTCo presents 'One Flew Over the Cuckoo's Nest'"/>
    <s v="Exeter University Theatre Company is bringing the award winning play by Dale Wasserman to Exeter's Northcott Theatre"/>
    <x v="70"/>
    <n v="1330"/>
    <x v="0"/>
    <x v="1"/>
    <s v="GBP"/>
    <x v="2663"/>
    <n v="1415193366"/>
    <b v="0"/>
    <n v="31"/>
    <b v="1"/>
    <s v="theater/plays"/>
    <n v="133"/>
    <n v="42.9"/>
    <x v="6"/>
    <x v="9"/>
  </r>
  <r>
    <n v="3896"/>
    <s v="Yorick and Company"/>
    <s v="Yorick and Co. is a comedy about a struggling theatre company whose mysterious benefactor starts haunting the show!"/>
    <x v="271"/>
    <n v="170"/>
    <x v="2"/>
    <x v="0"/>
    <s v="USD"/>
    <x v="2664"/>
    <n v="1401770178"/>
    <b v="0"/>
    <n v="4"/>
    <b v="0"/>
    <s v="theater/plays"/>
    <n v="11"/>
    <n v="42.5"/>
    <x v="6"/>
    <x v="9"/>
  </r>
  <r>
    <n v="3532"/>
    <s v="&quot;I Will Speak For Myself&quot;"/>
    <s v="Our goal: To produce a stirring one-woman show historically based on African-American womenâ€™s experiences, struggles, and journeys."/>
    <x v="333"/>
    <n v="1142"/>
    <x v="0"/>
    <x v="0"/>
    <s v="USD"/>
    <x v="2665"/>
    <n v="1409667827"/>
    <b v="0"/>
    <n v="27"/>
    <b v="1"/>
    <s v="theater/plays"/>
    <n v="119"/>
    <n v="42.3"/>
    <x v="6"/>
    <x v="9"/>
  </r>
  <r>
    <n v="1303"/>
    <s v="Forward Arena Theatre Company: Summer Season"/>
    <s v="Groundbreaking queer theatre."/>
    <x v="131"/>
    <n v="4559.13"/>
    <x v="0"/>
    <x v="1"/>
    <s v="GBP"/>
    <x v="2666"/>
    <n v="1468578920"/>
    <b v="0"/>
    <n v="108"/>
    <b v="1"/>
    <s v="theater/plays"/>
    <n v="130"/>
    <n v="42.21"/>
    <x v="6"/>
    <x v="9"/>
  </r>
  <r>
    <n v="3964"/>
    <s v="MAMA'Z BA-B: The StagePlay"/>
    <s v="&quot;MAMA'Z BA-B&quot; is the story of Marcus Williams who struggles to find a place for himself as a young black male."/>
    <x v="85"/>
    <n v="126"/>
    <x v="2"/>
    <x v="0"/>
    <s v="USD"/>
    <x v="2667"/>
    <n v="1424279986"/>
    <b v="0"/>
    <n v="3"/>
    <b v="0"/>
    <s v="theater/plays"/>
    <n v="6"/>
    <n v="42"/>
    <x v="6"/>
    <x v="9"/>
  </r>
  <r>
    <n v="3088"/>
    <s v="Destination Small Town &quot;Visitor Center&quot; To The Midwest"/>
    <s v="We believe it's time to open a visitor's center that highlights the small towns of the upper Midwest."/>
    <x v="46"/>
    <n v="126"/>
    <x v="2"/>
    <x v="0"/>
    <s v="USD"/>
    <x v="2668"/>
    <n v="1418046247"/>
    <b v="0"/>
    <n v="3"/>
    <b v="0"/>
    <s v="theater/spaces"/>
    <n v="0"/>
    <n v="42"/>
    <x v="6"/>
    <x v="11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x v="2669"/>
    <n v="1400600031"/>
    <b v="0"/>
    <n v="21"/>
    <b v="0"/>
    <s v="theater/plays"/>
    <n v="18"/>
    <n v="41.95"/>
    <x v="6"/>
    <x v="9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x v="2670"/>
    <n v="1398348859"/>
    <b v="0"/>
    <n v="126"/>
    <b v="1"/>
    <s v="theater/plays"/>
    <n v="106"/>
    <n v="41.94"/>
    <x v="6"/>
    <x v="9"/>
  </r>
  <r>
    <n v="2639"/>
    <s v="Mission Space"/>
    <s v="Mission Space is run by me, a teenager who has a passion for space! I will fly a weather balloon to the edge of space with your help."/>
    <x v="42"/>
    <n v="492"/>
    <x v="0"/>
    <x v="1"/>
    <s v="GBP"/>
    <x v="2671"/>
    <n v="1421786748"/>
    <b v="0"/>
    <n v="49"/>
    <b v="1"/>
    <s v="technology/space exploration"/>
    <n v="164"/>
    <n v="10.039999999999999"/>
    <x v="0"/>
    <x v="4"/>
  </r>
  <r>
    <n v="2965"/>
    <s v="Imaginary Theater Company Presents the Premiere of The Boat"/>
    <s v="Marina's mother has disappeared at sea.  Everyone believes she has drowned.  But Marina believes her mother has become a mermaid."/>
    <x v="81"/>
    <n v="1635"/>
    <x v="0"/>
    <x v="0"/>
    <s v="USD"/>
    <x v="2672"/>
    <n v="1433698233"/>
    <b v="0"/>
    <n v="39"/>
    <b v="1"/>
    <s v="theater/plays"/>
    <n v="109"/>
    <n v="41.92"/>
    <x v="6"/>
    <x v="9"/>
  </r>
  <r>
    <n v="3153"/>
    <s v="Terminator the Second"/>
    <s v="A stage production of Terminator 2: Judgment Day, composed entirely of the words of William Shakespeare"/>
    <x v="96"/>
    <n v="10067.5"/>
    <x v="0"/>
    <x v="0"/>
    <s v="USD"/>
    <x v="2673"/>
    <n v="1301542937"/>
    <b v="1"/>
    <n v="241"/>
    <b v="1"/>
    <s v="theater/plays"/>
    <n v="336"/>
    <n v="41.77"/>
    <x v="6"/>
    <x v="9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x v="2674"/>
    <n v="1456593495"/>
    <b v="0"/>
    <n v="9"/>
    <b v="0"/>
    <s v="music/faith"/>
    <n v="10"/>
    <n v="54.11"/>
    <x v="7"/>
    <x v="15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x v="2675"/>
    <n v="1480471435"/>
    <b v="0"/>
    <n v="8"/>
    <b v="0"/>
    <s v="technology/wearables"/>
    <n v="2"/>
    <n v="60.75"/>
    <x v="0"/>
    <x v="1"/>
  </r>
  <r>
    <n v="3767"/>
    <s v="Accidental Artists Lab"/>
    <s v="A ragtag crew collaborating on a live performance for the first time, with music as their medium and NYC as their inspiration."/>
    <x v="85"/>
    <n v="2335"/>
    <x v="0"/>
    <x v="0"/>
    <s v="USD"/>
    <x v="2676"/>
    <n v="1423960097"/>
    <b v="0"/>
    <n v="56"/>
    <b v="1"/>
    <s v="theater/musical"/>
    <n v="117"/>
    <n v="41.7"/>
    <x v="6"/>
    <x v="12"/>
  </r>
  <r>
    <n v="2928"/>
    <s v="Music Theatre of Idaho Presents &quot;A Year with Frog and Toad"/>
    <s v="This is a touring production for schools in the Treasure Valley!"/>
    <x v="70"/>
    <n v="1000"/>
    <x v="0"/>
    <x v="0"/>
    <s v="USD"/>
    <x v="2677"/>
    <n v="1454543846"/>
    <b v="0"/>
    <n v="24"/>
    <b v="1"/>
    <s v="theater/musical"/>
    <n v="100"/>
    <n v="41.67"/>
    <x v="6"/>
    <x v="12"/>
  </r>
  <r>
    <n v="3185"/>
    <s v="Edfringe support - What a Gay Play"/>
    <s v="I've written, and am producing, a fun new play with a gorgeous cast for this year's Edfringe and it just needs a little extra dough :)"/>
    <x v="70"/>
    <n v="1000"/>
    <x v="0"/>
    <x v="1"/>
    <s v="GBP"/>
    <x v="2678"/>
    <n v="1404948441"/>
    <b v="1"/>
    <n v="24"/>
    <b v="1"/>
    <s v="theater/plays"/>
    <n v="100"/>
    <n v="41.67"/>
    <x v="6"/>
    <x v="9"/>
  </r>
  <r>
    <n v="704"/>
    <s v="ZNITCH- The Evolution in Helmet Safety"/>
    <s v="Turn you helmet into the safest helmet and don't worry about a thing,you will always have the right fit!!"/>
    <x v="20"/>
    <n v="481"/>
    <x v="2"/>
    <x v="10"/>
    <s v="CAD"/>
    <x v="2679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x v="164"/>
    <n v="480"/>
    <x v="2"/>
    <x v="0"/>
    <s v="USD"/>
    <x v="2680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x v="40"/>
    <n v="480"/>
    <x v="2"/>
    <x v="13"/>
    <s v="EUR"/>
    <x v="2681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x v="2682"/>
    <n v="1346800033"/>
    <b v="0"/>
    <n v="22"/>
    <b v="0"/>
    <s v="games/video games"/>
    <n v="10"/>
    <n v="21.73"/>
    <x v="3"/>
    <x v="19"/>
  </r>
  <r>
    <n v="3808"/>
    <s v="Time at the Bar! The road to Edinburgh"/>
    <s v="Following a sell-out run in Loughborough, Time at the Bar! is heading to this year's Fringe Festival... But we need your help!"/>
    <x v="70"/>
    <n v="1000"/>
    <x v="0"/>
    <x v="1"/>
    <s v="GBP"/>
    <x v="2683"/>
    <n v="1424775219"/>
    <b v="0"/>
    <n v="24"/>
    <b v="1"/>
    <s v="theater/plays"/>
    <n v="100"/>
    <n v="41.67"/>
    <x v="6"/>
    <x v="9"/>
  </r>
  <r>
    <n v="3392"/>
    <s v="1 in 3"/>
    <s v="Life is more than the days you have left. 1 in 3 tells of two normal people &amp; their confrontation with mortality and the dice of fate."/>
    <x v="47"/>
    <n v="500"/>
    <x v="0"/>
    <x v="1"/>
    <s v="GBP"/>
    <x v="2684"/>
    <n v="1458245855"/>
    <b v="0"/>
    <n v="12"/>
    <b v="1"/>
    <s v="theater/plays"/>
    <n v="100"/>
    <n v="41.67"/>
    <x v="6"/>
    <x v="9"/>
  </r>
  <r>
    <n v="3470"/>
    <s v="She Kills Monsters"/>
    <s v="The New Artist's Circle is a theatre company dedicated to bringing the arts to young people."/>
    <x v="31"/>
    <n v="375"/>
    <x v="0"/>
    <x v="0"/>
    <s v="USD"/>
    <x v="2685"/>
    <n v="1465345902"/>
    <b v="0"/>
    <n v="9"/>
    <b v="1"/>
    <s v="theater/plays"/>
    <n v="150"/>
    <n v="41.67"/>
    <x v="6"/>
    <x v="9"/>
  </r>
  <r>
    <n v="992"/>
    <s v="WairConditioning"/>
    <s v="The HOTTEST and COOLEST thing yet! WairConditioning... an entirely new level of comfortability!"/>
    <x v="4"/>
    <n v="467"/>
    <x v="2"/>
    <x v="0"/>
    <s v="USD"/>
    <x v="2686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x v="286"/>
    <n v="463"/>
    <x v="0"/>
    <x v="0"/>
    <s v="USD"/>
    <x v="2687"/>
    <n v="1440448059"/>
    <b v="0"/>
    <n v="13"/>
    <b v="1"/>
    <s v="music/rock"/>
    <n v="116"/>
    <n v="35.619999999999997"/>
    <x v="7"/>
    <x v="16"/>
  </r>
  <r>
    <n v="2388"/>
    <s v="Virtual Restart - Stock Market For You and Your Loved Ones"/>
    <s v="The first ever trend-powered stock-market where you can buy and sell shares of you and your loved ones. Let's explore life together."/>
    <x v="334"/>
    <n v="463"/>
    <x v="1"/>
    <x v="0"/>
    <s v="USD"/>
    <x v="2688"/>
    <n v="1418761759"/>
    <b v="0"/>
    <n v="8"/>
    <b v="0"/>
    <s v="technology/web"/>
    <n v="1"/>
    <n v="57.88"/>
    <x v="0"/>
    <x v="26"/>
  </r>
  <r>
    <n v="3203"/>
    <s v="Escape from Reality's 1st Season &quot;Defying Gravity&quot;"/>
    <s v="Escape from Reality's 1st Season &quot;Defying Gravity&quot; including The Last Five Years, Godspell, and Aida."/>
    <x v="70"/>
    <n v="250"/>
    <x v="2"/>
    <x v="0"/>
    <s v="USD"/>
    <x v="2689"/>
    <n v="1440632622"/>
    <b v="0"/>
    <n v="6"/>
    <b v="0"/>
    <s v="theater/musical"/>
    <n v="25"/>
    <n v="41.67"/>
    <x v="6"/>
    <x v="12"/>
  </r>
  <r>
    <n v="76"/>
    <s v="Star Wars: Insidious"/>
    <s v="Karn A'Mor has awoken bloodied on a distant battlefield with no memory of his past! JOIN THE RESISTANCE and find out more..."/>
    <x v="42"/>
    <n v="460"/>
    <x v="0"/>
    <x v="0"/>
    <s v="USD"/>
    <x v="2690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x v="301"/>
    <n v="460"/>
    <x v="0"/>
    <x v="0"/>
    <s v="USD"/>
    <x v="2691"/>
    <n v="1327622841"/>
    <b v="0"/>
    <n v="21"/>
    <b v="1"/>
    <s v="film &amp; video/shorts"/>
    <n v="131"/>
    <n v="21.9"/>
    <x v="5"/>
    <x v="27"/>
  </r>
  <r>
    <n v="3148"/>
    <s v="The Aurora Project: A Sci-Fi Epic by Bella Poynton"/>
    <s v="Help fund The Aurora Project, an immersive science fiction epic."/>
    <x v="170"/>
    <n v="2361"/>
    <x v="0"/>
    <x v="0"/>
    <s v="USD"/>
    <x v="2692"/>
    <n v="1410278284"/>
    <b v="1"/>
    <n v="57"/>
    <b v="1"/>
    <s v="theater/plays"/>
    <n v="131"/>
    <n v="41.42"/>
    <x v="6"/>
    <x v="9"/>
  </r>
  <r>
    <n v="2414"/>
    <s v="Help 95th St.Tacos get a food truck in Atlanta"/>
    <s v="95th St. Tacos needs your help in purchasing a food truck so that we can deliver the flavors of LA Tacos right to your neighborhood"/>
    <x v="55"/>
    <n v="460"/>
    <x v="2"/>
    <x v="0"/>
    <s v="USD"/>
    <x v="2693"/>
    <n v="1436805660"/>
    <b v="0"/>
    <n v="13"/>
    <b v="0"/>
    <s v="food/food trucks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x v="2694"/>
    <n v="1437339675"/>
    <b v="0"/>
    <n v="6"/>
    <b v="0"/>
    <s v="food/food trucks"/>
    <n v="2"/>
    <n v="76.67"/>
    <x v="4"/>
    <x v="29"/>
  </r>
  <r>
    <n v="3452"/>
    <s v="On the Verge (Or, The Geography of Yearning) goes Steampunk!"/>
    <s v="hiSTORYstage presents Eric Overmyer's story of three 19th century women on a journey through time, and space, all the way to 1955!"/>
    <x v="70"/>
    <n v="1532"/>
    <x v="0"/>
    <x v="0"/>
    <s v="USD"/>
    <x v="2695"/>
    <n v="1404141626"/>
    <b v="0"/>
    <n v="37"/>
    <b v="1"/>
    <s v="theater/plays"/>
    <n v="153"/>
    <n v="41.41"/>
    <x v="6"/>
    <x v="9"/>
  </r>
  <r>
    <n v="3263"/>
    <s v="Titus Andronicus (with an all-female cast &amp; crew)"/>
    <s v="Shakespeare's bloodiest tragedy, performed and produced exclusively by women."/>
    <x v="71"/>
    <n v="2804.16"/>
    <x v="0"/>
    <x v="0"/>
    <s v="USD"/>
    <x v="2696"/>
    <n v="1444220588"/>
    <b v="1"/>
    <n v="68"/>
    <b v="1"/>
    <s v="theater/plays"/>
    <n v="112"/>
    <n v="41.24"/>
    <x v="6"/>
    <x v="9"/>
  </r>
  <r>
    <n v="3443"/>
    <s v="Reading of a New Play by Garrett Zuercher"/>
    <s v="A new play about dual-faced identities in the gay community, particularly among those who are deaf and those living with HIV."/>
    <x v="70"/>
    <n v="1855"/>
    <x v="0"/>
    <x v="0"/>
    <s v="USD"/>
    <x v="2697"/>
    <n v="1407674146"/>
    <b v="0"/>
    <n v="45"/>
    <b v="1"/>
    <s v="theater/plays"/>
    <n v="186"/>
    <n v="41.22"/>
    <x v="6"/>
    <x v="9"/>
  </r>
  <r>
    <n v="3451"/>
    <s v="The Twilight Zone Play"/>
    <s v="I'm a high school student in New Jersey planning on producing and directing a Twilight Zone Play for a &quot;One Act&quot; competition."/>
    <x v="260"/>
    <n v="658"/>
    <x v="0"/>
    <x v="0"/>
    <s v="USD"/>
    <x v="2698"/>
    <n v="1427304127"/>
    <b v="0"/>
    <n v="16"/>
    <b v="1"/>
    <s v="theater/plays"/>
    <n v="101"/>
    <n v="41.13"/>
    <x v="6"/>
    <x v="9"/>
  </r>
  <r>
    <n v="3522"/>
    <s v="'Over the Top: The true-life tale of Dorothy Lawrence'"/>
    <s v="New show with 2 performers and an original score, bringing the true story of this forgotten WW1 heroine to audiences in the southwest."/>
    <x v="335"/>
    <n v="1395"/>
    <x v="0"/>
    <x v="1"/>
    <s v="GBP"/>
    <x v="2699"/>
    <n v="1439924246"/>
    <b v="0"/>
    <n v="34"/>
    <b v="1"/>
    <s v="theater/plays"/>
    <n v="100"/>
    <n v="41.03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x v="55"/>
    <n v="451"/>
    <x v="2"/>
    <x v="0"/>
    <s v="USD"/>
    <x v="2700"/>
    <n v="1404944846"/>
    <b v="0"/>
    <n v="11"/>
    <b v="0"/>
    <s v="theater/spaces"/>
    <n v="3"/>
    <n v="41"/>
    <x v="6"/>
    <x v="11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2"/>
    <x v="0"/>
    <s v="USD"/>
    <x v="2701"/>
    <n v="1486191507"/>
    <b v="0"/>
    <n v="10"/>
    <b v="0"/>
    <s v="theater/plays"/>
    <n v="24"/>
    <n v="41"/>
    <x v="6"/>
    <x v="9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x v="2702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x v="336"/>
    <n v="445"/>
    <x v="2"/>
    <x v="0"/>
    <s v="USD"/>
    <x v="2703"/>
    <n v="1473418619"/>
    <b v="0"/>
    <n v="10"/>
    <b v="0"/>
    <s v="publishing/translations"/>
    <n v="7"/>
    <n v="44.5"/>
    <x v="1"/>
    <x v="31"/>
  </r>
  <r>
    <n v="3550"/>
    <s v="MOONFACE"/>
    <s v="MOONFACE explores the formative f***k-ups of adolescence. Fresh, incisive new writing. Monologue, movement and striking naturalism."/>
    <x v="71"/>
    <n v="2620"/>
    <x v="0"/>
    <x v="1"/>
    <s v="GBP"/>
    <x v="2704"/>
    <n v="1459632398"/>
    <b v="0"/>
    <n v="64"/>
    <b v="1"/>
    <s v="theater/plays"/>
    <n v="105"/>
    <n v="40.94"/>
    <x v="6"/>
    <x v="9"/>
  </r>
  <r>
    <n v="3819"/>
    <s v="A Kansas City Fringe Festival premiere: &quot;The Art is a Lie&quot;"/>
    <s v="Support this collection of new plays by Kansas City writers and the artists who are bringing it to life!"/>
    <x v="70"/>
    <n v="1064"/>
    <x v="0"/>
    <x v="0"/>
    <s v="USD"/>
    <x v="2705"/>
    <n v="1435554104"/>
    <b v="0"/>
    <n v="26"/>
    <b v="1"/>
    <s v="theater/plays"/>
    <n v="106"/>
    <n v="40.92"/>
    <x v="6"/>
    <x v="9"/>
  </r>
  <r>
    <n v="537"/>
    <s v="Be A Buddy Not A Bully (Anti-Bullying Stage Play TOUR)"/>
    <s v="Transforming bystanders into anti-bullies since 2012 thru inclusive learning environments.  Together we can take back our classrooms."/>
    <x v="85"/>
    <n v="2410"/>
    <x v="0"/>
    <x v="0"/>
    <s v="USD"/>
    <x v="2706"/>
    <n v="1444069591"/>
    <b v="0"/>
    <n v="59"/>
    <b v="1"/>
    <s v="theater/plays"/>
    <n v="121"/>
    <n v="40.85"/>
    <x v="6"/>
    <x v="9"/>
  </r>
  <r>
    <n v="819"/>
    <s v="Winter Tour"/>
    <s v="We are touring the Southeast in support of our new EP"/>
    <x v="286"/>
    <n v="435"/>
    <x v="0"/>
    <x v="0"/>
    <s v="USD"/>
    <x v="2707"/>
    <n v="1386806254"/>
    <b v="0"/>
    <n v="14"/>
    <b v="1"/>
    <s v="music/rock"/>
    <n v="109"/>
    <n v="31.07"/>
    <x v="7"/>
    <x v="16"/>
  </r>
  <r>
    <n v="162"/>
    <s v="See It My Way"/>
    <s v="This film follows a young man who has had only a troubled family life. He turns to all the wrong things and life falls apart."/>
    <x v="138"/>
    <n v="435"/>
    <x v="2"/>
    <x v="0"/>
    <s v="USD"/>
    <x v="2708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4"/>
    <s v="NZD"/>
    <x v="2709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x v="2710"/>
    <n v="1480456900"/>
    <b v="0"/>
    <n v="4"/>
    <b v="0"/>
    <s v="technology/gadgets"/>
    <n v="2"/>
    <n v="108.25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x v="2711"/>
    <n v="1474027501"/>
    <b v="0"/>
    <n v="42"/>
    <b v="0"/>
    <s v="theater/spaces"/>
    <n v="17"/>
    <n v="40.83"/>
    <x v="6"/>
    <x v="11"/>
  </r>
  <r>
    <n v="3598"/>
    <s v="Cinderella"/>
    <s v="River City Theatre Company needs your support as we embark on our thirteenth production, CINDERELLA!"/>
    <x v="70"/>
    <n v="1101"/>
    <x v="0"/>
    <x v="0"/>
    <s v="USD"/>
    <x v="2712"/>
    <n v="1408129822"/>
    <b v="0"/>
    <n v="27"/>
    <b v="1"/>
    <s v="theater/plays"/>
    <n v="110"/>
    <n v="40.78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x v="286"/>
    <n v="430"/>
    <x v="0"/>
    <x v="0"/>
    <s v="USD"/>
    <x v="2713"/>
    <n v="1472110513"/>
    <b v="0"/>
    <n v="9"/>
    <b v="1"/>
    <s v="food/small batch"/>
    <n v="108"/>
    <n v="47.78"/>
    <x v="4"/>
    <x v="7"/>
  </r>
  <r>
    <n v="3291"/>
    <s v="THE DRESSER     TETCNY    The Ensemble Theatre Company of NY"/>
    <s v="We are raising funds for our second production. This will be the first NYC Equity production of THE DRESSER since 1982. www.TETCNY.org"/>
    <x v="47"/>
    <n v="570"/>
    <x v="0"/>
    <x v="0"/>
    <s v="USD"/>
    <x v="2714"/>
    <n v="1439743900"/>
    <b v="0"/>
    <n v="14"/>
    <b v="1"/>
    <s v="theater/plays"/>
    <n v="114"/>
    <n v="40.71"/>
    <x v="6"/>
    <x v="9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x v="2715"/>
    <n v="1454354487"/>
    <b v="0"/>
    <n v="136"/>
    <b v="1"/>
    <s v="theater/plays"/>
    <n v="111"/>
    <n v="40.630000000000003"/>
    <x v="6"/>
    <x v="9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x v="2716"/>
    <n v="1407824097"/>
    <b v="0"/>
    <n v="12"/>
    <b v="0"/>
    <s v="film &amp; video/animation"/>
    <n v="1"/>
    <n v="35.83"/>
    <x v="5"/>
    <x v="23"/>
  </r>
  <r>
    <n v="3578"/>
    <s v="Home"/>
    <s v="An unsparing, slightly surreal look at the effects of the private rented sector on two young women. Based on real events."/>
    <x v="81"/>
    <n v="1500.2"/>
    <x v="0"/>
    <x v="1"/>
    <s v="GBP"/>
    <x v="2717"/>
    <n v="1459445777"/>
    <b v="0"/>
    <n v="37"/>
    <b v="1"/>
    <s v="theater/plays"/>
    <n v="100"/>
    <n v="40.549999999999997"/>
    <x v="6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87"/>
    <n v="850"/>
    <x v="0"/>
    <x v="10"/>
    <s v="CAD"/>
    <x v="2718"/>
    <n v="1446241684"/>
    <b v="0"/>
    <n v="21"/>
    <b v="1"/>
    <s v="theater/plays"/>
    <n v="100"/>
    <n v="40.479999999999997"/>
    <x v="6"/>
    <x v="9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x v="2719"/>
    <n v="1426815638"/>
    <b v="0"/>
    <n v="8"/>
    <b v="0"/>
    <s v="technology/web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x v="286"/>
    <n v="425"/>
    <x v="0"/>
    <x v="0"/>
    <s v="USD"/>
    <x v="2720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x v="337"/>
    <n v="425"/>
    <x v="0"/>
    <x v="0"/>
    <s v="USD"/>
    <x v="2721"/>
    <n v="1445539113"/>
    <b v="0"/>
    <n v="9"/>
    <b v="1"/>
    <s v="music/electronic music"/>
    <n v="101"/>
    <n v="47.22"/>
    <x v="7"/>
    <x v="14"/>
  </r>
  <r>
    <n v="3483"/>
    <s v="The Faculty Lounge"/>
    <s v="Join 5 high school teachers in the lounge of every high school in America.  Hear what they never say in the classroom."/>
    <x v="224"/>
    <n v="5358"/>
    <x v="0"/>
    <x v="0"/>
    <s v="USD"/>
    <x v="2722"/>
    <n v="1401811381"/>
    <b v="0"/>
    <n v="133"/>
    <b v="1"/>
    <s v="theater/plays"/>
    <n v="160"/>
    <n v="40.29"/>
    <x v="6"/>
    <x v="9"/>
  </r>
  <r>
    <n v="1102"/>
    <s v="Runers"/>
    <s v="Runers is a top-down rogue-like shooter where as you advance you create more powerful spells and fight fierce monsters and bosses."/>
    <x v="38"/>
    <n v="425"/>
    <x v="2"/>
    <x v="0"/>
    <s v="USD"/>
    <x v="2723"/>
    <n v="1383095125"/>
    <b v="0"/>
    <n v="24"/>
    <b v="0"/>
    <s v="games/video games"/>
    <n v="5"/>
    <n v="17.71"/>
    <x v="3"/>
    <x v="19"/>
  </r>
  <r>
    <n v="1124"/>
    <s v="Disaster Defender:Save lives in a game and in the Real World"/>
    <s v="Disaster Defender is a Mobile RPG that puts you right into the action of a Disaster, saving lives and property like a real life hero!"/>
    <x v="110"/>
    <n v="425"/>
    <x v="2"/>
    <x v="0"/>
    <s v="USD"/>
    <x v="2724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x v="338"/>
    <n v="420.99"/>
    <x v="0"/>
    <x v="1"/>
    <s v="GBP"/>
    <x v="2725"/>
    <n v="1357157965"/>
    <b v="0"/>
    <n v="28"/>
    <b v="1"/>
    <s v="music/electronic music"/>
    <n v="383"/>
    <n v="15.04"/>
    <x v="7"/>
    <x v="14"/>
  </r>
  <r>
    <n v="3428"/>
    <s v="CREDITORS | Jack Studio Theatre | Smith after Strindberg"/>
    <s v="The WORLD PREMIERE of Neil Smith's beautiful and thrilling new version of Strindberg's modern masterpiece - CREDITORS."/>
    <x v="85"/>
    <n v="2055"/>
    <x v="0"/>
    <x v="1"/>
    <s v="GBP"/>
    <x v="2726"/>
    <n v="1422983847"/>
    <b v="0"/>
    <n v="51"/>
    <b v="1"/>
    <s v="theater/plays"/>
    <n v="103"/>
    <n v="40.29"/>
    <x v="6"/>
    <x v="9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x v="2727"/>
    <n v="1471638385"/>
    <b v="0"/>
    <n v="4"/>
    <b v="0"/>
    <s v="publishing/translations"/>
    <n v="8"/>
    <n v="104.75"/>
    <x v="1"/>
    <x v="31"/>
  </r>
  <r>
    <n v="3498"/>
    <s v="Mamahood: turn and face the strange"/>
    <s v="This solo show has the power to profoundly impact new mothers and those that love them and to educate &amp; change how we support them."/>
    <x v="308"/>
    <n v="1690"/>
    <x v="0"/>
    <x v="10"/>
    <s v="CAD"/>
    <x v="2728"/>
    <n v="1459309704"/>
    <b v="0"/>
    <n v="42"/>
    <b v="1"/>
    <s v="theater/plays"/>
    <n v="102"/>
    <n v="40.24"/>
    <x v="6"/>
    <x v="9"/>
  </r>
  <r>
    <n v="2317"/>
    <s v="ibreatheFUR / He Can Jog split Cassette"/>
    <s v="Snag the first Wolf Interval release by droners ibreatheFUR and He Can Jog. One month to preorder and then they're gone!"/>
    <x v="286"/>
    <n v="416"/>
    <x v="0"/>
    <x v="0"/>
    <s v="USD"/>
    <x v="2729"/>
    <n v="1263474049"/>
    <b v="1"/>
    <n v="22"/>
    <b v="1"/>
    <s v="music/indie rock"/>
    <n v="104"/>
    <n v="18.91"/>
    <x v="7"/>
    <x v="13"/>
  </r>
  <r>
    <n v="431"/>
    <s v="Bump in the road short stop motion animation"/>
    <s v="A short stop motion animated film of a man on his way home when strange goings on start to happen on his journey."/>
    <x v="96"/>
    <n v="415"/>
    <x v="2"/>
    <x v="1"/>
    <s v="GBP"/>
    <x v="2730"/>
    <n v="1465160083"/>
    <b v="0"/>
    <n v="8"/>
    <b v="0"/>
    <s v="film &amp; video/animation"/>
    <n v="14"/>
    <n v="51.88"/>
    <x v="5"/>
    <x v="23"/>
  </r>
  <r>
    <n v="3183"/>
    <s v="The Seagull on The River"/>
    <s v="Anton Chekhov's The Seagull. An outdoor Amphitheater in Manhattan. Trees. A River. Daybreak."/>
    <x v="71"/>
    <n v="2725"/>
    <x v="0"/>
    <x v="0"/>
    <s v="USD"/>
    <x v="2731"/>
    <n v="1375729469"/>
    <b v="1"/>
    <n v="68"/>
    <b v="1"/>
    <s v="theater/plays"/>
    <n v="109"/>
    <n v="40.07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x v="2732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x v="301"/>
    <n v="410"/>
    <x v="0"/>
    <x v="0"/>
    <s v="USD"/>
    <x v="2733"/>
    <n v="1418766740"/>
    <b v="0"/>
    <n v="8"/>
    <b v="1"/>
    <s v="film &amp; video/television"/>
    <n v="117"/>
    <n v="51.25"/>
    <x v="5"/>
    <x v="17"/>
  </r>
  <r>
    <n v="3958"/>
    <s v="Shakespeare with Noodles:  Henry IV"/>
    <s v="A children's theatre group constructing props out of swimming noodles to provide free Shakespeare in the parks to local communities."/>
    <x v="85"/>
    <n v="641"/>
    <x v="2"/>
    <x v="0"/>
    <s v="USD"/>
    <x v="2734"/>
    <n v="1403822912"/>
    <b v="0"/>
    <n v="16"/>
    <b v="0"/>
    <s v="theater/plays"/>
    <n v="32"/>
    <n v="40.06"/>
    <x v="6"/>
    <x v="9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0"/>
    <s v="CAD"/>
    <x v="2735"/>
    <n v="1401810583"/>
    <b v="0"/>
    <n v="1"/>
    <b v="0"/>
    <s v="games/video games"/>
    <n v="1"/>
    <n v="410"/>
    <x v="3"/>
    <x v="19"/>
  </r>
  <r>
    <n v="3835"/>
    <s v="Support new theatre piece IT DOESN'T MATTER"/>
    <s v="IT DOESN'T MATTER is a new comedic piece of political theatre written by three enthusiastic students. Help us produce it at LIPA!"/>
    <x v="27"/>
    <n v="320"/>
    <x v="0"/>
    <x v="1"/>
    <s v="GBP"/>
    <x v="2736"/>
    <n v="1459463808"/>
    <b v="0"/>
    <n v="8"/>
    <b v="1"/>
    <s v="theater/plays"/>
    <n v="160"/>
    <n v="40"/>
    <x v="6"/>
    <x v="9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x v="2737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x v="6"/>
    <n v="405"/>
    <x v="2"/>
    <x v="2"/>
    <s v="NOK"/>
    <x v="2738"/>
    <n v="1465800599"/>
    <b v="0"/>
    <n v="4"/>
    <b v="0"/>
    <s v="games/video games"/>
    <n v="1"/>
    <n v="101.25"/>
    <x v="3"/>
    <x v="19"/>
  </r>
  <r>
    <n v="135"/>
    <s v="&quot;STUCK&quot; - Finishing Funds for a Sci-Fi Thriller Short Film"/>
    <s v="What would someone do if they suddenly discovered they could stop time? Join us on this clever sci-fi short film and find out!"/>
    <x v="96"/>
    <n v="403"/>
    <x v="1"/>
    <x v="0"/>
    <s v="USD"/>
    <x v="2739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x v="2740"/>
    <n v="1416339088"/>
    <b v="0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x v="55"/>
    <n v="403"/>
    <x v="2"/>
    <x v="5"/>
    <s v="EUR"/>
    <x v="2741"/>
    <n v="1481473881"/>
    <b v="0"/>
    <n v="31"/>
    <b v="0"/>
    <s v="technology/wearables"/>
    <n v="3"/>
    <n v="13"/>
    <x v="0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x v="2742"/>
    <n v="1406131023"/>
    <b v="0"/>
    <n v="3"/>
    <b v="0"/>
    <s v="theater/plays"/>
    <n v="0"/>
    <n v="40"/>
    <x v="6"/>
    <x v="9"/>
  </r>
  <r>
    <n v="234"/>
    <s v="The Interviewer (Charity Movie)"/>
    <s v="The Interviewer is a dramatic short film about second chances. If a murderer can get a second chance then uneducated children can too."/>
    <x v="70"/>
    <n v="401"/>
    <x v="2"/>
    <x v="0"/>
    <s v="USD"/>
    <x v="2743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x v="74"/>
    <n v="401"/>
    <x v="2"/>
    <x v="1"/>
    <s v="GBP"/>
    <x v="2744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x v="42"/>
    <n v="400.33"/>
    <x v="0"/>
    <x v="0"/>
    <s v="USD"/>
    <x v="2745"/>
    <n v="1342545994"/>
    <b v="0"/>
    <n v="16"/>
    <b v="1"/>
    <s v="music/indie rock"/>
    <n v="133"/>
    <n v="25.02"/>
    <x v="7"/>
    <x v="13"/>
  </r>
  <r>
    <n v="4037"/>
    <s v="The Pelican, by August Strindberg"/>
    <s v="The Pelican is a haunted play by one of Swedenâ€™s most renowned playwrights, August Strindberg, about a mother's tragic deceit."/>
    <x v="68"/>
    <n v="80"/>
    <x v="2"/>
    <x v="0"/>
    <s v="USD"/>
    <x v="2746"/>
    <n v="1462585315"/>
    <b v="0"/>
    <n v="2"/>
    <b v="0"/>
    <s v="theater/plays"/>
    <n v="11"/>
    <n v="40"/>
    <x v="6"/>
    <x v="9"/>
  </r>
  <r>
    <n v="3673"/>
    <s v="CHILD Z"/>
    <s v="Zoe is a teenage girl growing up in a deeply disturbing society. If those paid to protect her aren't listening, then who is?"/>
    <x v="40"/>
    <n v="4545"/>
    <x v="0"/>
    <x v="1"/>
    <s v="GBP"/>
    <x v="2747"/>
    <n v="1412233497"/>
    <b v="0"/>
    <n v="114"/>
    <b v="1"/>
    <s v="theater/plays"/>
    <n v="114"/>
    <n v="39.869999999999997"/>
    <x v="6"/>
    <x v="9"/>
  </r>
  <r>
    <n v="1295"/>
    <s v="Misfits of London: The Gin Chronicles"/>
    <s v="We had everything sorted for the Fringe, but now our accommodation and Edinburgh angel have fallen through. We're needing vital help."/>
    <x v="71"/>
    <n v="2549"/>
    <x v="0"/>
    <x v="1"/>
    <s v="GBP"/>
    <x v="2748"/>
    <n v="1435585497"/>
    <b v="0"/>
    <n v="64"/>
    <b v="1"/>
    <s v="theater/plays"/>
    <n v="102"/>
    <n v="39.83"/>
    <x v="6"/>
    <x v="9"/>
  </r>
  <r>
    <n v="779"/>
    <s v="Silenus March: A Novel"/>
    <s v="A novel. Beautiful. Sparse. The truth behind the American Dream seen from the eyes of a young wanderer in the midst of the economic collapse. "/>
    <x v="55"/>
    <n v="400"/>
    <x v="2"/>
    <x v="0"/>
    <s v="USD"/>
    <x v="2749"/>
    <n v="1284567905"/>
    <b v="0"/>
    <n v="6"/>
    <b v="0"/>
    <s v="publishing/fiction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x v="2750"/>
    <n v="1332808501"/>
    <b v="0"/>
    <n v="3"/>
    <b v="0"/>
    <s v="film &amp; video/animation"/>
    <n v="1"/>
    <n v="133.33000000000001"/>
    <x v="5"/>
    <x v="23"/>
  </r>
  <r>
    <n v="3238"/>
    <s v="All Bare Theatre bring THE MAIDS to Edinburgh 2015"/>
    <s v="A bit of role-play never hurt anyone, right? Two maids play a game of murder. Genet's THE MAIDS in a visceral production by ALL BARE."/>
    <x v="138"/>
    <n v="3145"/>
    <x v="0"/>
    <x v="1"/>
    <s v="GBP"/>
    <x v="2751"/>
    <n v="1433160898"/>
    <b v="1"/>
    <n v="79"/>
    <b v="1"/>
    <s v="theater/plays"/>
    <n v="112"/>
    <n v="39.81"/>
    <x v="6"/>
    <x v="9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x v="2752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x v="31"/>
    <n v="391"/>
    <x v="0"/>
    <x v="0"/>
    <s v="USD"/>
    <x v="2753"/>
    <n v="1291257298"/>
    <b v="0"/>
    <n v="13"/>
    <b v="1"/>
    <s v="music/classical music"/>
    <n v="156"/>
    <n v="30.08"/>
    <x v="7"/>
    <x v="25"/>
  </r>
  <r>
    <n v="2786"/>
    <s v="Fierce"/>
    <s v="A heart-melting farce about sex, art and the lovelorn lay-abouts of London-town."/>
    <x v="71"/>
    <n v="2946"/>
    <x v="0"/>
    <x v="1"/>
    <s v="GBP"/>
    <x v="2754"/>
    <n v="1403703580"/>
    <b v="0"/>
    <n v="74"/>
    <b v="1"/>
    <s v="theater/plays"/>
    <n v="118"/>
    <n v="39.81"/>
    <x v="6"/>
    <x v="9"/>
  </r>
  <r>
    <n v="3696"/>
    <s v="&quot;Lifted&quot; - The Theatre Shed's 10 Year Anniversary Show"/>
    <s v="We are 10 years old - please help us celebrate the last 10 years and secure our future for the next 10 years."/>
    <x v="85"/>
    <n v="3100"/>
    <x v="0"/>
    <x v="1"/>
    <s v="GBP"/>
    <x v="2755"/>
    <n v="1418654916"/>
    <b v="0"/>
    <n v="78"/>
    <b v="1"/>
    <s v="theater/plays"/>
    <n v="155"/>
    <n v="39.74"/>
    <x v="6"/>
    <x v="9"/>
  </r>
  <r>
    <n v="3176"/>
    <s v="Romeo and Juliet at Moody's Pub"/>
    <s v="Romeo and Juliet at Moody's Pub is an adapted, 90-minute version of Shakespeare's classic tragedy, performed for free in a restaurant"/>
    <x v="255"/>
    <n v="2182"/>
    <x v="0"/>
    <x v="0"/>
    <s v="USD"/>
    <x v="2756"/>
    <n v="1374531631"/>
    <b v="1"/>
    <n v="55"/>
    <b v="1"/>
    <s v="theater/plays"/>
    <n v="115"/>
    <n v="39.67"/>
    <x v="6"/>
    <x v="9"/>
  </r>
  <r>
    <n v="1981"/>
    <s v="Aspiring storyteller: connecting the dots"/>
    <s v="I would like to tell the story of a young man from Queens, New York and compare his life to a young Afghan man...to connect the dots."/>
    <x v="97"/>
    <n v="381"/>
    <x v="2"/>
    <x v="10"/>
    <s v="CAD"/>
    <x v="2757"/>
    <n v="1402334665"/>
    <b v="0"/>
    <n v="12"/>
    <b v="0"/>
    <s v="photography/people"/>
    <n v="5"/>
    <n v="31.75"/>
    <x v="2"/>
    <x v="36"/>
  </r>
  <r>
    <n v="201"/>
    <s v="Life of Change"/>
    <s v="Everyone has a choice. Can two college students get past their differences to save the life of a man whom they've never met before?"/>
    <x v="260"/>
    <n v="380"/>
    <x v="2"/>
    <x v="0"/>
    <s v="USD"/>
    <x v="2758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x v="85"/>
    <n v="380"/>
    <x v="2"/>
    <x v="0"/>
    <s v="USD"/>
    <x v="2759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x v="131"/>
    <n v="380"/>
    <x v="2"/>
    <x v="10"/>
    <s v="CAD"/>
    <x v="2760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x v="23"/>
    <n v="377"/>
    <x v="2"/>
    <x v="0"/>
    <s v="USD"/>
    <x v="2761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x v="42"/>
    <n v="376"/>
    <x v="0"/>
    <x v="1"/>
    <s v="GBP"/>
    <x v="2762"/>
    <n v="1456408244"/>
    <b v="0"/>
    <n v="9"/>
    <b v="1"/>
    <s v="film &amp; video/documentary"/>
    <n v="125"/>
    <n v="41.78"/>
    <x v="5"/>
    <x v="8"/>
  </r>
  <r>
    <n v="3478"/>
    <s v="Measure for Measure"/>
    <s v="Bare Theatre takes on Shakespeare's most notorious &quot;problem play,&quot; which asks how far we are willing to go to do what is right."/>
    <x v="85"/>
    <n v="2257"/>
    <x v="0"/>
    <x v="0"/>
    <s v="USD"/>
    <x v="2763"/>
    <n v="1424296822"/>
    <b v="0"/>
    <n v="57"/>
    <b v="1"/>
    <s v="theater/plays"/>
    <n v="113"/>
    <n v="39.6"/>
    <x v="6"/>
    <x v="9"/>
  </r>
  <r>
    <n v="3573"/>
    <s v="Licensed To Ill"/>
    <s v="London based theatre makers collaborating to create a new show about the history of HipHop."/>
    <x v="96"/>
    <n v="3084"/>
    <x v="0"/>
    <x v="1"/>
    <s v="GBP"/>
    <x v="2764"/>
    <n v="1412845246"/>
    <b v="0"/>
    <n v="78"/>
    <b v="1"/>
    <s v="theater/plays"/>
    <n v="103"/>
    <n v="39.54"/>
    <x v="6"/>
    <x v="9"/>
  </r>
  <r>
    <n v="1345"/>
    <s v="Tell the World - My journey from Islam to Christianity"/>
    <s v="Peacefully taking you through my journey of being raised as a Muslim then becoming Christian, and sharing the truths I unveiled."/>
    <x v="42"/>
    <n v="375"/>
    <x v="0"/>
    <x v="0"/>
    <s v="USD"/>
    <x v="2765"/>
    <n v="1402342359"/>
    <b v="0"/>
    <n v="7"/>
    <b v="1"/>
    <s v="publishing/nonfiction"/>
    <n v="125"/>
    <n v="53.57"/>
    <x v="1"/>
    <x v="18"/>
  </r>
  <r>
    <n v="915"/>
    <s v="Russ Spiegel's Uncommon Knowledge: The Deep Brooklyn Suite"/>
    <s v="â€œThe Deep Brooklyn Suiteâ€ is a series of musical impressions about living and surviving in Brooklyn."/>
    <x v="133"/>
    <n v="375"/>
    <x v="2"/>
    <x v="0"/>
    <s v="USD"/>
    <x v="2766"/>
    <n v="1327853914"/>
    <b v="0"/>
    <n v="9"/>
    <b v="0"/>
    <s v="music/jazz"/>
    <n v="6"/>
    <n v="41.67"/>
    <x v="7"/>
    <x v="33"/>
  </r>
  <r>
    <n v="3625"/>
    <s v="Village Pub Theatre- FRINGE 2015"/>
    <s v="Help us run Leithâ€™s acclaimed, year round pub theatre VPT as part of Edinburgh Fringe 2015. Presenting 72 short plays over two weeks."/>
    <x v="96"/>
    <n v="3080"/>
    <x v="0"/>
    <x v="1"/>
    <s v="GBP"/>
    <x v="2767"/>
    <n v="1433259577"/>
    <b v="0"/>
    <n v="78"/>
    <b v="1"/>
    <s v="theater/plays"/>
    <n v="103"/>
    <n v="39.49"/>
    <x v="6"/>
    <x v="9"/>
  </r>
  <r>
    <n v="3601"/>
    <s v="Pink Confetti at The Courtyard Theatre, Hoxton"/>
    <s v="New play 'Pink Confetti' by Paul Roberts at The Courtyard Theatre produced by Etch and directed by Oliver Dawe."/>
    <x v="85"/>
    <n v="2087"/>
    <x v="0"/>
    <x v="1"/>
    <s v="GBP"/>
    <x v="2768"/>
    <n v="1418860682"/>
    <b v="0"/>
    <n v="53"/>
    <b v="1"/>
    <s v="theater/plays"/>
    <n v="104"/>
    <n v="39.380000000000003"/>
    <x v="6"/>
    <x v="9"/>
  </r>
  <r>
    <n v="3541"/>
    <s v="Twelfth Night or What You Will"/>
    <s v="Yellowbelly Theatre needs your help to bring this incredible play of love, lust and mistaken identity to life in our debut performance!"/>
    <x v="74"/>
    <n v="1260"/>
    <x v="0"/>
    <x v="1"/>
    <s v="GBP"/>
    <x v="2769"/>
    <n v="1438882275"/>
    <b v="0"/>
    <n v="32"/>
    <b v="1"/>
    <s v="theater/plays"/>
    <n v="105"/>
    <n v="39.380000000000003"/>
    <x v="6"/>
    <x v="9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x v="2770"/>
    <n v="1401585752"/>
    <b v="0"/>
    <n v="9"/>
    <b v="0"/>
    <s v="photography/places"/>
    <n v="7"/>
    <n v="40.78"/>
    <x v="2"/>
    <x v="34"/>
  </r>
  <r>
    <n v="3946"/>
    <s v="DR. Mecurio's Mythical Marvels &amp; Beastiry"/>
    <s v="Dr. Mecurio's is an original work of fantasy designed and written for the stage."/>
    <x v="82"/>
    <n v="195"/>
    <x v="2"/>
    <x v="0"/>
    <s v="USD"/>
    <x v="2771"/>
    <n v="1422388822"/>
    <b v="0"/>
    <n v="5"/>
    <b v="0"/>
    <s v="theater/plays"/>
    <n v="3"/>
    <n v="39"/>
    <x v="6"/>
    <x v="9"/>
  </r>
  <r>
    <n v="1870"/>
    <s v="C.O.V.D.--A brand new board app game"/>
    <s v="Conflict of Van Helsing &amp; Dracula (C.O.V.D.) is a board game available as an App based on the story: Dracula. Can you survive?"/>
    <x v="131"/>
    <n v="361"/>
    <x v="2"/>
    <x v="0"/>
    <s v="USD"/>
    <x v="2772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x v="301"/>
    <n v="360"/>
    <x v="3"/>
    <x v="0"/>
    <s v="USD"/>
    <x v="2773"/>
    <n v="1487743223"/>
    <b v="0"/>
    <n v="15"/>
    <b v="0"/>
    <s v="music/faith"/>
    <n v="103"/>
    <n v="24"/>
    <x v="7"/>
    <x v="15"/>
  </r>
  <r>
    <n v="1488"/>
    <s v="Nanolution"/>
    <s v="A blockbuster sci-fi adventure. What would you do if one day your life changed to beyond the imaginable?"/>
    <x v="55"/>
    <n v="360"/>
    <x v="2"/>
    <x v="8"/>
    <s v="AUD"/>
    <x v="2774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x v="2775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x v="2776"/>
    <n v="1413900244"/>
    <b v="0"/>
    <n v="10"/>
    <b v="0"/>
    <s v="film &amp; video/science fiction"/>
    <n v="1"/>
    <n v="35.9"/>
    <x v="5"/>
    <x v="21"/>
  </r>
  <r>
    <n v="3487"/>
    <s v="Jericho Creek"/>
    <s v="Jericho Creek is an original production by Fledgling Theatre Company which will be performed at The Cockpit Theatre in July 2015"/>
    <x v="85"/>
    <n v="2555"/>
    <x v="0"/>
    <x v="1"/>
    <s v="GBP"/>
    <x v="2777"/>
    <n v="1432593252"/>
    <b v="0"/>
    <n v="66"/>
    <b v="1"/>
    <s v="theater/plays"/>
    <n v="128"/>
    <n v="38.71"/>
    <x v="6"/>
    <x v="9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x v="2778"/>
    <n v="1479740343"/>
    <b v="0"/>
    <n v="5"/>
    <b v="0"/>
    <s v="technology/space exploration"/>
    <n v="1"/>
    <n v="71.599999999999994"/>
    <x v="0"/>
    <x v="4"/>
  </r>
  <r>
    <n v="3888"/>
    <s v="Popinjay Productions' The Odyssey"/>
    <s v="We are devising a vibrant new adaptation of Homer's The Odyssey featuring dynamic storytelling, stunning visuals and original music."/>
    <x v="85"/>
    <n v="542"/>
    <x v="2"/>
    <x v="1"/>
    <s v="GBP"/>
    <x v="2779"/>
    <n v="1485522358"/>
    <b v="0"/>
    <n v="14"/>
    <b v="0"/>
    <s v="theater/plays"/>
    <n v="27"/>
    <n v="38.71"/>
    <x v="6"/>
    <x v="9"/>
  </r>
  <r>
    <n v="2638"/>
    <s v="Pie In Space! (Round 2)"/>
    <s v="The second round of funding for the most amazing project ever where a high school freshman is sending pie into SPACE!!!"/>
    <x v="339"/>
    <n v="353"/>
    <x v="0"/>
    <x v="0"/>
    <s v="USD"/>
    <x v="2780"/>
    <n v="1418766895"/>
    <b v="0"/>
    <n v="14"/>
    <b v="1"/>
    <s v="technology/space exploration"/>
    <n v="102"/>
    <n v="25.21"/>
    <x v="0"/>
    <x v="4"/>
  </r>
  <r>
    <n v="3552"/>
    <s v="Lock&amp;Key Theatre present 'Timon of Athens'"/>
    <s v="Support Lock&amp;Key Theatre's 'Timon of Athens' by donating to our printing! Every penny goes to posters, programmes, flyers and scripts."/>
    <x v="340"/>
    <n v="773"/>
    <x v="0"/>
    <x v="1"/>
    <s v="GBP"/>
    <x v="2781"/>
    <n v="1401372324"/>
    <b v="0"/>
    <n v="20"/>
    <b v="1"/>
    <s v="theater/plays"/>
    <n v="100"/>
    <n v="38.65"/>
    <x v="6"/>
    <x v="9"/>
  </r>
  <r>
    <n v="774"/>
    <s v="Arabella makes her novel Pants On FIre! an audio book!"/>
    <s v="Arabella seeks studio time to professionally read her novel, making it available to listeners as an audio book on audible.com"/>
    <x v="47"/>
    <n v="351"/>
    <x v="2"/>
    <x v="0"/>
    <s v="USD"/>
    <x v="2782"/>
    <n v="1390589018"/>
    <b v="0"/>
    <n v="9"/>
    <b v="0"/>
    <s v="publishing/fiction"/>
    <n v="70"/>
    <n v="39"/>
    <x v="1"/>
    <x v="35"/>
  </r>
  <r>
    <n v="3701"/>
    <s v="Dog Show"/>
    <s v="Part-silent film, part-thriller, Dog Show sees four actors play a community of dogs and their owners. One autumn, a killer strikes."/>
    <x v="81"/>
    <n v="1505"/>
    <x v="0"/>
    <x v="1"/>
    <s v="GBP"/>
    <x v="2783"/>
    <n v="1430830793"/>
    <b v="0"/>
    <n v="39"/>
    <b v="1"/>
    <s v="theater/plays"/>
    <n v="100"/>
    <n v="38.590000000000003"/>
    <x v="6"/>
    <x v="9"/>
  </r>
  <r>
    <n v="3824"/>
    <s v="Count Your Blessings - A Verbatim Performance"/>
    <s v="the hardy presents a collaboration between Robbie Curran and Abram Rooney. Kemble House, 9th-14th August, every night at 8pm."/>
    <x v="31"/>
    <n v="270"/>
    <x v="0"/>
    <x v="1"/>
    <s v="GBP"/>
    <x v="2784"/>
    <n v="1469026903"/>
    <b v="0"/>
    <n v="7"/>
    <b v="1"/>
    <s v="theater/plays"/>
    <n v="108"/>
    <n v="38.57"/>
    <x v="6"/>
    <x v="9"/>
  </r>
  <r>
    <n v="1567"/>
    <s v="Kickstart a Traveling Heart (Canceled)"/>
    <s v="Traveling to create a book of my photography! Help support my trip and buy a book! Also limited edition t-shirts and prints for sale!"/>
    <x v="156"/>
    <n v="350"/>
    <x v="1"/>
    <x v="0"/>
    <s v="USD"/>
    <x v="2785"/>
    <n v="1391293745"/>
    <b v="0"/>
    <n v="13"/>
    <b v="0"/>
    <s v="publishing/art books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x v="2786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x v="341"/>
    <n v="346"/>
    <x v="2"/>
    <x v="0"/>
    <s v="USD"/>
    <x v="2787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44"/>
    <n v="345"/>
    <x v="2"/>
    <x v="0"/>
    <s v="USD"/>
    <x v="2788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x v="73"/>
    <n v="345"/>
    <x v="2"/>
    <x v="0"/>
    <s v="USD"/>
    <x v="2789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x v="82"/>
    <n v="341"/>
    <x v="1"/>
    <x v="0"/>
    <s v="USD"/>
    <x v="2790"/>
    <n v="1465670138"/>
    <b v="0"/>
    <n v="9"/>
    <b v="0"/>
    <s v="technology/web"/>
    <n v="6"/>
    <n v="37.89"/>
    <x v="0"/>
    <x v="26"/>
  </r>
  <r>
    <n v="3159"/>
    <s v="Waxwing: A New Play"/>
    <s v="WAXWING is an exciting new world premiere of mythic (perhaps even apocalyptic!) proportions."/>
    <x v="81"/>
    <n v="2002.22"/>
    <x v="0"/>
    <x v="0"/>
    <s v="USD"/>
    <x v="2791"/>
    <n v="1323221761"/>
    <b v="1"/>
    <n v="52"/>
    <b v="1"/>
    <s v="theater/plays"/>
    <n v="133"/>
    <n v="38.5"/>
    <x v="6"/>
    <x v="9"/>
  </r>
  <r>
    <n v="145"/>
    <s v="Threshold (Canceled)"/>
    <s v="Film-Makers Ricky Comuniello &amp; Ian Weeks are at it again - for the 1st time. We need your support for a modern Sci-Fiction short film"/>
    <x v="106"/>
    <n v="338"/>
    <x v="1"/>
    <x v="0"/>
    <s v="USD"/>
    <x v="279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x v="2793"/>
    <n v="1411513071"/>
    <b v="1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2794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x v="2795"/>
    <n v="1466023346"/>
    <b v="0"/>
    <n v="6"/>
    <b v="0"/>
    <s v="food/food trucks"/>
    <n v="1"/>
    <n v="55.83"/>
    <x v="4"/>
    <x v="29"/>
  </r>
  <r>
    <n v="3771"/>
    <s v="COME OUT SWINGIN'!"/>
    <s v="I would like to make a demo recording of six songs from COME OUT SWINGIN'!"/>
    <x v="70"/>
    <n v="1460"/>
    <x v="0"/>
    <x v="0"/>
    <s v="USD"/>
    <x v="2796"/>
    <n v="1462307652"/>
    <b v="0"/>
    <n v="38"/>
    <b v="1"/>
    <s v="theater/musical"/>
    <n v="146"/>
    <n v="38.42"/>
    <x v="6"/>
    <x v="12"/>
  </r>
  <r>
    <n v="3372"/>
    <s v="All the Best, Jack"/>
    <s v="This play tells the story of the toxicity of sensationalism shown through one man's struggle with notoriety."/>
    <x v="70"/>
    <n v="1035"/>
    <x v="0"/>
    <x v="0"/>
    <s v="USD"/>
    <x v="1215"/>
    <n v="1407157756"/>
    <b v="0"/>
    <n v="27"/>
    <b v="1"/>
    <s v="theater/plays"/>
    <n v="104"/>
    <n v="38.33"/>
    <x v="6"/>
    <x v="9"/>
  </r>
  <r>
    <n v="923"/>
    <s v="First Solo Album - Siempre Filiberto"/>
    <s v="My first solo Album, &quot;Siempre Filiberto&quot;.  Inspired by and dedicated to a great man in my life who I recently lost to a tragic accident"/>
    <x v="55"/>
    <n v="330"/>
    <x v="2"/>
    <x v="0"/>
    <s v="USD"/>
    <x v="2797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x v="96"/>
    <n v="327"/>
    <x v="2"/>
    <x v="0"/>
    <s v="USD"/>
    <x v="2798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x v="96"/>
    <n v="326.33"/>
    <x v="1"/>
    <x v="0"/>
    <s v="USD"/>
    <x v="2799"/>
    <n v="1447193566"/>
    <b v="0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x v="2800"/>
    <n v="1438915006"/>
    <b v="0"/>
    <n v="3"/>
    <b v="0"/>
    <s v="food/food trucks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x v="82"/>
    <n v="325"/>
    <x v="2"/>
    <x v="0"/>
    <s v="USD"/>
    <x v="2801"/>
    <n v="1383139695"/>
    <b v="0"/>
    <n v="12"/>
    <b v="0"/>
    <s v="music/jazz"/>
    <n v="5"/>
    <n v="27.08"/>
    <x v="7"/>
    <x v="33"/>
  </r>
  <r>
    <n v="168"/>
    <s v="Moving On"/>
    <s v="A homeless Gulf War 2 vet, and Congressional Medal of Honor recipient fights for his sanity on the mean streets of Albuquerque."/>
    <x v="38"/>
    <n v="325"/>
    <x v="2"/>
    <x v="0"/>
    <s v="USD"/>
    <x v="2802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x v="2803"/>
    <n v="1438385283"/>
    <b v="0"/>
    <n v="10"/>
    <b v="0"/>
    <s v="film &amp; video/drama"/>
    <n v="3"/>
    <n v="32.5"/>
    <x v="5"/>
    <x v="10"/>
  </r>
  <r>
    <n v="4046"/>
    <s v="Glenn Herman's EXPRESSIONS: The UnKnown"/>
    <s v="An eclectic One Man stage show, that takes the audience on a journey through vast personalities, as he discovers his true self...#Drama"/>
    <x v="342"/>
    <n v="460"/>
    <x v="2"/>
    <x v="0"/>
    <s v="USD"/>
    <x v="2804"/>
    <n v="1411400210"/>
    <b v="0"/>
    <n v="12"/>
    <b v="0"/>
    <s v="theater/plays"/>
    <n v="8"/>
    <n v="38.33"/>
    <x v="6"/>
    <x v="9"/>
  </r>
  <r>
    <n v="3534"/>
    <s v="Night of Ashes"/>
    <s v="A Theatrical Prequel to Hell's Rebels, the current Pathfinder Adventure Path from Paizo Publishing"/>
    <x v="1"/>
    <n v="7810"/>
    <x v="0"/>
    <x v="0"/>
    <s v="USD"/>
    <x v="2805"/>
    <n v="1440687623"/>
    <b v="0"/>
    <n v="204"/>
    <b v="1"/>
    <s v="theater/plays"/>
    <n v="156"/>
    <n v="38.28"/>
    <x v="6"/>
    <x v="9"/>
  </r>
  <r>
    <n v="1412"/>
    <s v="For overseas shogi fans! Shogi novel translation project"/>
    <s v="â€œClimbing Silver!â€- An English translation of the Young Adult Shogi novella"/>
    <x v="43"/>
    <n v="320"/>
    <x v="2"/>
    <x v="0"/>
    <s v="USD"/>
    <x v="2806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x v="42"/>
    <n v="317"/>
    <x v="0"/>
    <x v="0"/>
    <s v="USD"/>
    <x v="2807"/>
    <n v="1436464945"/>
    <b v="0"/>
    <n v="14"/>
    <b v="1"/>
    <s v="music/electronic music"/>
    <n v="106"/>
    <n v="22.64"/>
    <x v="7"/>
    <x v="14"/>
  </r>
  <r>
    <n v="3907"/>
    <s v="Burqa&amp;Rifle: A Drama: Two Women, Two Cultues, Two Histories"/>
    <s v="Burqa&amp;Rifle dramatizes the  encounter between two women -- a vigilante and a convert to Islam."/>
    <x v="70"/>
    <n v="153"/>
    <x v="2"/>
    <x v="0"/>
    <s v="USD"/>
    <x v="2808"/>
    <n v="1411587606"/>
    <b v="0"/>
    <n v="4"/>
    <b v="0"/>
    <s v="theater/plays"/>
    <n v="15"/>
    <n v="38.25"/>
    <x v="6"/>
    <x v="9"/>
  </r>
  <r>
    <n v="3271"/>
    <s v="Saxon Court at Southwark Playhouse"/>
    <s v="A razor sharp satire to darken your Christmas."/>
    <x v="81"/>
    <n v="1950"/>
    <x v="0"/>
    <x v="1"/>
    <s v="GBP"/>
    <x v="2809"/>
    <n v="1412332175"/>
    <b v="1"/>
    <n v="51"/>
    <b v="1"/>
    <s v="theater/plays"/>
    <n v="130"/>
    <n v="38.24"/>
    <x v="6"/>
    <x v="9"/>
  </r>
  <r>
    <n v="3580"/>
    <s v="Annabel Lost"/>
    <s v="Annabel Lost combines visual art and performance poetry to tell the story of two orphaned refugees, Quetzal and Rhime."/>
    <x v="244"/>
    <n v="1025"/>
    <x v="0"/>
    <x v="0"/>
    <s v="USD"/>
    <x v="2676"/>
    <n v="1421900022"/>
    <b v="0"/>
    <n v="27"/>
    <b v="1"/>
    <s v="theater/plays"/>
    <n v="114"/>
    <n v="37.96"/>
    <x v="6"/>
    <x v="9"/>
  </r>
  <r>
    <n v="827"/>
    <s v="Losing Wings EP Release &amp; Our First Tour"/>
    <s v="We want to release our Losing Wings EP on a week-long tour of California's music scene!  We've got the EP made, we just need gas money!"/>
    <x v="42"/>
    <n v="310"/>
    <x v="0"/>
    <x v="0"/>
    <s v="USD"/>
    <x v="2810"/>
    <n v="1326972107"/>
    <b v="0"/>
    <n v="11"/>
    <b v="1"/>
    <s v="music/rock"/>
    <n v="103"/>
    <n v="28.18"/>
    <x v="7"/>
    <x v="16"/>
  </r>
  <r>
    <n v="2740"/>
    <s v="Vertical Garden Prototype"/>
    <s v="I am interested in testing the plant yields of this vertical garden as well as some other applications"/>
    <x v="42"/>
    <n v="310"/>
    <x v="0"/>
    <x v="0"/>
    <s v="USD"/>
    <x v="2811"/>
    <n v="1423529152"/>
    <b v="0"/>
    <n v="17"/>
    <b v="1"/>
    <s v="technology/hardware"/>
    <n v="103"/>
    <n v="18.239999999999998"/>
    <x v="0"/>
    <x v="0"/>
  </r>
  <r>
    <n v="2424"/>
    <s v="Lily and Memphs"/>
    <s v="Great and creative food from the heart in the form of a sweet food truck!"/>
    <x v="17"/>
    <n v="310"/>
    <x v="2"/>
    <x v="0"/>
    <s v="USD"/>
    <x v="2812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x v="28"/>
    <n v="310"/>
    <x v="2"/>
    <x v="15"/>
    <s v="MXN"/>
    <x v="2813"/>
    <n v="1481181169"/>
    <b v="0"/>
    <n v="3"/>
    <b v="0"/>
    <s v="games/video games"/>
    <n v="0"/>
    <n v="103.33"/>
    <x v="3"/>
    <x v="19"/>
  </r>
  <r>
    <n v="717"/>
    <s v="cool air belt"/>
    <s v="Cool air flowing under clothing keeps you cool."/>
    <x v="4"/>
    <n v="305"/>
    <x v="2"/>
    <x v="0"/>
    <s v="USD"/>
    <x v="2814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x v="81"/>
    <n v="302"/>
    <x v="2"/>
    <x v="0"/>
    <s v="USD"/>
    <x v="2815"/>
    <n v="1312490350"/>
    <b v="0"/>
    <n v="14"/>
    <b v="0"/>
    <s v="music/indie rock"/>
    <n v="20"/>
    <n v="21.57"/>
    <x v="7"/>
    <x v="13"/>
  </r>
  <r>
    <n v="1923"/>
    <s v="Help Lions&amp;Creators print their album!"/>
    <s v="We just finished recording our first album! All we need is a little extra help to be able to get it printed!"/>
    <x v="343"/>
    <n v="301"/>
    <x v="0"/>
    <x v="0"/>
    <s v="USD"/>
    <x v="2816"/>
    <n v="1313612532"/>
    <b v="0"/>
    <n v="13"/>
    <b v="1"/>
    <s v="music/indie rock"/>
    <n v="241"/>
    <n v="23.15"/>
    <x v="7"/>
    <x v="13"/>
  </r>
  <r>
    <n v="1849"/>
    <s v="Release the Skyline Album"/>
    <s v="Release the Skylines is a small, local Cleveland metal band looking to record an album."/>
    <x v="42"/>
    <n v="301"/>
    <x v="0"/>
    <x v="0"/>
    <s v="USD"/>
    <x v="2817"/>
    <n v="1347913059"/>
    <b v="0"/>
    <n v="8"/>
    <b v="1"/>
    <s v="music/rock"/>
    <n v="100"/>
    <n v="37.630000000000003"/>
    <x v="7"/>
    <x v="16"/>
  </r>
  <r>
    <n v="3417"/>
    <s v="Fury Theatre is Producing Oleanna"/>
    <s v="Fury Theatre is bringing Mamet's powerful play, Oleanna, to life!  Help us get ahead of funding so we can keep theater affordable."/>
    <x v="280"/>
    <n v="1700.01"/>
    <x v="0"/>
    <x v="0"/>
    <s v="USD"/>
    <x v="2818"/>
    <n v="1410558948"/>
    <b v="0"/>
    <n v="45"/>
    <b v="1"/>
    <s v="theater/plays"/>
    <n v="100"/>
    <n v="37.78"/>
    <x v="6"/>
    <x v="9"/>
  </r>
  <r>
    <n v="588"/>
    <s v="TiTraGO! your personal driver"/>
    <s v="Offrire un &quot;TRAGO&quot;, ossia un passaggio con autista che ti segue e ti aspetta mentre concludi i tuoi affari, quando non puoi guidare"/>
    <x v="116"/>
    <n v="301"/>
    <x v="2"/>
    <x v="6"/>
    <s v="EUR"/>
    <x v="2819"/>
    <n v="1474223286"/>
    <b v="0"/>
    <n v="2"/>
    <b v="0"/>
    <s v="technology/web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x v="55"/>
    <n v="301"/>
    <x v="2"/>
    <x v="0"/>
    <s v="USD"/>
    <x v="2820"/>
    <n v="1434973656"/>
    <b v="0"/>
    <n v="6"/>
    <b v="0"/>
    <s v="film &amp; video/animation"/>
    <n v="2"/>
    <n v="50.17"/>
    <x v="5"/>
    <x v="23"/>
  </r>
  <r>
    <n v="848"/>
    <s v="God Am"/>
    <s v="God Am, a Grunge/Doom metal band, who have been trying to fund the production of our EP to bring you a unique aural assault."/>
    <x v="42"/>
    <n v="300"/>
    <x v="0"/>
    <x v="0"/>
    <s v="USD"/>
    <x v="2821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x v="42"/>
    <n v="300"/>
    <x v="0"/>
    <x v="0"/>
    <s v="USD"/>
    <x v="2822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x v="42"/>
    <n v="300"/>
    <x v="0"/>
    <x v="10"/>
    <s v="CAD"/>
    <x v="2823"/>
    <n v="1388084862"/>
    <b v="0"/>
    <n v="11"/>
    <b v="1"/>
    <s v="music/rock"/>
    <n v="100"/>
    <n v="27.27"/>
    <x v="7"/>
    <x v="16"/>
  </r>
  <r>
    <n v="2112"/>
    <s v="BBB Kickstarter Two"/>
    <s v="BBB is going back into the studio to record and release &quot;Felix From Canada&quot; by popular demand.  We need your help!"/>
    <x v="42"/>
    <n v="300"/>
    <x v="0"/>
    <x v="0"/>
    <s v="USD"/>
    <x v="2824"/>
    <n v="1364854593"/>
    <b v="0"/>
    <n v="11"/>
    <b v="1"/>
    <s v="music/indie rock"/>
    <n v="100"/>
    <n v="27.27"/>
    <x v="7"/>
    <x v="13"/>
  </r>
  <r>
    <n v="3191"/>
    <s v="Decree 770: Europa"/>
    <s v="A brand new musical about the ban of contraception and abortion in Romania and the revolution that ended it all in 1989."/>
    <x v="232"/>
    <n v="151"/>
    <x v="2"/>
    <x v="0"/>
    <s v="USD"/>
    <x v="2825"/>
    <n v="1466186869"/>
    <b v="0"/>
    <n v="4"/>
    <b v="0"/>
    <s v="theater/musical"/>
    <n v="4"/>
    <n v="37.75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x v="47"/>
    <n v="565"/>
    <x v="0"/>
    <x v="1"/>
    <s v="GBP"/>
    <x v="2826"/>
    <n v="1473189335"/>
    <b v="0"/>
    <n v="15"/>
    <b v="1"/>
    <s v="theater/musical"/>
    <n v="113"/>
    <n v="37.67"/>
    <x v="6"/>
    <x v="12"/>
  </r>
  <r>
    <n v="2936"/>
    <s v="Put Music in our Musical: Rosetown Playhouse"/>
    <s v="We need your help to complete our musical! Help us add two more original songs to our winter show, Babes in Toyland."/>
    <x v="70"/>
    <n v="1280"/>
    <x v="0"/>
    <x v="0"/>
    <s v="USD"/>
    <x v="2827"/>
    <n v="1412091423"/>
    <b v="0"/>
    <n v="34"/>
    <b v="1"/>
    <s v="theater/musical"/>
    <n v="128"/>
    <n v="37.65"/>
    <x v="6"/>
    <x v="12"/>
  </r>
  <r>
    <n v="3164"/>
    <s v="Better Than Shakespeare Presents: Much Ado About Something"/>
    <s v="Better than Shakespeare! Theatre Companyâ€™s inaugural production, â€œMuch Ado About Something.â€ The Something is Aliens."/>
    <x v="71"/>
    <n v="2669"/>
    <x v="0"/>
    <x v="0"/>
    <s v="USD"/>
    <x v="2828"/>
    <n v="1399490415"/>
    <b v="1"/>
    <n v="71"/>
    <b v="1"/>
    <s v="theater/plays"/>
    <n v="107"/>
    <n v="37.590000000000003"/>
    <x v="6"/>
    <x v="9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x v="2829"/>
    <n v="1447962505"/>
    <b v="0"/>
    <n v="1"/>
    <b v="0"/>
    <s v="technology/web"/>
    <n v="3"/>
    <n v="300"/>
    <x v="0"/>
    <x v="26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x v="2830"/>
    <n v="1460034594"/>
    <b v="0"/>
    <n v="13"/>
    <b v="0"/>
    <s v="theater/plays"/>
    <n v="10"/>
    <n v="37.54"/>
    <x v="6"/>
    <x v="9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0"/>
    <s v="CAD"/>
    <x v="2831"/>
    <n v="1405098738"/>
    <b v="0"/>
    <n v="1"/>
    <b v="0"/>
    <s v="technology/web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x v="2832"/>
    <n v="1474676646"/>
    <b v="0"/>
    <n v="6"/>
    <b v="0"/>
    <s v="technology/wearables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x v="2833"/>
    <n v="1474493764"/>
    <b v="0"/>
    <n v="3"/>
    <b v="0"/>
    <s v="technology/wearables"/>
    <n v="1"/>
    <n v="99.33"/>
    <x v="0"/>
    <x v="1"/>
  </r>
  <r>
    <n v="3737"/>
    <s v="Measure For Measure"/>
    <s v="The ASU Theatre and Shakespeare Club presents Measure For Measure directed by Jordyn Ochser."/>
    <x v="68"/>
    <n v="150"/>
    <x v="2"/>
    <x v="0"/>
    <s v="USD"/>
    <x v="2834"/>
    <n v="1445358903"/>
    <b v="0"/>
    <n v="4"/>
    <b v="0"/>
    <s v="theater/plays"/>
    <n v="21"/>
    <n v="37.5"/>
    <x v="6"/>
    <x v="9"/>
  </r>
  <r>
    <n v="1192"/>
    <s v="Other Worlds - A Make 100 Project"/>
    <s v="A macro landscape photography art book &amp; limited edition prints. A Make 100 project."/>
    <x v="270"/>
    <n v="290"/>
    <x v="0"/>
    <x v="1"/>
    <s v="GBP"/>
    <x v="2835"/>
    <n v="1484222978"/>
    <b v="0"/>
    <n v="15"/>
    <b v="1"/>
    <s v="photography/photobooks"/>
    <n v="290"/>
    <n v="19.329999999999998"/>
    <x v="2"/>
    <x v="3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x v="2836"/>
    <n v="1430237094"/>
    <b v="0"/>
    <n v="2"/>
    <b v="0"/>
    <s v="theater/spaces"/>
    <n v="0"/>
    <n v="37.5"/>
    <x v="6"/>
    <x v="11"/>
  </r>
  <r>
    <n v="1546"/>
    <s v="Hen Harrier Wildlife Sanctuary"/>
    <s v="Buy and maintain 6 acres of land in West Ireland as a Wildlife Refuge for an endangered species of native Raptor called the Hen Harrier"/>
    <x v="70"/>
    <n v="289"/>
    <x v="2"/>
    <x v="1"/>
    <s v="GBP"/>
    <x v="2837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x v="96"/>
    <n v="289"/>
    <x v="2"/>
    <x v="0"/>
    <s v="USD"/>
    <x v="2838"/>
    <n v="1477843305"/>
    <b v="0"/>
    <n v="12"/>
    <b v="0"/>
    <s v="technology/wearables"/>
    <n v="10"/>
    <n v="24.08"/>
    <x v="0"/>
    <x v="1"/>
  </r>
  <r>
    <n v="946"/>
    <s v="OmniTrade Apron"/>
    <s v="Soft edged-Hard working. The perfect wearable organization for the home and professional shop."/>
    <x v="55"/>
    <n v="286"/>
    <x v="2"/>
    <x v="0"/>
    <s v="USD"/>
    <x v="2839"/>
    <n v="1470852048"/>
    <b v="0"/>
    <n v="5"/>
    <b v="0"/>
    <s v="technology/wearables"/>
    <n v="2"/>
    <n v="57.2"/>
    <x v="0"/>
    <x v="1"/>
  </r>
  <r>
    <n v="3047"/>
    <s v="Acting V Senior Showcase"/>
    <s v="Hi! We're the Graduating Seniors Acting V Seniors at Temple University! Welcome to our Kick starter Page!"/>
    <x v="47"/>
    <n v="745"/>
    <x v="0"/>
    <x v="0"/>
    <s v="USD"/>
    <x v="2840"/>
    <n v="1457999054"/>
    <b v="0"/>
    <n v="20"/>
    <b v="1"/>
    <s v="theater/spaces"/>
    <n v="149"/>
    <n v="37.25"/>
    <x v="6"/>
    <x v="11"/>
  </r>
  <r>
    <n v="3038"/>
    <s v="Overtime Theater Spruce Up"/>
    <s v="Our little theater needs some love. We took over a lab and need to make our space look more inviting and well, like a theater!"/>
    <x v="70"/>
    <n v="1005"/>
    <x v="0"/>
    <x v="0"/>
    <s v="USD"/>
    <x v="2841"/>
    <n v="1451887397"/>
    <b v="0"/>
    <n v="27"/>
    <b v="1"/>
    <s v="theater/spaces"/>
    <n v="101"/>
    <n v="37.22"/>
    <x v="6"/>
    <x v="11"/>
  </r>
  <r>
    <n v="2121"/>
    <s v="Legend of Decay"/>
    <s v="Join us on an epic journey to discover a millennia old secret which will change the world forever."/>
    <x v="6"/>
    <n v="284"/>
    <x v="2"/>
    <x v="19"/>
    <s v="CHF"/>
    <x v="2842"/>
    <n v="1481564948"/>
    <b v="0"/>
    <n v="10"/>
    <b v="0"/>
    <s v="games/video games"/>
    <n v="1"/>
    <n v="28.4"/>
    <x v="3"/>
    <x v="19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0"/>
    <s v="CAD"/>
    <x v="2843"/>
    <n v="1440787104"/>
    <b v="0"/>
    <n v="7"/>
    <b v="0"/>
    <s v="food/restaurants"/>
    <n v="3"/>
    <n v="40.14"/>
    <x v="4"/>
    <x v="40"/>
  </r>
  <r>
    <n v="2813"/>
    <s v="Hi, Are You Single? by Ryan J. Haddad"/>
    <s v="Ryan has a higher sex drive than you. He also has cerebral palsy. Join him for his hilarious and poignant new solo show!"/>
    <x v="138"/>
    <n v="3572.12"/>
    <x v="0"/>
    <x v="0"/>
    <s v="USD"/>
    <x v="2844"/>
    <n v="1479577761"/>
    <b v="0"/>
    <n v="96"/>
    <b v="1"/>
    <s v="theater/plays"/>
    <n v="128"/>
    <n v="37.21"/>
    <x v="6"/>
    <x v="9"/>
  </r>
  <r>
    <n v="899"/>
    <s v="Lets get 48/14 pressed!!!"/>
    <s v="Lets get 48/14 pressed and in your cd players,ipods,blogs, and facebook status'. Lets get it everywhere!"/>
    <x v="164"/>
    <n v="280"/>
    <x v="2"/>
    <x v="0"/>
    <s v="USD"/>
    <x v="2845"/>
    <n v="1302661362"/>
    <b v="0"/>
    <n v="8"/>
    <b v="0"/>
    <s v="music/indie rock"/>
    <n v="37"/>
    <n v="35"/>
    <x v="7"/>
    <x v="13"/>
  </r>
  <r>
    <n v="1693"/>
    <s v="Debut Studio EP // Sam Hibbard"/>
    <s v="Creating and playing music is what i love. I long to produce &amp; release fresh, raw and relevant songs that come straight from the heart."/>
    <x v="96"/>
    <n v="280"/>
    <x v="3"/>
    <x v="1"/>
    <s v="GBP"/>
    <x v="2846"/>
    <n v="1489097112"/>
    <b v="0"/>
    <n v="8"/>
    <b v="0"/>
    <s v="music/faith"/>
    <n v="9"/>
    <n v="35"/>
    <x v="7"/>
    <x v="15"/>
  </r>
  <r>
    <n v="3222"/>
    <s v="Shakespeare in ASL - and FREE for everyone"/>
    <s v="Shakespeare's classic re-imagined as a spoken and signed production for deaf and hearing audiences"/>
    <x v="71"/>
    <n v="3120"/>
    <x v="0"/>
    <x v="0"/>
    <s v="USD"/>
    <x v="2847"/>
    <n v="1443016697"/>
    <b v="1"/>
    <n v="84"/>
    <b v="1"/>
    <s v="theater/plays"/>
    <n v="125"/>
    <n v="37.14"/>
    <x v="6"/>
    <x v="9"/>
  </r>
  <r>
    <n v="974"/>
    <s v="KneeJack"/>
    <s v="The device that allows those with artificial knees or arthritic knees to kneel down without putting pressure on their knees."/>
    <x v="6"/>
    <n v="280"/>
    <x v="2"/>
    <x v="0"/>
    <s v="USD"/>
    <x v="2848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x v="2849"/>
    <n v="1400634728"/>
    <b v="0"/>
    <n v="7"/>
    <b v="0"/>
    <s v="photography/places"/>
    <n v="0"/>
    <n v="40"/>
    <x v="2"/>
    <x v="34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x v="2850"/>
    <n v="1409908322"/>
    <b v="0"/>
    <n v="6"/>
    <b v="0"/>
    <s v="film &amp; video/drama"/>
    <n v="1"/>
    <n v="46.5"/>
    <x v="5"/>
    <x v="10"/>
  </r>
  <r>
    <n v="3891"/>
    <s v="Out of the Box: A Mime Story"/>
    <s v="A comedy about a mime who dreams of becoming a stand up comedian."/>
    <x v="277"/>
    <n v="260"/>
    <x v="2"/>
    <x v="0"/>
    <s v="USD"/>
    <x v="2851"/>
    <n v="1424488244"/>
    <b v="0"/>
    <n v="7"/>
    <b v="0"/>
    <s v="theater/plays"/>
    <n v="33"/>
    <n v="37.14"/>
    <x v="6"/>
    <x v="9"/>
  </r>
  <r>
    <n v="3615"/>
    <s v="See Bob Run by Daniel MacIvor"/>
    <s v="Bob is on the road. Bob is on the run. But from what? Will she make it to her destination and what will she find whens she gets there?"/>
    <x v="71"/>
    <n v="2670"/>
    <x v="0"/>
    <x v="1"/>
    <s v="GBP"/>
    <x v="2852"/>
    <n v="1447164896"/>
    <b v="0"/>
    <n v="72"/>
    <b v="1"/>
    <s v="theater/plays"/>
    <n v="107"/>
    <n v="37.08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x v="285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x v="90"/>
    <n v="276"/>
    <x v="2"/>
    <x v="5"/>
    <s v="EUR"/>
    <x v="2854"/>
    <n v="1457327091"/>
    <b v="0"/>
    <n v="4"/>
    <b v="0"/>
    <s v="technology/makerspaces"/>
    <n v="1"/>
    <n v="69"/>
    <x v="0"/>
    <x v="24"/>
  </r>
  <r>
    <n v="3668"/>
    <s v="Lemming Theatrical's Smell of the Kill"/>
    <s v="A stunning production of Michele Lowe's biting play, The Smell of the Kill.  Brought to you by Michael Sheeks and his friends &amp; heroes."/>
    <x v="70"/>
    <n v="1035"/>
    <x v="0"/>
    <x v="0"/>
    <s v="USD"/>
    <x v="2855"/>
    <n v="1435670452"/>
    <b v="0"/>
    <n v="28"/>
    <b v="1"/>
    <s v="theater/plays"/>
    <n v="104"/>
    <n v="36.96"/>
    <x v="6"/>
    <x v="9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x v="2856"/>
    <n v="1467865967"/>
    <b v="0"/>
    <n v="142"/>
    <b v="1"/>
    <s v="theater/plays"/>
    <n v="105"/>
    <n v="36.86"/>
    <x v="6"/>
    <x v="9"/>
  </r>
  <r>
    <n v="949"/>
    <s v="INBED"/>
    <s v="Der INBED ist ein innovatives Multisensor-Wearable fÃ¼r die SturzprÃ¤vention motorisch eingeschrÃ¤nkter Personen."/>
    <x v="16"/>
    <n v="273"/>
    <x v="2"/>
    <x v="4"/>
    <s v="EUR"/>
    <x v="2857"/>
    <n v="1450832576"/>
    <b v="0"/>
    <n v="7"/>
    <b v="0"/>
    <s v="technology/wearables"/>
    <n v="1"/>
    <n v="39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47"/>
    <n v="660"/>
    <x v="0"/>
    <x v="0"/>
    <s v="USD"/>
    <x v="2858"/>
    <n v="1434997018"/>
    <b v="0"/>
    <n v="18"/>
    <b v="1"/>
    <s v="theater/plays"/>
    <n v="132"/>
    <n v="36.67"/>
    <x v="6"/>
    <x v="9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x v="2859"/>
    <n v="1420798277"/>
    <b v="0"/>
    <n v="3"/>
    <b v="0"/>
    <s v="theater/musical"/>
    <n v="0"/>
    <n v="36.67"/>
    <x v="6"/>
    <x v="12"/>
  </r>
  <r>
    <n v="3221"/>
    <s v="The Hitchhiker's Guide to the Family"/>
    <s v="A one-man show about love, loss, and motorways, written &amp; performed by Ben Norris. Help us get to the 2015 Edinburgh Fringe and beyond!"/>
    <x v="40"/>
    <n v="4137"/>
    <x v="0"/>
    <x v="1"/>
    <s v="GBP"/>
    <x v="2860"/>
    <n v="1433090603"/>
    <b v="1"/>
    <n v="113"/>
    <b v="1"/>
    <s v="theater/plays"/>
    <n v="103"/>
    <n v="36.61"/>
    <x v="6"/>
    <x v="9"/>
  </r>
  <r>
    <n v="2905"/>
    <s v="DIANA's &quot;Late: A Cowboy Song&quot; by Sarah Ruhl"/>
    <s v="Philly-based feminist theatre's inaugural production about a woman's friendship with an awesome lady cowboy."/>
    <x v="131"/>
    <n v="622"/>
    <x v="2"/>
    <x v="0"/>
    <s v="USD"/>
    <x v="2861"/>
    <n v="1472001713"/>
    <b v="0"/>
    <n v="17"/>
    <b v="0"/>
    <s v="theater/plays"/>
    <n v="18"/>
    <n v="36.590000000000003"/>
    <x v="6"/>
    <x v="9"/>
  </r>
  <r>
    <n v="1136"/>
    <s v="OneLifeMen - Jeu d' Aventure smartphone en Voxel Art"/>
    <s v="Arpenter pas moins de 50 stages ne sera pas facile avec une seule vie... peut Ãªtre que les potions vous aiderons Ã  survivre ?"/>
    <x v="344"/>
    <n v="270"/>
    <x v="2"/>
    <x v="16"/>
    <s v="EUR"/>
    <x v="2862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x v="49"/>
    <n v="270"/>
    <x v="1"/>
    <x v="0"/>
    <s v="USD"/>
    <x v="2863"/>
    <n v="1450822938"/>
    <b v="0"/>
    <n v="5"/>
    <b v="0"/>
    <s v="technology/web"/>
    <n v="0"/>
    <n v="54"/>
    <x v="0"/>
    <x v="26"/>
  </r>
  <r>
    <n v="2795"/>
    <s v="Good Men Wanted at ANT Fest"/>
    <s v="A new play about five bad bitches who fought in the Civil War disguised as men, premiering at Ars Nova's ANT Fest."/>
    <x v="68"/>
    <n v="730"/>
    <x v="0"/>
    <x v="0"/>
    <s v="USD"/>
    <x v="2864"/>
    <n v="1400675841"/>
    <b v="0"/>
    <n v="20"/>
    <b v="1"/>
    <s v="theater/plays"/>
    <n v="104"/>
    <n v="36.5"/>
    <x v="6"/>
    <x v="9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x v="2865"/>
    <n v="1406235550"/>
    <b v="0"/>
    <n v="8"/>
    <b v="0"/>
    <s v="journalism/audio"/>
    <n v="3"/>
    <n v="33.25"/>
    <x v="8"/>
    <x v="3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x v="2866"/>
    <n v="1437063121"/>
    <b v="0"/>
    <n v="139"/>
    <b v="1"/>
    <s v="theater/plays"/>
    <n v="101"/>
    <n v="36.47"/>
    <x v="6"/>
    <x v="9"/>
  </r>
  <r>
    <n v="197"/>
    <s v="Cole - A Short Film."/>
    <s v="â€œAfter a terrifying ordeal, a young woman is left in a depressive state and abandoned to cope with a distressing account of revengeâ€"/>
    <x v="71"/>
    <n v="262"/>
    <x v="2"/>
    <x v="1"/>
    <s v="GBP"/>
    <x v="2867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x v="2868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x v="31"/>
    <n v="260"/>
    <x v="0"/>
    <x v="1"/>
    <s v="GBP"/>
    <x v="2869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x v="47"/>
    <n v="260"/>
    <x v="2"/>
    <x v="12"/>
    <s v="EUR"/>
    <x v="2870"/>
    <n v="1425927527"/>
    <b v="0"/>
    <n v="15"/>
    <b v="0"/>
    <s v="publishing/children's books"/>
    <n v="52"/>
    <n v="17.329999999999998"/>
    <x v="1"/>
    <x v="39"/>
  </r>
  <r>
    <n v="2937"/>
    <s v="UCAS"/>
    <s v="UCAS is a new British musical premiering at the Edinburgh Fringe Festival 2014."/>
    <x v="81"/>
    <n v="2000"/>
    <x v="0"/>
    <x v="1"/>
    <s v="GBP"/>
    <x v="2871"/>
    <n v="1402657113"/>
    <b v="0"/>
    <n v="55"/>
    <b v="1"/>
    <s v="theater/musical"/>
    <n v="133"/>
    <n v="36.36"/>
    <x v="6"/>
    <x v="12"/>
  </r>
  <r>
    <n v="3181"/>
    <s v="ENDURING SONG"/>
    <s v="ENDURING SONG by award-winning Bear Trap Theatre, is a sweeping historical epic about love, loss and family set in the First Crusade."/>
    <x v="47"/>
    <n v="545"/>
    <x v="0"/>
    <x v="1"/>
    <s v="GBP"/>
    <x v="2872"/>
    <n v="1400570787"/>
    <b v="1"/>
    <n v="15"/>
    <b v="1"/>
    <s v="theater/plays"/>
    <n v="109"/>
    <n v="36.33"/>
    <x v="6"/>
    <x v="9"/>
  </r>
  <r>
    <n v="891"/>
    <s v="Den-Mate: New EP and Tour"/>
    <s v="Along with a new EP production and release, it's time to bring Den-Mate, LIVE, to a location near you - East Coast and Beyond!"/>
    <x v="38"/>
    <n v="260"/>
    <x v="2"/>
    <x v="0"/>
    <s v="USD"/>
    <x v="2873"/>
    <n v="1405989930"/>
    <b v="0"/>
    <n v="9"/>
    <b v="0"/>
    <s v="music/indie rock"/>
    <n v="3"/>
    <n v="28.89"/>
    <x v="7"/>
    <x v="13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x v="2874"/>
    <n v="1404845851"/>
    <b v="0"/>
    <n v="9"/>
    <b v="0"/>
    <s v="technology/gadgets"/>
    <n v="1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x v="2875"/>
    <n v="1433292046"/>
    <b v="0"/>
    <n v="10"/>
    <b v="0"/>
    <s v="technology/wearables"/>
    <n v="1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x v="2876"/>
    <n v="1431621443"/>
    <b v="0"/>
    <n v="4"/>
    <b v="0"/>
    <s v="technology/web"/>
    <n v="0"/>
    <n v="64.75"/>
    <x v="0"/>
    <x v="26"/>
  </r>
  <r>
    <n v="1289"/>
    <s v="No Brains for Dinner"/>
    <s v="A chilling original Edwardian Comedy of errors and foolishness made for the Patrick Henry College stage."/>
    <x v="81"/>
    <n v="1876"/>
    <x v="0"/>
    <x v="0"/>
    <s v="USD"/>
    <x v="2877"/>
    <n v="1480907645"/>
    <b v="0"/>
    <n v="52"/>
    <b v="1"/>
    <s v="theater/plays"/>
    <n v="125"/>
    <n v="36.08"/>
    <x v="6"/>
    <x v="9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x v="2878"/>
    <n v="1352327022"/>
    <b v="0"/>
    <n v="11"/>
    <b v="0"/>
    <s v="games/video games"/>
    <n v="1"/>
    <n v="23.18"/>
    <x v="3"/>
    <x v="19"/>
  </r>
  <r>
    <n v="3618"/>
    <s v="Checkpoint 22"/>
    <s v="The play yet to be described as &quot;A surefire Edinburgh Fringe Festival Cult Hit&quot;. Coming to the Underbelly, Edinburgh, 5th-30th August."/>
    <x v="85"/>
    <n v="2020"/>
    <x v="0"/>
    <x v="1"/>
    <s v="GBP"/>
    <x v="2879"/>
    <n v="1430751850"/>
    <b v="0"/>
    <n v="56"/>
    <b v="1"/>
    <s v="theater/plays"/>
    <n v="101"/>
    <n v="36.07"/>
    <x v="6"/>
    <x v="9"/>
  </r>
  <r>
    <n v="1150"/>
    <s v="Chef Po's Food Truck"/>
    <s v="Bringing delicious authentic and fusion Taiwanese Food to the West Coast."/>
    <x v="71"/>
    <n v="252"/>
    <x v="2"/>
    <x v="0"/>
    <s v="USD"/>
    <x v="2880"/>
    <n v="1447109675"/>
    <b v="0"/>
    <n v="6"/>
    <b v="0"/>
    <s v="food/food trucks"/>
    <n v="10"/>
    <n v="42"/>
    <x v="4"/>
    <x v="29"/>
  </r>
  <r>
    <n v="3393"/>
    <s v="The Maltese Bodkin"/>
    <s v="hiSTORYstage presents a film noir-style comedy mystery with a Shakespearean twist performed as a 1944 radio drama."/>
    <x v="81"/>
    <n v="1587"/>
    <x v="0"/>
    <x v="0"/>
    <s v="USD"/>
    <x v="2881"/>
    <n v="1413065230"/>
    <b v="0"/>
    <n v="44"/>
    <b v="1"/>
    <s v="theater/plays"/>
    <n v="106"/>
    <n v="36.07"/>
    <x v="6"/>
    <x v="9"/>
  </r>
  <r>
    <n v="1292"/>
    <s v="Season Scandinavia"/>
    <s v="Empty Deck presents the most exciting unknown contemporary Scandinavian plays in co-production with The Other Room Theatre, Cardiff."/>
    <x v="280"/>
    <n v="1870"/>
    <x v="0"/>
    <x v="1"/>
    <s v="GBP"/>
    <x v="2882"/>
    <n v="1441822828"/>
    <b v="0"/>
    <n v="52"/>
    <b v="1"/>
    <s v="theater/plays"/>
    <n v="110"/>
    <n v="35.96"/>
    <x v="6"/>
    <x v="9"/>
  </r>
  <r>
    <n v="3501"/>
    <s v="Pig by Alex Oates (London Run)"/>
    <s v="'Pig' by Alex Oates is an urgent and dark comedy with live music that discusses the vital issue of the state of our police force."/>
    <x v="81"/>
    <n v="1510"/>
    <x v="0"/>
    <x v="1"/>
    <s v="GBP"/>
    <x v="2883"/>
    <n v="1439835595"/>
    <b v="0"/>
    <n v="42"/>
    <b v="1"/>
    <s v="theater/plays"/>
    <n v="101"/>
    <n v="35.950000000000003"/>
    <x v="6"/>
    <x v="9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x v="2884"/>
    <n v="1417455813"/>
    <b v="0"/>
    <n v="13"/>
    <b v="0"/>
    <s v="theater/plays"/>
    <n v="5"/>
    <n v="35.92"/>
    <x v="6"/>
    <x v="9"/>
  </r>
  <r>
    <n v="3353"/>
    <s v="Nude: A play by Paul Hewitt"/>
    <s v="A new spoken word play, written by Paul Hewitt, in 3 parts about love and fate, inspired by the Ruba'iyat of Omar Khayyam."/>
    <x v="47"/>
    <n v="1575"/>
    <x v="0"/>
    <x v="1"/>
    <s v="GBP"/>
    <x v="2885"/>
    <n v="1461061350"/>
    <b v="0"/>
    <n v="44"/>
    <b v="1"/>
    <s v="theater/plays"/>
    <n v="315"/>
    <n v="35.799999999999997"/>
    <x v="6"/>
    <x v="9"/>
  </r>
  <r>
    <n v="239"/>
    <s v="Filthy - Short Film"/>
    <s v="Lovers Clint and Eli convey their conflicting perspectives of guilt and remorse while in the desolate Australian bush."/>
    <x v="70"/>
    <n v="250"/>
    <x v="2"/>
    <x v="8"/>
    <s v="AUD"/>
    <x v="2886"/>
    <n v="1445308730"/>
    <b v="0"/>
    <n v="5"/>
    <b v="0"/>
    <s v="film &amp; video/drama"/>
    <n v="25"/>
    <n v="50"/>
    <x v="5"/>
    <x v="10"/>
  </r>
  <r>
    <n v="3321"/>
    <s v="1001 Nights: Help bring this fascinating new play to the US"/>
    <s v="Help WSC Avant Bard bring to life the US premiere of a theatrical retelling of 1001 Nights, adapted by Hanan al Shaykh &amp; Tim Supple!"/>
    <x v="47"/>
    <n v="537"/>
    <x v="0"/>
    <x v="0"/>
    <s v="USD"/>
    <x v="2887"/>
    <n v="1412216665"/>
    <b v="0"/>
    <n v="15"/>
    <b v="1"/>
    <s v="theater/plays"/>
    <n v="107"/>
    <n v="35.799999999999997"/>
    <x v="6"/>
    <x v="9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x v="2888"/>
    <n v="1440326138"/>
    <b v="0"/>
    <n v="3"/>
    <b v="0"/>
    <s v="film &amp; video/drama"/>
    <n v="5"/>
    <n v="83.33"/>
    <x v="5"/>
    <x v="10"/>
  </r>
  <r>
    <n v="3471"/>
    <s v="Different is Dangerous"/>
    <s v="Fast paced, two hander which uses headphone verbatim technique to give an insight into the everyday lives of Leeds city locals."/>
    <x v="47"/>
    <n v="1073"/>
    <x v="0"/>
    <x v="1"/>
    <s v="GBP"/>
    <x v="2889"/>
    <n v="1405971690"/>
    <b v="0"/>
    <n v="30"/>
    <b v="1"/>
    <s v="theater/plays"/>
    <n v="215"/>
    <n v="35.770000000000003"/>
    <x v="6"/>
    <x v="9"/>
  </r>
  <r>
    <n v="592"/>
    <s v="Go Start A Biz"/>
    <s v="Together, we can build a FREE, business start-up system that will help aspiring entrepreneurs change their economic circumstances."/>
    <x v="97"/>
    <n v="250"/>
    <x v="2"/>
    <x v="0"/>
    <s v="USD"/>
    <x v="2890"/>
    <n v="1414992860"/>
    <b v="0"/>
    <n v="1"/>
    <b v="0"/>
    <s v="technology/web"/>
    <n v="3"/>
    <n v="250"/>
    <x v="0"/>
    <x v="26"/>
  </r>
  <r>
    <n v="2988"/>
    <s v="Curtain up at the Shoebox Theatre!"/>
    <s v="Since October 2015 the Shoebox Theatre has become a hub of creativity - The next step in our journey is to hang stage curtains!"/>
    <x v="70"/>
    <n v="1000"/>
    <x v="0"/>
    <x v="1"/>
    <s v="GBP"/>
    <x v="2891"/>
    <n v="1463820081"/>
    <b v="0"/>
    <n v="28"/>
    <b v="1"/>
    <s v="theater/spaces"/>
    <n v="100"/>
    <n v="35.71"/>
    <x v="6"/>
    <x v="11"/>
  </r>
  <r>
    <n v="226"/>
    <s v="MAGGIE Film"/>
    <s v="A TRUE STORY OF DOMESTIC VILOLENCE THAT SEEKS TO OFFER THE VIEWER OUTLEST OF SUPPORT."/>
    <x v="306"/>
    <n v="250"/>
    <x v="2"/>
    <x v="1"/>
    <s v="GBP"/>
    <x v="2892"/>
    <n v="1428854344"/>
    <b v="0"/>
    <n v="2"/>
    <b v="0"/>
    <s v="film &amp; video/drama"/>
    <n v="1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x v="34"/>
    <n v="250"/>
    <x v="1"/>
    <x v="0"/>
    <s v="USD"/>
    <x v="2893"/>
    <n v="1469725209"/>
    <b v="0"/>
    <n v="1"/>
    <b v="0"/>
    <s v="journalism/audio"/>
    <n v="0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x v="345"/>
    <n v="250"/>
    <x v="1"/>
    <x v="15"/>
    <s v="MXN"/>
    <x v="2894"/>
    <n v="1480361115"/>
    <b v="0"/>
    <n v="1"/>
    <b v="0"/>
    <s v="technology/wearables"/>
    <n v="0"/>
    <n v="250"/>
    <x v="0"/>
    <x v="1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x v="2895"/>
    <n v="1458461521"/>
    <b v="0"/>
    <n v="4"/>
    <b v="0"/>
    <s v="food/food trucks"/>
    <n v="0"/>
    <n v="62.5"/>
    <x v="4"/>
    <x v="29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x v="2896"/>
    <n v="1373548520"/>
    <b v="0"/>
    <n v="1"/>
    <b v="0"/>
    <s v="film &amp; video/animation"/>
    <n v="0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14"/>
    <s v="NZD"/>
    <x v="2897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x v="55"/>
    <n v="243"/>
    <x v="2"/>
    <x v="0"/>
    <s v="USD"/>
    <x v="2898"/>
    <n v="1461043190"/>
    <b v="0"/>
    <n v="15"/>
    <b v="0"/>
    <s v="games/video games"/>
    <n v="2"/>
    <n v="16.2"/>
    <x v="3"/>
    <x v="19"/>
  </r>
  <r>
    <n v="3579"/>
    <s v="fEast Theatre presents &quot;Winter '53&quot;, a new play by Rob John"/>
    <s v="Following success with 'The Canada Boys' and 'Parachute', we are looking for financial help from the community with our new production"/>
    <x v="47"/>
    <n v="500"/>
    <x v="0"/>
    <x v="1"/>
    <s v="GBP"/>
    <x v="2899"/>
    <n v="1456856256"/>
    <b v="0"/>
    <n v="14"/>
    <b v="1"/>
    <s v="theater/plays"/>
    <n v="100"/>
    <n v="35.71"/>
    <x v="6"/>
    <x v="9"/>
  </r>
  <r>
    <n v="1240"/>
    <s v="Message of Peace, Love &amp; Unity (Canceled)"/>
    <s v="Sharing positive vibes of Peace, Love &amp; Unity with the World through conscious Reggae Music!"/>
    <x v="38"/>
    <n v="241"/>
    <x v="1"/>
    <x v="0"/>
    <s v="USD"/>
    <x v="290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x v="84"/>
    <n v="241"/>
    <x v="2"/>
    <x v="1"/>
    <s v="GBP"/>
    <x v="2901"/>
    <n v="1422447285"/>
    <b v="1"/>
    <n v="5"/>
    <b v="0"/>
    <s v="publishing/translations"/>
    <n v="2"/>
    <n v="48.2"/>
    <x v="1"/>
    <x v="31"/>
  </r>
  <r>
    <n v="4059"/>
    <s v="The Million Dollar Shot"/>
    <s v="A very Canadian children's play inspired by the tradition of British pantomimes like Aladdin, and the Nutcracker."/>
    <x v="26"/>
    <n v="250"/>
    <x v="2"/>
    <x v="10"/>
    <s v="CAD"/>
    <x v="2902"/>
    <n v="1408116152"/>
    <b v="0"/>
    <n v="7"/>
    <b v="0"/>
    <s v="theater/plays"/>
    <n v="3"/>
    <n v="35.71"/>
    <x v="6"/>
    <x v="9"/>
  </r>
  <r>
    <n v="1015"/>
    <s v="SKIN - Wearable music remote control for your mobile phone"/>
    <s v="SKIN - The wearable music remote control which makes your fitness lifestyle a bit easier"/>
    <x v="116"/>
    <n v="240"/>
    <x v="1"/>
    <x v="19"/>
    <s v="CHF"/>
    <x v="2903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x v="47"/>
    <n v="237"/>
    <x v="2"/>
    <x v="0"/>
    <s v="USD"/>
    <x v="2904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x v="85"/>
    <n v="236"/>
    <x v="2"/>
    <x v="0"/>
    <s v="USD"/>
    <x v="2905"/>
    <n v="1454978100"/>
    <b v="0"/>
    <n v="12"/>
    <b v="0"/>
    <s v="games/video games"/>
    <n v="12"/>
    <n v="19.670000000000002"/>
    <x v="3"/>
    <x v="19"/>
  </r>
  <r>
    <n v="1999"/>
    <s v="Planet Venus"/>
    <s v="This is a portrait photo project aiming to inspire women to explore themselves and live their passion"/>
    <x v="214"/>
    <n v="236"/>
    <x v="2"/>
    <x v="1"/>
    <s v="GBP"/>
    <x v="2906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x v="2907"/>
    <n v="1388772126"/>
    <b v="0"/>
    <n v="6"/>
    <b v="0"/>
    <s v="publishing/fiction"/>
    <n v="5"/>
    <n v="39.17"/>
    <x v="1"/>
    <x v="35"/>
  </r>
  <r>
    <n v="3851"/>
    <s v="Waving Goodbye"/>
    <s v="A play about the horrible choices we have to make every day. Should we take a risk, or take the road most travelled?"/>
    <x v="71"/>
    <n v="852"/>
    <x v="2"/>
    <x v="1"/>
    <s v="GBP"/>
    <x v="2908"/>
    <n v="1434537179"/>
    <b v="1"/>
    <n v="24"/>
    <b v="0"/>
    <s v="theater/plays"/>
    <n v="34"/>
    <n v="35.5"/>
    <x v="6"/>
    <x v="9"/>
  </r>
  <r>
    <n v="2758"/>
    <s v="Printing Soraya Yvette's Children's books"/>
    <s v="Water Bomb Fight, Swooped &amp; Moon You Are Unique by Soraya Yvette are Christ centred Aussie outdoor fun adventure books for tween/teens"/>
    <x v="85"/>
    <n v="234"/>
    <x v="2"/>
    <x v="8"/>
    <s v="AUD"/>
    <x v="2909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x v="40"/>
    <n v="234"/>
    <x v="1"/>
    <x v="0"/>
    <s v="USD"/>
    <x v="2910"/>
    <n v="1417654672"/>
    <b v="0"/>
    <n v="8"/>
    <b v="0"/>
    <s v="technology/wearables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x v="82"/>
    <n v="233"/>
    <x v="2"/>
    <x v="0"/>
    <s v="USD"/>
    <x v="2911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x v="33"/>
    <n v="233"/>
    <x v="2"/>
    <x v="0"/>
    <s v="USD"/>
    <x v="2912"/>
    <n v="1476710133"/>
    <b v="0"/>
    <n v="7"/>
    <b v="0"/>
    <s v="technology/wearables"/>
    <n v="2"/>
    <n v="33.29"/>
    <x v="0"/>
    <x v="1"/>
  </r>
  <r>
    <n v="3614"/>
    <s v="Gruesome Playground Injuries"/>
    <s v="A production of &quot;Gruesome Playground Injuries&quot; by Rajiv Joseph July 24th-August 9th at The Bakery in Denver, CO."/>
    <x v="71"/>
    <n v="2520"/>
    <x v="0"/>
    <x v="0"/>
    <s v="USD"/>
    <x v="2913"/>
    <n v="1432083616"/>
    <b v="0"/>
    <n v="71"/>
    <b v="1"/>
    <s v="theater/plays"/>
    <n v="101"/>
    <n v="35.49"/>
    <x v="6"/>
    <x v="9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x v="2914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x v="2915"/>
    <n v="1429290060"/>
    <b v="0"/>
    <n v="5"/>
    <b v="0"/>
    <s v="technology/wearables"/>
    <n v="0"/>
    <n v="45.2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x v="2916"/>
    <n v="1466345681"/>
    <b v="0"/>
    <n v="5"/>
    <b v="0"/>
    <s v="theater/plays"/>
    <n v="1"/>
    <n v="35.4"/>
    <x v="6"/>
    <x v="9"/>
  </r>
  <r>
    <n v="3969"/>
    <s v="Ghost Pirate Cruise on the Hudson Sept. 3rd"/>
    <s v="Board a pirate ship and sail with us on a midnight cruise into the dark realms of forgotten pirate lore with music, theater &amp; burlesque"/>
    <x v="346"/>
    <n v="211"/>
    <x v="2"/>
    <x v="0"/>
    <s v="USD"/>
    <x v="2917"/>
    <n v="1471638646"/>
    <b v="0"/>
    <n v="6"/>
    <b v="0"/>
    <s v="theater/plays"/>
    <n v="7"/>
    <n v="35.17"/>
    <x v="6"/>
    <x v="9"/>
  </r>
  <r>
    <n v="3787"/>
    <s v="Happiest Show On Earth Production Sponsor"/>
    <s v="The Happiest Show on Earth is a Disney musical revue to benefit the Make-A-Wish foundation. Funds for production needed."/>
    <x v="301"/>
    <n v="351"/>
    <x v="0"/>
    <x v="0"/>
    <s v="USD"/>
    <x v="1653"/>
    <n v="1434113406"/>
    <b v="0"/>
    <n v="10"/>
    <b v="1"/>
    <s v="theater/musical"/>
    <n v="100"/>
    <n v="35.1"/>
    <x v="6"/>
    <x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85"/>
    <n v="225"/>
    <x v="2"/>
    <x v="0"/>
    <s v="USD"/>
    <x v="2918"/>
    <n v="1275599812"/>
    <b v="0"/>
    <n v="5"/>
    <b v="0"/>
    <s v="games/video games"/>
    <n v="11"/>
    <n v="45"/>
    <x v="3"/>
    <x v="19"/>
  </r>
  <r>
    <n v="1720"/>
    <s v="Justin &amp; Elly Heckel DEBUT ALBUM!"/>
    <s v="Justin and Elly Heckel just finished recording their Debut Album and need your help to release it to the rest of the World!"/>
    <x v="40"/>
    <n v="225"/>
    <x v="2"/>
    <x v="0"/>
    <s v="USD"/>
    <x v="2919"/>
    <n v="1412966871"/>
    <b v="0"/>
    <n v="8"/>
    <b v="0"/>
    <s v="music/faith"/>
    <n v="6"/>
    <n v="28.13"/>
    <x v="7"/>
    <x v="15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x v="292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16"/>
    <n v="223"/>
    <x v="1"/>
    <x v="10"/>
    <s v="CAD"/>
    <x v="2921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x v="347"/>
    <n v="220"/>
    <x v="1"/>
    <x v="0"/>
    <s v="USD"/>
    <x v="2922"/>
    <n v="1468180462"/>
    <b v="0"/>
    <n v="4"/>
    <b v="0"/>
    <s v="technology/wearables"/>
    <n v="0"/>
    <n v="55"/>
    <x v="0"/>
    <x v="1"/>
  </r>
  <r>
    <n v="2829"/>
    <s v="MUMBURGER by Sarah Kosar"/>
    <s v="In a visceral new play about family, grief and red meat, Sarah Kosar (Royal Court) asks how far we'd go to connect with those we love."/>
    <x v="71"/>
    <n v="2663"/>
    <x v="0"/>
    <x v="1"/>
    <s v="GBP"/>
    <x v="2923"/>
    <n v="1462443918"/>
    <b v="0"/>
    <n v="76"/>
    <b v="1"/>
    <s v="theater/plays"/>
    <n v="107"/>
    <n v="35.04"/>
    <x v="6"/>
    <x v="9"/>
  </r>
  <r>
    <n v="4074"/>
    <s v="The Free Man - the story of Hurr"/>
    <s v="A performance to inspire people, regardless of their faith, to visualise the repentance of Hurr and the forgiveness of Imam Hussain"/>
    <x v="221"/>
    <n v="735"/>
    <x v="2"/>
    <x v="1"/>
    <s v="GBP"/>
    <x v="2924"/>
    <n v="1444137375"/>
    <b v="0"/>
    <n v="21"/>
    <b v="0"/>
    <s v="theater/plays"/>
    <n v="27"/>
    <n v="35"/>
    <x v="6"/>
    <x v="9"/>
  </r>
  <r>
    <n v="1699"/>
    <s v="THE WORSHIP ALBUM!"/>
    <s v="Friends! Will you help me create a new worship album??! I want this album to give God the worship he deserves and draw people to Him."/>
    <x v="348"/>
    <n v="216"/>
    <x v="3"/>
    <x v="0"/>
    <s v="USD"/>
    <x v="2925"/>
    <n v="1489351445"/>
    <b v="0"/>
    <n v="4"/>
    <b v="0"/>
    <s v="music/faith"/>
    <n v="4"/>
    <n v="54"/>
    <x v="7"/>
    <x v="15"/>
  </r>
  <r>
    <n v="3423"/>
    <s v="And That's How The Story Goes"/>
    <s v="Forest Hills Eastern's Student Run Show 2015. Our goal is to present a professional quality show on a budget."/>
    <x v="31"/>
    <n v="350"/>
    <x v="0"/>
    <x v="0"/>
    <s v="USD"/>
    <x v="2926"/>
    <n v="1427320341"/>
    <b v="0"/>
    <n v="10"/>
    <b v="1"/>
    <s v="theater/plays"/>
    <n v="140"/>
    <n v="35"/>
    <x v="6"/>
    <x v="9"/>
  </r>
  <r>
    <n v="500"/>
    <s v="Stephen Colbert animated video"/>
    <s v="This animated dark comedy video highlights Stephen Colbert as a super hero-like figure within a corrupt and sinister world manipulated by the media."/>
    <x v="133"/>
    <n v="215"/>
    <x v="2"/>
    <x v="0"/>
    <s v="USD"/>
    <x v="2927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x v="349"/>
    <n v="215"/>
    <x v="2"/>
    <x v="0"/>
    <s v="USD"/>
    <x v="2928"/>
    <n v="1323084816"/>
    <b v="0"/>
    <n v="3"/>
    <b v="0"/>
    <s v="film &amp; video/animation"/>
    <n v="0"/>
    <n v="71.67"/>
    <x v="5"/>
    <x v="23"/>
  </r>
  <r>
    <n v="2859"/>
    <s v="Grover Theatre Company (GTC)"/>
    <s v="A theatre company that will create works to inspire young people and get everyone involved."/>
    <x v="85"/>
    <n v="35"/>
    <x v="2"/>
    <x v="8"/>
    <s v="AUD"/>
    <x v="2929"/>
    <n v="1439800904"/>
    <b v="0"/>
    <n v="1"/>
    <b v="0"/>
    <s v="theater/plays"/>
    <n v="2"/>
    <n v="35"/>
    <x v="6"/>
    <x v="9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x v="293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x v="55"/>
    <n v="212"/>
    <x v="1"/>
    <x v="0"/>
    <s v="USD"/>
    <x v="2931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x v="2932"/>
    <n v="1433041602"/>
    <b v="0"/>
    <n v="13"/>
    <b v="0"/>
    <s v="games/mobile games"/>
    <n v="1"/>
    <n v="16.309999999999999"/>
    <x v="3"/>
    <x v="28"/>
  </r>
  <r>
    <n v="4068"/>
    <s v="Produce BELLE DAME SANS MERCI a stage play"/>
    <s v="Be a PRODUCER of the Original stage play BELLE DAME SANS MERCI by Michael Fenlason! :-) :-( !"/>
    <x v="350"/>
    <n v="34.950000000000003"/>
    <x v="2"/>
    <x v="0"/>
    <s v="USD"/>
    <x v="2933"/>
    <n v="1481756855"/>
    <b v="0"/>
    <n v="1"/>
    <b v="0"/>
    <s v="theater/plays"/>
    <n v="1"/>
    <n v="34.950000000000003"/>
    <x v="6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40"/>
    <n v="4015.71"/>
    <x v="0"/>
    <x v="1"/>
    <s v="GBP"/>
    <x v="2934"/>
    <n v="1483124208"/>
    <b v="0"/>
    <n v="115"/>
    <b v="1"/>
    <s v="theater/plays"/>
    <n v="100"/>
    <n v="34.92"/>
    <x v="6"/>
    <x v="9"/>
  </r>
  <r>
    <n v="1235"/>
    <s v="Afternoon of Shakuhachi and Koto Music - CD Project"/>
    <s v="We plan to make studio recordings for a CD that highlights six new works composed for our Shakuhachi and Koto Music concert series."/>
    <x v="351"/>
    <n v="210"/>
    <x v="1"/>
    <x v="0"/>
    <s v="USD"/>
    <x v="2935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x v="33"/>
    <n v="210"/>
    <x v="2"/>
    <x v="0"/>
    <s v="USD"/>
    <x v="2936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x v="27"/>
    <n v="205"/>
    <x v="0"/>
    <x v="1"/>
    <s v="GBP"/>
    <x v="2937"/>
    <n v="1423320389"/>
    <b v="0"/>
    <n v="13"/>
    <b v="1"/>
    <s v="film &amp; video/shorts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x v="47"/>
    <n v="205"/>
    <x v="2"/>
    <x v="0"/>
    <s v="USD"/>
    <x v="2938"/>
    <n v="1471812813"/>
    <b v="0"/>
    <n v="7"/>
    <b v="0"/>
    <s v="music/indie rock"/>
    <n v="41"/>
    <n v="29.29"/>
    <x v="7"/>
    <x v="13"/>
  </r>
  <r>
    <n v="1594"/>
    <s v="Scenes and Things from New Orleans"/>
    <s v="I photograph my love of New Orleans, create canvases and share those memories with you."/>
    <x v="70"/>
    <n v="205"/>
    <x v="2"/>
    <x v="0"/>
    <s v="USD"/>
    <x v="2939"/>
    <n v="1458147982"/>
    <b v="0"/>
    <n v="10"/>
    <b v="0"/>
    <s v="photography/places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x v="352"/>
    <n v="205"/>
    <x v="1"/>
    <x v="0"/>
    <s v="USD"/>
    <x v="294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x v="55"/>
    <n v="205"/>
    <x v="2"/>
    <x v="0"/>
    <s v="USD"/>
    <x v="294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x v="2942"/>
    <n v="1405714217"/>
    <b v="0"/>
    <n v="3"/>
    <b v="0"/>
    <s v="technology/wearables"/>
    <n v="0"/>
    <n v="68.33"/>
    <x v="0"/>
    <x v="1"/>
  </r>
  <r>
    <n v="3152"/>
    <s v="'Gilead', an original theatre piece"/>
    <s v="'Gilead' is an original theatre piece inspired by Margaret Atwood's 'The Handmaid's Tale'. (Brighton Fringe 2014)"/>
    <x v="94"/>
    <n v="2331"/>
    <x v="0"/>
    <x v="1"/>
    <s v="GBP"/>
    <x v="2943"/>
    <n v="1380833367"/>
    <b v="1"/>
    <n v="67"/>
    <b v="1"/>
    <s v="theater/plays"/>
    <n v="106"/>
    <n v="34.79"/>
    <x v="6"/>
    <x v="9"/>
  </r>
  <r>
    <n v="424"/>
    <s v="Drowning -Short animated Film"/>
    <s v="A short film about a gay teenage boy who is bullied to the point where he is willing to commit suicide. Only he can save himself."/>
    <x v="96"/>
    <n v="203.9"/>
    <x v="2"/>
    <x v="0"/>
    <s v="USD"/>
    <x v="2944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x v="74"/>
    <n v="202"/>
    <x v="2"/>
    <x v="1"/>
    <s v="GBP"/>
    <x v="2945"/>
    <n v="1454188258"/>
    <b v="0"/>
    <n v="12"/>
    <b v="0"/>
    <s v="food/food trucks"/>
    <n v="17"/>
    <n v="16.829999999999998"/>
    <x v="4"/>
    <x v="29"/>
  </r>
  <r>
    <n v="535"/>
    <s v="Astronauts of Hartlepool: a Brexit sci-fi for VAULT 2017"/>
    <s v="Weâ€™re producing a Northern Brexit sci-fi play for VAULT festival 2017 and we need your help!"/>
    <x v="85"/>
    <n v="2050"/>
    <x v="0"/>
    <x v="1"/>
    <s v="GBP"/>
    <x v="2946"/>
    <n v="1481115905"/>
    <b v="0"/>
    <n v="59"/>
    <b v="1"/>
    <s v="theater/plays"/>
    <n v="103"/>
    <n v="34.75"/>
    <x v="6"/>
    <x v="9"/>
  </r>
  <r>
    <n v="3388"/>
    <s v="ICONS"/>
    <s v="ICONS is a unique new play about the Amazon warrior women from Greek myth and re-imagines them from a contemporary female perspective."/>
    <x v="81"/>
    <n v="1557"/>
    <x v="0"/>
    <x v="1"/>
    <s v="GBP"/>
    <x v="2947"/>
    <n v="1432033441"/>
    <b v="0"/>
    <n v="45"/>
    <b v="1"/>
    <s v="theater/plays"/>
    <n v="104"/>
    <n v="34.6"/>
    <x v="6"/>
    <x v="9"/>
  </r>
  <r>
    <n v="3497"/>
    <s v="Send SACKERSON to SD Fringe"/>
    <s v="We've been invited to the San Diego International Fringe Festival. Can you help us get there? Special performances in SLC and OREM."/>
    <x v="353"/>
    <n v="1686"/>
    <x v="0"/>
    <x v="0"/>
    <s v="USD"/>
    <x v="2948"/>
    <n v="1463852904"/>
    <b v="0"/>
    <n v="49"/>
    <b v="1"/>
    <s v="theater/plays"/>
    <n v="109"/>
    <n v="34.409999999999997"/>
    <x v="6"/>
    <x v="9"/>
  </r>
  <r>
    <n v="2401"/>
    <s v="The Dancing Elephant, Traditional Dosa and Indian Cuisine"/>
    <s v="A &quot;Hypo-allergenic&quot; food cart that specializes in making traditional Indian Meals with a delicious American flavor combination."/>
    <x v="103"/>
    <n v="201"/>
    <x v="2"/>
    <x v="0"/>
    <s v="USD"/>
    <x v="2949"/>
    <n v="1452023096"/>
    <b v="0"/>
    <n v="9"/>
    <b v="0"/>
    <s v="food/food trucks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x v="27"/>
    <n v="200"/>
    <x v="0"/>
    <x v="0"/>
    <s v="USD"/>
    <x v="2950"/>
    <n v="1453925727"/>
    <b v="0"/>
    <n v="5"/>
    <b v="1"/>
    <s v="publishing/nonfiction"/>
    <n v="100"/>
    <n v="40"/>
    <x v="1"/>
    <x v="18"/>
  </r>
  <r>
    <n v="3479"/>
    <s v="Civil Rogues"/>
    <s v="A new comedy about what happened to a band of foolhardy actors when the Puritans closed the theatres in the 1640s."/>
    <x v="81"/>
    <n v="1918"/>
    <x v="0"/>
    <x v="1"/>
    <s v="GBP"/>
    <x v="2951"/>
    <n v="1400790680"/>
    <b v="0"/>
    <n v="56"/>
    <b v="1"/>
    <s v="theater/plays"/>
    <n v="128"/>
    <n v="34.25"/>
    <x v="6"/>
    <x v="9"/>
  </r>
  <r>
    <n v="179"/>
    <s v="Sustain: A Film About Survival"/>
    <s v="A feature-length film about how three people survive in a diseased world."/>
    <x v="70"/>
    <n v="200"/>
    <x v="2"/>
    <x v="0"/>
    <s v="USD"/>
    <x v="2952"/>
    <n v="1454464555"/>
    <b v="0"/>
    <n v="2"/>
    <b v="0"/>
    <s v="film &amp; video/drama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x v="85"/>
    <n v="200"/>
    <x v="2"/>
    <x v="0"/>
    <s v="USD"/>
    <x v="2953"/>
    <n v="1425331963"/>
    <b v="0"/>
    <n v="5"/>
    <b v="0"/>
    <s v="music/indie rock"/>
    <n v="10"/>
    <n v="40"/>
    <x v="7"/>
    <x v="13"/>
  </r>
  <r>
    <n v="556"/>
    <s v="Braille Academy"/>
    <s v="An educational platform for learning Unified English Braille Code"/>
    <x v="38"/>
    <n v="200"/>
    <x v="2"/>
    <x v="0"/>
    <s v="USD"/>
    <x v="2954"/>
    <n v="1449520717"/>
    <b v="0"/>
    <n v="1"/>
    <b v="0"/>
    <s v="technology/web"/>
    <n v="3"/>
    <n v="200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x v="185"/>
    <n v="1570"/>
    <x v="3"/>
    <x v="12"/>
    <s v="EUR"/>
    <x v="2955"/>
    <n v="1488911734"/>
    <b v="0"/>
    <n v="46"/>
    <b v="0"/>
    <s v="theater/spaces"/>
    <n v="46"/>
    <n v="34.130000000000003"/>
    <x v="6"/>
    <x v="11"/>
  </r>
  <r>
    <n v="3982"/>
    <s v="Flush - David Dipper - Break Point Theatre"/>
    <s v="Sex, deception, addiction, life. _x000a_A quality piece of relevant theatre at one of London's most vibrant and respected fringe theatres."/>
    <x v="287"/>
    <n v="170"/>
    <x v="2"/>
    <x v="1"/>
    <s v="GBP"/>
    <x v="2956"/>
    <n v="1431113180"/>
    <b v="0"/>
    <n v="5"/>
    <b v="0"/>
    <s v="theater/plays"/>
    <n v="20"/>
    <n v="34"/>
    <x v="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1"/>
    <s v="SEK"/>
    <x v="2957"/>
    <n v="1420840709"/>
    <b v="0"/>
    <n v="2"/>
    <b v="0"/>
    <s v="publishing/translations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x v="2958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x v="330"/>
    <n v="196"/>
    <x v="2"/>
    <x v="1"/>
    <s v="GBP"/>
    <x v="2959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x v="133"/>
    <n v="196"/>
    <x v="2"/>
    <x v="0"/>
    <s v="USD"/>
    <x v="2960"/>
    <n v="1290663926"/>
    <b v="0"/>
    <n v="6"/>
    <b v="0"/>
    <s v="music/jazz"/>
    <n v="3"/>
    <n v="32.67"/>
    <x v="7"/>
    <x v="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31"/>
    <n v="3535"/>
    <x v="0"/>
    <x v="0"/>
    <s v="USD"/>
    <x v="2961"/>
    <n v="1288160403"/>
    <b v="1"/>
    <n v="104"/>
    <b v="1"/>
    <s v="theater/plays"/>
    <n v="101"/>
    <n v="33.99"/>
    <x v="6"/>
    <x v="9"/>
  </r>
  <r>
    <n v="2802"/>
    <s v="The Eulogy of Toby Peach - Edinburgh Festival 2015"/>
    <s v="An honest &amp; inspiring journey with cancer, discovery of self-mortality &amp; celebration of life. Winner of IdeasTap Underbelly Award 2015."/>
    <x v="96"/>
    <n v="3055"/>
    <x v="0"/>
    <x v="1"/>
    <s v="GBP"/>
    <x v="2962"/>
    <n v="1436283107"/>
    <b v="0"/>
    <n v="90"/>
    <b v="1"/>
    <s v="theater/plays"/>
    <n v="102"/>
    <n v="33.94"/>
    <x v="6"/>
    <x v="9"/>
  </r>
  <r>
    <n v="895"/>
    <s v="ruKus - the Net-a-thon: Fueling independence in music and art!"/>
    <s v="ruKus radio is an independent internet radio station focused solely on the independent artist and has been Mainstream-free since 2007! "/>
    <x v="38"/>
    <n v="195"/>
    <x v="2"/>
    <x v="0"/>
    <s v="USD"/>
    <x v="2963"/>
    <n v="1284087829"/>
    <b v="0"/>
    <n v="7"/>
    <b v="0"/>
    <s v="music/indie rock"/>
    <n v="2"/>
    <n v="27.86"/>
    <x v="7"/>
    <x v="13"/>
  </r>
  <r>
    <n v="719"/>
    <s v="Hand Armor Liquid Chalk-Ultimate Sports Chalk Help Patent"/>
    <s v="We've created the perfect sports chalk- antibacterial, lasts longer, better grip, and no mess! Now we need a non-provisional patent!"/>
    <x v="55"/>
    <n v="194"/>
    <x v="2"/>
    <x v="0"/>
    <s v="USD"/>
    <x v="2964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x v="304"/>
    <n v="190"/>
    <x v="1"/>
    <x v="0"/>
    <s v="USD"/>
    <x v="2965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x v="38"/>
    <n v="190"/>
    <x v="1"/>
    <x v="0"/>
    <s v="USD"/>
    <x v="2966"/>
    <n v="1425481141"/>
    <b v="0"/>
    <n v="4"/>
    <b v="0"/>
    <s v="film &amp; video/science fiction"/>
    <n v="2"/>
    <n v="47.5"/>
    <x v="5"/>
    <x v="21"/>
  </r>
  <r>
    <n v="3133"/>
    <s v="Hell Has No Fury by TwentySomething @ Edinburgh Fringe"/>
    <s v="TwentySomething is taking Hell Has No Fury to Edinburgh! _x000a_We're looking for your support to get us there."/>
    <x v="47"/>
    <n v="540"/>
    <x v="3"/>
    <x v="1"/>
    <s v="GBP"/>
    <x v="2967"/>
    <n v="1487770434"/>
    <b v="0"/>
    <n v="16"/>
    <b v="0"/>
    <s v="theater/plays"/>
    <n v="108"/>
    <n v="33.75"/>
    <x v="6"/>
    <x v="9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x v="296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x v="2969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x v="56"/>
    <n v="186"/>
    <x v="2"/>
    <x v="0"/>
    <s v="USD"/>
    <x v="2970"/>
    <n v="1447735126"/>
    <b v="0"/>
    <n v="8"/>
    <b v="0"/>
    <s v="games/mobile games"/>
    <n v="0"/>
    <n v="23.25"/>
    <x v="3"/>
    <x v="28"/>
  </r>
  <r>
    <n v="3319"/>
    <s v="Down the Rabbit Hole"/>
    <s v="Down the Rabbit Hole is an exciting new play by Not Just Theatre Productions. To be performed at Matthew's Yard Theatre in Feb 2015"/>
    <x v="47"/>
    <n v="540"/>
    <x v="0"/>
    <x v="1"/>
    <s v="GBP"/>
    <x v="2971"/>
    <n v="1418824986"/>
    <b v="0"/>
    <n v="16"/>
    <b v="1"/>
    <s v="theater/plays"/>
    <n v="108"/>
    <n v="33.75"/>
    <x v="6"/>
    <x v="9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x v="2972"/>
    <n v="1407832642"/>
    <b v="0"/>
    <n v="4"/>
    <b v="0"/>
    <s v="theater/plays"/>
    <n v="0"/>
    <n v="33.75"/>
    <x v="6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85"/>
    <n v="641"/>
    <x v="2"/>
    <x v="0"/>
    <s v="USD"/>
    <x v="2973"/>
    <n v="1454173120"/>
    <b v="0"/>
    <n v="19"/>
    <b v="0"/>
    <s v="theater/plays"/>
    <n v="32"/>
    <n v="33.74"/>
    <x v="6"/>
    <x v="9"/>
  </r>
  <r>
    <n v="2167"/>
    <s v="Planes and Planets needs to get their EP finished!!"/>
    <s v="We need YOUR HELP to take one more step to this make release sound amazing!"/>
    <x v="293"/>
    <n v="180"/>
    <x v="0"/>
    <x v="0"/>
    <s v="USD"/>
    <x v="2974"/>
    <n v="1346463337"/>
    <b v="0"/>
    <n v="8"/>
    <b v="1"/>
    <s v="music/rock"/>
    <n v="120"/>
    <n v="22.5"/>
    <x v="7"/>
    <x v="16"/>
  </r>
  <r>
    <n v="177"/>
    <s v="The Good Samaritan"/>
    <s v="I'm making a modern day version of the bible story &quot; The Good Samaritan&quot;"/>
    <x v="324"/>
    <n v="180"/>
    <x v="2"/>
    <x v="0"/>
    <s v="USD"/>
    <x v="2975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x v="354"/>
    <n v="180"/>
    <x v="2"/>
    <x v="10"/>
    <s v="CAD"/>
    <x v="2976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x v="114"/>
    <n v="180"/>
    <x v="1"/>
    <x v="8"/>
    <s v="AUD"/>
    <x v="2977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x v="73"/>
    <n v="178.52"/>
    <x v="2"/>
    <x v="0"/>
    <s v="USD"/>
    <x v="2978"/>
    <n v="1334089208"/>
    <b v="0"/>
    <n v="10"/>
    <b v="0"/>
    <s v="games/video games"/>
    <n v="0"/>
    <n v="17.850000000000001"/>
    <x v="3"/>
    <x v="19"/>
  </r>
  <r>
    <n v="1238"/>
    <s v="Life Music-Healing through Song (Canceled)"/>
    <s v="The purpose of the album is to pull from many differenet genres but to express life circumstances to reach everyday people through song"/>
    <x v="70"/>
    <n v="178"/>
    <x v="1"/>
    <x v="0"/>
    <s v="USD"/>
    <x v="2979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x v="2980"/>
    <n v="1429586810"/>
    <b v="0"/>
    <n v="3"/>
    <b v="0"/>
    <s v="publishing/fiction"/>
    <n v="4"/>
    <n v="59"/>
    <x v="1"/>
    <x v="35"/>
  </r>
  <r>
    <n v="3290"/>
    <s v="Get JunkBox Theatre To Edinburgh Fringe!"/>
    <s v="Pregnancy. Viagra. Murder. Nutella. What more could you want?_x000a__x000a_Help get JunkBox Theatre to Edinburgh Fringe 2017!"/>
    <x v="85"/>
    <n v="2424"/>
    <x v="0"/>
    <x v="1"/>
    <s v="GBP"/>
    <x v="2981"/>
    <n v="1486642891"/>
    <b v="0"/>
    <n v="72"/>
    <b v="1"/>
    <s v="theater/plays"/>
    <n v="121"/>
    <n v="33.67"/>
    <x v="6"/>
    <x v="9"/>
  </r>
  <r>
    <n v="579"/>
    <s v="Course: Learn Cryptography"/>
    <s v="Learn classic and public key cryptography with a full proof-of-concept system in JavaScript."/>
    <x v="33"/>
    <n v="175"/>
    <x v="2"/>
    <x v="0"/>
    <s v="USD"/>
    <x v="2982"/>
    <n v="1416947223"/>
    <b v="0"/>
    <n v="5"/>
    <b v="0"/>
    <s v="technology/web"/>
    <n v="1"/>
    <n v="35"/>
    <x v="0"/>
    <x v="26"/>
  </r>
  <r>
    <n v="3914"/>
    <s v="Support Catalan Drama: Skin in Flames, by Guillem Clua"/>
    <s v="Bots &amp; Barrals and StoneCrabs Theatre are excited to present the UK premiere of Guillem Clua's powerful Catalan drama Skin in Flames."/>
    <x v="71"/>
    <n v="909"/>
    <x v="2"/>
    <x v="1"/>
    <s v="GBP"/>
    <x v="2983"/>
    <n v="1429558756"/>
    <b v="0"/>
    <n v="27"/>
    <b v="0"/>
    <s v="theater/plays"/>
    <n v="36"/>
    <n v="33.67"/>
    <x v="6"/>
    <x v="9"/>
  </r>
  <r>
    <n v="3700"/>
    <s v="Generations (Senior Project)"/>
    <s v="Help me produce the play I have written for my senior project!"/>
    <x v="47"/>
    <n v="606"/>
    <x v="0"/>
    <x v="0"/>
    <s v="USD"/>
    <x v="2984"/>
    <n v="1409493800"/>
    <b v="0"/>
    <n v="18"/>
    <b v="1"/>
    <s v="theater/plays"/>
    <n v="121"/>
    <n v="33.67"/>
    <x v="6"/>
    <x v="9"/>
  </r>
  <r>
    <n v="1549"/>
    <s v="2016 Calendar:  Wonders of Nature"/>
    <s v="A 2016 calendar collection of landscape and wildlife photographs from award winning photographer, Steve Marler."/>
    <x v="47"/>
    <n v="170"/>
    <x v="2"/>
    <x v="0"/>
    <s v="USD"/>
    <x v="2985"/>
    <n v="1443928559"/>
    <b v="0"/>
    <n v="6"/>
    <b v="0"/>
    <s v="photography/nature"/>
    <n v="34"/>
    <n v="28.33"/>
    <x v="2"/>
    <x v="38"/>
  </r>
  <r>
    <n v="3454"/>
    <s v="The Not So Curious Incident of the Man in the Green Volvo"/>
    <s v="Knee Slappers new production coming to Camden Fringe 2014! Presenting this off the wall, dark comedy for lovers of the bizzare. Groovy."/>
    <x v="68"/>
    <n v="705"/>
    <x v="0"/>
    <x v="1"/>
    <s v="GBP"/>
    <x v="2986"/>
    <n v="1404233159"/>
    <b v="0"/>
    <n v="21"/>
    <b v="1"/>
    <s v="theater/plays"/>
    <n v="101"/>
    <n v="33.57"/>
    <x v="6"/>
    <x v="9"/>
  </r>
  <r>
    <n v="3581"/>
    <s v="Get FREAK to the Edinburgh Fringe"/>
    <s v="An extraordinary, punchy and provocative new play, providing a voice for women to address their sexuality and self worth. #EDFREAK"/>
    <x v="81"/>
    <n v="1500"/>
    <x v="0"/>
    <x v="1"/>
    <s v="GBP"/>
    <x v="2987"/>
    <n v="1405509510"/>
    <b v="0"/>
    <n v="45"/>
    <b v="1"/>
    <s v="theater/plays"/>
    <n v="100"/>
    <n v="33.33"/>
    <x v="6"/>
    <x v="9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x v="2988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x v="2989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x v="286"/>
    <n v="165"/>
    <x v="2"/>
    <x v="0"/>
    <s v="USD"/>
    <x v="2990"/>
    <n v="1330969575"/>
    <b v="0"/>
    <n v="7"/>
    <b v="0"/>
    <s v="games/video games"/>
    <n v="41"/>
    <n v="23.57"/>
    <x v="3"/>
    <x v="19"/>
  </r>
  <r>
    <n v="4020"/>
    <s v="Those That Fly"/>
    <s v="Having lived her whole life in the midst of a civil war, 11 year old Leyla dreams of being a pilot so she may fly her family to safety."/>
    <x v="64"/>
    <n v="100"/>
    <x v="2"/>
    <x v="0"/>
    <s v="USD"/>
    <x v="2991"/>
    <n v="1424579699"/>
    <b v="0"/>
    <n v="3"/>
    <b v="0"/>
    <s v="theater/plays"/>
    <n v="17"/>
    <n v="33.33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7"/>
    <n v="1066"/>
    <x v="0"/>
    <x v="0"/>
    <s v="USD"/>
    <x v="2992"/>
    <n v="1279574773"/>
    <b v="0"/>
    <n v="32"/>
    <b v="1"/>
    <s v="theater/spaces"/>
    <n v="213"/>
    <n v="33.31"/>
    <x v="6"/>
    <x v="11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x v="2993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x v="82"/>
    <n v="160"/>
    <x v="2"/>
    <x v="0"/>
    <s v="USD"/>
    <x v="2994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x v="355"/>
    <n v="156"/>
    <x v="2"/>
    <x v="0"/>
    <s v="USD"/>
    <x v="2995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x v="270"/>
    <n v="155"/>
    <x v="0"/>
    <x v="1"/>
    <s v="GBP"/>
    <x v="2996"/>
    <n v="1437745060"/>
    <b v="0"/>
    <n v="3"/>
    <b v="1"/>
    <s v="photography/photobooks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x v="356"/>
    <n v="153"/>
    <x v="0"/>
    <x v="0"/>
    <s v="USD"/>
    <x v="2997"/>
    <n v="1488214151"/>
    <b v="0"/>
    <n v="7"/>
    <b v="1"/>
    <s v="music/rock"/>
    <n v="100"/>
    <n v="21.86"/>
    <x v="7"/>
    <x v="16"/>
  </r>
  <r>
    <n v="4069"/>
    <s v="The Pendulum Swings"/>
    <s v="'The Pendulum Swings' is a three-act dark comedy that sees Frank and Michael await their execution on Death Row."/>
    <x v="279"/>
    <n v="430"/>
    <x v="2"/>
    <x v="1"/>
    <s v="GBP"/>
    <x v="2998"/>
    <n v="1421596356"/>
    <b v="0"/>
    <n v="13"/>
    <b v="0"/>
    <s v="theater/plays"/>
    <n v="34"/>
    <n v="33.08"/>
    <x v="6"/>
    <x v="9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x v="2999"/>
    <n v="1367878430"/>
    <b v="0"/>
    <n v="13"/>
    <b v="0"/>
    <s v="film &amp; video/animation"/>
    <n v="1"/>
    <n v="11.77"/>
    <x v="5"/>
    <x v="23"/>
  </r>
  <r>
    <n v="3178"/>
    <s v="Cutting Off Kate Bush"/>
    <s v="Cutting Off Kate Bush is a one-woman show written &amp; performed by Lucy Benson-Brown, premiering at the Edinburgh Fringe Festival 2014"/>
    <x v="81"/>
    <n v="2576"/>
    <x v="0"/>
    <x v="1"/>
    <s v="GBP"/>
    <x v="3000"/>
    <n v="1402929075"/>
    <b v="1"/>
    <n v="78"/>
    <b v="1"/>
    <s v="theater/plays"/>
    <n v="172"/>
    <n v="33.03"/>
    <x v="6"/>
    <x v="9"/>
  </r>
  <r>
    <n v="4048"/>
    <s v="Speechless"/>
    <s v="The unspoken story of growing up disabled with cerebral palsy and no speech. This inclusive company fights ignorance using dark humour."/>
    <x v="108"/>
    <n v="3001"/>
    <x v="2"/>
    <x v="1"/>
    <s v="GBP"/>
    <x v="3001"/>
    <n v="1457352787"/>
    <b v="0"/>
    <n v="91"/>
    <b v="0"/>
    <s v="theater/plays"/>
    <n v="18"/>
    <n v="32.979999999999997"/>
    <x v="6"/>
    <x v="9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x v="3002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x v="3003"/>
    <n v="1437932082"/>
    <b v="0"/>
    <n v="3"/>
    <b v="0"/>
    <s v="food/food trucks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x v="3004"/>
    <n v="1449194137"/>
    <b v="0"/>
    <n v="3"/>
    <b v="0"/>
    <s v="music/jazz"/>
    <n v="0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x v="3005"/>
    <n v="1411411564"/>
    <b v="0"/>
    <n v="6"/>
    <b v="0"/>
    <s v="film &amp; video/science fiction"/>
    <n v="0"/>
    <n v="25.17"/>
    <x v="5"/>
    <x v="21"/>
  </r>
  <r>
    <n v="3333"/>
    <s v="From Providence to Cuba: A Historic Theater Adventure"/>
    <s v="Providence's Latino theater, ECAS Theater, is headed to Cuba in July to premiere an original Cuban play there. Help us make history!"/>
    <x v="131"/>
    <n v="3660"/>
    <x v="0"/>
    <x v="0"/>
    <s v="USD"/>
    <x v="3006"/>
    <n v="1432484080"/>
    <b v="0"/>
    <n v="111"/>
    <b v="1"/>
    <s v="theater/plays"/>
    <n v="105"/>
    <n v="32.97"/>
    <x v="6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x v="85"/>
    <n v="150"/>
    <x v="2"/>
    <x v="0"/>
    <s v="USD"/>
    <x v="3007"/>
    <n v="1477835499"/>
    <b v="0"/>
    <n v="3"/>
    <b v="0"/>
    <s v="music/faith"/>
    <n v="8"/>
    <n v="50"/>
    <x v="7"/>
    <x v="15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x v="3008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x v="3009"/>
    <n v="1321402754"/>
    <b v="0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x v="146"/>
    <n v="150"/>
    <x v="2"/>
    <x v="0"/>
    <s v="USD"/>
    <x v="3010"/>
    <n v="1430939173"/>
    <b v="0"/>
    <n v="3"/>
    <b v="0"/>
    <s v="publishing/fiction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x v="3011"/>
    <n v="1443220372"/>
    <b v="0"/>
    <n v="11"/>
    <b v="0"/>
    <s v="film &amp; video/animation"/>
    <n v="0"/>
    <n v="13.55"/>
    <x v="5"/>
    <x v="23"/>
  </r>
  <r>
    <n v="3732"/>
    <s v="Elektra Bekent - Afstudeervoorstelling"/>
    <s v="Mijn solo voorstelling gaat over Elektra (Sophokles) en hoe zij als jongere alles beleeft en meemaakt!"/>
    <x v="287"/>
    <n v="131"/>
    <x v="2"/>
    <x v="13"/>
    <s v="EUR"/>
    <x v="3012"/>
    <n v="1416932133"/>
    <b v="0"/>
    <n v="4"/>
    <b v="0"/>
    <s v="theater/plays"/>
    <n v="15"/>
    <n v="32.75"/>
    <x v="6"/>
    <x v="9"/>
  </r>
  <r>
    <n v="4018"/>
    <s v="Time Please Fringe"/>
    <s v="Funding for a production of Time Please at the Brighton Fringe 2017... and beyond."/>
    <x v="81"/>
    <n v="130"/>
    <x v="2"/>
    <x v="1"/>
    <s v="GBP"/>
    <x v="3013"/>
    <n v="1473285108"/>
    <b v="0"/>
    <n v="4"/>
    <b v="0"/>
    <s v="theater/plays"/>
    <n v="9"/>
    <n v="32.5"/>
    <x v="6"/>
    <x v="9"/>
  </r>
  <r>
    <n v="1456"/>
    <s v="Sometimes you don't need love (Canceled)"/>
    <s v="English Version of my auto-published novel"/>
    <x v="1"/>
    <n v="145"/>
    <x v="1"/>
    <x v="6"/>
    <s v="EUR"/>
    <x v="3014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x v="133"/>
    <n v="145"/>
    <x v="1"/>
    <x v="0"/>
    <s v="USD"/>
    <x v="3015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x v="34"/>
    <n v="142"/>
    <x v="2"/>
    <x v="0"/>
    <s v="USD"/>
    <x v="3016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x v="277"/>
    <n v="141"/>
    <x v="2"/>
    <x v="0"/>
    <s v="USD"/>
    <x v="3017"/>
    <n v="1406239718"/>
    <b v="0"/>
    <n v="5"/>
    <b v="0"/>
    <s v="film &amp; video/animation"/>
    <n v="18"/>
    <n v="28.2"/>
    <x v="5"/>
    <x v="23"/>
  </r>
  <r>
    <n v="4001"/>
    <s v="Help Launch LZA Theatre! The Eisteddfod + A Woman Alone"/>
    <s v="We take great short(er) plays by brilliant playwrights &amp; make visually stunning conversation pieces in response to the city we live in"/>
    <x v="74"/>
    <n v="453"/>
    <x v="2"/>
    <x v="1"/>
    <s v="GBP"/>
    <x v="585"/>
    <n v="1486681708"/>
    <b v="0"/>
    <n v="14"/>
    <b v="0"/>
    <s v="theater/plays"/>
    <n v="38"/>
    <n v="32.36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x v="47"/>
    <n v="140"/>
    <x v="2"/>
    <x v="0"/>
    <s v="USD"/>
    <x v="3018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x v="85"/>
    <n v="140"/>
    <x v="2"/>
    <x v="0"/>
    <s v="USD"/>
    <x v="3019"/>
    <n v="1434144386"/>
    <b v="0"/>
    <n v="3"/>
    <b v="0"/>
    <s v="photography/people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0"/>
    <s v="CAD"/>
    <x v="3020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x v="3021"/>
    <n v="1429449191"/>
    <b v="0"/>
    <n v="5"/>
    <b v="0"/>
    <s v="film &amp; video/science fiction"/>
    <n v="0"/>
    <n v="28"/>
    <x v="5"/>
    <x v="21"/>
  </r>
  <r>
    <n v="465"/>
    <s v="&quot;Amp&quot; A Story About a Robot"/>
    <s v="&quot;Amp&quot; is a short film about a robot with needs."/>
    <x v="357"/>
    <n v="138"/>
    <x v="2"/>
    <x v="0"/>
    <s v="USD"/>
    <x v="3022"/>
    <n v="1402455174"/>
    <b v="0"/>
    <n v="8"/>
    <b v="0"/>
    <s v="film &amp; video/animation"/>
    <n v="27"/>
    <n v="17.25"/>
    <x v="5"/>
    <x v="23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x v="3023"/>
    <n v="1471636265"/>
    <b v="0"/>
    <n v="14"/>
    <b v="0"/>
    <s v="theater/plays"/>
    <n v="2"/>
    <n v="32.36"/>
    <x v="6"/>
    <x v="9"/>
  </r>
  <r>
    <n v="1285"/>
    <s v="We just keep going"/>
    <s v="The world premiere of hysterically funny and heartbreaking story about family, unconditional love and facing the unfaceable"/>
    <x v="85"/>
    <n v="2033"/>
    <x v="0"/>
    <x v="1"/>
    <s v="GBP"/>
    <x v="3024"/>
    <n v="1433512775"/>
    <b v="0"/>
    <n v="63"/>
    <b v="1"/>
    <s v="theater/plays"/>
    <n v="102"/>
    <n v="32.270000000000003"/>
    <x v="6"/>
    <x v="9"/>
  </r>
  <r>
    <n v="3141"/>
    <s v="GUTS: Black Comedy"/>
    <s v="We are a theatre society from the Groningen University in the Netherlands. _x000a_We would be more than happy for some help funding the play."/>
    <x v="47"/>
    <n v="258"/>
    <x v="3"/>
    <x v="13"/>
    <s v="EUR"/>
    <x v="3025"/>
    <n v="1488823488"/>
    <b v="0"/>
    <n v="8"/>
    <b v="0"/>
    <s v="theater/plays"/>
    <n v="52"/>
    <n v="32.25"/>
    <x v="6"/>
    <x v="9"/>
  </r>
  <r>
    <n v="3407"/>
    <s v="Chlorine Edinburgh 2014"/>
    <s v="Biddy is 24. Biddy is a hopeless romantic. Biddy always wanted to be a vegan. Find out what happens_x000a_when Biddy gets sectioned."/>
    <x v="85"/>
    <n v="2142"/>
    <x v="0"/>
    <x v="1"/>
    <s v="GBP"/>
    <x v="3026"/>
    <n v="1402049289"/>
    <b v="0"/>
    <n v="67"/>
    <b v="1"/>
    <s v="theater/plays"/>
    <n v="107"/>
    <n v="31.97"/>
    <x v="6"/>
    <x v="9"/>
  </r>
  <r>
    <n v="3180"/>
    <s v="Glass Mountain: An Original Fairytale"/>
    <s v="A new tale of witches, fairies, cat-hunters and and bone-boilers from London theatre company Broken Glass."/>
    <x v="74"/>
    <n v="1437"/>
    <x v="0"/>
    <x v="1"/>
    <s v="GBP"/>
    <x v="3027"/>
    <n v="1400666049"/>
    <b v="1"/>
    <n v="45"/>
    <b v="1"/>
    <s v="theater/plays"/>
    <n v="120"/>
    <n v="31.93"/>
    <x v="6"/>
    <x v="9"/>
  </r>
  <r>
    <n v="3170"/>
    <s v="Ain't She Brave FringeNYC 2014 Project"/>
    <s v="An emotionally-charged journey through the history of black women in America told in reverse."/>
    <x v="85"/>
    <n v="2245"/>
    <x v="0"/>
    <x v="0"/>
    <s v="USD"/>
    <x v="3028"/>
    <n v="1401414944"/>
    <b v="1"/>
    <n v="71"/>
    <b v="1"/>
    <s v="theater/plays"/>
    <n v="112"/>
    <n v="31.62"/>
    <x v="6"/>
    <x v="9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x v="3029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x v="96"/>
    <n v="132"/>
    <x v="1"/>
    <x v="0"/>
    <s v="USD"/>
    <x v="3030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x v="3031"/>
    <n v="1422489694"/>
    <b v="0"/>
    <n v="3"/>
    <b v="0"/>
    <s v="technology/makerspaces"/>
    <n v="0"/>
    <n v="44"/>
    <x v="0"/>
    <x v="24"/>
  </r>
  <r>
    <n v="3666"/>
    <s v="Israel LÃ³pez @ Ojai Playwrights Conference"/>
    <s v="Artistic Internship @ Ojai Playwrights Conference"/>
    <x v="74"/>
    <n v="1200"/>
    <x v="0"/>
    <x v="0"/>
    <s v="USD"/>
    <x v="3032"/>
    <n v="1404337382"/>
    <b v="0"/>
    <n v="38"/>
    <b v="1"/>
    <s v="theater/plays"/>
    <n v="100"/>
    <n v="31.58"/>
    <x v="6"/>
    <x v="9"/>
  </r>
  <r>
    <n v="931"/>
    <s v="First jazz album for Multidirectional, Now printing time!"/>
    <s v="A contemporary jazz project crossing music lines, from jazz to rock walking through some free elements and full of melody!"/>
    <x v="85"/>
    <n v="131"/>
    <x v="2"/>
    <x v="1"/>
    <s v="GBP"/>
    <x v="3033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x v="1"/>
    <n v="131"/>
    <x v="1"/>
    <x v="0"/>
    <s v="USD"/>
    <x v="3034"/>
    <n v="1436430908"/>
    <b v="0"/>
    <n v="8"/>
    <b v="0"/>
    <s v="technology/web"/>
    <n v="3"/>
    <n v="16.38"/>
    <x v="0"/>
    <x v="26"/>
  </r>
  <r>
    <n v="2787"/>
    <s v="Oracle b*sides and Hawkeye Plainview present SUPER-WELLESIAN"/>
    <s v="Orson Welles and Superman meet up to record a radio drama version of their &quot;true&quot; adventure triumphing over Fascist Martians."/>
    <x v="70"/>
    <n v="1197"/>
    <x v="0"/>
    <x v="0"/>
    <s v="USD"/>
    <x v="3035"/>
    <n v="1403066752"/>
    <b v="0"/>
    <n v="38"/>
    <b v="1"/>
    <s v="theater/plays"/>
    <n v="120"/>
    <n v="31.5"/>
    <x v="6"/>
    <x v="9"/>
  </r>
  <r>
    <n v="3545"/>
    <s v="Shakespeare!! To fund or not to fund, that is the Question?"/>
    <s v="FUND our teens in Shakespeare's comedy &quot;The Merchant of Venice&quot;. Donating pays for our venue/insurance located in Woodland, CA."/>
    <x v="31"/>
    <n v="251"/>
    <x v="0"/>
    <x v="0"/>
    <s v="USD"/>
    <x v="3036"/>
    <n v="1426188159"/>
    <b v="0"/>
    <n v="8"/>
    <b v="1"/>
    <s v="theater/plays"/>
    <n v="100"/>
    <n v="31.38"/>
    <x v="6"/>
    <x v="9"/>
  </r>
  <r>
    <n v="1067"/>
    <s v="Fate Fighters - The Ultimate Decision Maker"/>
    <s v="Canâ€™t make up your mind about something? Simply type in your two options and let the fighters of fate decide for you!"/>
    <x v="47"/>
    <n v="130"/>
    <x v="2"/>
    <x v="0"/>
    <s v="USD"/>
    <x v="3037"/>
    <n v="1385065931"/>
    <b v="0"/>
    <n v="10"/>
    <b v="0"/>
    <s v="games/video games"/>
    <n v="26"/>
    <n v="13"/>
    <x v="3"/>
    <x v="19"/>
  </r>
  <r>
    <n v="222"/>
    <s v="SICKNESS 2014 Build Killian's Bike"/>
    <s v="Killian leader of an outlaw bike gang doesnâ€™t have a bike yet and here is your chance to help design and build his machine."/>
    <x v="70"/>
    <n v="130"/>
    <x v="2"/>
    <x v="0"/>
    <s v="USD"/>
    <x v="3038"/>
    <n v="1422383318"/>
    <b v="0"/>
    <n v="2"/>
    <b v="0"/>
    <s v="film &amp; video/drama"/>
    <n v="13"/>
    <n v="65"/>
    <x v="5"/>
    <x v="10"/>
  </r>
  <r>
    <n v="3442"/>
    <s v="An Evening of Radio"/>
    <s v="An Evening of Radio aims to showcase original work written by undergraduate playwriting students in the style of live staged readings."/>
    <x v="31"/>
    <n v="250"/>
    <x v="0"/>
    <x v="0"/>
    <s v="USD"/>
    <x v="3039"/>
    <n v="1430424672"/>
    <b v="0"/>
    <n v="8"/>
    <b v="1"/>
    <s v="theater/plays"/>
    <n v="100"/>
    <n v="31.25"/>
    <x v="6"/>
    <x v="9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x v="3040"/>
    <n v="1353412725"/>
    <b v="1"/>
    <n v="302"/>
    <b v="1"/>
    <s v="theater/plays"/>
    <n v="189"/>
    <n v="31.21"/>
    <x v="6"/>
    <x v="9"/>
  </r>
  <r>
    <n v="2138"/>
    <s v="Tales Of Tameria - Dawning Light"/>
    <s v="A game with a mixture of a few genres from RPG, Simulation and to adventure elements."/>
    <x v="70"/>
    <n v="128"/>
    <x v="2"/>
    <x v="1"/>
    <s v="GBP"/>
    <x v="3041"/>
    <n v="1381364339"/>
    <b v="0"/>
    <n v="12"/>
    <b v="0"/>
    <s v="games/video games"/>
    <n v="13"/>
    <n v="10.67"/>
    <x v="3"/>
    <x v="19"/>
  </r>
  <r>
    <n v="3538"/>
    <s v="'Mooring' - Vocal Point Theatre Project"/>
    <s v="A play about riverside homelessness, inspired by true events. Shows at Brunel Museum, 240 Project and similar community organisations."/>
    <x v="85"/>
    <n v="2569"/>
    <x v="0"/>
    <x v="1"/>
    <s v="GBP"/>
    <x v="3042"/>
    <n v="1469009140"/>
    <b v="0"/>
    <n v="83"/>
    <b v="1"/>
    <s v="theater/plays"/>
    <n v="128"/>
    <n v="30.95"/>
    <x v="6"/>
    <x v="9"/>
  </r>
  <r>
    <n v="3584"/>
    <s v="Pramkicker - Edinburgh and Beyond"/>
    <s v="Critically-acclaimed Old Trunk are back with their new play. _x000a_PRAMKICKER. _x000a__x000a_Written by Sadie Hasler &amp; directed by Sarah Mayhew."/>
    <x v="96"/>
    <n v="3465"/>
    <x v="0"/>
    <x v="1"/>
    <s v="GBP"/>
    <x v="3043"/>
    <n v="1434180944"/>
    <b v="0"/>
    <n v="112"/>
    <b v="1"/>
    <s v="theater/plays"/>
    <n v="116"/>
    <n v="30.94"/>
    <x v="6"/>
    <x v="9"/>
  </r>
  <r>
    <n v="953"/>
    <s v="IRring - The Remote Control That fits on Your Finger"/>
    <s v="IRring is the worlds first universal remote control that fits on your finger and controls your TV, your lighting, and your life."/>
    <x v="55"/>
    <n v="126"/>
    <x v="2"/>
    <x v="0"/>
    <s v="USD"/>
    <x v="3044"/>
    <n v="1419566199"/>
    <b v="0"/>
    <n v="5"/>
    <b v="0"/>
    <s v="technology/wearables"/>
    <n v="1"/>
    <n v="25.2"/>
    <x v="0"/>
    <x v="1"/>
  </r>
  <r>
    <n v="3709"/>
    <s v="The Ruby Darlings Show"/>
    <s v="The filthily talented Ruby and Darling, take you on a raunch-tastic musical discovery of life with a vagina. #sayno"/>
    <x v="70"/>
    <n v="1082.5"/>
    <x v="0"/>
    <x v="1"/>
    <s v="GBP"/>
    <x v="3045"/>
    <n v="1401123546"/>
    <b v="0"/>
    <n v="35"/>
    <b v="1"/>
    <s v="theater/plays"/>
    <n v="108"/>
    <n v="30.93"/>
    <x v="6"/>
    <x v="9"/>
  </r>
  <r>
    <n v="434"/>
    <s v="Trumpy and Viola take to the Big Apple"/>
    <s v="A campaign to share their love on the silver screen and make possible a street musicianâ€™s dream to play them at the same time."/>
    <x v="71"/>
    <n v="125"/>
    <x v="2"/>
    <x v="0"/>
    <s v="USD"/>
    <x v="3046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x v="71"/>
    <n v="125"/>
    <x v="1"/>
    <x v="1"/>
    <s v="GBP"/>
    <x v="3047"/>
    <n v="1454546859"/>
    <b v="0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x v="96"/>
    <n v="125"/>
    <x v="2"/>
    <x v="0"/>
    <s v="USD"/>
    <x v="3048"/>
    <n v="1382460379"/>
    <b v="0"/>
    <n v="4"/>
    <b v="0"/>
    <s v="music/indie rock"/>
    <n v="4"/>
    <n v="31.25"/>
    <x v="7"/>
    <x v="13"/>
  </r>
  <r>
    <n v="3371"/>
    <s v="Red Planet (or One Way Ticket) Staged Reading"/>
    <s v="Help support Red Planet, a new science fiction play based off the Mars One exploration."/>
    <x v="27"/>
    <n v="277"/>
    <x v="0"/>
    <x v="0"/>
    <s v="USD"/>
    <x v="3049"/>
    <n v="1446670765"/>
    <b v="0"/>
    <n v="9"/>
    <b v="1"/>
    <s v="theater/plays"/>
    <n v="139"/>
    <n v="30.78"/>
    <x v="6"/>
    <x v="9"/>
  </r>
  <r>
    <n v="3494"/>
    <s v="Special in a Bad Way"/>
    <s v="&quot;Special in a Bad Way&quot; is a comedy that questions American Public Schools in their treatment of the so called, 'learning disabled.'"/>
    <x v="286"/>
    <n v="400"/>
    <x v="0"/>
    <x v="0"/>
    <s v="USD"/>
    <x v="3050"/>
    <n v="1479186575"/>
    <b v="0"/>
    <n v="13"/>
    <b v="1"/>
    <s v="theater/plays"/>
    <n v="100"/>
    <n v="30.77"/>
    <x v="6"/>
    <x v="9"/>
  </r>
  <r>
    <n v="3693"/>
    <s v="Jason (Georgia on My Mind)"/>
    <s v="Jason (Georgia on My Mind), a solo play about a modern quest to the Republic of Georgia in the ancient steps of Jason &amp; the Argonauts"/>
    <x v="358"/>
    <n v="430"/>
    <x v="0"/>
    <x v="1"/>
    <s v="GBP"/>
    <x v="3051"/>
    <n v="1446352529"/>
    <b v="0"/>
    <n v="14"/>
    <b v="1"/>
    <s v="theater/plays"/>
    <n v="129"/>
    <n v="30.71"/>
    <x v="6"/>
    <x v="9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x v="3052"/>
    <n v="1483768497"/>
    <b v="0"/>
    <n v="2"/>
    <b v="0"/>
    <s v="games/mobile games"/>
    <n v="1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x v="3053"/>
    <n v="1483307131"/>
    <b v="0"/>
    <n v="4"/>
    <b v="0"/>
    <s v="games/mobile games"/>
    <n v="0"/>
    <n v="31.25"/>
    <x v="3"/>
    <x v="28"/>
  </r>
  <r>
    <n v="4027"/>
    <s v="Lincoln High School presents: Little Shop of Horrors"/>
    <s v="Drama Students at Lincoln High School in Walla Walla, WA are working hard to present their excellent version of Little Shop of Horrors."/>
    <x v="96"/>
    <n v="215"/>
    <x v="2"/>
    <x v="0"/>
    <s v="USD"/>
    <x v="3054"/>
    <n v="1486077481"/>
    <b v="0"/>
    <n v="7"/>
    <b v="0"/>
    <s v="theater/plays"/>
    <n v="7"/>
    <n v="30.71"/>
    <x v="6"/>
    <x v="9"/>
  </r>
  <r>
    <n v="2649"/>
    <s v="The Mission - Please Check Back Soon (Canceled)"/>
    <s v="They have launched a Kickstarter."/>
    <x v="10"/>
    <n v="124"/>
    <x v="1"/>
    <x v="0"/>
    <s v="USD"/>
    <x v="3055"/>
    <n v="1449186941"/>
    <b v="0"/>
    <n v="3"/>
    <b v="0"/>
    <s v="technology/space exploration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x v="318"/>
    <n v="123"/>
    <x v="2"/>
    <x v="1"/>
    <s v="GBP"/>
    <x v="3056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x v="17"/>
    <n v="123"/>
    <x v="2"/>
    <x v="0"/>
    <s v="USD"/>
    <x v="3057"/>
    <n v="1413393391"/>
    <b v="0"/>
    <n v="6"/>
    <b v="0"/>
    <s v="technology/web"/>
    <n v="0"/>
    <n v="20.5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x v="31"/>
    <n v="460"/>
    <x v="0"/>
    <x v="1"/>
    <s v="GBP"/>
    <x v="3058"/>
    <n v="1452798126"/>
    <b v="0"/>
    <n v="15"/>
    <b v="1"/>
    <s v="theater/plays"/>
    <n v="184"/>
    <n v="30.67"/>
    <x v="6"/>
    <x v="9"/>
  </r>
  <r>
    <n v="2323"/>
    <s v="Beef Sticks, the Ultimate Protein Snack"/>
    <s v="You can never go wrong with a Beef Stick, great taste with no fillers and can easily goes with you everywhere."/>
    <x v="31"/>
    <n v="120"/>
    <x v="3"/>
    <x v="0"/>
    <s v="USD"/>
    <x v="3059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x v="337"/>
    <n v="120"/>
    <x v="1"/>
    <x v="0"/>
    <s v="USD"/>
    <x v="306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x v="85"/>
    <n v="120"/>
    <x v="2"/>
    <x v="0"/>
    <s v="USD"/>
    <x v="3061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x v="56"/>
    <n v="120"/>
    <x v="1"/>
    <x v="0"/>
    <s v="USD"/>
    <x v="3062"/>
    <n v="1427231138"/>
    <b v="0"/>
    <n v="2"/>
    <b v="0"/>
    <s v="food/food trucks"/>
    <n v="0"/>
    <n v="60"/>
    <x v="4"/>
    <x v="29"/>
  </r>
  <r>
    <n v="2832"/>
    <s v="Secret Diaries"/>
    <s v="Charting the big stuff in life from dance routines to coming out; exploring homophobia, family, friendship &amp; finding your own voice."/>
    <x v="71"/>
    <n v="2867.99"/>
    <x v="0"/>
    <x v="1"/>
    <s v="GBP"/>
    <x v="3063"/>
    <n v="1414342894"/>
    <b v="0"/>
    <n v="95"/>
    <b v="1"/>
    <s v="theater/plays"/>
    <n v="115"/>
    <n v="30.19"/>
    <x v="6"/>
    <x v="9"/>
  </r>
  <r>
    <n v="3430"/>
    <s v="Being Patient"/>
    <s v="We need support for our play so we can promote awareness of kidney diseases and the effect it has on sufferers and their families."/>
    <x v="85"/>
    <n v="2170.9899999999998"/>
    <x v="0"/>
    <x v="1"/>
    <s v="GBP"/>
    <x v="3064"/>
    <n v="1404168101"/>
    <b v="0"/>
    <n v="72"/>
    <b v="1"/>
    <s v="theater/plays"/>
    <n v="109"/>
    <n v="30.15"/>
    <x v="6"/>
    <x v="9"/>
  </r>
  <r>
    <n v="2151"/>
    <s v="Handee Job for PS4 Gets on Shark Tank"/>
    <s v="Crazy Artist makes gaming more comfortable and fun for Playstation 4 users. I really want to give you a Handee Job!"/>
    <x v="56"/>
    <n v="118"/>
    <x v="2"/>
    <x v="0"/>
    <s v="USD"/>
    <x v="3065"/>
    <n v="1464639614"/>
    <b v="0"/>
    <n v="6"/>
    <b v="0"/>
    <s v="games/video games"/>
    <n v="0"/>
    <n v="19.670000000000002"/>
    <x v="3"/>
    <x v="19"/>
  </r>
  <r>
    <n v="3869"/>
    <s v="The Masturbation Musical (Canceled)"/>
    <s v="A Musical about 3 women who pursue their Pleasure and end up finding themselves."/>
    <x v="359"/>
    <n v="452"/>
    <x v="1"/>
    <x v="0"/>
    <s v="USD"/>
    <x v="3066"/>
    <n v="1423761792"/>
    <b v="0"/>
    <n v="15"/>
    <b v="0"/>
    <s v="theater/musical"/>
    <n v="3"/>
    <n v="30.13"/>
    <x v="6"/>
    <x v="12"/>
  </r>
  <r>
    <n v="1233"/>
    <s v="Shakulute (Shakuhachi mouthpiece for Alto Flute) (Canceled)"/>
    <s v="A Shakulute mouthpiece will allow me to play my silver alto flute vertically  like my Japanese shakuhachis but with Western fingerings."/>
    <x v="70"/>
    <n v="116"/>
    <x v="1"/>
    <x v="0"/>
    <s v="USD"/>
    <x v="3067"/>
    <n v="1328049974"/>
    <b v="0"/>
    <n v="6"/>
    <b v="0"/>
    <s v="music/world music"/>
    <n v="12"/>
    <n v="19.329999999999998"/>
    <x v="7"/>
    <x v="37"/>
  </r>
  <r>
    <n v="3076"/>
    <s v="10,000 Hours"/>
    <s v="Helping female comedians get in their 10,000 Hours of practice!"/>
    <x v="26"/>
    <n v="1506"/>
    <x v="2"/>
    <x v="0"/>
    <s v="USD"/>
    <x v="3068"/>
    <n v="1439221123"/>
    <b v="0"/>
    <n v="50"/>
    <b v="0"/>
    <s v="theater/spaces"/>
    <n v="15"/>
    <n v="30.12"/>
    <x v="6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x v="47"/>
    <n v="115"/>
    <x v="2"/>
    <x v="1"/>
    <s v="GBP"/>
    <x v="3069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x v="228"/>
    <n v="115"/>
    <x v="2"/>
    <x v="0"/>
    <s v="USD"/>
    <x v="3070"/>
    <n v="1286930435"/>
    <b v="0"/>
    <n v="5"/>
    <b v="0"/>
    <s v="games/video games"/>
    <n v="10"/>
    <n v="23"/>
    <x v="3"/>
    <x v="19"/>
  </r>
  <r>
    <n v="2155"/>
    <s v="VoxelMaze"/>
    <s v="A Level Editor, Turned up to eleven. Infinite creativity in one package, solo or with up to 16 of your friends."/>
    <x v="1"/>
    <n v="115"/>
    <x v="2"/>
    <x v="1"/>
    <s v="GBP"/>
    <x v="3071"/>
    <n v="1456854985"/>
    <b v="0"/>
    <n v="5"/>
    <b v="0"/>
    <s v="games/video games"/>
    <n v="2"/>
    <n v="23"/>
    <x v="3"/>
    <x v="19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x v="3072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x v="133"/>
    <n v="114"/>
    <x v="2"/>
    <x v="1"/>
    <s v="GBP"/>
    <x v="307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x v="360"/>
    <n v="113"/>
    <x v="2"/>
    <x v="0"/>
    <s v="USD"/>
    <x v="3074"/>
    <n v="1348731738"/>
    <b v="0"/>
    <n v="8"/>
    <b v="0"/>
    <s v="music/indie rock"/>
    <n v="3"/>
    <n v="14.13"/>
    <x v="7"/>
    <x v="13"/>
  </r>
  <r>
    <n v="3325"/>
    <s v="Infectious, love at the end of the 21st century!"/>
    <s v="Innovative Theatre Company Needs You To Reach Funding Requirements. We Are So Close We Can Smell It! Thank You In Advance."/>
    <x v="286"/>
    <n v="450"/>
    <x v="0"/>
    <x v="1"/>
    <s v="GBP"/>
    <x v="3075"/>
    <n v="1425235877"/>
    <b v="0"/>
    <n v="15"/>
    <b v="1"/>
    <s v="theater/plays"/>
    <n v="113"/>
    <n v="30"/>
    <x v="6"/>
    <x v="9"/>
  </r>
  <r>
    <n v="1735"/>
    <s v="Leo's RainSong Artist program"/>
    <s v="RainSong is letting my buy a discounted guitar. I will use this to offer my talents to the ministry programs I'm a part of."/>
    <x v="70"/>
    <n v="110"/>
    <x v="2"/>
    <x v="0"/>
    <s v="USD"/>
    <x v="3076"/>
    <n v="1468006345"/>
    <b v="0"/>
    <n v="2"/>
    <b v="0"/>
    <s v="music/faith"/>
    <n v="11"/>
    <n v="55"/>
    <x v="7"/>
    <x v="15"/>
  </r>
  <r>
    <n v="232"/>
    <s v="#noblurredlines"/>
    <s v="A high-impact, high-quality resource to address, for young people and youth-related professionals, the issue of sexual consent."/>
    <x v="40"/>
    <n v="110"/>
    <x v="2"/>
    <x v="1"/>
    <s v="GBP"/>
    <x v="3077"/>
    <n v="1422474546"/>
    <b v="0"/>
    <n v="7"/>
    <b v="0"/>
    <s v="film &amp; video/drama"/>
    <n v="3"/>
    <n v="15.71"/>
    <x v="5"/>
    <x v="10"/>
  </r>
  <r>
    <n v="2923"/>
    <s v="Kaylee's Senior Project"/>
    <s v="Spreading the love of theatre, one step at a time. I would like to produce a reading of one of my favorite musicals"/>
    <x v="42"/>
    <n v="300"/>
    <x v="0"/>
    <x v="0"/>
    <s v="USD"/>
    <x v="3078"/>
    <n v="1420774779"/>
    <b v="0"/>
    <n v="10"/>
    <b v="1"/>
    <s v="theater/musical"/>
    <n v="100"/>
    <n v="30"/>
    <x v="6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x v="3079"/>
    <n v="1430242488"/>
    <b v="0"/>
    <n v="8"/>
    <b v="0"/>
    <s v="theater/plays"/>
    <n v="5"/>
    <n v="30"/>
    <x v="6"/>
    <x v="9"/>
  </r>
  <r>
    <n v="2749"/>
    <s v="A Tree is a Tree, no matter what you see.  CHILDREN'S BOOK"/>
    <s v="Self-publishing my children's book."/>
    <x v="26"/>
    <n v="110"/>
    <x v="2"/>
    <x v="0"/>
    <s v="USD"/>
    <x v="3080"/>
    <n v="1425582637"/>
    <b v="0"/>
    <n v="2"/>
    <b v="0"/>
    <s v="publishing/children's books"/>
    <n v="1"/>
    <n v="55"/>
    <x v="1"/>
    <x v="39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x v="3081"/>
    <n v="1450628773"/>
    <b v="0"/>
    <n v="3"/>
    <b v="0"/>
    <s v="theater/plays"/>
    <n v="2"/>
    <n v="30"/>
    <x v="6"/>
    <x v="9"/>
  </r>
  <r>
    <n v="1118"/>
    <s v="Battle-Buddy â€“ Bringing gamers together"/>
    <s v="Ideal for social players as well as a tool for esports teams, Battle Buddy will help organise and coordinate, pugs, scrims, wars &amp; you!"/>
    <x v="106"/>
    <n v="109"/>
    <x v="2"/>
    <x v="8"/>
    <s v="AUD"/>
    <x v="3082"/>
    <n v="1394078379"/>
    <b v="0"/>
    <n v="3"/>
    <b v="0"/>
    <s v="games/video games"/>
    <n v="2"/>
    <n v="36.33"/>
    <x v="3"/>
    <x v="19"/>
  </r>
  <r>
    <n v="2326"/>
    <s v="Gourmet Steak Hot Dogs By The Savage Wienerâ„¢"/>
    <s v="The Savage Wienerâ„¢ launched last Summer.  Our Premium wieners are already a hit, our next project is The Ultimate Steak Hot Dog."/>
    <x v="55"/>
    <n v="108"/>
    <x v="3"/>
    <x v="0"/>
    <s v="USD"/>
    <x v="3083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x v="361"/>
    <n v="108"/>
    <x v="1"/>
    <x v="14"/>
    <s v="NZD"/>
    <x v="3084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x v="96"/>
    <n v="107"/>
    <x v="2"/>
    <x v="1"/>
    <s v="GBP"/>
    <x v="3085"/>
    <n v="1417369565"/>
    <b v="1"/>
    <n v="4"/>
    <b v="0"/>
    <s v="photography/photobooks"/>
    <n v="4"/>
    <n v="26.75"/>
    <x v="2"/>
    <x v="3"/>
  </r>
  <r>
    <n v="1380"/>
    <s v="BARNFEST 2015"/>
    <s v="A DIY MUSIC FESTIVAL FROM ST. LOUIS MO! Bands make their own festival, help make it legit!"/>
    <x v="362"/>
    <n v="106"/>
    <x v="0"/>
    <x v="0"/>
    <s v="USD"/>
    <x v="3086"/>
    <n v="1431886706"/>
    <b v="0"/>
    <n v="5"/>
    <b v="1"/>
    <s v="music/rock"/>
    <n v="424"/>
    <n v="21.2"/>
    <x v="7"/>
    <x v="16"/>
  </r>
  <r>
    <n v="968"/>
    <s v="Master Le Cosplay's: Avengers 2 Hulk Buster V2.0 Build"/>
    <s v="Anyone who want to support of this will be credited. This will be my ultimate build. Full animatronics, from arms, legs, H.U.D, etc"/>
    <x v="38"/>
    <n v="106"/>
    <x v="2"/>
    <x v="0"/>
    <s v="USD"/>
    <x v="3087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x v="3088"/>
    <n v="1424918808"/>
    <b v="0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x v="33"/>
    <n v="106"/>
    <x v="1"/>
    <x v="0"/>
    <s v="USD"/>
    <x v="3089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x v="3090"/>
    <n v="1436297723"/>
    <b v="0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x v="3091"/>
    <n v="1429631125"/>
    <b v="0"/>
    <n v="4"/>
    <b v="0"/>
    <s v="technology/wearables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x v="70"/>
    <n v="105"/>
    <x v="2"/>
    <x v="8"/>
    <s v="AUD"/>
    <x v="3092"/>
    <n v="1464943666"/>
    <b v="0"/>
    <n v="2"/>
    <b v="0"/>
    <s v="publishing/children's books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0"/>
    <s v="CAD"/>
    <x v="3093"/>
    <n v="1380838145"/>
    <b v="0"/>
    <n v="6"/>
    <b v="0"/>
    <s v="publishing/fiction"/>
    <n v="2"/>
    <n v="17.5"/>
    <x v="1"/>
    <x v="35"/>
  </r>
  <r>
    <n v="2844"/>
    <s v="KabarettstÃ¼ck &quot;Dicht in da Nochtschicht&quot;"/>
    <s v="Zwei ausgebildete Schauspieler, ein Musiker - gemeinsam bringt man ein waschechtes KabarettstÃ¼ck auf die BÃ¼hne."/>
    <x v="318"/>
    <n v="30"/>
    <x v="2"/>
    <x v="3"/>
    <s v="EUR"/>
    <x v="3094"/>
    <n v="1480943180"/>
    <b v="0"/>
    <n v="1"/>
    <b v="0"/>
    <s v="theater/plays"/>
    <n v="5"/>
    <n v="30"/>
    <x v="6"/>
    <x v="9"/>
  </r>
  <r>
    <n v="2854"/>
    <s v="Ultimate Political Selfie!"/>
    <s v="Almost Random Theatre's play about a candidate - with no policies - who is seeking election in May 2015"/>
    <x v="70"/>
    <n v="417"/>
    <x v="2"/>
    <x v="1"/>
    <s v="GBP"/>
    <x v="3095"/>
    <n v="1429290719"/>
    <b v="0"/>
    <n v="14"/>
    <b v="0"/>
    <s v="theater/plays"/>
    <n v="42"/>
    <n v="29.79"/>
    <x v="6"/>
    <x v="9"/>
  </r>
  <r>
    <n v="1405"/>
    <s v="The Bible translated into Emoticons"/>
    <s v="Will more people read the Bible if it were translated into Emoticons?"/>
    <x v="17"/>
    <n v="105"/>
    <x v="2"/>
    <x v="0"/>
    <s v="USD"/>
    <x v="3096"/>
    <n v="1414599601"/>
    <b v="1"/>
    <n v="17"/>
    <b v="0"/>
    <s v="publishing/translations"/>
    <n v="0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x v="363"/>
    <n v="105"/>
    <x v="2"/>
    <x v="0"/>
    <s v="USD"/>
    <x v="3097"/>
    <n v="1452874832"/>
    <b v="0"/>
    <n v="4"/>
    <b v="0"/>
    <s v="technology/wearables"/>
    <n v="0"/>
    <n v="26.25"/>
    <x v="0"/>
    <x v="1"/>
  </r>
  <r>
    <n v="2134"/>
    <s v="Prehistoric Landing"/>
    <s v="1st person Action Survivalist Rpg game. You get sent to a deadly Island to die not knowing that your not alone on the island."/>
    <x v="82"/>
    <n v="104"/>
    <x v="2"/>
    <x v="0"/>
    <s v="USD"/>
    <x v="3098"/>
    <n v="1364505391"/>
    <b v="0"/>
    <n v="3"/>
    <b v="0"/>
    <s v="games/video games"/>
    <n v="2"/>
    <n v="34.67"/>
    <x v="3"/>
    <x v="19"/>
  </r>
  <r>
    <n v="3462"/>
    <s v="Upstart Crows of Santa Fe Stage Weapons"/>
    <s v="Help the Upstart Crows of Santa Fe bring Shakespeare's Julius Caesar to life with quality wooden stage swords!"/>
    <x v="31"/>
    <n v="505"/>
    <x v="0"/>
    <x v="0"/>
    <s v="USD"/>
    <x v="3099"/>
    <n v="1435181628"/>
    <b v="0"/>
    <n v="17"/>
    <b v="1"/>
    <s v="theater/plays"/>
    <n v="202"/>
    <n v="29.71"/>
    <x v="6"/>
    <x v="9"/>
  </r>
  <r>
    <n v="1916"/>
    <s v="The Paint Can Holder by U.S. Green Products"/>
    <s v="The Paint Can Holder Makes Painting Easier and Safer on Extension Ladders."/>
    <x v="16"/>
    <n v="102"/>
    <x v="2"/>
    <x v="0"/>
    <s v="USD"/>
    <x v="3100"/>
    <n v="1476378775"/>
    <b v="0"/>
    <n v="6"/>
    <b v="0"/>
    <s v="technology/gadgets"/>
    <n v="1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x v="364"/>
    <n v="101"/>
    <x v="0"/>
    <x v="16"/>
    <s v="EUR"/>
    <x v="3101"/>
    <n v="1478685915"/>
    <b v="0"/>
    <n v="2"/>
    <b v="1"/>
    <s v="technology/wearables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x v="164"/>
    <n v="101"/>
    <x v="2"/>
    <x v="1"/>
    <s v="GBP"/>
    <x v="3102"/>
    <n v="1460458034"/>
    <b v="0"/>
    <n v="7"/>
    <b v="0"/>
    <s v="photography/nature"/>
    <n v="13"/>
    <n v="14.43"/>
    <x v="2"/>
    <x v="38"/>
  </r>
  <r>
    <n v="3367"/>
    <s v="Only Forever at The Hope Theatre"/>
    <s v="An intense new play exploring how far you would go to protect your family.  Employing new graduates to give their careers a kickstart."/>
    <x v="164"/>
    <n v="890"/>
    <x v="0"/>
    <x v="1"/>
    <s v="GBP"/>
    <x v="3103"/>
    <n v="1436307894"/>
    <b v="0"/>
    <n v="30"/>
    <b v="1"/>
    <s v="theater/plays"/>
    <n v="119"/>
    <n v="29.67"/>
    <x v="6"/>
    <x v="9"/>
  </r>
  <r>
    <n v="861"/>
    <s v="&quot;In My Own EYE &quot; a cabaret not to be missed"/>
    <s v="&quot;In My Own Eye&quot; a cabaret not to be missed  Building a Business Preserving the Art of Cabaret Theatre 4 the Next Generation"/>
    <x v="106"/>
    <n v="101"/>
    <x v="2"/>
    <x v="0"/>
    <s v="USD"/>
    <x v="3104"/>
    <n v="1471475404"/>
    <b v="0"/>
    <n v="2"/>
    <b v="0"/>
    <s v="music/jazz"/>
    <n v="2"/>
    <n v="50.5"/>
    <x v="7"/>
    <x v="33"/>
  </r>
  <r>
    <n v="3608"/>
    <s v="Petrification"/>
    <s v="Help us get the show on the road! Petrification is a new play about home, memory and identity and we need your help to tour."/>
    <x v="277"/>
    <n v="800"/>
    <x v="0"/>
    <x v="1"/>
    <s v="GBP"/>
    <x v="3105"/>
    <n v="1463418090"/>
    <b v="0"/>
    <n v="27"/>
    <b v="1"/>
    <s v="theater/plays"/>
    <n v="100"/>
    <n v="29.63"/>
    <x v="6"/>
    <x v="9"/>
  </r>
  <r>
    <n v="3294"/>
    <s v="old man's Gift"/>
    <s v="A young theatre company promoting new talent and looking for help in funding our very first set for our black comedy &quot;old man's Gift&quot;"/>
    <x v="64"/>
    <n v="710"/>
    <x v="0"/>
    <x v="1"/>
    <s v="GBP"/>
    <x v="3106"/>
    <n v="1431867554"/>
    <b v="0"/>
    <n v="24"/>
    <b v="1"/>
    <s v="theater/plays"/>
    <n v="118"/>
    <n v="29.58"/>
    <x v="6"/>
    <x v="9"/>
  </r>
  <r>
    <n v="2860"/>
    <s v="Macbeth For President 2016"/>
    <s v="The Bard's classic tale set in the 2016 Presidential Campaign. Power, corruption, greed, and conspiracy. How far are you willing to go?"/>
    <x v="40"/>
    <n v="266"/>
    <x v="2"/>
    <x v="0"/>
    <s v="USD"/>
    <x v="3107"/>
    <n v="1461179576"/>
    <b v="0"/>
    <n v="9"/>
    <b v="0"/>
    <s v="theater/plays"/>
    <n v="7"/>
    <n v="29.56"/>
    <x v="6"/>
    <x v="9"/>
  </r>
  <r>
    <n v="3409"/>
    <s v="Who Said Theatre Presents: The Calm"/>
    <s v="Exciting and visceral new-writing that challenges the way we view the fine line between war and terror..."/>
    <x v="47"/>
    <n v="618"/>
    <x v="0"/>
    <x v="1"/>
    <s v="GBP"/>
    <x v="3108"/>
    <n v="1466710358"/>
    <b v="0"/>
    <n v="21"/>
    <b v="1"/>
    <s v="theater/plays"/>
    <n v="124"/>
    <n v="29.43"/>
    <x v="6"/>
    <x v="9"/>
  </r>
  <r>
    <n v="3650"/>
    <s v="Weald at The Finborough Theatre"/>
    <s v="A terse and delicate dissection of male emotions from a rural perspective: fathers and sons, legacy and heritage, molasses and mud."/>
    <x v="47"/>
    <n v="500"/>
    <x v="0"/>
    <x v="1"/>
    <s v="GBP"/>
    <x v="3109"/>
    <n v="1452598184"/>
    <b v="0"/>
    <n v="17"/>
    <b v="1"/>
    <s v="theater/plays"/>
    <n v="100"/>
    <n v="29.41"/>
    <x v="6"/>
    <x v="9"/>
  </r>
  <r>
    <n v="2892"/>
    <s v="Something Precious"/>
    <s v="Something Precious is the world's first musical to alert folks to the harmful effects of technology on the human spirit."/>
    <x v="114"/>
    <n v="500"/>
    <x v="2"/>
    <x v="0"/>
    <s v="USD"/>
    <x v="3110"/>
    <n v="1408381704"/>
    <b v="0"/>
    <n v="17"/>
    <b v="0"/>
    <s v="theater/plays"/>
    <n v="9"/>
    <n v="29.41"/>
    <x v="6"/>
    <x v="9"/>
  </r>
  <r>
    <n v="1491"/>
    <s v="Tales of guns, gold and a beagle in the Old West"/>
    <s v="What do you get when you take outlaws, guns, gold and and old beagle in the old west? Adventure!"/>
    <x v="74"/>
    <n v="100"/>
    <x v="2"/>
    <x v="0"/>
    <s v="USD"/>
    <x v="3111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x v="85"/>
    <n v="100"/>
    <x v="2"/>
    <x v="6"/>
    <s v="EUR"/>
    <x v="3112"/>
    <n v="1450780170"/>
    <b v="0"/>
    <n v="1"/>
    <b v="0"/>
    <s v="publishing/translations"/>
    <n v="5"/>
    <n v="100"/>
    <x v="1"/>
    <x v="31"/>
  </r>
  <r>
    <n v="524"/>
    <s v="Zero Down"/>
    <s v="Angel on the Corner need YOUR help to raise Â£3,500 to take Zero Down by Sarah Hehir to the Edinburgh Fringe Festival this August!"/>
    <x v="131"/>
    <n v="3803.55"/>
    <x v="0"/>
    <x v="1"/>
    <s v="GBP"/>
    <x v="3113"/>
    <n v="1462209169"/>
    <b v="0"/>
    <n v="130"/>
    <b v="1"/>
    <s v="theater/plays"/>
    <n v="109"/>
    <n v="29.26"/>
    <x v="6"/>
    <x v="9"/>
  </r>
  <r>
    <n v="1183"/>
    <s v="Freshie's Donuts Food Trailer"/>
    <s v="Help Freshie keep her dream alive by pledging to get a donut truck! She will be able to do events as well as cater to the community"/>
    <x v="71"/>
    <n v="100"/>
    <x v="2"/>
    <x v="0"/>
    <s v="USD"/>
    <x v="3114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x v="71"/>
    <n v="100"/>
    <x v="2"/>
    <x v="0"/>
    <s v="USD"/>
    <x v="3115"/>
    <n v="1408549233"/>
    <b v="0"/>
    <n v="1"/>
    <b v="0"/>
    <s v="photography/nature"/>
    <n v="4"/>
    <n v="100"/>
    <x v="2"/>
    <x v="38"/>
  </r>
  <r>
    <n v="1100"/>
    <s v="Aeldengald Saga Book I"/>
    <s v="A retro style puzzle rpg with a dark story. Your decisions will influence the world and decide the outcome of the story."/>
    <x v="40"/>
    <n v="100"/>
    <x v="2"/>
    <x v="4"/>
    <s v="EUR"/>
    <x v="3116"/>
    <n v="1452825571"/>
    <b v="0"/>
    <n v="10"/>
    <b v="0"/>
    <s v="games/video games"/>
    <n v="3"/>
    <n v="10"/>
    <x v="3"/>
    <x v="19"/>
  </r>
  <r>
    <n v="1565"/>
    <s v="The National Forests Passport Project (Canceled)"/>
    <s v="Award-winning artists compete to have their art featured in the National Forests Passport Book depicting 9 Forest Regions of the US."/>
    <x v="40"/>
    <n v="100"/>
    <x v="1"/>
    <x v="0"/>
    <s v="USD"/>
    <x v="3117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x v="3118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x v="1"/>
    <n v="100"/>
    <x v="1"/>
    <x v="0"/>
    <s v="USD"/>
    <x v="3119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x v="3120"/>
    <n v="1310486518"/>
    <b v="0"/>
    <n v="4"/>
    <b v="0"/>
    <s v="publishing/children's books"/>
    <n v="2"/>
    <n v="25"/>
    <x v="1"/>
    <x v="39"/>
  </r>
  <r>
    <n v="3996"/>
    <s v="Anansi the Spider - An African Folktale"/>
    <s v="The African tale of Anansi the Spider is that of a trickster who often uses cleverness and harmless jokes to get what he wants."/>
    <x v="96"/>
    <n v="497"/>
    <x v="2"/>
    <x v="0"/>
    <s v="USD"/>
    <x v="3121"/>
    <n v="1415341464"/>
    <b v="0"/>
    <n v="17"/>
    <b v="0"/>
    <s v="theater/plays"/>
    <n v="17"/>
    <n v="29.24"/>
    <x v="6"/>
    <x v="9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x v="3122"/>
    <n v="1457710589"/>
    <b v="0"/>
    <n v="1"/>
    <b v="0"/>
    <s v="food/food trucks"/>
    <n v="1"/>
    <n v="100"/>
    <x v="4"/>
    <x v="29"/>
  </r>
  <r>
    <n v="3255"/>
    <s v="Henry V"/>
    <s v="5 Actors, 30 Characters, 90 Minutes._x000a_Let us transport you from London to the fields of Agincourt, using the power of your imagination."/>
    <x v="42"/>
    <n v="525"/>
    <x v="0"/>
    <x v="1"/>
    <s v="GBP"/>
    <x v="3123"/>
    <n v="1410114375"/>
    <b v="1"/>
    <n v="18"/>
    <b v="1"/>
    <s v="theater/plays"/>
    <n v="175"/>
    <n v="29.17"/>
    <x v="6"/>
    <x v="9"/>
  </r>
  <r>
    <n v="919"/>
    <s v="Jazz CD:  Out of The Blue"/>
    <s v="Cool jazz with a New Orleans flavor."/>
    <x v="16"/>
    <n v="100"/>
    <x v="2"/>
    <x v="0"/>
    <s v="USD"/>
    <x v="3124"/>
    <n v="1352906645"/>
    <b v="0"/>
    <n v="1"/>
    <b v="0"/>
    <s v="music/jazz"/>
    <n v="1"/>
    <n v="100"/>
    <x v="7"/>
    <x v="33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x v="3125"/>
    <n v="1430429171"/>
    <b v="0"/>
    <n v="2"/>
    <b v="0"/>
    <s v="food/food trucks"/>
    <n v="0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x v="3126"/>
    <n v="1449045531"/>
    <b v="0"/>
    <n v="1"/>
    <b v="0"/>
    <s v="publishing/translations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x v="3127"/>
    <n v="1425143965"/>
    <b v="0"/>
    <n v="2"/>
    <b v="0"/>
    <s v="technology/web"/>
    <n v="0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x v="3128"/>
    <n v="1434569739"/>
    <b v="0"/>
    <n v="1"/>
    <b v="0"/>
    <s v="technology/wearables"/>
    <n v="0"/>
    <n v="100"/>
    <x v="0"/>
    <x v="1"/>
  </r>
  <r>
    <n v="1145"/>
    <s v="A FORK IN THE ROAD food truck"/>
    <s v="Emphasizing locally and responsibly raised ingredients, serving delicious food! I need your help."/>
    <x v="28"/>
    <n v="100"/>
    <x v="2"/>
    <x v="0"/>
    <s v="USD"/>
    <x v="3129"/>
    <n v="1407088592"/>
    <b v="0"/>
    <n v="1"/>
    <b v="0"/>
    <s v="food/food trucks"/>
    <n v="0"/>
    <n v="100"/>
    <x v="4"/>
    <x v="29"/>
  </r>
  <r>
    <n v="4081"/>
    <s v="AU Theatre Wing (Pygmalion Sound and Lighting Fees)"/>
    <s v="AUTheatreWing is a student theatre association fostering the development of the dramatic arts at our university."/>
    <x v="365"/>
    <n v="350"/>
    <x v="2"/>
    <x v="0"/>
    <s v="USD"/>
    <x v="3130"/>
    <n v="1423231025"/>
    <b v="0"/>
    <n v="12"/>
    <b v="0"/>
    <s v="theater/plays"/>
    <n v="16"/>
    <n v="29.17"/>
    <x v="6"/>
    <x v="9"/>
  </r>
  <r>
    <n v="3974"/>
    <s v="The Taming of the Shrew"/>
    <s v="We are performing Shakespeare's &quot;The Taming of the Shrew&quot; in its original Elizabethan setting at the Oxford Shakespeare Festival."/>
    <x v="70"/>
    <n v="320"/>
    <x v="2"/>
    <x v="1"/>
    <s v="GBP"/>
    <x v="3131"/>
    <n v="1462280848"/>
    <b v="0"/>
    <n v="11"/>
    <b v="0"/>
    <s v="theater/plays"/>
    <n v="32"/>
    <n v="29.09"/>
    <x v="6"/>
    <x v="9"/>
  </r>
  <r>
    <n v="3314"/>
    <s v="The White Bike"/>
    <s v="I want to add a new perspective to the cycling safety debate by taking my play THE WHITE BIKE to the Edinburgh Festival of Cycling"/>
    <x v="277"/>
    <n v="1686"/>
    <x v="0"/>
    <x v="1"/>
    <s v="GBP"/>
    <x v="3132"/>
    <n v="1428733511"/>
    <b v="0"/>
    <n v="58"/>
    <b v="1"/>
    <s v="theater/plays"/>
    <n v="211"/>
    <n v="29.07"/>
    <x v="6"/>
    <x v="9"/>
  </r>
  <r>
    <n v="3136"/>
    <s v="Heroines"/>
    <s v="Help emberfly theatre put on their first production Heroines and pay our actors and creative team! Follow us @emberflytheatre"/>
    <x v="47"/>
    <n v="639"/>
    <x v="3"/>
    <x v="1"/>
    <s v="GBP"/>
    <x v="3133"/>
    <n v="1487847954"/>
    <b v="0"/>
    <n v="22"/>
    <b v="0"/>
    <s v="theater/plays"/>
    <n v="128"/>
    <n v="29.05"/>
    <x v="6"/>
    <x v="9"/>
  </r>
  <r>
    <n v="661"/>
    <s v="AirString"/>
    <s v="AirString keeps your AirPods from getting lost by keeping the pair together with a  durable and premium quality string."/>
    <x v="26"/>
    <n v="95"/>
    <x v="2"/>
    <x v="0"/>
    <s v="USD"/>
    <x v="3134"/>
    <n v="1474644559"/>
    <b v="0"/>
    <n v="9"/>
    <b v="0"/>
    <s v="technology/wearables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x v="71"/>
    <n v="94"/>
    <x v="2"/>
    <x v="0"/>
    <s v="USD"/>
    <x v="3135"/>
    <n v="1414110593"/>
    <b v="0"/>
    <n v="4"/>
    <b v="0"/>
    <s v="photography/nature"/>
    <n v="4"/>
    <n v="23.5"/>
    <x v="2"/>
    <x v="38"/>
  </r>
  <r>
    <n v="3394"/>
    <s v="Buffer: Edinburgh Fringe 2014"/>
    <s v="Ambitious, Edinburgh-based company, Thrive Theatre, are bringing their brand new comedy BUFFER to the 2014 Edinburgh Fringe!"/>
    <x v="318"/>
    <n v="783"/>
    <x v="0"/>
    <x v="1"/>
    <s v="GBP"/>
    <x v="3136"/>
    <n v="1403878645"/>
    <b v="0"/>
    <n v="27"/>
    <b v="1"/>
    <s v="theater/plays"/>
    <n v="142"/>
    <n v="29"/>
    <x v="6"/>
    <x v="9"/>
  </r>
  <r>
    <n v="1582"/>
    <s v="Scenes from New Orleans"/>
    <s v="I create canvas prints of images from in and around New Orleans"/>
    <x v="70"/>
    <n v="93"/>
    <x v="2"/>
    <x v="0"/>
    <s v="USD"/>
    <x v="3137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x v="3138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x v="41"/>
    <n v="91"/>
    <x v="1"/>
    <x v="0"/>
    <s v="USD"/>
    <x v="3139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x v="85"/>
    <n v="90"/>
    <x v="2"/>
    <x v="0"/>
    <s v="USD"/>
    <x v="3140"/>
    <n v="1326422966"/>
    <b v="0"/>
    <n v="5"/>
    <b v="0"/>
    <s v="music/jazz"/>
    <n v="5"/>
    <n v="18"/>
    <x v="7"/>
    <x v="33"/>
  </r>
  <r>
    <n v="3607"/>
    <s v="E15 at The Pleasance and CPT"/>
    <s v="'E15' is a verbatim project that looks at the story of the Focus E15 Campaign"/>
    <x v="318"/>
    <n v="580"/>
    <x v="0"/>
    <x v="1"/>
    <s v="GBP"/>
    <x v="3141"/>
    <n v="1448924882"/>
    <b v="0"/>
    <n v="20"/>
    <b v="1"/>
    <s v="theater/plays"/>
    <n v="105"/>
    <n v="29"/>
    <x v="6"/>
    <x v="9"/>
  </r>
  <r>
    <n v="2599"/>
    <s v="Empty Ramekins Catering Group"/>
    <s v="The Empty Ramekins Catering Group is looking for your help to start up in Miami Florida!!!!"/>
    <x v="366"/>
    <n v="90"/>
    <x v="2"/>
    <x v="0"/>
    <s v="USD"/>
    <x v="3142"/>
    <n v="1403201147"/>
    <b v="0"/>
    <n v="5"/>
    <b v="0"/>
    <s v="food/food trucks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x v="33"/>
    <n v="90"/>
    <x v="2"/>
    <x v="0"/>
    <s v="USD"/>
    <x v="3143"/>
    <n v="1484684247"/>
    <b v="0"/>
    <n v="4"/>
    <b v="0"/>
    <s v="technology/wearables"/>
    <n v="1"/>
    <n v="22.5"/>
    <x v="0"/>
    <x v="1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x v="3144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x v="367"/>
    <n v="90"/>
    <x v="2"/>
    <x v="0"/>
    <s v="USD"/>
    <x v="3145"/>
    <n v="1365515684"/>
    <b v="0"/>
    <n v="3"/>
    <b v="0"/>
    <s v="publishing/children's books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x v="368"/>
    <n v="90"/>
    <x v="1"/>
    <x v="11"/>
    <s v="SEK"/>
    <x v="3146"/>
    <n v="1452842511"/>
    <b v="0"/>
    <n v="1"/>
    <b v="0"/>
    <s v="technology/web"/>
    <n v="0"/>
    <n v="90"/>
    <x v="0"/>
    <x v="26"/>
  </r>
  <r>
    <n v="3789"/>
    <s v="Austen a New Musical Play"/>
    <s v="This fabulous new play explores the little known love life of England's most famous romantic novelist, Jane Austen."/>
    <x v="369"/>
    <n v="116"/>
    <x v="2"/>
    <x v="1"/>
    <s v="GBP"/>
    <x v="3147"/>
    <n v="1431630618"/>
    <b v="0"/>
    <n v="4"/>
    <b v="0"/>
    <s v="theater/musical"/>
    <n v="3"/>
    <n v="29"/>
    <x v="6"/>
    <x v="12"/>
  </r>
  <r>
    <n v="2502"/>
    <s v="Cupcake Chaos"/>
    <s v="A small sweet shop featuring the cupcake variety offered by Cupcake Chaos, candy, cotton candy, shakes and malts, located in Dalhart,TX"/>
    <x v="54"/>
    <n v="86"/>
    <x v="2"/>
    <x v="0"/>
    <s v="USD"/>
    <x v="3148"/>
    <n v="1407440918"/>
    <b v="0"/>
    <n v="5"/>
    <b v="0"/>
    <s v="food/restaurants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x v="81"/>
    <n v="85"/>
    <x v="2"/>
    <x v="1"/>
    <s v="GBP"/>
    <x v="3149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x v="205"/>
    <n v="85"/>
    <x v="2"/>
    <x v="0"/>
    <s v="USD"/>
    <x v="3150"/>
    <n v="1405949514"/>
    <b v="0"/>
    <n v="4"/>
    <b v="0"/>
    <s v="music/faith"/>
    <n v="5"/>
    <n v="21.25"/>
    <x v="7"/>
    <x v="15"/>
  </r>
  <r>
    <n v="2322"/>
    <s v="Jen bakes shortbread needs a commercial kitchen!"/>
    <s v="Jen bakes shortbread is a small batch, all natural shortbread cookie business looking for smart funding to grow!"/>
    <x v="252"/>
    <n v="85"/>
    <x v="3"/>
    <x v="0"/>
    <s v="USD"/>
    <x v="3151"/>
    <n v="1489181369"/>
    <b v="0"/>
    <n v="4"/>
    <b v="0"/>
    <s v="food/small batch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x v="82"/>
    <n v="85"/>
    <x v="1"/>
    <x v="1"/>
    <s v="GBP"/>
    <x v="3152"/>
    <n v="1389635351"/>
    <b v="0"/>
    <n v="2"/>
    <b v="0"/>
    <s v="publishing/art books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x v="3153"/>
    <n v="1334855105"/>
    <b v="0"/>
    <n v="16"/>
    <b v="0"/>
    <s v="games/video games"/>
    <n v="1"/>
    <n v="5.31"/>
    <x v="3"/>
    <x v="19"/>
  </r>
  <r>
    <n v="1907"/>
    <s v="Litter-Buddy"/>
    <s v="Litter-Buddy is great economical alternative to leading pet waste disposal systems with cartridge bag elements."/>
    <x v="0"/>
    <n v="85"/>
    <x v="2"/>
    <x v="0"/>
    <s v="USD"/>
    <x v="3154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x v="30"/>
    <n v="85"/>
    <x v="2"/>
    <x v="0"/>
    <s v="USD"/>
    <x v="3155"/>
    <n v="1405130663"/>
    <b v="0"/>
    <n v="4"/>
    <b v="0"/>
    <s v="games/video games"/>
    <n v="0"/>
    <n v="21.25"/>
    <x v="3"/>
    <x v="19"/>
  </r>
  <r>
    <n v="1117"/>
    <s v="Medieval Village"/>
    <s v="Experience the Medieval in your own village. Increase your village into a city and walk through the streets."/>
    <x v="70"/>
    <n v="83"/>
    <x v="2"/>
    <x v="4"/>
    <s v="EUR"/>
    <x v="3156"/>
    <n v="1448461313"/>
    <b v="0"/>
    <n v="8"/>
    <b v="0"/>
    <s v="games/video games"/>
    <n v="8"/>
    <n v="10.38"/>
    <x v="3"/>
    <x v="19"/>
  </r>
  <r>
    <n v="448"/>
    <s v="The Last Mice"/>
    <s v="Max is a pessimistic mouse, always fantasizing about the end of the world. In The Last Mice, Max's fantasy becomes a real nightmare."/>
    <x v="71"/>
    <n v="82.01"/>
    <x v="2"/>
    <x v="0"/>
    <s v="USD"/>
    <x v="3157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x v="3158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x v="3159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x v="96"/>
    <n v="81"/>
    <x v="2"/>
    <x v="8"/>
    <s v="AUD"/>
    <x v="3160"/>
    <n v="1390381722"/>
    <b v="0"/>
    <n v="5"/>
    <b v="0"/>
    <s v="games/video games"/>
    <n v="3"/>
    <n v="16.2"/>
    <x v="3"/>
    <x v="19"/>
  </r>
  <r>
    <n v="155"/>
    <s v="The Last Armada (Canceled)"/>
    <s v="While a shadow of peace was on the horizon,humankind was being threatened by its past.Whispers of threat was being heard from the North"/>
    <x v="370"/>
    <n v="81"/>
    <x v="1"/>
    <x v="0"/>
    <s v="USD"/>
    <x v="3161"/>
    <n v="1434201935"/>
    <b v="0"/>
    <n v="4"/>
    <b v="0"/>
    <s v="film &amp; video/science fiction"/>
    <n v="0"/>
    <n v="20.25"/>
    <x v="5"/>
    <x v="21"/>
  </r>
  <r>
    <n v="2879"/>
    <s v="Girls, Ladies and Women - A Gospel Drama"/>
    <s v="She that fines a husband? Wait, is that right? Girl... you better check yourself, before you wreck yourself!"/>
    <x v="371"/>
    <n v="29"/>
    <x v="2"/>
    <x v="0"/>
    <s v="USD"/>
    <x v="3162"/>
    <n v="1450718661"/>
    <b v="0"/>
    <n v="1"/>
    <b v="0"/>
    <s v="theater/plays"/>
    <n v="0"/>
    <n v="29"/>
    <x v="6"/>
    <x v="9"/>
  </r>
  <r>
    <n v="3577"/>
    <s v="The Laramie Project in Utah County"/>
    <s v="Our goal is to bring this story of one town's processing of tragedy and their own community identity to Utah County."/>
    <x v="64"/>
    <n v="780"/>
    <x v="0"/>
    <x v="0"/>
    <s v="USD"/>
    <x v="3163"/>
    <n v="1427741583"/>
    <b v="0"/>
    <n v="27"/>
    <b v="1"/>
    <s v="theater/plays"/>
    <n v="130"/>
    <n v="28.89"/>
    <x v="6"/>
    <x v="9"/>
  </r>
  <r>
    <n v="2325"/>
    <s v="MAGA Private Label Spicy Sauce"/>
    <s v="Do you like to Maga? Do you like hot sauce as spicy as your memes? Do you like sexy frogs? Of course you do were all adults here."/>
    <x v="70"/>
    <n v="80"/>
    <x v="3"/>
    <x v="0"/>
    <s v="USD"/>
    <x v="3164"/>
    <n v="1488241931"/>
    <b v="0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x v="372"/>
    <n v="80"/>
    <x v="2"/>
    <x v="1"/>
    <s v="GBP"/>
    <x v="3165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x v="373"/>
    <n v="80"/>
    <x v="1"/>
    <x v="1"/>
    <s v="GBP"/>
    <x v="3166"/>
    <n v="1432146483"/>
    <b v="0"/>
    <n v="4"/>
    <b v="0"/>
    <s v="publishing/art books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x v="70"/>
    <n v="78"/>
    <x v="2"/>
    <x v="10"/>
    <s v="CAD"/>
    <x v="3167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x v="3168"/>
    <n v="1453451057"/>
    <b v="0"/>
    <n v="2"/>
    <b v="0"/>
    <s v="publishing/translations"/>
    <n v="1"/>
    <n v="38.5"/>
    <x v="1"/>
    <x v="31"/>
  </r>
  <r>
    <n v="1788"/>
    <s v="Beyond the Pale"/>
    <s v="A photo book celebrating Goths, exploring their lives and giving an insight into what Goth is for them."/>
    <x v="114"/>
    <n v="76"/>
    <x v="2"/>
    <x v="1"/>
    <s v="GBP"/>
    <x v="3169"/>
    <n v="1412203542"/>
    <b v="1"/>
    <n v="4"/>
    <b v="0"/>
    <s v="photography/photobooks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x v="3170"/>
    <n v="1344465464"/>
    <b v="0"/>
    <n v="5"/>
    <b v="0"/>
    <s v="film &amp; video/animation"/>
    <n v="1"/>
    <n v="15.2"/>
    <x v="5"/>
    <x v="23"/>
  </r>
  <r>
    <n v="2821"/>
    <s v="Muscovado: BurntOut's new play about slavery in Barbados"/>
    <s v="Help us share an untold story of Britain's involvement in the slave trade, in the church where Wilberforce began his abolition campaign"/>
    <x v="70"/>
    <n v="1000"/>
    <x v="0"/>
    <x v="1"/>
    <s v="GBP"/>
    <x v="3171"/>
    <n v="1408918135"/>
    <b v="0"/>
    <n v="35"/>
    <b v="1"/>
    <s v="theater/plays"/>
    <n v="100"/>
    <n v="28.57"/>
    <x v="6"/>
    <x v="9"/>
  </r>
  <r>
    <n v="3161"/>
    <s v="Faustus"/>
    <s v="Iâ€™ll Be Right Back presents a story of murder and corruption. Faustus is a modern re-imagining of Christopher Marloweâ€™s classic tale."/>
    <x v="85"/>
    <n v="2102"/>
    <x v="0"/>
    <x v="1"/>
    <s v="GBP"/>
    <x v="3172"/>
    <n v="1410785522"/>
    <b v="1"/>
    <n v="74"/>
    <b v="1"/>
    <s v="theater/plays"/>
    <n v="105"/>
    <n v="28.41"/>
    <x v="6"/>
    <x v="9"/>
  </r>
  <r>
    <n v="3420"/>
    <s v="Rounds. Set design campaign."/>
    <s v="A powerful and urgent tale of the first line of defence for the NHS. Based on true stories from junior doctors."/>
    <x v="68"/>
    <n v="966"/>
    <x v="0"/>
    <x v="1"/>
    <s v="GBP"/>
    <x v="3173"/>
    <n v="1454638202"/>
    <b v="0"/>
    <n v="34"/>
    <b v="1"/>
    <s v="theater/plays"/>
    <n v="138"/>
    <n v="28.41"/>
    <x v="6"/>
    <x v="9"/>
  </r>
  <r>
    <n v="2382"/>
    <s v="These Easy Days (Canceled)"/>
    <s v="Netiquette classes to teach our youth how make proper use of computer-mediated communications for personal and educational success."/>
    <x v="96"/>
    <n v="75"/>
    <x v="1"/>
    <x v="0"/>
    <s v="USD"/>
    <x v="3174"/>
    <n v="1436502603"/>
    <b v="0"/>
    <n v="2"/>
    <b v="0"/>
    <s v="technology/web"/>
    <n v="3"/>
    <n v="37.5"/>
    <x v="0"/>
    <x v="26"/>
  </r>
  <r>
    <n v="1596"/>
    <s v="The Town We Live In"/>
    <s v="London is beautiful. I want to create a book of stunning images from in and around our great city"/>
    <x v="241"/>
    <n v="75"/>
    <x v="2"/>
    <x v="1"/>
    <s v="GBP"/>
    <x v="3175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x v="3176"/>
    <n v="1471005339"/>
    <b v="0"/>
    <n v="3"/>
    <b v="0"/>
    <s v="food/food trucks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x v="3177"/>
    <n v="1415050395"/>
    <b v="0"/>
    <n v="1"/>
    <b v="0"/>
    <s v="technology/wearables"/>
    <n v="0"/>
    <n v="75"/>
    <x v="0"/>
    <x v="1"/>
  </r>
  <r>
    <n v="1718"/>
    <s v="The Prodigal Son"/>
    <s v="A melody for the galaxy."/>
    <x v="23"/>
    <n v="75"/>
    <x v="2"/>
    <x v="0"/>
    <s v="USD"/>
    <x v="3178"/>
    <n v="1459435149"/>
    <b v="0"/>
    <n v="2"/>
    <b v="0"/>
    <s v="music/faith"/>
    <n v="0"/>
    <n v="37.5"/>
    <x v="7"/>
    <x v="15"/>
  </r>
  <r>
    <n v="1149"/>
    <s v="The Floridian Food Truck"/>
    <s v="Bringing culturally diverse Floridian cuisine to the people!"/>
    <x v="6"/>
    <n v="75"/>
    <x v="2"/>
    <x v="0"/>
    <s v="USD"/>
    <x v="3179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x v="3180"/>
    <n v="1426463772"/>
    <b v="0"/>
    <n v="2"/>
    <b v="0"/>
    <s v="food/restaurants"/>
    <n v="0"/>
    <n v="37.5"/>
    <x v="4"/>
    <x v="40"/>
  </r>
  <r>
    <n v="3405"/>
    <s v="Seance Theatre Performs Noel Coward's Blithe Spirit"/>
    <s v="We are Seance Theatre Group trying to fund our first performance, Noel Coward's hysterical comedy farce, Blithe Spirit."/>
    <x v="301"/>
    <n v="481.5"/>
    <x v="0"/>
    <x v="1"/>
    <s v="GBP"/>
    <x v="3181"/>
    <n v="1455063886"/>
    <b v="0"/>
    <n v="17"/>
    <b v="1"/>
    <s v="theater/plays"/>
    <n v="138"/>
    <n v="28.32"/>
    <x v="6"/>
    <x v="9"/>
  </r>
  <r>
    <n v="1447"/>
    <s v="Indian Language Dictionary"/>
    <s v="I'm creating a dictionary of multiple Indian languages."/>
    <x v="73"/>
    <n v="75"/>
    <x v="2"/>
    <x v="0"/>
    <s v="USD"/>
    <x v="3182"/>
    <n v="1465407134"/>
    <b v="0"/>
    <n v="3"/>
    <b v="0"/>
    <s v="publishing/translations"/>
    <n v="0"/>
    <n v="25"/>
    <x v="1"/>
    <x v="31"/>
  </r>
  <r>
    <n v="2688"/>
    <s v="Mac N Cheez Food Truck"/>
    <s v="The amazing gourmet Mac N Cheez Food Truck Campaigne!"/>
    <x v="6"/>
    <n v="74"/>
    <x v="2"/>
    <x v="0"/>
    <s v="USD"/>
    <x v="3183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x v="55"/>
    <n v="73"/>
    <x v="2"/>
    <x v="0"/>
    <s v="USD"/>
    <x v="3184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x v="70"/>
    <n v="72"/>
    <x v="2"/>
    <x v="0"/>
    <s v="USD"/>
    <x v="3185"/>
    <n v="1311789885"/>
    <b v="0"/>
    <n v="4"/>
    <b v="0"/>
    <s v="music/indie rock"/>
    <n v="7"/>
    <n v="18"/>
    <x v="7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x v="70"/>
    <n v="72"/>
    <x v="2"/>
    <x v="1"/>
    <s v="GBP"/>
    <x v="318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x v="55"/>
    <n v="71"/>
    <x v="2"/>
    <x v="0"/>
    <s v="USD"/>
    <x v="3187"/>
    <n v="1423801318"/>
    <b v="0"/>
    <n v="3"/>
    <b v="0"/>
    <s v="food/food trucks"/>
    <n v="0"/>
    <n v="23.67"/>
    <x v="4"/>
    <x v="29"/>
  </r>
  <r>
    <n v="3378"/>
    <s v="Rose of June"/>
    <s v="'Can you ever find acceptance in death?' _x000a_Rose of June is a piece of theatre exploring the stages of grief. Unity Theatre - September"/>
    <x v="318"/>
    <n v="592"/>
    <x v="0"/>
    <x v="1"/>
    <s v="GBP"/>
    <x v="3188"/>
    <n v="1407400306"/>
    <b v="0"/>
    <n v="21"/>
    <b v="1"/>
    <s v="theater/plays"/>
    <n v="108"/>
    <n v="28.19"/>
    <x v="6"/>
    <x v="9"/>
  </r>
  <r>
    <n v="3336"/>
    <s v="WILDE TALES"/>
    <s v="A theatrical adaptation of Oscar Wilde's short stories, presented by Suitcase Civilians at The Space, April 5-10 2016."/>
    <x v="31"/>
    <n v="250"/>
    <x v="0"/>
    <x v="1"/>
    <s v="GBP"/>
    <x v="3189"/>
    <n v="1457429646"/>
    <b v="0"/>
    <n v="9"/>
    <b v="1"/>
    <s v="theater/plays"/>
    <n v="100"/>
    <n v="27.78"/>
    <x v="6"/>
    <x v="9"/>
  </r>
  <r>
    <n v="1294"/>
    <s v="HELMER'S LOO"/>
    <s v="We have an award-winning Danish play, now we just need a bathroom set to perform it in. Spend a penny to help us build the set!"/>
    <x v="47"/>
    <n v="610"/>
    <x v="0"/>
    <x v="1"/>
    <s v="GBP"/>
    <x v="3190"/>
    <n v="1443696797"/>
    <b v="0"/>
    <n v="22"/>
    <b v="1"/>
    <s v="theater/plays"/>
    <n v="122"/>
    <n v="27.73"/>
    <x v="6"/>
    <x v="9"/>
  </r>
  <r>
    <n v="125"/>
    <s v="Star Wars Fan Film (Canceled)"/>
    <s v="Due to my little sister finally having recovered from her surgery we can finally make our movie if we can get even a little help to pay"/>
    <x v="47"/>
    <n v="70"/>
    <x v="1"/>
    <x v="10"/>
    <s v="CAD"/>
    <x v="3191"/>
    <n v="1480981880"/>
    <b v="0"/>
    <n v="6"/>
    <b v="0"/>
    <s v="film &amp; video/science fiction"/>
    <n v="14"/>
    <n v="11.67"/>
    <x v="5"/>
    <x v="21"/>
  </r>
  <r>
    <n v="3826"/>
    <s v="DAY OF THE DOG by Blue Sparrow Theatre Company"/>
    <s v="This is the story about the Westons. One family who live with mental illness on a daily basis."/>
    <x v="64"/>
    <n v="715"/>
    <x v="0"/>
    <x v="1"/>
    <s v="GBP"/>
    <x v="3192"/>
    <n v="1428401394"/>
    <b v="0"/>
    <n v="26"/>
    <b v="1"/>
    <s v="theater/plays"/>
    <n v="119"/>
    <n v="27.5"/>
    <x v="6"/>
    <x v="9"/>
  </r>
  <r>
    <n v="898"/>
    <s v="Foundations: 12 Songs in 2012"/>
    <s v="For each month in 2012, Sonnet will be releasing a Jesus-celebrating, grave-shattering, ear-tickling, mind-provoking song!"/>
    <x v="71"/>
    <n v="70"/>
    <x v="2"/>
    <x v="0"/>
    <s v="USD"/>
    <x v="3193"/>
    <n v="1322763110"/>
    <b v="0"/>
    <n v="2"/>
    <b v="0"/>
    <s v="music/indie rock"/>
    <n v="3"/>
    <n v="35"/>
    <x v="7"/>
    <x v="13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x v="3194"/>
    <n v="1408481972"/>
    <b v="0"/>
    <n v="4"/>
    <b v="0"/>
    <s v="food/food trucks"/>
    <n v="1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x v="3195"/>
    <n v="1347322622"/>
    <b v="0"/>
    <n v="2"/>
    <b v="0"/>
    <s v="games/video games"/>
    <n v="1"/>
    <n v="35"/>
    <x v="3"/>
    <x v="19"/>
  </r>
  <r>
    <n v="543"/>
    <s v="Allergy Friendly Restaurant Finder and Review Site"/>
    <s v="I want to make it easy for those with food allergies to know where they can safely, and happily eat out with friends and family."/>
    <x v="76"/>
    <n v="70"/>
    <x v="2"/>
    <x v="8"/>
    <s v="AUD"/>
    <x v="3196"/>
    <n v="1412215962"/>
    <b v="0"/>
    <n v="2"/>
    <b v="0"/>
    <s v="technology/web"/>
    <n v="0"/>
    <n v="35"/>
    <x v="0"/>
    <x v="26"/>
  </r>
  <r>
    <n v="3453"/>
    <s v="'Patagonia' - by Robert George"/>
    <s v="A full length comedy, Patagonia follows Grason and Jerry on their journey through a magical, South-American rainforest."/>
    <x v="42"/>
    <n v="385"/>
    <x v="0"/>
    <x v="1"/>
    <s v="GBP"/>
    <x v="3197"/>
    <n v="1465946956"/>
    <b v="0"/>
    <n v="14"/>
    <b v="1"/>
    <s v="theater/plays"/>
    <n v="128"/>
    <n v="27.5"/>
    <x v="6"/>
    <x v="9"/>
  </r>
  <r>
    <n v="1799"/>
    <s v="The UnDiscovered Image"/>
    <s v="The UnDiscovered Image, a monthly publication dedicated to photographers."/>
    <x v="40"/>
    <n v="69.83"/>
    <x v="2"/>
    <x v="1"/>
    <s v="GBP"/>
    <x v="3198"/>
    <n v="1414008808"/>
    <b v="1"/>
    <n v="6"/>
    <b v="0"/>
    <s v="photography/photobooks"/>
    <n v="2"/>
    <n v="11.64"/>
    <x v="2"/>
    <x v="3"/>
  </r>
  <r>
    <n v="4070"/>
    <s v="Southern Utah University: V-Day 2015"/>
    <s v="V-Day Southern Utah University 2015 and Second Studio Players presents: The Vagina Monologues"/>
    <x v="70"/>
    <n v="165"/>
    <x v="2"/>
    <x v="0"/>
    <s v="USD"/>
    <x v="3199"/>
    <n v="1422374420"/>
    <b v="0"/>
    <n v="6"/>
    <b v="0"/>
    <s v="theater/plays"/>
    <n v="17"/>
    <n v="27.5"/>
    <x v="6"/>
    <x v="9"/>
  </r>
  <r>
    <n v="549"/>
    <s v="Keyup.in - The gaming community that gives back."/>
    <s v="The project idea came from game keys, gamers give out game keys on insecure forums and websites, we want to change that and make it fun"/>
    <x v="71"/>
    <n v="68"/>
    <x v="2"/>
    <x v="1"/>
    <s v="GBP"/>
    <x v="3200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x v="36"/>
    <n v="68"/>
    <x v="2"/>
    <x v="8"/>
    <s v="AUD"/>
    <x v="3201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x v="3202"/>
    <n v="1381194003"/>
    <b v="0"/>
    <n v="1"/>
    <b v="0"/>
    <s v="publishing/art books"/>
    <n v="1"/>
    <n v="67"/>
    <x v="1"/>
    <x v="32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x v="3203"/>
    <n v="1418862743"/>
    <b v="0"/>
    <n v="4"/>
    <b v="0"/>
    <s v="theater/plays"/>
    <n v="2"/>
    <n v="27.5"/>
    <x v="6"/>
    <x v="9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x v="3204"/>
    <n v="1455570728"/>
    <b v="0"/>
    <n v="10"/>
    <b v="0"/>
    <s v="theater/plays"/>
    <n v="3"/>
    <n v="27.3"/>
    <x v="6"/>
    <x v="9"/>
  </r>
  <r>
    <n v="996"/>
    <s v="Social behavior in technical communities"/>
    <s v="Study the behaviour of technical communities by tracking their movement  through wearables"/>
    <x v="40"/>
    <n v="65"/>
    <x v="2"/>
    <x v="0"/>
    <s v="USD"/>
    <x v="3205"/>
    <n v="1403902060"/>
    <b v="0"/>
    <n v="5"/>
    <b v="0"/>
    <s v="technology/wearables"/>
    <n v="2"/>
    <n v="13"/>
    <x v="0"/>
    <x v="1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x v="3206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x v="1"/>
    <n v="65"/>
    <x v="2"/>
    <x v="0"/>
    <s v="USD"/>
    <x v="3207"/>
    <n v="1414549697"/>
    <b v="0"/>
    <n v="8"/>
    <b v="0"/>
    <s v="technology/wearables"/>
    <n v="1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x v="38"/>
    <n v="65"/>
    <x v="2"/>
    <x v="0"/>
    <s v="USD"/>
    <x v="3208"/>
    <n v="1295898527"/>
    <b v="0"/>
    <n v="2"/>
    <b v="0"/>
    <s v="music/jazz"/>
    <n v="1"/>
    <n v="32.5"/>
    <x v="7"/>
    <x v="33"/>
  </r>
  <r>
    <n v="2519"/>
    <s v="Kelli's Kitchen"/>
    <s v="Better than your mom's, better than Cracker Barrel, only at Kelli's Kitchen (all from scratch)."/>
    <x v="25"/>
    <n v="65"/>
    <x v="2"/>
    <x v="0"/>
    <s v="USD"/>
    <x v="3209"/>
    <n v="1403149404"/>
    <b v="0"/>
    <n v="4"/>
    <b v="0"/>
    <s v="food/restaurants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x v="374"/>
    <n v="64"/>
    <x v="0"/>
    <x v="1"/>
    <s v="GBP"/>
    <x v="3210"/>
    <n v="1375265461"/>
    <b v="0"/>
    <n v="13"/>
    <b v="1"/>
    <s v="publishing/nonfiction"/>
    <n v="160"/>
    <n v="4.92"/>
    <x v="1"/>
    <x v="18"/>
  </r>
  <r>
    <n v="3711"/>
    <s v="The Youth Shakespeare Project 2014"/>
    <s v="Two teachers and twenty kids bring one of Shakespeare's plays to life!"/>
    <x v="47"/>
    <n v="570"/>
    <x v="0"/>
    <x v="0"/>
    <s v="USD"/>
    <x v="2872"/>
    <n v="1400606573"/>
    <b v="0"/>
    <n v="21"/>
    <b v="1"/>
    <s v="theater/plays"/>
    <n v="114"/>
    <n v="27.14"/>
    <x v="6"/>
    <x v="9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x v="3211"/>
    <n v="1375403523"/>
    <b v="0"/>
    <n v="5"/>
    <b v="0"/>
    <s v="music/jazz"/>
    <n v="0"/>
    <n v="12.4"/>
    <x v="7"/>
    <x v="33"/>
  </r>
  <r>
    <n v="3399"/>
    <s v="Spinning Wheel Youth Takeover"/>
    <s v="13 young people have taken over Spinning Wheel Theatre to choose, produce and create their own show from scratch."/>
    <x v="74"/>
    <n v="1245"/>
    <x v="0"/>
    <x v="1"/>
    <s v="GBP"/>
    <x v="3212"/>
    <n v="1421964325"/>
    <b v="0"/>
    <n v="46"/>
    <b v="1"/>
    <s v="theater/plays"/>
    <n v="104"/>
    <n v="27.07"/>
    <x v="6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x v="375"/>
    <n v="61"/>
    <x v="2"/>
    <x v="0"/>
    <s v="USD"/>
    <x v="3213"/>
    <n v="1380559201"/>
    <b v="0"/>
    <n v="3"/>
    <b v="0"/>
    <s v="film &amp; video/animation"/>
    <n v="1"/>
    <n v="20.329999999999998"/>
    <x v="5"/>
    <x v="23"/>
  </r>
  <r>
    <n v="709"/>
    <s v="lumiglove"/>
    <s v="A &quot;handheld&quot; light, which eases the way you illuminate objects and/or paths."/>
    <x v="55"/>
    <n v="61"/>
    <x v="2"/>
    <x v="0"/>
    <s v="USD"/>
    <x v="3214"/>
    <n v="1415149159"/>
    <b v="0"/>
    <n v="2"/>
    <b v="0"/>
    <s v="technology/wearables"/>
    <n v="0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x v="3215"/>
    <n v="1434978130"/>
    <b v="0"/>
    <n v="2"/>
    <b v="0"/>
    <s v="technology/web"/>
    <n v="0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6"/>
    <n v="60"/>
    <x v="2"/>
    <x v="0"/>
    <s v="USD"/>
    <x v="3216"/>
    <n v="1413519073"/>
    <b v="0"/>
    <n v="2"/>
    <b v="0"/>
    <s v="technology/gadgets"/>
    <n v="9"/>
    <n v="30"/>
    <x v="0"/>
    <x v="6"/>
  </r>
  <r>
    <n v="1548"/>
    <s v="Change the World through Color"/>
    <s v="Beauty is in the eye of the beholder and I want to inspire conservation through color."/>
    <x v="68"/>
    <n v="60"/>
    <x v="2"/>
    <x v="0"/>
    <s v="USD"/>
    <x v="3217"/>
    <n v="1444425020"/>
    <b v="0"/>
    <n v="1"/>
    <b v="0"/>
    <s v="photography/nature"/>
    <n v="9"/>
    <n v="60"/>
    <x v="2"/>
    <x v="38"/>
  </r>
  <r>
    <n v="3900"/>
    <s v="HUB Theatre Group presents John Logan's RED"/>
    <s v="HUB Theatre Group collaborates with local artists to present John Logan's RED to the community."/>
    <x v="71"/>
    <n v="135"/>
    <x v="2"/>
    <x v="0"/>
    <s v="USD"/>
    <x v="3218"/>
    <n v="1431396791"/>
    <b v="0"/>
    <n v="5"/>
    <b v="0"/>
    <s v="theater/plays"/>
    <n v="5"/>
    <n v="27"/>
    <x v="6"/>
    <x v="9"/>
  </r>
  <r>
    <n v="617"/>
    <s v="Get Affordable Website with Premium Hosting and Domain"/>
    <s v="At beSpider you can create and publish you websites within minutes. 100s of pre-build templates, free domain, free cloud base hosting."/>
    <x v="85"/>
    <n v="60"/>
    <x v="1"/>
    <x v="1"/>
    <s v="GBP"/>
    <x v="3219"/>
    <n v="1427184843"/>
    <b v="0"/>
    <n v="3"/>
    <b v="0"/>
    <s v="technology/web"/>
    <n v="3"/>
    <n v="20"/>
    <x v="0"/>
    <x v="26"/>
  </r>
  <r>
    <n v="3978"/>
    <s v="For Colored Girl Play Production"/>
    <s v="Staged play within the communities of eastern ( Kinston Wilson Wilmington ) North Carolina ! Funds will allow a child to attend! THX"/>
    <x v="85"/>
    <n v="214"/>
    <x v="2"/>
    <x v="0"/>
    <s v="USD"/>
    <x v="3220"/>
    <n v="1417533953"/>
    <b v="0"/>
    <n v="8"/>
    <b v="0"/>
    <s v="theater/plays"/>
    <n v="11"/>
    <n v="26.75"/>
    <x v="6"/>
    <x v="9"/>
  </r>
  <r>
    <n v="3295"/>
    <s v="The Divine Comedy Show"/>
    <s v="A comedic drama about The Devil and his quest to take a bride and to Hell with the consequences, no matter what they may be."/>
    <x v="68"/>
    <n v="720.01"/>
    <x v="0"/>
    <x v="1"/>
    <s v="GBP"/>
    <x v="3221"/>
    <n v="1472294229"/>
    <b v="0"/>
    <n v="27"/>
    <b v="1"/>
    <s v="theater/plays"/>
    <n v="103"/>
    <n v="26.67"/>
    <x v="6"/>
    <x v="9"/>
  </r>
  <r>
    <n v="230"/>
    <s v="In Love There's War"/>
    <s v="In Love There's War is a spicy web series that will have viewers at the edge of their seats as deception and hidden secrecies unravel."/>
    <x v="55"/>
    <n v="60"/>
    <x v="2"/>
    <x v="0"/>
    <s v="USD"/>
    <x v="3222"/>
    <n v="1430851151"/>
    <b v="0"/>
    <n v="2"/>
    <b v="0"/>
    <s v="film &amp; video/drama"/>
    <n v="0"/>
    <n v="30"/>
    <x v="5"/>
    <x v="10"/>
  </r>
  <r>
    <n v="2861"/>
    <s v="Julius Caesar"/>
    <s v="The University of Queensland Drama Production Course is putting on an adaptation of William Shakespeares Julius Caesar"/>
    <x v="31"/>
    <n v="80"/>
    <x v="2"/>
    <x v="8"/>
    <s v="AUD"/>
    <x v="3223"/>
    <n v="1441894248"/>
    <b v="0"/>
    <n v="3"/>
    <b v="0"/>
    <s v="theater/plays"/>
    <n v="32"/>
    <n v="26.67"/>
    <x v="6"/>
    <x v="9"/>
  </r>
  <r>
    <n v="2570"/>
    <s v="Mathias Pizzeria - A Mobile Wood Fired Pizza Oven (Canceled)"/>
    <s v="A family run mobile wood fired pizza oven serving up unique artisan pizzas created by award winning Chef Brandon Mathias!"/>
    <x v="43"/>
    <n v="59"/>
    <x v="1"/>
    <x v="0"/>
    <s v="USD"/>
    <x v="3224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x v="96"/>
    <n v="57"/>
    <x v="2"/>
    <x v="0"/>
    <s v="USD"/>
    <x v="3225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x v="26"/>
    <n v="56"/>
    <x v="2"/>
    <x v="0"/>
    <s v="USD"/>
    <x v="3226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x v="3227"/>
    <n v="1342043088"/>
    <b v="0"/>
    <n v="3"/>
    <b v="0"/>
    <s v="games/video games"/>
    <n v="1"/>
    <n v="18.670000000000002"/>
    <x v="3"/>
    <x v="19"/>
  </r>
  <r>
    <n v="3289"/>
    <s v="Help take 'Conversations With Rats' to Edinburgh Fringe 2017"/>
    <s v="Ampersand Theatre's debut appearance at Edinburgh is in 2017 as Conversations With Rats opens at theSpace on the Mile, please help!"/>
    <x v="47"/>
    <n v="665.21"/>
    <x v="0"/>
    <x v="1"/>
    <s v="GBP"/>
    <x v="3228"/>
    <n v="1485161402"/>
    <b v="0"/>
    <n v="25"/>
    <b v="1"/>
    <s v="theater/plays"/>
    <n v="133"/>
    <n v="26.61"/>
    <x v="6"/>
    <x v="9"/>
  </r>
  <r>
    <n v="3567"/>
    <s v="Back To Blackbrick- A new play with live music"/>
    <s v="First stage adaptation of Sarah Moore Fitzgerald's beautiful novel about Alzheimer's and time travel with a live folk score."/>
    <x v="70"/>
    <n v="1088"/>
    <x v="0"/>
    <x v="1"/>
    <s v="GBP"/>
    <x v="3229"/>
    <n v="1431372444"/>
    <b v="0"/>
    <n v="41"/>
    <b v="1"/>
    <s v="theater/plays"/>
    <n v="109"/>
    <n v="26.54"/>
    <x v="6"/>
    <x v="9"/>
  </r>
  <r>
    <n v="1417"/>
    <s v="Digitizing 8 Rare Siddha Yoga Books"/>
    <s v="Digitization of 8 rare Siddha Yoga books written by a Yogi - coming in the lineage of Sri Sri Sri Sadhasiva Brahmendra himself!"/>
    <x v="106"/>
    <n v="55"/>
    <x v="2"/>
    <x v="0"/>
    <s v="USD"/>
    <x v="3230"/>
    <n v="1439696174"/>
    <b v="0"/>
    <n v="2"/>
    <b v="0"/>
    <s v="publishing/translations"/>
    <n v="1"/>
    <n v="27.5"/>
    <x v="1"/>
    <x v="31"/>
  </r>
  <r>
    <n v="2355"/>
    <s v="PriceItUpPlease (Canceled)"/>
    <s v="PriceItUpPlease will be an easy to use website that estimates the amount of your startup costs for that great idea you have!"/>
    <x v="38"/>
    <n v="55"/>
    <x v="1"/>
    <x v="8"/>
    <s v="AUD"/>
    <x v="3231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x v="38"/>
    <n v="55"/>
    <x v="2"/>
    <x v="0"/>
    <s v="USD"/>
    <x v="3232"/>
    <n v="1402867750"/>
    <b v="0"/>
    <n v="2"/>
    <b v="0"/>
    <s v="food/food trucks"/>
    <n v="1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x v="3233"/>
    <n v="1337977248"/>
    <b v="0"/>
    <n v="2"/>
    <b v="0"/>
    <s v="publishing/art books"/>
    <n v="1"/>
    <n v="27.5"/>
    <x v="1"/>
    <x v="32"/>
  </r>
  <r>
    <n v="3972"/>
    <s v="Valkyrie Theatre Company"/>
    <s v="We're a horror based theatre company in Oklahoma City beginning our first season of shows."/>
    <x v="70"/>
    <n v="211"/>
    <x v="2"/>
    <x v="0"/>
    <s v="USD"/>
    <x v="3234"/>
    <n v="1418002634"/>
    <b v="0"/>
    <n v="8"/>
    <b v="0"/>
    <s v="theater/plays"/>
    <n v="21"/>
    <n v="26.38"/>
    <x v="6"/>
    <x v="9"/>
  </r>
  <r>
    <n v="561"/>
    <s v="CheckMate Careers"/>
    <s v="A marketplace for talent and employers to match. Using intuitive technology we match &amp; place talent with the best career position."/>
    <x v="55"/>
    <n v="55"/>
    <x v="2"/>
    <x v="0"/>
    <s v="USD"/>
    <x v="3235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x v="55"/>
    <n v="55"/>
    <x v="1"/>
    <x v="0"/>
    <s v="USD"/>
    <x v="3236"/>
    <n v="1441134142"/>
    <b v="0"/>
    <n v="3"/>
    <b v="0"/>
    <s v="technology/web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x v="71"/>
    <n v="53"/>
    <x v="2"/>
    <x v="0"/>
    <s v="USD"/>
    <x v="3237"/>
    <n v="1445609021"/>
    <b v="0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x v="3238"/>
    <n v="1470243802"/>
    <b v="0"/>
    <n v="4"/>
    <b v="0"/>
    <s v="publishing/children's books"/>
    <n v="1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x v="3239"/>
    <n v="1456764095"/>
    <b v="0"/>
    <n v="4"/>
    <b v="0"/>
    <s v="games/video games"/>
    <n v="0"/>
    <n v="13.25"/>
    <x v="3"/>
    <x v="19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x v="3240"/>
    <n v="1486923722"/>
    <b v="0"/>
    <n v="4"/>
    <b v="0"/>
    <s v="technology/wearables"/>
    <n v="0"/>
    <n v="13.25"/>
    <x v="0"/>
    <x v="1"/>
  </r>
  <r>
    <n v="505"/>
    <s v="MY4FACES THE ANIMATED MOVIE"/>
    <s v="This wonderful movie will tells the story of two adorable aliens who crash land into a familyâ€™s backyard, and travel the Earth."/>
    <x v="33"/>
    <n v="52"/>
    <x v="2"/>
    <x v="0"/>
    <s v="USD"/>
    <x v="3241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x v="33"/>
    <n v="52"/>
    <x v="2"/>
    <x v="0"/>
    <s v="USD"/>
    <x v="3242"/>
    <n v="1428941931"/>
    <b v="0"/>
    <n v="1"/>
    <b v="0"/>
    <s v="food/food trucks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x v="3243"/>
    <n v="1441209715"/>
    <b v="0"/>
    <n v="2"/>
    <b v="0"/>
    <s v="technology/web"/>
    <n v="0"/>
    <n v="26"/>
    <x v="0"/>
    <x v="26"/>
  </r>
  <r>
    <n v="2898"/>
    <s v="Galaxy Express - The Play"/>
    <s v="This is an action packed Sci-Fi stage play, using foam latex creature puppets, projected video footage, and audience participation."/>
    <x v="97"/>
    <n v="316"/>
    <x v="2"/>
    <x v="0"/>
    <s v="USD"/>
    <x v="3244"/>
    <n v="1443715053"/>
    <b v="0"/>
    <n v="12"/>
    <b v="0"/>
    <s v="theater/plays"/>
    <n v="4"/>
    <n v="26.33"/>
    <x v="6"/>
    <x v="9"/>
  </r>
  <r>
    <n v="184"/>
    <s v="Lana - Short film"/>
    <s v="&quot;Lana&quot; is an horror/dramatic short film, written by myself, about a young woman fighting the darkness in her, but it might be too late."/>
    <x v="81"/>
    <n v="51"/>
    <x v="2"/>
    <x v="10"/>
    <s v="CAD"/>
    <x v="3245"/>
    <n v="1404586762"/>
    <b v="0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x v="271"/>
    <n v="51"/>
    <x v="2"/>
    <x v="1"/>
    <s v="GBP"/>
    <x v="3246"/>
    <n v="1467650771"/>
    <b v="0"/>
    <n v="4"/>
    <b v="0"/>
    <s v="photography/people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x v="3247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x v="3248"/>
    <n v="1435819537"/>
    <b v="0"/>
    <n v="2"/>
    <b v="0"/>
    <s v="music/faith"/>
    <n v="1"/>
    <n v="25.5"/>
    <x v="7"/>
    <x v="15"/>
  </r>
  <r>
    <n v="2580"/>
    <s v="Build Phatboyz Food Truck (Canceled)"/>
    <s v="Planning to build this truck into a full rolling fold out cook shack,providing clean cold drinking water to all festival goers"/>
    <x v="156"/>
    <n v="51"/>
    <x v="1"/>
    <x v="0"/>
    <s v="USD"/>
    <x v="3249"/>
    <n v="1429170603"/>
    <b v="0"/>
    <n v="2"/>
    <b v="0"/>
    <s v="food/food trucks"/>
    <n v="1"/>
    <n v="25.5"/>
    <x v="4"/>
    <x v="29"/>
  </r>
  <r>
    <n v="1875"/>
    <s v="Claws &amp; Fins"/>
    <s v="Sea opposition of Crab's family and angry fishes. Who is going to win, and who is going to loose ?!"/>
    <x v="26"/>
    <n v="51"/>
    <x v="2"/>
    <x v="0"/>
    <s v="USD"/>
    <x v="3250"/>
    <n v="1465335308"/>
    <b v="0"/>
    <n v="3"/>
    <b v="0"/>
    <s v="games/mobile games"/>
    <n v="1"/>
    <n v="17"/>
    <x v="3"/>
    <x v="28"/>
  </r>
  <r>
    <n v="1072"/>
    <s v="World Defense : Tower Defense"/>
    <s v="A tower defense game that is played anywhere on the earth's surface!  This project is to expand it to be multiplayer and mod support."/>
    <x v="36"/>
    <n v="51"/>
    <x v="2"/>
    <x v="0"/>
    <s v="USD"/>
    <x v="3251"/>
    <n v="1389038297"/>
    <b v="0"/>
    <n v="4"/>
    <b v="0"/>
    <s v="games/video games"/>
    <n v="0"/>
    <n v="12.75"/>
    <x v="3"/>
    <x v="19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x v="3252"/>
    <n v="1424442326"/>
    <b v="0"/>
    <n v="6"/>
    <b v="0"/>
    <s v="technology/space exploration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7"/>
    <n v="50"/>
    <x v="2"/>
    <x v="0"/>
    <s v="USD"/>
    <x v="3253"/>
    <n v="1263982307"/>
    <b v="0"/>
    <n v="5"/>
    <b v="0"/>
    <s v="games/video games"/>
    <n v="10"/>
    <n v="10"/>
    <x v="3"/>
    <x v="19"/>
  </r>
  <r>
    <n v="444"/>
    <s v="Discovering the Other Woman"/>
    <s v="An upcoming animated web sitcom series centered around dealing with life, love, and relationships."/>
    <x v="70"/>
    <n v="50"/>
    <x v="2"/>
    <x v="0"/>
    <s v="USD"/>
    <x v="3254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x v="70"/>
    <n v="50"/>
    <x v="2"/>
    <x v="4"/>
    <s v="EUR"/>
    <x v="3255"/>
    <n v="1467935094"/>
    <b v="0"/>
    <n v="1"/>
    <b v="0"/>
    <s v="games/mobile games"/>
    <n v="5"/>
    <n v="50"/>
    <x v="3"/>
    <x v="28"/>
  </r>
  <r>
    <n v="3718"/>
    <s v="PUNK ROCK"/>
    <s v="William Carlisle has the world at his feet but its weight on his shoulders. He is intelligent, articulate and fucked."/>
    <x v="47"/>
    <n v="1197"/>
    <x v="0"/>
    <x v="1"/>
    <s v="GBP"/>
    <x v="3256"/>
    <n v="1422465075"/>
    <b v="0"/>
    <n v="46"/>
    <b v="1"/>
    <s v="theater/plays"/>
    <n v="239"/>
    <n v="26.02"/>
    <x v="6"/>
    <x v="9"/>
  </r>
  <r>
    <n v="514"/>
    <s v="I'm Sticking With You."/>
    <s v="A film created entirely out of paper, visual effects and found objects depicts how one man created a new life for himself."/>
    <x v="81"/>
    <n v="50"/>
    <x v="2"/>
    <x v="10"/>
    <s v="CAD"/>
    <x v="325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x v="81"/>
    <n v="50"/>
    <x v="2"/>
    <x v="0"/>
    <s v="USD"/>
    <x v="3258"/>
    <n v="1252718519"/>
    <b v="0"/>
    <n v="1"/>
    <b v="0"/>
    <s v="publishing/fiction"/>
    <n v="3"/>
    <n v="50"/>
    <x v="1"/>
    <x v="35"/>
  </r>
  <r>
    <n v="3663"/>
    <s v="IHDC's 2017 Pantomime - Jack and the Beanstalk"/>
    <s v="Each year our community comes together to put on a fun and funny family show. We need your help to keep our annual event going."/>
    <x v="377"/>
    <n v="234"/>
    <x v="0"/>
    <x v="1"/>
    <s v="GBP"/>
    <x v="3259"/>
    <n v="1477133430"/>
    <b v="0"/>
    <n v="9"/>
    <b v="1"/>
    <s v="theater/plays"/>
    <n v="104"/>
    <n v="26"/>
    <x v="6"/>
    <x v="9"/>
  </r>
  <r>
    <n v="1713"/>
    <s v="&quot;UNCOVERED ME&quot;"/>
    <s v="This music project is a compilation to my up-coming book UNCOVERED ME, I need your support to help me go to New York and complete it."/>
    <x v="96"/>
    <n v="50"/>
    <x v="2"/>
    <x v="0"/>
    <s v="USD"/>
    <x v="3260"/>
    <n v="1409944412"/>
    <b v="0"/>
    <n v="1"/>
    <b v="0"/>
    <s v="music/faith"/>
    <n v="2"/>
    <n v="50"/>
    <x v="7"/>
    <x v="15"/>
  </r>
  <r>
    <n v="935"/>
    <s v="The Art of You Too"/>
    <s v="This vocal music and spoken word project uses the  gift of life,love,hope &amp; peace to enable people to see themselves as a masterpiece!"/>
    <x v="131"/>
    <n v="50"/>
    <x v="2"/>
    <x v="0"/>
    <s v="USD"/>
    <x v="3261"/>
    <n v="1451462429"/>
    <b v="0"/>
    <n v="2"/>
    <b v="0"/>
    <s v="music/jazz"/>
    <n v="1"/>
    <n v="25"/>
    <x v="7"/>
    <x v="33"/>
  </r>
  <r>
    <n v="2885"/>
    <s v="The Wedding"/>
    <s v="An historic and proud work of Polish nationalistic literature performed on stage."/>
    <x v="286"/>
    <n v="130"/>
    <x v="2"/>
    <x v="0"/>
    <s v="USD"/>
    <x v="3262"/>
    <n v="1423705801"/>
    <b v="0"/>
    <n v="5"/>
    <b v="0"/>
    <s v="theater/plays"/>
    <n v="33"/>
    <n v="26"/>
    <x v="6"/>
    <x v="9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x v="326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x v="3264"/>
    <n v="1478881208"/>
    <b v="0"/>
    <n v="1"/>
    <b v="0"/>
    <s v="photography/people"/>
    <n v="1"/>
    <n v="50"/>
    <x v="2"/>
    <x v="36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x v="3265"/>
    <n v="1404769819"/>
    <b v="0"/>
    <n v="196"/>
    <b v="1"/>
    <s v="theater/plays"/>
    <n v="101"/>
    <n v="25.69"/>
    <x v="6"/>
    <x v="9"/>
  </r>
  <r>
    <n v="3323"/>
    <s v="Migrants' Theatre"/>
    <s v="Young adult theatre makers from London are raising money to cover costs for touring with their current production MigrantsÂ´ Rhapsody."/>
    <x v="70"/>
    <n v="1259"/>
    <x v="0"/>
    <x v="1"/>
    <s v="GBP"/>
    <x v="3266"/>
    <n v="1472201208"/>
    <b v="0"/>
    <n v="49"/>
    <b v="1"/>
    <s v="theater/plays"/>
    <n v="126"/>
    <n v="25.69"/>
    <x v="6"/>
    <x v="9"/>
  </r>
  <r>
    <n v="1483"/>
    <s v="The Book Club Rebellion"/>
    <s v="When three social outcasts discover that Fictional characters are invading their world, they must form a team to stop this evil force."/>
    <x v="43"/>
    <n v="50"/>
    <x v="2"/>
    <x v="0"/>
    <s v="USD"/>
    <x v="3267"/>
    <n v="1467002275"/>
    <b v="0"/>
    <n v="2"/>
    <b v="0"/>
    <s v="publishing/fiction"/>
    <n v="1"/>
    <n v="25"/>
    <x v="1"/>
    <x v="35"/>
  </r>
  <r>
    <n v="1153"/>
    <s v="The Cold Spot Mobile Trailer"/>
    <s v="A mobile concession trailer for snow cones, ice cream, smoothies and more"/>
    <x v="38"/>
    <n v="50"/>
    <x v="2"/>
    <x v="0"/>
    <s v="USD"/>
    <x v="3268"/>
    <n v="1432055305"/>
    <b v="0"/>
    <n v="1"/>
    <b v="0"/>
    <s v="food/food trucks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x v="3269"/>
    <n v="1470153594"/>
    <b v="0"/>
    <n v="1"/>
    <b v="0"/>
    <s v="food/food trucks"/>
    <n v="1"/>
    <n v="50"/>
    <x v="4"/>
    <x v="29"/>
  </r>
  <r>
    <n v="190"/>
    <s v="REGIONRAT, the movie"/>
    <s v="Because hope can be a 4 letter word"/>
    <x v="33"/>
    <n v="50"/>
    <x v="2"/>
    <x v="0"/>
    <s v="USD"/>
    <x v="3270"/>
    <n v="1465227446"/>
    <b v="0"/>
    <n v="1"/>
    <b v="0"/>
    <s v="film &amp; video/drama"/>
    <n v="0"/>
    <n v="50"/>
    <x v="5"/>
    <x v="10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x v="3271"/>
    <n v="1400698287"/>
    <b v="1"/>
    <n v="34"/>
    <b v="0"/>
    <s v="theater/plays"/>
    <n v="9"/>
    <n v="25.65"/>
    <x v="6"/>
    <x v="9"/>
  </r>
  <r>
    <n v="237"/>
    <s v="Making The Choice"/>
    <s v="Making The Choice is a christian short film series."/>
    <x v="55"/>
    <n v="50"/>
    <x v="2"/>
    <x v="0"/>
    <s v="USD"/>
    <x v="3272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x v="55"/>
    <n v="50"/>
    <x v="2"/>
    <x v="0"/>
    <s v="USD"/>
    <x v="3273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x v="55"/>
    <n v="50"/>
    <x v="2"/>
    <x v="0"/>
    <s v="USD"/>
    <x v="3274"/>
    <n v="1444341462"/>
    <b v="0"/>
    <n v="1"/>
    <b v="0"/>
    <s v="food/food trucks"/>
    <n v="0"/>
    <n v="50"/>
    <x v="4"/>
    <x v="29"/>
  </r>
  <r>
    <n v="3740"/>
    <s v="dasGROUP Theatre: Savage in Limbo"/>
    <s v="Savage in Limbo is the pilot production of dasGROUP Theatre; a Dallas-based production company with an eye for grit &amp; love of theatre."/>
    <x v="85"/>
    <n v="358"/>
    <x v="2"/>
    <x v="0"/>
    <s v="USD"/>
    <x v="3275"/>
    <n v="1405217355"/>
    <b v="0"/>
    <n v="14"/>
    <b v="0"/>
    <s v="theater/plays"/>
    <n v="18"/>
    <n v="25.57"/>
    <x v="6"/>
    <x v="9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x v="3276"/>
    <n v="1392321509"/>
    <b v="0"/>
    <n v="4"/>
    <b v="0"/>
    <s v="games/video games"/>
    <n v="0"/>
    <n v="12.5"/>
    <x v="3"/>
    <x v="1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x v="3277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x v="3278"/>
    <n v="1409944421"/>
    <b v="0"/>
    <n v="1"/>
    <b v="0"/>
    <s v="food/food trucks"/>
    <n v="0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6"/>
    <n v="50"/>
    <x v="2"/>
    <x v="0"/>
    <s v="USD"/>
    <x v="3279"/>
    <n v="1386463198"/>
    <b v="0"/>
    <n v="1"/>
    <b v="0"/>
    <s v="music/jazz"/>
    <n v="0"/>
    <n v="50"/>
    <x v="7"/>
    <x v="33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x v="3280"/>
    <n v="1447864021"/>
    <b v="0"/>
    <n v="2"/>
    <b v="0"/>
    <s v="technology/gadgets"/>
    <n v="0"/>
    <n v="25"/>
    <x v="0"/>
    <x v="6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x v="3281"/>
    <n v="1436456017"/>
    <b v="0"/>
    <n v="1"/>
    <b v="0"/>
    <s v="technology/web"/>
    <n v="0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x v="378"/>
    <n v="50"/>
    <x v="2"/>
    <x v="0"/>
    <s v="USD"/>
    <x v="3282"/>
    <n v="1447397260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x v="379"/>
    <n v="50"/>
    <x v="2"/>
    <x v="8"/>
    <s v="AUD"/>
    <x v="3283"/>
    <n v="1399070239"/>
    <b v="0"/>
    <n v="1"/>
    <b v="0"/>
    <s v="film &amp; video/animation"/>
    <n v="0"/>
    <n v="50"/>
    <x v="5"/>
    <x v="23"/>
  </r>
  <r>
    <n v="2373"/>
    <s v="Cykelauktion.com (Canceled)"/>
    <s v="We want to create a safe marketplace for buying and selling bicycles."/>
    <x v="380"/>
    <n v="50"/>
    <x v="1"/>
    <x v="11"/>
    <s v="SEK"/>
    <x v="3284"/>
    <n v="1438271624"/>
    <b v="0"/>
    <n v="1"/>
    <b v="0"/>
    <s v="technology/web"/>
    <n v="0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x v="3285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x v="28"/>
    <n v="47.69"/>
    <x v="2"/>
    <x v="0"/>
    <s v="USD"/>
    <x v="3286"/>
    <n v="1379592786"/>
    <b v="0"/>
    <n v="4"/>
    <b v="0"/>
    <s v="games/video games"/>
    <n v="0"/>
    <n v="11.92"/>
    <x v="3"/>
    <x v="19"/>
  </r>
  <r>
    <n v="3063"/>
    <s v="Spec Haus"/>
    <s v="Members of the local Miami music scene are putting together a venue/creative space in Kendall!"/>
    <x v="96"/>
    <n v="587"/>
    <x v="2"/>
    <x v="0"/>
    <s v="USD"/>
    <x v="3287"/>
    <n v="1474150138"/>
    <b v="0"/>
    <n v="23"/>
    <b v="0"/>
    <s v="theater/spaces"/>
    <n v="20"/>
    <n v="25.52"/>
    <x v="6"/>
    <x v="11"/>
  </r>
  <r>
    <n v="1097"/>
    <s v="Rabbly"/>
    <s v="Rabbly is action-adventure game. Is about a scientist going on an adventure, to find rare materials in another galaxy."/>
    <x v="4"/>
    <n v="47"/>
    <x v="2"/>
    <x v="0"/>
    <s v="USD"/>
    <x v="3288"/>
    <n v="1390330877"/>
    <b v="0"/>
    <n v="7"/>
    <b v="0"/>
    <s v="games/video games"/>
    <n v="0"/>
    <n v="6.71"/>
    <x v="3"/>
    <x v="19"/>
  </r>
  <r>
    <n v="1078"/>
    <s v="New iPad/iPhone game development software needed"/>
    <s v="I am looking to create more games for the iPad/iPhone and want to add leaderboards, which requires new game development software"/>
    <x v="64"/>
    <n v="45"/>
    <x v="2"/>
    <x v="0"/>
    <s v="USD"/>
    <x v="3289"/>
    <n v="1307421721"/>
    <b v="0"/>
    <n v="5"/>
    <b v="0"/>
    <s v="games/video games"/>
    <n v="8"/>
    <n v="9"/>
    <x v="3"/>
    <x v="19"/>
  </r>
  <r>
    <n v="1075"/>
    <s v="Towers Of The Apocalypse"/>
    <s v="Fully 3D, post Apocalyptic themed tower defense video game. New take on the genre."/>
    <x v="70"/>
    <n v="45"/>
    <x v="2"/>
    <x v="0"/>
    <s v="USD"/>
    <x v="3290"/>
    <n v="1333748516"/>
    <b v="0"/>
    <n v="3"/>
    <b v="0"/>
    <s v="games/video games"/>
    <n v="5"/>
    <n v="1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x v="70"/>
    <n v="45"/>
    <x v="2"/>
    <x v="5"/>
    <s v="EUR"/>
    <x v="3291"/>
    <n v="1456996017"/>
    <b v="0"/>
    <n v="3"/>
    <b v="0"/>
    <s v="publishing/translations"/>
    <n v="5"/>
    <n v="15"/>
    <x v="1"/>
    <x v="31"/>
  </r>
  <r>
    <n v="4091"/>
    <s v="The 'Theater of Community' Tour"/>
    <s v="Unique  troupe will bring the wonder &amp; joy of Therapeutic Theater to  youth with severe multiple disabilities, &amp; adults with Alzheimers"/>
    <x v="271"/>
    <n v="204"/>
    <x v="2"/>
    <x v="0"/>
    <s v="USD"/>
    <x v="3292"/>
    <n v="1418818151"/>
    <b v="0"/>
    <n v="8"/>
    <b v="0"/>
    <s v="theater/plays"/>
    <n v="13"/>
    <n v="25.5"/>
    <x v="6"/>
    <x v="9"/>
  </r>
  <r>
    <n v="449"/>
    <s v="Shell &amp; Paddy"/>
    <s v="Shell &amp; Paddy is a 2D animation cartoon with 4 minutes of slapstick surreal humour staring two animal characters in weird, wacky world."/>
    <x v="85"/>
    <n v="45"/>
    <x v="2"/>
    <x v="1"/>
    <s v="GBP"/>
    <x v="3293"/>
    <n v="1379425085"/>
    <b v="0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94"/>
    <n v="45"/>
    <x v="2"/>
    <x v="0"/>
    <s v="USD"/>
    <x v="3294"/>
    <n v="1353177197"/>
    <b v="0"/>
    <n v="2"/>
    <b v="0"/>
    <s v="music/jazz"/>
    <n v="2"/>
    <n v="22.5"/>
    <x v="7"/>
    <x v="33"/>
  </r>
  <r>
    <n v="3755"/>
    <s v="Retro Rhapsody"/>
    <s v="We have formed an innovative company that aims to create musical comedic performances suitable for a range of venues."/>
    <x v="318"/>
    <n v="713"/>
    <x v="0"/>
    <x v="1"/>
    <s v="GBP"/>
    <x v="3295"/>
    <n v="1458161307"/>
    <b v="0"/>
    <n v="28"/>
    <b v="1"/>
    <s v="theater/musical"/>
    <n v="130"/>
    <n v="25.46"/>
    <x v="6"/>
    <x v="12"/>
  </r>
  <r>
    <n v="3725"/>
    <s v="Mine by Polly Teale A Paper Parachutes Production"/>
    <s v="A small theatre company taking 'Mine' on tour in early 2016. 'Mine' is a modern play and we hope to break on to the stage with a bang."/>
    <x v="42"/>
    <n v="381"/>
    <x v="0"/>
    <x v="1"/>
    <s v="GBP"/>
    <x v="3296"/>
    <n v="1454366467"/>
    <b v="0"/>
    <n v="15"/>
    <b v="1"/>
    <s v="theater/plays"/>
    <n v="127"/>
    <n v="25.4"/>
    <x v="6"/>
    <x v="9"/>
  </r>
  <r>
    <n v="873"/>
    <s v="The Dreamer-An Original Jazz CD"/>
    <s v="Fall in love with &quot;The Dreamer&quot;, new original music from trumpeter Freddie Dunn!"/>
    <x v="131"/>
    <n v="45"/>
    <x v="2"/>
    <x v="0"/>
    <s v="USD"/>
    <x v="3297"/>
    <n v="1349150440"/>
    <b v="0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x v="40"/>
    <n v="45"/>
    <x v="2"/>
    <x v="0"/>
    <s v="USD"/>
    <x v="3298"/>
    <n v="1335855631"/>
    <b v="0"/>
    <n v="4"/>
    <b v="0"/>
    <s v="publishing/children's books"/>
    <n v="1"/>
    <n v="11.25"/>
    <x v="1"/>
    <x v="39"/>
  </r>
  <r>
    <n v="3500"/>
    <s v="The Glass Menagerie: Independent Student-Run Production"/>
    <s v="A minimalist, post-modern production of the classic play, performed and produced by aspiring theater undergraduates at UMass Amherst."/>
    <x v="70"/>
    <n v="1063"/>
    <x v="0"/>
    <x v="0"/>
    <s v="USD"/>
    <x v="3299"/>
    <n v="1455919438"/>
    <b v="0"/>
    <n v="42"/>
    <b v="1"/>
    <s v="theater/plays"/>
    <n v="106"/>
    <n v="25.31"/>
    <x v="6"/>
    <x v="9"/>
  </r>
  <r>
    <n v="2814"/>
    <s v="Stitching by Anthony Neilson"/>
    <s v="Stitching is a play exploring how a couple cope with the loss of their child. It will run for a month at The Drayton Arms Theatre."/>
    <x v="81"/>
    <n v="1616"/>
    <x v="0"/>
    <x v="1"/>
    <s v="GBP"/>
    <x v="3300"/>
    <n v="1428572115"/>
    <b v="0"/>
    <n v="64"/>
    <b v="1"/>
    <s v="theater/plays"/>
    <n v="108"/>
    <n v="25.25"/>
    <x v="6"/>
    <x v="9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x v="3301"/>
    <n v="1476900190"/>
    <b v="0"/>
    <n v="3"/>
    <b v="0"/>
    <s v="games/video games"/>
    <n v="0"/>
    <n v="15"/>
    <x v="3"/>
    <x v="19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x v="3302"/>
    <n v="1457686464"/>
    <b v="0"/>
    <n v="4"/>
    <b v="0"/>
    <s v="games/video games"/>
    <n v="0"/>
    <n v="11.25"/>
    <x v="3"/>
    <x v="19"/>
  </r>
  <r>
    <n v="455"/>
    <s v="The FunBunch Cartoon!!!"/>
    <s v="Goal The FunBunch characters animated on TV: Fun entertainment for kids just like other authors before us (ex.Arthur,Clifford,Dr Seuss)"/>
    <x v="46"/>
    <n v="45"/>
    <x v="2"/>
    <x v="0"/>
    <s v="USD"/>
    <x v="3303"/>
    <n v="1330733022"/>
    <b v="0"/>
    <n v="2"/>
    <b v="0"/>
    <s v="film &amp; video/animation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x v="381"/>
    <n v="45"/>
    <x v="2"/>
    <x v="10"/>
    <s v="CAD"/>
    <x v="3304"/>
    <n v="1448894770"/>
    <b v="0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x v="42"/>
    <n v="42.25"/>
    <x v="2"/>
    <x v="10"/>
    <s v="CAD"/>
    <x v="3305"/>
    <n v="1453936937"/>
    <b v="0"/>
    <n v="4"/>
    <b v="0"/>
    <s v="games/video games"/>
    <n v="14"/>
    <n v="10.56"/>
    <x v="3"/>
    <x v="19"/>
  </r>
  <r>
    <n v="1182"/>
    <s v="J &amp; D Rolling Smoke BBQ expansion"/>
    <s v="Two  years ago this business was started to help a local non-profit.  We have since expanded and provide jobs in our small community."/>
    <x v="70"/>
    <n v="42"/>
    <x v="2"/>
    <x v="0"/>
    <s v="USD"/>
    <x v="3306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x v="3307"/>
    <n v="1407535994"/>
    <b v="0"/>
    <n v="4"/>
    <b v="0"/>
    <s v="technology/gadgets"/>
    <n v="0"/>
    <n v="10.5"/>
    <x v="0"/>
    <x v="6"/>
  </r>
  <r>
    <n v="539"/>
    <s v="&quot;The Tale of The Cockatrice&quot; by Peafrog Puppetry"/>
    <s v="A brand new show that unites puppetry, live music and storytelling to bring a forgotten English legend back to life!"/>
    <x v="47"/>
    <n v="503.22"/>
    <x v="0"/>
    <x v="1"/>
    <s v="GBP"/>
    <x v="3308"/>
    <n v="1465866707"/>
    <b v="0"/>
    <n v="20"/>
    <b v="1"/>
    <s v="theater/plays"/>
    <n v="101"/>
    <n v="25.16"/>
    <x v="6"/>
    <x v="9"/>
  </r>
  <r>
    <n v="2816"/>
    <s v="In My Head - A new mental health theatre project"/>
    <s v="Inspired by real life interviews 'In My Head' is a new play exploring the lives of those living with a mental health condition."/>
    <x v="96"/>
    <n v="4247"/>
    <x v="0"/>
    <x v="1"/>
    <s v="GBP"/>
    <x v="3309"/>
    <n v="1435921992"/>
    <b v="0"/>
    <n v="169"/>
    <b v="1"/>
    <s v="theater/plays"/>
    <n v="142"/>
    <n v="25.13"/>
    <x v="6"/>
    <x v="9"/>
  </r>
  <r>
    <n v="1101"/>
    <s v="Strain Wars"/>
    <s v="Different strains of marijuana leafs battling to the death to see which one is the top strain."/>
    <x v="4"/>
    <n v="41"/>
    <x v="2"/>
    <x v="0"/>
    <s v="USD"/>
    <x v="3310"/>
    <n v="1466188338"/>
    <b v="0"/>
    <n v="6"/>
    <b v="0"/>
    <s v="games/video games"/>
    <n v="0"/>
    <n v="6.83"/>
    <x v="3"/>
    <x v="19"/>
  </r>
  <r>
    <n v="154"/>
    <s v="Quantum Alterations: Sci-fi, Stop Motion &amp; Fantasy Fan Film"/>
    <s v="Fiction Becomes Reality in this non-profit science fiction, stop motion, and fantasy fan film."/>
    <x v="81"/>
    <n v="40"/>
    <x v="1"/>
    <x v="0"/>
    <s v="USD"/>
    <x v="3311"/>
    <n v="1429621695"/>
    <b v="0"/>
    <n v="3"/>
    <b v="0"/>
    <s v="film &amp; video/science fiction"/>
    <n v="3"/>
    <n v="13.33"/>
    <x v="5"/>
    <x v="21"/>
  </r>
  <r>
    <n v="3101"/>
    <s v="Mots Ã‰crits"/>
    <s v="LabellisÃ© 14-18, Mots Ã‰crits est un projet itinÃ©rant de lectures Ã  voix haute par des amateurs, mises en espace par une comÃ©dienne."/>
    <x v="71"/>
    <n v="300"/>
    <x v="2"/>
    <x v="16"/>
    <s v="EUR"/>
    <x v="3312"/>
    <n v="1434445937"/>
    <b v="0"/>
    <n v="12"/>
    <b v="0"/>
    <s v="theater/spaces"/>
    <n v="12"/>
    <n v="25"/>
    <x v="6"/>
    <x v="11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x v="3313"/>
    <n v="1407388144"/>
    <b v="0"/>
    <n v="4"/>
    <b v="0"/>
    <s v="theater/plays"/>
    <n v="2"/>
    <n v="25"/>
    <x v="6"/>
    <x v="9"/>
  </r>
  <r>
    <n v="939"/>
    <s v="Takeshi Asai French Trio - a lingua franca to break barriers"/>
    <s v="Jazz to jazz, New York to France, a piano trio of cutting-edge French jazzmen and a NY-based Japanese jazz pianist. Superbly different!"/>
    <x v="221"/>
    <n v="40"/>
    <x v="2"/>
    <x v="0"/>
    <s v="USD"/>
    <x v="3314"/>
    <n v="1369246738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x v="96"/>
    <n v="40"/>
    <x v="2"/>
    <x v="8"/>
    <s v="AUD"/>
    <x v="3315"/>
    <n v="1414531440"/>
    <b v="1"/>
    <n v="2"/>
    <b v="0"/>
    <s v="photography/photobooks"/>
    <n v="1"/>
    <n v="20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x v="299"/>
    <n v="75"/>
    <x v="0"/>
    <x v="1"/>
    <s v="GBP"/>
    <x v="3316"/>
    <n v="1455640559"/>
    <b v="0"/>
    <n v="3"/>
    <b v="1"/>
    <s v="theater/plays"/>
    <n v="150"/>
    <n v="25"/>
    <x v="6"/>
    <x v="9"/>
  </r>
  <r>
    <n v="937"/>
    <s v="&quot;Antoine Roney Trio&quot; at Cuba's Havana Jazz Festival 2013"/>
    <s v="We've been invited to perform at Jazz Festival 2013. We must request funding to successfully manage this special invitation"/>
    <x v="131"/>
    <n v="40"/>
    <x v="2"/>
    <x v="0"/>
    <s v="USD"/>
    <x v="3317"/>
    <n v="1380913757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x v="3318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x v="3319"/>
    <n v="1405307966"/>
    <b v="0"/>
    <n v="3"/>
    <b v="0"/>
    <s v="food/food trucks"/>
    <n v="1"/>
    <n v="13.33"/>
    <x v="4"/>
    <x v="29"/>
  </r>
  <r>
    <n v="1789"/>
    <s v="Paintball: Beyond The Paint"/>
    <s v="I want to create a portfolio to show all the aspects of the adrenaline filled game of paintball. Focusing on tournament players"/>
    <x v="38"/>
    <n v="40"/>
    <x v="2"/>
    <x v="0"/>
    <s v="USD"/>
    <x v="3320"/>
    <n v="1415858403"/>
    <b v="1"/>
    <n v="4"/>
    <b v="0"/>
    <s v="photography/photobooks"/>
    <n v="1"/>
    <n v="10"/>
    <x v="2"/>
    <x v="3"/>
  </r>
  <r>
    <n v="4009"/>
    <s v="A play by Gabriel Kemlo about lost ideals, and new starts"/>
    <s v="Against the decline of Thatcherism, the fall of the Wall, and the rise of Acid House. This comedy is a 'Withnail &amp; I' for 1993."/>
    <x v="382"/>
    <n v="75"/>
    <x v="2"/>
    <x v="1"/>
    <s v="GBP"/>
    <x v="3321"/>
    <n v="1406825360"/>
    <b v="0"/>
    <n v="3"/>
    <b v="0"/>
    <s v="theater/plays"/>
    <n v="4"/>
    <n v="25"/>
    <x v="6"/>
    <x v="9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x v="3322"/>
    <n v="1453963536"/>
    <b v="0"/>
    <n v="2"/>
    <b v="0"/>
    <s v="film &amp; video/science fiction"/>
    <n v="0"/>
    <n v="20"/>
    <x v="5"/>
    <x v="21"/>
  </r>
  <r>
    <n v="1811"/>
    <s v="The Year of Sunsets"/>
    <s v="A collection of 365 color photographs of sunsets in 2014, beautifully presented in a hardcover book."/>
    <x v="239"/>
    <n v="40"/>
    <x v="2"/>
    <x v="0"/>
    <s v="USD"/>
    <x v="3323"/>
    <n v="1408962270"/>
    <b v="0"/>
    <n v="26"/>
    <b v="0"/>
    <s v="photography/photobooks"/>
    <n v="0"/>
    <n v="1.54"/>
    <x v="2"/>
    <x v="3"/>
  </r>
  <r>
    <n v="3941"/>
    <s v="TWO for the PRICE OF ONE THEATRE"/>
    <s v="Help produce &quot;Boseman and Lena&quot; by Athol Fugard._x000a_Celebrate 18 years of Service to Arts and Community, 2nd Show of a 7th Season in NOLA!"/>
    <x v="114"/>
    <n v="50"/>
    <x v="2"/>
    <x v="0"/>
    <s v="USD"/>
    <x v="3324"/>
    <n v="1414505137"/>
    <b v="0"/>
    <n v="2"/>
    <b v="0"/>
    <s v="theater/plays"/>
    <n v="1"/>
    <n v="25"/>
    <x v="6"/>
    <x v="9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x v="3325"/>
    <n v="1472843431"/>
    <b v="0"/>
    <n v="3"/>
    <b v="0"/>
    <s v="technology/web"/>
    <n v="0"/>
    <n v="13"/>
    <x v="0"/>
    <x v="26"/>
  </r>
  <r>
    <n v="3881"/>
    <s v="My Real Mother's Name is... (Canceled)"/>
    <s v="A musical journey coming to the Blue Venue at the 2017 Orlando Fringe Festival!"/>
    <x v="47"/>
    <n v="25"/>
    <x v="1"/>
    <x v="0"/>
    <s v="USD"/>
    <x v="3326"/>
    <n v="1484958399"/>
    <b v="0"/>
    <n v="1"/>
    <b v="0"/>
    <s v="theater/musical"/>
    <n v="5"/>
    <n v="25"/>
    <x v="6"/>
    <x v="12"/>
  </r>
  <r>
    <n v="3855"/>
    <s v="The Happy Family and Devoted Dreams new theater plays NYC"/>
    <s v="TWO NEW DARK COMEDIES OPENING IN NYC THIS APRIL AND MAY BY CHRISTOPHER B. LATRO _x000a_ABOUT FAMILY, AMBITION, LOVE AND GREED"/>
    <x v="70"/>
    <n v="25"/>
    <x v="2"/>
    <x v="0"/>
    <s v="USD"/>
    <x v="3327"/>
    <n v="1424819871"/>
    <b v="0"/>
    <n v="1"/>
    <b v="0"/>
    <s v="theater/plays"/>
    <n v="3"/>
    <n v="25"/>
    <x v="6"/>
    <x v="9"/>
  </r>
  <r>
    <n v="2647"/>
    <s v="18&quot;, 45.7cm Telescope. The universe is for everyone!"/>
    <s v="The telescope will serve as a path for the youth of Toronto to the skies, it will be 18&quot; easily portable meant for schools in the GTA."/>
    <x v="71"/>
    <n v="36"/>
    <x v="1"/>
    <x v="10"/>
    <s v="CAD"/>
    <x v="3328"/>
    <n v="1436941019"/>
    <b v="0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x v="3329"/>
    <n v="1354584693"/>
    <b v="0"/>
    <n v="4"/>
    <b v="0"/>
    <s v="publishing/children's books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x v="38"/>
    <n v="36"/>
    <x v="2"/>
    <x v="10"/>
    <s v="CAD"/>
    <x v="333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x v="55"/>
    <n v="36"/>
    <x v="2"/>
    <x v="0"/>
    <s v="USD"/>
    <x v="3331"/>
    <n v="1422641240"/>
    <b v="0"/>
    <n v="3"/>
    <b v="0"/>
    <s v="food/food trucks"/>
    <n v="0"/>
    <n v="12"/>
    <x v="4"/>
    <x v="29"/>
  </r>
  <r>
    <n v="1558"/>
    <s v="Lucy Wood's Calendar - English Countryside 2016"/>
    <s v="A large 2016 wall-calendar (A3 when open) featuring 12 stunning photographs by Lucy Wood."/>
    <x v="164"/>
    <n v="35"/>
    <x v="2"/>
    <x v="1"/>
    <s v="GBP"/>
    <x v="3332"/>
    <n v="1435656759"/>
    <b v="0"/>
    <n v="3"/>
    <b v="0"/>
    <s v="photography/nature"/>
    <n v="5"/>
    <n v="11.67"/>
    <x v="2"/>
    <x v="38"/>
  </r>
  <r>
    <n v="3747"/>
    <s v="Counting Stars"/>
    <s v="The world premiere of an astonishing new play by acclaimed writer Atiha Sen Gupta."/>
    <x v="71"/>
    <n v="25"/>
    <x v="2"/>
    <x v="1"/>
    <s v="GBP"/>
    <x v="3333"/>
    <n v="1433833896"/>
    <b v="0"/>
    <n v="1"/>
    <b v="0"/>
    <s v="theater/plays"/>
    <n v="1"/>
    <n v="25"/>
    <x v="6"/>
    <x v="9"/>
  </r>
  <r>
    <n v="3901"/>
    <s v="De Lewe: A Youth Movement(Traveling Show)"/>
    <s v="&quot;De Lewe&quot; deals with the critical issues within today's youth. It reminds us that standing together is stronger than falling apart."/>
    <x v="96"/>
    <n v="25"/>
    <x v="2"/>
    <x v="0"/>
    <s v="USD"/>
    <x v="3334"/>
    <n v="1447098599"/>
    <b v="0"/>
    <n v="1"/>
    <b v="0"/>
    <s v="theater/plays"/>
    <n v="1"/>
    <n v="25"/>
    <x v="6"/>
    <x v="9"/>
  </r>
  <r>
    <n v="1719"/>
    <s v="Messiah's Call &quot;He'll Do It Today&quot; 2014"/>
    <s v="Building the foundation for a great work! Join us on our journey to bring a fresh approach to ministry through song and testimony!"/>
    <x v="40"/>
    <n v="35"/>
    <x v="2"/>
    <x v="0"/>
    <s v="USD"/>
    <x v="3335"/>
    <n v="1408366191"/>
    <b v="0"/>
    <n v="3"/>
    <b v="0"/>
    <s v="music/faith"/>
    <n v="1"/>
    <n v="11.67"/>
    <x v="7"/>
    <x v="15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0"/>
    <s v="CAD"/>
    <x v="3336"/>
    <n v="1484756245"/>
    <b v="0"/>
    <n v="4"/>
    <b v="0"/>
    <s v="technology/web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x v="82"/>
    <n v="35"/>
    <x v="2"/>
    <x v="0"/>
    <s v="USD"/>
    <x v="3337"/>
    <n v="1412115762"/>
    <b v="0"/>
    <n v="4"/>
    <b v="0"/>
    <s v="music/faith"/>
    <n v="1"/>
    <n v="8.75"/>
    <x v="7"/>
    <x v="15"/>
  </r>
  <r>
    <n v="1158"/>
    <s v="Help me build my Tiny House Cupcake Bakery - Phase 1"/>
    <s v="It's been my dream to start my own cupcake bakery and it's now or never. Help me take the first steps toward building my dream."/>
    <x v="97"/>
    <n v="35"/>
    <x v="2"/>
    <x v="0"/>
    <s v="USD"/>
    <x v="3338"/>
    <n v="1415499128"/>
    <b v="0"/>
    <n v="3"/>
    <b v="0"/>
    <s v="food/food trucks"/>
    <n v="0"/>
    <n v="11.67"/>
    <x v="4"/>
    <x v="29"/>
  </r>
  <r>
    <n v="2741"/>
    <s v="Mrs. Brown and Her Lost Puppy."/>
    <s v="Help me publish my 1st children's book as an aspiring author!"/>
    <x v="38"/>
    <n v="35"/>
    <x v="2"/>
    <x v="0"/>
    <s v="USD"/>
    <x v="3339"/>
    <n v="1412005602"/>
    <b v="0"/>
    <n v="4"/>
    <b v="0"/>
    <s v="publishing/children's books"/>
    <n v="0"/>
    <n v="8.75"/>
    <x v="1"/>
    <x v="39"/>
  </r>
  <r>
    <n v="3950"/>
    <s v="The Great Elephant Repertory Company"/>
    <s v="With the Great Elephant Repertory we can reach those children who are perceived unreachable, educating them through performance art."/>
    <x v="40"/>
    <n v="25"/>
    <x v="2"/>
    <x v="0"/>
    <s v="USD"/>
    <x v="3340"/>
    <n v="1457628680"/>
    <b v="0"/>
    <n v="1"/>
    <b v="0"/>
    <s v="theater/plays"/>
    <n v="1"/>
    <n v="25"/>
    <x v="6"/>
    <x v="9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x v="3341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x v="46"/>
    <n v="35"/>
    <x v="2"/>
    <x v="10"/>
    <s v="CAD"/>
    <x v="3342"/>
    <n v="1427390557"/>
    <b v="0"/>
    <n v="2"/>
    <b v="0"/>
    <s v="food/food trucks"/>
    <n v="0"/>
    <n v="17.5"/>
    <x v="4"/>
    <x v="29"/>
  </r>
  <r>
    <n v="4066"/>
    <s v="Divine Connection Performing Arts Leadership Program"/>
    <s v="We have created an outstanding mobile Performing Arts Program that has great impact on the social development in multiple communities."/>
    <x v="55"/>
    <n v="25"/>
    <x v="2"/>
    <x v="0"/>
    <s v="USD"/>
    <x v="3343"/>
    <n v="1461027388"/>
    <b v="0"/>
    <n v="1"/>
    <b v="0"/>
    <s v="theater/plays"/>
    <n v="0"/>
    <n v="25"/>
    <x v="6"/>
    <x v="9"/>
  </r>
  <r>
    <n v="2767"/>
    <s v="the Giant Turnip"/>
    <s v="An animated bedtime story with Dedka, Babka and the rest of the family working together on a BIG problem"/>
    <x v="40"/>
    <n v="34"/>
    <x v="2"/>
    <x v="10"/>
    <s v="CAD"/>
    <x v="3344"/>
    <n v="1434582050"/>
    <b v="0"/>
    <n v="3"/>
    <b v="0"/>
    <s v="publishing/children's books"/>
    <n v="1"/>
    <n v="11.33"/>
    <x v="1"/>
    <x v="39"/>
  </r>
  <r>
    <n v="1710"/>
    <s v="Producing a live album of our upcoming Europe tour"/>
    <s v="We want to create a gospel live album which has never been produced before."/>
    <x v="1"/>
    <n v="34"/>
    <x v="2"/>
    <x v="4"/>
    <s v="EUR"/>
    <x v="3345"/>
    <n v="1449151888"/>
    <b v="0"/>
    <n v="1"/>
    <b v="0"/>
    <s v="music/faith"/>
    <n v="1"/>
    <n v="34"/>
    <x v="7"/>
    <x v="15"/>
  </r>
  <r>
    <n v="2153"/>
    <s v="It's The GOD Complex"/>
    <s v="Crowdfunding the Gamers Way. An online game with real world consequences.Do you dare to play? Can you turn the world around?"/>
    <x v="383"/>
    <n v="34"/>
    <x v="2"/>
    <x v="0"/>
    <s v="USD"/>
    <x v="3346"/>
    <n v="1417470718"/>
    <b v="0"/>
    <n v="4"/>
    <b v="0"/>
    <s v="games/video games"/>
    <n v="0"/>
    <n v="8.5"/>
    <x v="3"/>
    <x v="19"/>
  </r>
  <r>
    <n v="3952"/>
    <s v="ThÃ©Ã¢tre Polichinelle Show &quot;Clown-Ballet&quot;"/>
    <s v="This is the story about dreams of the kindly clown who indulge in reverie to be a ballet dancer! Every act is a funny sentimental story"/>
    <x v="109"/>
    <n v="25"/>
    <x v="2"/>
    <x v="0"/>
    <s v="USD"/>
    <x v="3347"/>
    <n v="1440701890"/>
    <b v="0"/>
    <n v="1"/>
    <b v="0"/>
    <s v="theater/plays"/>
    <n v="0"/>
    <n v="25"/>
    <x v="6"/>
    <x v="9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x v="3348"/>
    <n v="1437591956"/>
    <b v="0"/>
    <n v="1"/>
    <b v="0"/>
    <s v="theater/spaces"/>
    <n v="0"/>
    <n v="25"/>
    <x v="6"/>
    <x v="11"/>
  </r>
  <r>
    <n v="773"/>
    <s v="Expansion of The Mortis Chronicles"/>
    <s v="The Mortis Chronicles is a hard hitting, thought provoking and action packed indie published series. You know you want to read!"/>
    <x v="384"/>
    <n v="32"/>
    <x v="2"/>
    <x v="1"/>
    <s v="GBP"/>
    <x v="3349"/>
    <n v="1428341985"/>
    <b v="0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x v="335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x v="3351"/>
    <n v="1423769402"/>
    <b v="0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x v="362"/>
    <n v="30"/>
    <x v="0"/>
    <x v="0"/>
    <s v="USD"/>
    <x v="3352"/>
    <n v="1441479361"/>
    <b v="0"/>
    <n v="4"/>
    <b v="1"/>
    <s v="photography/photobooks"/>
    <n v="120"/>
    <n v="7.5"/>
    <x v="2"/>
    <x v="3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x v="3353"/>
    <n v="1437820396"/>
    <b v="0"/>
    <n v="1"/>
    <b v="0"/>
    <s v="theater/plays"/>
    <n v="0"/>
    <n v="2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x v="81"/>
    <n v="173"/>
    <x v="2"/>
    <x v="1"/>
    <s v="GBP"/>
    <x v="3354"/>
    <n v="1430405903"/>
    <b v="0"/>
    <n v="7"/>
    <b v="0"/>
    <s v="theater/plays"/>
    <n v="12"/>
    <n v="24.71"/>
    <x v="6"/>
    <x v="9"/>
  </r>
  <r>
    <n v="912"/>
    <s v="Triad a new album by James Murrell"/>
    <s v="My new album will be called Triad, an album of original music performed by me &amp; guest musical artists."/>
    <x v="131"/>
    <n v="30"/>
    <x v="2"/>
    <x v="0"/>
    <s v="USD"/>
    <x v="3355"/>
    <n v="1350009447"/>
    <b v="0"/>
    <n v="2"/>
    <b v="0"/>
    <s v="music/jazz"/>
    <n v="1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x v="232"/>
    <n v="30"/>
    <x v="2"/>
    <x v="0"/>
    <s v="USD"/>
    <x v="3356"/>
    <n v="1322632886"/>
    <b v="0"/>
    <n v="1"/>
    <b v="0"/>
    <s v="music/indie rock"/>
    <n v="1"/>
    <n v="30"/>
    <x v="7"/>
    <x v="13"/>
  </r>
  <r>
    <n v="1492"/>
    <s v="The Grym Brothers Series"/>
    <s v="The Grym Brothers is a series about two brothers who are grim reapers, hunting down souls that canâ€™t or wonâ€™t move on the afterlife."/>
    <x v="40"/>
    <n v="30"/>
    <x v="2"/>
    <x v="0"/>
    <s v="USD"/>
    <x v="3357"/>
    <n v="1305839646"/>
    <b v="0"/>
    <n v="2"/>
    <b v="0"/>
    <s v="publishing/fiction"/>
    <n v="1"/>
    <n v="15"/>
    <x v="1"/>
    <x v="35"/>
  </r>
  <r>
    <n v="497"/>
    <s v="Galaxy Probe Kids"/>
    <s v="live-action/animated series pilot."/>
    <x v="385"/>
    <n v="30"/>
    <x v="2"/>
    <x v="0"/>
    <s v="USD"/>
    <x v="3358"/>
    <n v="1414889665"/>
    <b v="0"/>
    <n v="3"/>
    <b v="0"/>
    <s v="film &amp; video/animation"/>
    <n v="1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x v="3359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x v="3360"/>
    <n v="1441955269"/>
    <b v="0"/>
    <n v="2"/>
    <b v="0"/>
    <s v="food/restaurants"/>
    <n v="1"/>
    <n v="15"/>
    <x v="4"/>
    <x v="40"/>
  </r>
  <r>
    <n v="2408"/>
    <s v="Sabroso On Wheels"/>
    <s v="A US Army Vet trying to get a Peruvian food truck going! Really good Peruvian food now mobile!"/>
    <x v="55"/>
    <n v="30"/>
    <x v="2"/>
    <x v="0"/>
    <s v="USD"/>
    <x v="3361"/>
    <n v="1412652157"/>
    <b v="0"/>
    <n v="2"/>
    <b v="0"/>
    <s v="food/food trucks"/>
    <n v="0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x v="89"/>
    <n v="30"/>
    <x v="1"/>
    <x v="16"/>
    <s v="EUR"/>
    <x v="3362"/>
    <n v="1435160452"/>
    <b v="0"/>
    <n v="1"/>
    <b v="0"/>
    <s v="technology/web"/>
    <n v="0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x v="3363"/>
    <n v="1435552057"/>
    <b v="0"/>
    <n v="1"/>
    <b v="0"/>
    <s v="food/food trucks"/>
    <n v="0"/>
    <n v="30"/>
    <x v="4"/>
    <x v="29"/>
  </r>
  <r>
    <n v="152"/>
    <s v="The Great Dark (Canceled)"/>
    <s v="The Great Dark is a journey through the unimaginable...and un foreseeable..."/>
    <x v="386"/>
    <n v="30"/>
    <x v="1"/>
    <x v="0"/>
    <s v="USD"/>
    <x v="3364"/>
    <n v="1408845100"/>
    <b v="0"/>
    <n v="2"/>
    <b v="0"/>
    <s v="film &amp; video/science fiction"/>
    <n v="0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x v="362"/>
    <n v="29"/>
    <x v="0"/>
    <x v="0"/>
    <s v="USD"/>
    <x v="3365"/>
    <n v="1373337166"/>
    <b v="0"/>
    <n v="4"/>
    <b v="1"/>
    <s v="music/classical music"/>
    <n v="116"/>
    <n v="7.25"/>
    <x v="7"/>
    <x v="25"/>
  </r>
  <r>
    <n v="3327"/>
    <s v="Itch + Scratch at Hackney Showroom"/>
    <s v="After 3 successful nights last year, Itch+Scratch are back. New writing, live music and party fun. Best New Theatre, Great Night Out."/>
    <x v="277"/>
    <n v="810"/>
    <x v="0"/>
    <x v="1"/>
    <s v="GBP"/>
    <x v="3366"/>
    <n v="1460105966"/>
    <b v="0"/>
    <n v="33"/>
    <b v="1"/>
    <s v="theater/plays"/>
    <n v="101"/>
    <n v="24.55"/>
    <x v="6"/>
    <x v="9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x v="3367"/>
    <n v="1420586056"/>
    <b v="0"/>
    <n v="24"/>
    <b v="0"/>
    <s v="theater/musical"/>
    <n v="12"/>
    <n v="24.46"/>
    <x v="6"/>
    <x v="12"/>
  </r>
  <r>
    <n v="1121"/>
    <s v="Pwincess"/>
    <s v="An action packed, side scrolling, platform jumping, laser shooting ADVENTURE that will be fun for everyone."/>
    <x v="12"/>
    <n v="29"/>
    <x v="2"/>
    <x v="0"/>
    <s v="USD"/>
    <x v="3368"/>
    <n v="1455315916"/>
    <b v="0"/>
    <n v="5"/>
    <b v="0"/>
    <s v="games/video games"/>
    <n v="0"/>
    <n v="5.8"/>
    <x v="3"/>
    <x v="19"/>
  </r>
  <r>
    <n v="1579"/>
    <s v="psyÂ·choÂ·miÂ·metÂ·ic: The EsÂ·sence of Life (Canceled)"/>
    <s v="'Compilation of visual and literary art through fine art photography, graphic art, and poetry."/>
    <x v="387"/>
    <n v="28"/>
    <x v="1"/>
    <x v="0"/>
    <s v="USD"/>
    <x v="3369"/>
    <n v="1374882891"/>
    <b v="0"/>
    <n v="2"/>
    <b v="0"/>
    <s v="publishing/art books"/>
    <n v="1"/>
    <n v="14"/>
    <x v="1"/>
    <x v="32"/>
  </r>
  <r>
    <n v="1312"/>
    <s v="GoSolo Hat for GoPro (Canceled)"/>
    <s v="People loved the original Black and Gray GoSolo hats and asked for more. So we received sample for 3 more colors!"/>
    <x v="203"/>
    <n v="28"/>
    <x v="1"/>
    <x v="0"/>
    <s v="USD"/>
    <x v="3370"/>
    <n v="1426783922"/>
    <b v="0"/>
    <n v="1"/>
    <b v="0"/>
    <s v="technology/wearables"/>
    <n v="1"/>
    <n v="28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286"/>
    <n v="440"/>
    <x v="0"/>
    <x v="1"/>
    <s v="GBP"/>
    <x v="3371"/>
    <n v="1438085273"/>
    <b v="0"/>
    <n v="18"/>
    <b v="1"/>
    <s v="theater/plays"/>
    <n v="110"/>
    <n v="24.44"/>
    <x v="6"/>
    <x v="9"/>
  </r>
  <r>
    <n v="2698"/>
    <s v="Baja Babes Shrimp Tacos wants to spread the taco love!"/>
    <s v="We 'd love to give some TLC to our vintage pink taco trailer so we can continue to cook our signature Baja style shrimp tacos!"/>
    <x v="38"/>
    <n v="26.01"/>
    <x v="2"/>
    <x v="0"/>
    <s v="USD"/>
    <x v="3372"/>
    <n v="1401312808"/>
    <b v="0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x v="81"/>
    <n v="26"/>
    <x v="2"/>
    <x v="0"/>
    <s v="USD"/>
    <x v="3373"/>
    <n v="1452721524"/>
    <b v="0"/>
    <n v="2"/>
    <b v="0"/>
    <s v="food/food trucks"/>
    <n v="2"/>
    <n v="13"/>
    <x v="4"/>
    <x v="29"/>
  </r>
  <r>
    <n v="3959"/>
    <s v="Central Coast Theatre Community Website - Plays &amp; Auditions"/>
    <s v="A free website for theatre on California's central coast - actors, auditions, &amp; shows in Santa Barbara, San Luis Obispo, &amp; Montetey."/>
    <x v="74"/>
    <n v="292"/>
    <x v="2"/>
    <x v="0"/>
    <s v="USD"/>
    <x v="3374"/>
    <n v="1409338556"/>
    <b v="0"/>
    <n v="12"/>
    <b v="0"/>
    <s v="theater/plays"/>
    <n v="24"/>
    <n v="24.33"/>
    <x v="6"/>
    <x v="9"/>
  </r>
  <r>
    <n v="2159"/>
    <s v="DeadRealm RPG Series for Android and iOS"/>
    <s v="The world is dead, humans are nearly extinct._x000a_Vampires and Werewolves hunt the survivors. Zombies hunt us all._x000a_How will you survive?"/>
    <x v="161"/>
    <n v="26"/>
    <x v="2"/>
    <x v="0"/>
    <s v="USD"/>
    <x v="3375"/>
    <n v="1308245574"/>
    <b v="0"/>
    <n v="2"/>
    <b v="0"/>
    <s v="games/video games"/>
    <n v="1"/>
    <n v="13"/>
    <x v="3"/>
    <x v="19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x v="3376"/>
    <n v="1435206474"/>
    <b v="0"/>
    <n v="2"/>
    <b v="0"/>
    <s v="food/food trucks"/>
    <n v="0"/>
    <n v="13"/>
    <x v="4"/>
    <x v="29"/>
  </r>
  <r>
    <n v="594"/>
    <s v="Unleashed Fitness"/>
    <s v="Creating a fitness site that will change the fitness game forever!"/>
    <x v="17"/>
    <n v="26"/>
    <x v="2"/>
    <x v="0"/>
    <s v="USD"/>
    <x v="3377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x v="3378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4"/>
    <s v="NZD"/>
    <x v="3379"/>
    <n v="1471844704"/>
    <b v="0"/>
    <n v="2"/>
    <b v="0"/>
    <s v="publishing/translations"/>
    <n v="0"/>
    <n v="13"/>
    <x v="1"/>
    <x v="31"/>
  </r>
  <r>
    <n v="2856"/>
    <s v="The JOkeress Going Live"/>
    <s v="This will be the fifth play of The Jokeress, based on the ebook/paperback novelette series. It is scifi, suspense, terror, and noir."/>
    <x v="96"/>
    <n v="146"/>
    <x v="2"/>
    <x v="0"/>
    <s v="USD"/>
    <x v="3380"/>
    <n v="1433897647"/>
    <b v="0"/>
    <n v="6"/>
    <b v="0"/>
    <s v="theater/plays"/>
    <n v="5"/>
    <n v="24.33"/>
    <x v="6"/>
    <x v="9"/>
  </r>
  <r>
    <n v="453"/>
    <s v="Jamboni Brothers Pizza Pilot"/>
    <s v="A 7 minute broadcast-quality web pilot (in 3D animation) of Jamboni Brothers Pizza {the ultimate goal being a cartoon TV series}."/>
    <x v="388"/>
    <n v="26"/>
    <x v="2"/>
    <x v="0"/>
    <s v="USD"/>
    <x v="3381"/>
    <n v="1422992879"/>
    <b v="0"/>
    <n v="2"/>
    <b v="0"/>
    <s v="film &amp; video/animation"/>
    <n v="0"/>
    <n v="13"/>
    <x v="5"/>
    <x v="23"/>
  </r>
  <r>
    <n v="3549"/>
    <s v="The Munitionettes"/>
    <s v="Help us bring to life tales of hardship, danger and community of extraordinary women working in WW1 munitions factories."/>
    <x v="70"/>
    <n v="1020"/>
    <x v="0"/>
    <x v="1"/>
    <s v="GBP"/>
    <x v="3382"/>
    <n v="1438939673"/>
    <b v="0"/>
    <n v="42"/>
    <b v="1"/>
    <s v="theater/plays"/>
    <n v="102"/>
    <n v="24.29"/>
    <x v="6"/>
    <x v="9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x v="3383"/>
    <n v="1465427733"/>
    <b v="0"/>
    <n v="2"/>
    <b v="0"/>
    <s v="games/mobile games"/>
    <n v="0"/>
    <n v="13"/>
    <x v="3"/>
    <x v="28"/>
  </r>
  <r>
    <n v="3395"/>
    <s v="MIRAMAR"/>
    <s v="Miramar is a a darkly funny play exploring what it is we call â€˜homeâ€™."/>
    <x v="47"/>
    <n v="920"/>
    <x v="0"/>
    <x v="1"/>
    <s v="GBP"/>
    <x v="3384"/>
    <n v="1431795944"/>
    <b v="0"/>
    <n v="38"/>
    <b v="1"/>
    <s v="theater/plays"/>
    <n v="184"/>
    <n v="24.21"/>
    <x v="6"/>
    <x v="9"/>
  </r>
  <r>
    <n v="1091"/>
    <s v="London Revolution - Open World RPG Minecraft Server"/>
    <s v="London Revolution is a Minecraft server in development. This is an open world RPG FPS server with questing and ruthless gangs."/>
    <x v="27"/>
    <n v="25"/>
    <x v="2"/>
    <x v="1"/>
    <s v="GBP"/>
    <x v="3385"/>
    <n v="1457725272"/>
    <b v="0"/>
    <n v="2"/>
    <b v="0"/>
    <s v="games/video games"/>
    <n v="13"/>
    <n v="12.5"/>
    <x v="3"/>
    <x v="19"/>
  </r>
  <r>
    <n v="2131"/>
    <s v="Scout's Honor"/>
    <s v="From frightened girl to empowered woman, Scout's Honor is a tale about facing your fears and overcoming odds."/>
    <x v="47"/>
    <n v="25"/>
    <x v="2"/>
    <x v="0"/>
    <s v="USD"/>
    <x v="3386"/>
    <n v="1434085091"/>
    <b v="0"/>
    <n v="3"/>
    <b v="0"/>
    <s v="games/video games"/>
    <n v="5"/>
    <n v="8.33"/>
    <x v="3"/>
    <x v="19"/>
  </r>
  <r>
    <n v="1287"/>
    <s v="Sweeney Todd: The Panto at the Edinburgh Fringe!"/>
    <s v="PantoSoc are taking Sweeney Todd to the Fringe!_x000a__x000a_We will be performing in Edinburgh for two weeks, and we need your help to get there!"/>
    <x v="31"/>
    <n v="605"/>
    <x v="0"/>
    <x v="1"/>
    <s v="GBP"/>
    <x v="3387"/>
    <n v="1428936856"/>
    <b v="0"/>
    <n v="25"/>
    <b v="1"/>
    <s v="theater/plays"/>
    <n v="242"/>
    <n v="24.2"/>
    <x v="6"/>
    <x v="9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x v="3388"/>
    <n v="1488993303"/>
    <b v="0"/>
    <n v="4"/>
    <b v="0"/>
    <s v="theater/plays"/>
    <n v="1"/>
    <n v="24"/>
    <x v="6"/>
    <x v="9"/>
  </r>
  <r>
    <n v="2850"/>
    <s v="Romeo and Juliet...Choose Your Own Ending"/>
    <s v="Romeo and Juliet: Wouldn't it be great if they didn't all die at the end? Now YOU get to control the fate of these timeless characters!"/>
    <x v="38"/>
    <n v="311"/>
    <x v="2"/>
    <x v="0"/>
    <s v="USD"/>
    <x v="3389"/>
    <n v="1407370211"/>
    <b v="0"/>
    <n v="13"/>
    <b v="0"/>
    <s v="theater/plays"/>
    <n v="4"/>
    <n v="23.92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x v="74"/>
    <n v="25"/>
    <x v="2"/>
    <x v="0"/>
    <s v="USD"/>
    <x v="3390"/>
    <n v="1404151396"/>
    <b v="0"/>
    <n v="4"/>
    <b v="0"/>
    <s v="photography/photobooks"/>
    <n v="2"/>
    <n v="6.25"/>
    <x v="2"/>
    <x v="3"/>
  </r>
  <r>
    <n v="3244"/>
    <s v="'Time Please'"/>
    <s v="'Time Please' is a black comedy set in a failing public house in a run-down part of town, where things are about to get messy."/>
    <x v="271"/>
    <n v="1647"/>
    <x v="0"/>
    <x v="1"/>
    <s v="GBP"/>
    <x v="3391"/>
    <n v="1478018382"/>
    <b v="0"/>
    <n v="69"/>
    <b v="1"/>
    <s v="theater/plays"/>
    <n v="103"/>
    <n v="23.87"/>
    <x v="6"/>
    <x v="9"/>
  </r>
  <r>
    <n v="4058"/>
    <s v="Secret of Shahrazad (World Premier)"/>
    <s v="Help reveal the beauty of Islamic culture by launching this new adventure play celebrating Persian music, dance, and lore."/>
    <x v="232"/>
    <n v="95"/>
    <x v="2"/>
    <x v="0"/>
    <s v="USD"/>
    <x v="2347"/>
    <n v="1458178044"/>
    <b v="0"/>
    <n v="4"/>
    <b v="0"/>
    <s v="theater/plays"/>
    <n v="3"/>
    <n v="23.75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x v="3392"/>
    <n v="1422328795"/>
    <b v="0"/>
    <n v="3"/>
    <b v="0"/>
    <s v="theater/spaces"/>
    <n v="0"/>
    <n v="23.67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x v="221"/>
    <n v="25"/>
    <x v="1"/>
    <x v="0"/>
    <s v="USD"/>
    <x v="3393"/>
    <n v="1331982127"/>
    <b v="0"/>
    <n v="1"/>
    <b v="0"/>
    <s v="music/world music"/>
    <n v="1"/>
    <n v="25"/>
    <x v="7"/>
    <x v="37"/>
  </r>
  <r>
    <n v="2413"/>
    <s v="Lone Pine Coffee Brewery"/>
    <s v="Lone Pine Coffee Brewery will be a portable third-wave coffee shop available for wedding receptions and other events!"/>
    <x v="96"/>
    <n v="25"/>
    <x v="2"/>
    <x v="0"/>
    <s v="USD"/>
    <x v="3394"/>
    <n v="1398911882"/>
    <b v="0"/>
    <n v="3"/>
    <b v="0"/>
    <s v="food/food trucks"/>
    <n v="1"/>
    <n v="8.33"/>
    <x v="4"/>
    <x v="29"/>
  </r>
  <r>
    <n v="2817"/>
    <s v="After The End"/>
    <s v="Let Go Theatre Co's very first production is going ahead in June 2015. Help support a brand new theatre co as we begin our adventure"/>
    <x v="64"/>
    <n v="780"/>
    <x v="0"/>
    <x v="1"/>
    <s v="GBP"/>
    <x v="3395"/>
    <n v="1421680462"/>
    <b v="0"/>
    <n v="33"/>
    <b v="1"/>
    <s v="theater/plays"/>
    <n v="130"/>
    <n v="23.64"/>
    <x v="6"/>
    <x v="9"/>
  </r>
  <r>
    <n v="2762"/>
    <s v="How to Create Your Own Magic World. Toy-making guide."/>
    <s v="How-to book of toys and games constructed from materials found in nature, recyclable and easily available."/>
    <x v="241"/>
    <n v="25"/>
    <x v="2"/>
    <x v="0"/>
    <s v="USD"/>
    <x v="3396"/>
    <n v="1326934395"/>
    <b v="0"/>
    <n v="1"/>
    <b v="0"/>
    <s v="publishing/children's books"/>
    <n v="1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x v="131"/>
    <n v="25"/>
    <x v="2"/>
    <x v="0"/>
    <s v="USD"/>
    <x v="3397"/>
    <n v="1424678460"/>
    <b v="0"/>
    <n v="1"/>
    <b v="0"/>
    <s v="food/food trucks"/>
    <n v="1"/>
    <n v="25"/>
    <x v="4"/>
    <x v="29"/>
  </r>
  <r>
    <n v="3051"/>
    <s v="Jon Udry's ABC Tour"/>
    <s v="The ABC tour: 26 comedy-juggling shows in 26 different venues - chosen by YOU - each beginning with a different letter of the alphabet."/>
    <x v="131"/>
    <n v="827"/>
    <x v="2"/>
    <x v="1"/>
    <s v="GBP"/>
    <x v="3398"/>
    <n v="1483955945"/>
    <b v="1"/>
    <n v="35"/>
    <b v="0"/>
    <s v="theater/spaces"/>
    <n v="24"/>
    <n v="23.63"/>
    <x v="6"/>
    <x v="11"/>
  </r>
  <r>
    <n v="541"/>
    <s v="Deviations"/>
    <s v="A website dedicated to local Kink Communities; to find others with matching interests and bring them together."/>
    <x v="106"/>
    <n v="25"/>
    <x v="2"/>
    <x v="0"/>
    <s v="USD"/>
    <x v="3399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x v="3400"/>
    <n v="1428955468"/>
    <b v="0"/>
    <n v="1"/>
    <b v="0"/>
    <s v="games/video games"/>
    <n v="1"/>
    <n v="25"/>
    <x v="3"/>
    <x v="19"/>
  </r>
  <r>
    <n v="3846"/>
    <s v="My Insane Shakespeare"/>
    <s v="My Insane Shakespeare. An original play by Arthur Elbakyan premiering October 13th at United Solo, New York City."/>
    <x v="43"/>
    <n v="189"/>
    <x v="2"/>
    <x v="0"/>
    <s v="USD"/>
    <x v="3401"/>
    <n v="1409721542"/>
    <b v="1"/>
    <n v="8"/>
    <b v="0"/>
    <s v="theater/plays"/>
    <n v="3"/>
    <n v="23.63"/>
    <x v="6"/>
    <x v="9"/>
  </r>
  <r>
    <n v="1988"/>
    <s v="Phillip Michael Photography"/>
    <s v="Expressing art in an image!"/>
    <x v="82"/>
    <n v="25"/>
    <x v="2"/>
    <x v="0"/>
    <s v="USD"/>
    <x v="3402"/>
    <n v="1437502742"/>
    <b v="0"/>
    <n v="1"/>
    <b v="0"/>
    <s v="photography/people"/>
    <n v="0"/>
    <n v="25"/>
    <x v="2"/>
    <x v="36"/>
  </r>
  <r>
    <n v="938"/>
    <s v="Celebrating American Jazz &amp; Soul Music"/>
    <s v="Creating new avenues of exposure for young Jazz &amp; Soul artists_x000a_to express their Art of Music."/>
    <x v="43"/>
    <n v="25"/>
    <x v="2"/>
    <x v="0"/>
    <s v="USD"/>
    <x v="3403"/>
    <n v="1343993448"/>
    <b v="0"/>
    <n v="1"/>
    <b v="0"/>
    <s v="music/jazz"/>
    <n v="0"/>
    <n v="25"/>
    <x v="7"/>
    <x v="33"/>
  </r>
  <r>
    <n v="460"/>
    <s v="Darwin's Kiss"/>
    <s v="An animated web series about biological evolution gone haywire."/>
    <x v="156"/>
    <n v="25"/>
    <x v="2"/>
    <x v="0"/>
    <s v="USD"/>
    <x v="3404"/>
    <n v="1398862875"/>
    <b v="0"/>
    <n v="2"/>
    <b v="0"/>
    <s v="film &amp; video/animation"/>
    <n v="0"/>
    <n v="12.5"/>
    <x v="5"/>
    <x v="23"/>
  </r>
  <r>
    <n v="2128"/>
    <s v="Makayla's Quest"/>
    <s v="The Royal Snail has misdelivered all the invitations to the Royal Ball.  It's up to Makayla to set things right in the Fairy Forest"/>
    <x v="55"/>
    <n v="25"/>
    <x v="2"/>
    <x v="10"/>
    <s v="CAD"/>
    <x v="3405"/>
    <n v="1406140369"/>
    <b v="0"/>
    <n v="1"/>
    <b v="0"/>
    <s v="games/video games"/>
    <n v="0"/>
    <n v="25"/>
    <x v="3"/>
    <x v="19"/>
  </r>
  <r>
    <n v="3675"/>
    <s v="Memoir of a Forgotten Past"/>
    <s v="3 decades, 3 generations, 3 friends, one house. Real Eyes Theatre explore how our lives are influenced by the decades we grow up in."/>
    <x v="299"/>
    <n v="70"/>
    <x v="0"/>
    <x v="1"/>
    <s v="GBP"/>
    <x v="3406"/>
    <n v="1462285182"/>
    <b v="0"/>
    <n v="3"/>
    <b v="1"/>
    <s v="theater/plays"/>
    <n v="140"/>
    <n v="23.33"/>
    <x v="6"/>
    <x v="9"/>
  </r>
  <r>
    <n v="2391"/>
    <s v="oToBOTS.com - Freedom from high cost auto repairs (Canceled)"/>
    <s v="Using the power of internet to help people save hundreds in car repair."/>
    <x v="16"/>
    <n v="25"/>
    <x v="1"/>
    <x v="0"/>
    <s v="USD"/>
    <x v="3407"/>
    <n v="1425236644"/>
    <b v="0"/>
    <n v="1"/>
    <b v="0"/>
    <s v="technology/web"/>
    <n v="0"/>
    <n v="25"/>
    <x v="0"/>
    <x v="26"/>
  </r>
  <r>
    <n v="1171"/>
    <s v="The Mean Green Purple Machine"/>
    <s v="Tulsa's first true biodiesel, alternative energy powered food truck! Oh yeah, and delicious food!"/>
    <x v="17"/>
    <n v="25"/>
    <x v="2"/>
    <x v="0"/>
    <s v="USD"/>
    <x v="3408"/>
    <n v="1414351127"/>
    <b v="0"/>
    <n v="1"/>
    <b v="0"/>
    <s v="food/food trucks"/>
    <n v="0"/>
    <n v="2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x v="3409"/>
    <n v="1430321659"/>
    <b v="0"/>
    <n v="3"/>
    <b v="0"/>
    <s v="theater/plays"/>
    <n v="0"/>
    <n v="23.33"/>
    <x v="6"/>
    <x v="9"/>
  </r>
  <r>
    <n v="2354"/>
    <s v="Dissertation (Canceled)"/>
    <s v="Almost done with doctorate degree but need funding of $35,000 to complete research of project."/>
    <x v="23"/>
    <n v="25"/>
    <x v="1"/>
    <x v="0"/>
    <s v="USD"/>
    <x v="3410"/>
    <n v="1415726460"/>
    <b v="0"/>
    <n v="1"/>
    <b v="0"/>
    <s v="technology/web"/>
    <n v="0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x v="355"/>
    <n v="25"/>
    <x v="2"/>
    <x v="0"/>
    <s v="USD"/>
    <x v="3411"/>
    <n v="1316013727"/>
    <b v="0"/>
    <n v="1"/>
    <b v="0"/>
    <s v="film &amp; video/animation"/>
    <n v="0"/>
    <n v="25"/>
    <x v="5"/>
    <x v="23"/>
  </r>
  <r>
    <n v="2994"/>
    <s v="St. Michael Boat Parties - Halloween and Beyond!"/>
    <s v="Help the hosts of the infamous St. Michael sustain and create epic boat parties through Halloween and into 2015"/>
    <x v="42"/>
    <n v="1373.24"/>
    <x v="0"/>
    <x v="1"/>
    <s v="GBP"/>
    <x v="3412"/>
    <n v="1409743772"/>
    <b v="0"/>
    <n v="59"/>
    <b v="1"/>
    <s v="theater/spaces"/>
    <n v="458"/>
    <n v="23.28"/>
    <x v="6"/>
    <x v="11"/>
  </r>
  <r>
    <n v="3135"/>
    <s v="SEVEN, a Documentary Play: North Carolina Premiere!"/>
    <s v="SEVEN tells the true stories of 7 women who bravely fought for the well-being of women, families, and children around the globe."/>
    <x v="389"/>
    <n v="162"/>
    <x v="3"/>
    <x v="0"/>
    <s v="USD"/>
    <x v="3413"/>
    <n v="1489376321"/>
    <b v="0"/>
    <n v="7"/>
    <b v="0"/>
    <s v="theater/plays"/>
    <n v="21"/>
    <n v="23.14"/>
    <x v="6"/>
    <x v="9"/>
  </r>
  <r>
    <n v="430"/>
    <s v="&quot;I'll Take You Back&quot; Animated Music Video"/>
    <s v="Freddy Flint is creating an animated music video to the new &quot;Buttonpusher&quot; single, &quot;I'll Take You Back&quot;"/>
    <x v="70"/>
    <n v="24"/>
    <x v="2"/>
    <x v="0"/>
    <s v="USD"/>
    <x v="3414"/>
    <n v="1377570867"/>
    <b v="0"/>
    <n v="5"/>
    <b v="0"/>
    <s v="film &amp; video/animation"/>
    <n v="2"/>
    <n v="4.8"/>
    <x v="5"/>
    <x v="23"/>
  </r>
  <r>
    <n v="3330"/>
    <s v="Tissue by Louise Page. A play about Breast Cancer."/>
    <s v="&quot;Tissue&quot; is a play about Breast Cancer. Produced by MonkeyBond theatre co.ltd to raise awareness for Breast cancer."/>
    <x v="81"/>
    <n v="1594"/>
    <x v="0"/>
    <x v="1"/>
    <s v="GBP"/>
    <x v="3415"/>
    <n v="1425331068"/>
    <b v="0"/>
    <n v="69"/>
    <b v="1"/>
    <s v="theater/plays"/>
    <n v="106"/>
    <n v="23.1"/>
    <x v="6"/>
    <x v="9"/>
  </r>
  <r>
    <n v="3990"/>
    <s v="&quot;The Day That Shakespeare Died&quot; - The book and the play."/>
    <s v="A book and a play. Narrated by the ghost of Will Shakespeare and the ghost of his dog Crab,  Their adventures in the afterlife..."/>
    <x v="308"/>
    <n v="69"/>
    <x v="2"/>
    <x v="1"/>
    <s v="GBP"/>
    <x v="3416"/>
    <n v="1454342893"/>
    <b v="0"/>
    <n v="3"/>
    <b v="0"/>
    <s v="theater/plays"/>
    <n v="4"/>
    <n v="23"/>
    <x v="6"/>
    <x v="9"/>
  </r>
  <r>
    <n v="3558"/>
    <s v="SPILL - A verbatim show about sex"/>
    <s v="We're making a show about sex. Because it's important, everyone wants to talk about it and it's at the start of everything."/>
    <x v="301"/>
    <n v="504"/>
    <x v="0"/>
    <x v="1"/>
    <s v="GBP"/>
    <x v="3417"/>
    <n v="1431718575"/>
    <b v="0"/>
    <n v="22"/>
    <b v="1"/>
    <s v="theater/plays"/>
    <n v="144"/>
    <n v="22.91"/>
    <x v="6"/>
    <x v="9"/>
  </r>
  <r>
    <n v="1736"/>
    <s v="In His Presence"/>
    <s v="A unique meditative album reflecting on the life of Christ, inviting Him into your presence"/>
    <x v="96"/>
    <n v="22"/>
    <x v="2"/>
    <x v="0"/>
    <s v="USD"/>
    <x v="3418"/>
    <n v="1444423233"/>
    <b v="0"/>
    <n v="1"/>
    <b v="0"/>
    <s v="music/faith"/>
    <n v="1"/>
    <n v="22"/>
    <x v="7"/>
    <x v="15"/>
  </r>
  <r>
    <n v="4102"/>
    <s v="4th Wall Theatre Project"/>
    <s v="Local Community theater to get up and running in the Idaho Falls area. Something new, something different!"/>
    <x v="47"/>
    <n v="137"/>
    <x v="2"/>
    <x v="0"/>
    <s v="USD"/>
    <x v="3419"/>
    <n v="1460751673"/>
    <b v="0"/>
    <n v="6"/>
    <b v="0"/>
    <s v="theater/plays"/>
    <n v="27"/>
    <n v="22.83"/>
    <x v="6"/>
    <x v="9"/>
  </r>
  <r>
    <n v="1092"/>
    <s v="toggleme. - the next phenom in mobile gaming"/>
    <s v="toggleme. is the next breakout mobile game.Addictive gameplay, phenomenal design, real life rewards for achievements, and a great story"/>
    <x v="85"/>
    <n v="21"/>
    <x v="2"/>
    <x v="0"/>
    <s v="USD"/>
    <x v="3420"/>
    <n v="1354840638"/>
    <b v="0"/>
    <n v="7"/>
    <b v="0"/>
    <s v="games/video games"/>
    <n v="1"/>
    <n v="3"/>
    <x v="3"/>
    <x v="19"/>
  </r>
  <r>
    <n v="3205"/>
    <s v="Children Must Run: An Original Musical"/>
    <s v="Children Must Run is an original musical, about a prostitute, a drug mule, a child soldier and their struggles, hopes and dreams."/>
    <x v="38"/>
    <n v="273"/>
    <x v="2"/>
    <x v="1"/>
    <s v="GBP"/>
    <x v="3421"/>
    <n v="1427878772"/>
    <b v="0"/>
    <n v="12"/>
    <b v="0"/>
    <s v="theater/musical"/>
    <n v="3"/>
    <n v="22.75"/>
    <x v="6"/>
    <x v="12"/>
  </r>
  <r>
    <n v="777"/>
    <s v="One Minute Gone: Manhattan Noir: a novel and backstory book"/>
    <s v="One Minute Gone is a murder mystery drawn from real people and events. Read Chapter One at http://davidhansardblog.wordpress.com."/>
    <x v="96"/>
    <n v="21"/>
    <x v="2"/>
    <x v="0"/>
    <s v="USD"/>
    <x v="3422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x v="96"/>
    <n v="21"/>
    <x v="2"/>
    <x v="0"/>
    <s v="USD"/>
    <x v="3423"/>
    <n v="1452654504"/>
    <b v="0"/>
    <n v="2"/>
    <b v="0"/>
    <s v="food/food trucks"/>
    <n v="1"/>
    <n v="10.5"/>
    <x v="4"/>
    <x v="29"/>
  </r>
  <r>
    <n v="900"/>
    <s v="Project Revive: Protecting the Creative Impulse"/>
    <s v="With Project Revive, I aim to protect and nurture the creative impulse through music."/>
    <x v="1"/>
    <n v="21"/>
    <x v="2"/>
    <x v="0"/>
    <s v="USD"/>
    <x v="3424"/>
    <n v="1456777402"/>
    <b v="0"/>
    <n v="2"/>
    <b v="0"/>
    <s v="music/jazz"/>
    <n v="0"/>
    <n v="10.5"/>
    <x v="7"/>
    <x v="33"/>
  </r>
  <r>
    <n v="3971"/>
    <s v="The Sentinel &amp; The Showman"/>
    <s v="The timeless story of the struggling actor, the faithful agent and   the reality of what constitutes success and failure in Hollywood."/>
    <x v="93"/>
    <n v="136"/>
    <x v="2"/>
    <x v="0"/>
    <s v="USD"/>
    <x v="3425"/>
    <n v="1403355126"/>
    <b v="0"/>
    <n v="6"/>
    <b v="0"/>
    <s v="theater/plays"/>
    <n v="1"/>
    <n v="22.67"/>
    <x v="6"/>
    <x v="9"/>
  </r>
  <r>
    <n v="3587"/>
    <s v="Blue Stockings @ The Cockpit Theatre"/>
    <s v="The GSA BA (Hons) Acting class of 2016 are taking a transfer of their GSA Production to The Cockpit Theatre in London"/>
    <x v="47"/>
    <n v="633"/>
    <x v="0"/>
    <x v="1"/>
    <s v="GBP"/>
    <x v="3426"/>
    <n v="1463144254"/>
    <b v="0"/>
    <n v="28"/>
    <b v="1"/>
    <s v="theater/plays"/>
    <n v="127"/>
    <n v="22.61"/>
    <x v="6"/>
    <x v="9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x v="3427"/>
    <n v="1473893721"/>
    <b v="0"/>
    <n v="2"/>
    <b v="0"/>
    <s v="theater/plays"/>
    <n v="1"/>
    <n v="22.5"/>
    <x v="6"/>
    <x v="9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x v="3428"/>
    <n v="1462515693"/>
    <b v="0"/>
    <n v="2"/>
    <b v="0"/>
    <s v="games/mobile games"/>
    <n v="0"/>
    <n v="10.5"/>
    <x v="3"/>
    <x v="28"/>
  </r>
  <r>
    <n v="3966"/>
    <s v="Moroccan National Debate Team"/>
    <s v="MNDT will be the first Moroccan Team in history to participate in the WSDC. the worldâ€™s biggest high school debate tournament."/>
    <x v="97"/>
    <n v="45"/>
    <x v="2"/>
    <x v="0"/>
    <s v="USD"/>
    <x v="3429"/>
    <n v="1402506278"/>
    <b v="0"/>
    <n v="2"/>
    <b v="0"/>
    <s v="theater/plays"/>
    <n v="1"/>
    <n v="22.5"/>
    <x v="6"/>
    <x v="9"/>
  </r>
  <r>
    <n v="1542"/>
    <s v="From student to beekeeper"/>
    <s v="The photography project aims to show challenges &amp; successes of a  student attempting to continue his family beekeeping heritage."/>
    <x v="47"/>
    <n v="20"/>
    <x v="2"/>
    <x v="10"/>
    <s v="CAD"/>
    <x v="3430"/>
    <n v="1434412500"/>
    <b v="0"/>
    <n v="1"/>
    <b v="0"/>
    <s v="photography/nature"/>
    <n v="4"/>
    <n v="20"/>
    <x v="2"/>
    <x v="38"/>
  </r>
  <r>
    <n v="884"/>
    <s v="Angwish &quot;I Wanna Be Your Monkey&quot; Music Video"/>
    <s v="We need to hire an animal trainer to have a chimpanzee actor perform in our music video with us!"/>
    <x v="85"/>
    <n v="20"/>
    <x v="2"/>
    <x v="0"/>
    <s v="USD"/>
    <x v="3431"/>
    <n v="1331666146"/>
    <b v="0"/>
    <n v="2"/>
    <b v="0"/>
    <s v="music/indie rock"/>
    <n v="1"/>
    <n v="10"/>
    <x v="7"/>
    <x v="13"/>
  </r>
  <r>
    <n v="569"/>
    <s v="Mioti"/>
    <s v="Mioti is an indie game marketplace that doubles as a community for developers to join networks and discuss projects."/>
    <x v="71"/>
    <n v="20"/>
    <x v="2"/>
    <x v="10"/>
    <s v="CAD"/>
    <x v="3432"/>
    <n v="1449087612"/>
    <b v="0"/>
    <n v="1"/>
    <b v="0"/>
    <s v="technology/web"/>
    <n v="1"/>
    <n v="20"/>
    <x v="0"/>
    <x v="26"/>
  </r>
  <r>
    <n v="1133"/>
    <s v="Ping"/>
    <s v="Ping is a simple game currently in the design process, where the player lives off of the power of their connection to the internet."/>
    <x v="96"/>
    <n v="20"/>
    <x v="2"/>
    <x v="1"/>
    <s v="GBP"/>
    <x v="3433"/>
    <n v="1404207981"/>
    <b v="0"/>
    <n v="1"/>
    <b v="0"/>
    <s v="games/mobile games"/>
    <n v="1"/>
    <n v="20"/>
    <x v="3"/>
    <x v="28"/>
  </r>
  <r>
    <n v="1738"/>
    <s v="The Flashing Lights"/>
    <s v="Music that inspires and gives hope for overcoming and change. And it is good music."/>
    <x v="1"/>
    <n v="20"/>
    <x v="2"/>
    <x v="0"/>
    <s v="USD"/>
    <x v="3434"/>
    <n v="1409691542"/>
    <b v="0"/>
    <n v="1"/>
    <b v="0"/>
    <s v="music/faith"/>
    <n v="0"/>
    <n v="20"/>
    <x v="7"/>
    <x v="15"/>
  </r>
  <r>
    <n v="597"/>
    <s v="Rolodex: One Contact List to Rule Them All"/>
    <s v="Rolodex is a web application that strives to nurture business to business relationships by connecting users via email."/>
    <x v="97"/>
    <n v="20"/>
    <x v="2"/>
    <x v="0"/>
    <s v="USD"/>
    <x v="3435"/>
    <n v="1466787335"/>
    <b v="0"/>
    <n v="2"/>
    <b v="0"/>
    <s v="technology/web"/>
    <n v="0"/>
    <n v="10"/>
    <x v="0"/>
    <x v="26"/>
  </r>
  <r>
    <n v="3415"/>
    <s v="Balm in Gilead at Columbia"/>
    <s v="We are raising funds to allow for enhanced scenic, costume, and lighting design. Every dollar helps!"/>
    <x v="27"/>
    <n v="200"/>
    <x v="0"/>
    <x v="0"/>
    <s v="USD"/>
    <x v="3436"/>
    <n v="1459999656"/>
    <b v="0"/>
    <n v="9"/>
    <b v="1"/>
    <s v="theater/plays"/>
    <n v="100"/>
    <n v="22.22"/>
    <x v="6"/>
    <x v="9"/>
  </r>
  <r>
    <n v="213"/>
    <s v="Hart Blvd. A feature film by Andrew Greve"/>
    <s v="A family dramedy about a grandfather  and grandson who are both on their path to redemption."/>
    <x v="6"/>
    <n v="20"/>
    <x v="2"/>
    <x v="0"/>
    <s v="USD"/>
    <x v="3437"/>
    <n v="1437142547"/>
    <b v="0"/>
    <n v="1"/>
    <b v="0"/>
    <s v="film &amp; video/drama"/>
    <n v="0"/>
    <n v="20"/>
    <x v="5"/>
    <x v="10"/>
  </r>
  <r>
    <n v="3840"/>
    <s v="Tonight I'll be April"/>
    <s v="A gritty play looking at a modern day relationship, highlighting issues of mental health and abuse suffered by men."/>
    <x v="119"/>
    <n v="65"/>
    <x v="0"/>
    <x v="1"/>
    <s v="GBP"/>
    <x v="3438"/>
    <n v="1457023829"/>
    <b v="0"/>
    <n v="3"/>
    <b v="1"/>
    <s v="theater/plays"/>
    <n v="6500"/>
    <n v="21.67"/>
    <x v="6"/>
    <x v="9"/>
  </r>
  <r>
    <n v="3820"/>
    <s v="TUSENTACK THEATRE"/>
    <s v="Tusentack Theatre is a professional theatre company providing opportunities to adults who access Mental Health Services."/>
    <x v="42"/>
    <n v="430"/>
    <x v="0"/>
    <x v="1"/>
    <s v="GBP"/>
    <x v="3439"/>
    <n v="1433518717"/>
    <b v="0"/>
    <n v="20"/>
    <b v="1"/>
    <s v="theater/plays"/>
    <n v="143"/>
    <n v="21.5"/>
    <x v="6"/>
    <x v="9"/>
  </r>
  <r>
    <n v="3563"/>
    <s v="A History, w Nowell Edmurnds at the Edinburgh Fringe!"/>
    <s v="Written a solo show about celebrity, and I'll be performing it at the famous Just The Tonic this Edinburgh Fringe - Help me get there!"/>
    <x v="47"/>
    <n v="527.45000000000005"/>
    <x v="0"/>
    <x v="1"/>
    <s v="GBP"/>
    <x v="3440"/>
    <n v="1467648456"/>
    <b v="0"/>
    <n v="25"/>
    <b v="1"/>
    <s v="theater/plays"/>
    <n v="105"/>
    <n v="21.1"/>
    <x v="6"/>
    <x v="9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x v="3441"/>
    <n v="1479317769"/>
    <b v="0"/>
    <n v="16"/>
    <b v="0"/>
    <s v="theater/spaces"/>
    <n v="3"/>
    <n v="20.88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x v="3442"/>
    <n v="1443200818"/>
    <b v="0"/>
    <n v="5"/>
    <b v="0"/>
    <s v="technology/space exploration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0"/>
    <s v="CAD"/>
    <x v="3443"/>
    <n v="1488140119"/>
    <b v="0"/>
    <n v="1"/>
    <b v="0"/>
    <s v="music/faith"/>
    <n v="0"/>
    <n v="18"/>
    <x v="7"/>
    <x v="15"/>
  </r>
  <r>
    <n v="638"/>
    <s v="W (Canceled)"/>
    <s v="O0"/>
    <x v="19"/>
    <n v="18"/>
    <x v="1"/>
    <x v="4"/>
    <s v="EUR"/>
    <x v="3444"/>
    <n v="1485267262"/>
    <b v="0"/>
    <n v="6"/>
    <b v="0"/>
    <s v="technology/web"/>
    <n v="0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x v="3445"/>
    <n v="1422001763"/>
    <b v="0"/>
    <n v="3"/>
    <b v="0"/>
    <s v="food/food trucks"/>
    <n v="0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x v="3446"/>
    <n v="1410980432"/>
    <b v="0"/>
    <n v="3"/>
    <b v="0"/>
    <s v="film &amp; video/drama"/>
    <n v="0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x v="70"/>
    <n v="16"/>
    <x v="2"/>
    <x v="0"/>
    <s v="USD"/>
    <x v="3447"/>
    <n v="1300328399"/>
    <b v="0"/>
    <n v="3"/>
    <b v="0"/>
    <s v="games/video games"/>
    <n v="2"/>
    <n v="5.33"/>
    <x v="3"/>
    <x v="19"/>
  </r>
  <r>
    <n v="2916"/>
    <s v="An Interview With Gaddafi - The Stage Play"/>
    <s v="The moving dramatisation of one man's journey to find the truth behind the Libyan regime change."/>
    <x v="390"/>
    <n v="145"/>
    <x v="2"/>
    <x v="1"/>
    <s v="GBP"/>
    <x v="3448"/>
    <n v="1398511589"/>
    <b v="0"/>
    <n v="7"/>
    <b v="0"/>
    <s v="theater/plays"/>
    <n v="8"/>
    <n v="20.71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0"/>
    <n v="141"/>
    <x v="2"/>
    <x v="0"/>
    <s v="USD"/>
    <x v="3449"/>
    <n v="1415995234"/>
    <b v="0"/>
    <n v="7"/>
    <b v="0"/>
    <s v="theater/spaces"/>
    <n v="14"/>
    <n v="20.14"/>
    <x v="6"/>
    <x v="11"/>
  </r>
  <r>
    <n v="1810"/>
    <s v="Film Speed"/>
    <s v="Film Speed is a series of Zines focusing on architecture shot completely on 35 and 120mm film."/>
    <x v="324"/>
    <n v="15"/>
    <x v="2"/>
    <x v="0"/>
    <s v="USD"/>
    <x v="3450"/>
    <n v="1407621026"/>
    <b v="0"/>
    <n v="2"/>
    <b v="0"/>
    <s v="photography/photobooks"/>
    <n v="3"/>
    <n v="7.5"/>
    <x v="2"/>
    <x v="3"/>
  </r>
  <r>
    <n v="2835"/>
    <s v="Land of the Three Towers"/>
    <s v="A celebratory community theatre project about the Focus E15 Occupation of empty council homes on Carpenters Estate."/>
    <x v="70"/>
    <n v="1870.99"/>
    <x v="0"/>
    <x v="1"/>
    <s v="GBP"/>
    <x v="3451"/>
    <n v="1446742417"/>
    <b v="0"/>
    <n v="93"/>
    <b v="1"/>
    <s v="theater/plays"/>
    <n v="187"/>
    <n v="20.12"/>
    <x v="6"/>
    <x v="9"/>
  </r>
  <r>
    <n v="2347"/>
    <s v="Course: Create Complete Web Apps without Coding (Canceled)"/>
    <s v="Back this project and get access to a course about building COMPLETE web applications without coding."/>
    <x v="70"/>
    <n v="15"/>
    <x v="1"/>
    <x v="0"/>
    <s v="USD"/>
    <x v="3452"/>
    <n v="1469543676"/>
    <b v="0"/>
    <n v="1"/>
    <b v="0"/>
    <s v="technology/web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x v="81"/>
    <n v="15"/>
    <x v="1"/>
    <x v="0"/>
    <s v="USD"/>
    <x v="3453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x v="81"/>
    <n v="15"/>
    <x v="2"/>
    <x v="0"/>
    <s v="USD"/>
    <x v="3454"/>
    <n v="1409341863"/>
    <b v="0"/>
    <n v="1"/>
    <b v="0"/>
    <s v="technology/space exploration"/>
    <n v="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05"/>
    <n v="15"/>
    <x v="1"/>
    <x v="5"/>
    <s v="EUR"/>
    <x v="3455"/>
    <n v="1459716480"/>
    <b v="0"/>
    <n v="1"/>
    <b v="0"/>
    <s v="publishing/translations"/>
    <n v="1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x v="96"/>
    <n v="15"/>
    <x v="2"/>
    <x v="0"/>
    <s v="USD"/>
    <x v="3456"/>
    <n v="1405687978"/>
    <b v="0"/>
    <n v="2"/>
    <b v="0"/>
    <s v="publishing/translations"/>
    <n v="1"/>
    <n v="7.5"/>
    <x v="1"/>
    <x v="31"/>
  </r>
  <r>
    <n v="3670"/>
    <s v="Royal Holloway's Drama Society Presents 'Posh'"/>
    <s v="Debauchery, laughter, violence and politics. Why wouldn't you want help Drama Soc's production of 'Posh' be the best it can be?"/>
    <x v="391"/>
    <n v="241"/>
    <x v="0"/>
    <x v="1"/>
    <s v="GBP"/>
    <x v="3457"/>
    <n v="1431951611"/>
    <b v="0"/>
    <n v="12"/>
    <b v="1"/>
    <s v="theater/plays"/>
    <n v="110"/>
    <n v="20.079999999999998"/>
    <x v="6"/>
    <x v="9"/>
  </r>
  <r>
    <n v="1406"/>
    <s v="Man Down! Translation project"/>
    <s v="The White coat and the battle dress uniform"/>
    <x v="33"/>
    <n v="15"/>
    <x v="2"/>
    <x v="6"/>
    <s v="EUR"/>
    <x v="3458"/>
    <n v="1445336607"/>
    <b v="0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x v="55"/>
    <n v="15"/>
    <x v="2"/>
    <x v="6"/>
    <s v="EUR"/>
    <x v="3459"/>
    <n v="1441997020"/>
    <b v="0"/>
    <n v="2"/>
    <b v="0"/>
    <s v="publishing/translations"/>
    <n v="0"/>
    <n v="7.5"/>
    <x v="1"/>
    <x v="31"/>
  </r>
  <r>
    <n v="1086"/>
    <s v="Cyber Universe Online"/>
    <s v="Humanity's future in the Galaxy"/>
    <x v="57"/>
    <n v="15"/>
    <x v="2"/>
    <x v="0"/>
    <s v="USD"/>
    <x v="3460"/>
    <n v="1406321291"/>
    <b v="0"/>
    <n v="2"/>
    <b v="0"/>
    <s v="games/video games"/>
    <n v="0"/>
    <n v="7.5"/>
    <x v="3"/>
    <x v="19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x v="3461"/>
    <n v="1409089391"/>
    <b v="0"/>
    <n v="1"/>
    <b v="0"/>
    <s v="photography/places"/>
    <n v="0"/>
    <n v="15"/>
    <x v="2"/>
    <x v="34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x v="3462"/>
    <n v="1402627627"/>
    <b v="0"/>
    <n v="2"/>
    <b v="0"/>
    <s v="technology/wearables"/>
    <n v="0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207"/>
    <n v="14.5"/>
    <x v="2"/>
    <x v="0"/>
    <s v="USD"/>
    <x v="3463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x v="10"/>
    <n v="14"/>
    <x v="2"/>
    <x v="1"/>
    <s v="GBP"/>
    <x v="3464"/>
    <n v="1439560393"/>
    <b v="0"/>
    <n v="7"/>
    <b v="0"/>
    <s v="technology/web"/>
    <n v="0"/>
    <n v="2"/>
    <x v="0"/>
    <x v="26"/>
  </r>
  <r>
    <n v="3475"/>
    <s v="Score"/>
    <s v="Score is a musical play inspired by true stories of parents who have recovered from addiction and regained their children."/>
    <x v="42"/>
    <n v="340"/>
    <x v="0"/>
    <x v="1"/>
    <s v="GBP"/>
    <x v="3465"/>
    <n v="1412629704"/>
    <b v="0"/>
    <n v="17"/>
    <b v="1"/>
    <s v="theater/plays"/>
    <n v="113"/>
    <n v="20"/>
    <x v="6"/>
    <x v="9"/>
  </r>
  <r>
    <n v="31"/>
    <s v="The Alan Katz Show"/>
    <s v="After a two-year hiatus, The Alan Katz Show is coming back! But it can't unless we can get a 16gb flash drive valued at $12.71!"/>
    <x v="392"/>
    <n v="13"/>
    <x v="0"/>
    <x v="0"/>
    <s v="USD"/>
    <x v="3466"/>
    <n v="1452193234"/>
    <b v="0"/>
    <n v="1"/>
    <b v="1"/>
    <s v="film &amp; video/television"/>
    <n v="100"/>
    <n v="13"/>
    <x v="5"/>
    <x v="17"/>
  </r>
  <r>
    <n v="1902"/>
    <s v="Cardboard reality"/>
    <s v="Virtual reality is expensive, here is the solution. I've created a VR device out of cardboard. I present: World's cheapest VR Device."/>
    <x v="70"/>
    <n v="12"/>
    <x v="2"/>
    <x v="13"/>
    <s v="EUR"/>
    <x v="3467"/>
    <n v="1422903447"/>
    <b v="0"/>
    <n v="3"/>
    <b v="0"/>
    <s v="technology/gadgets"/>
    <n v="1"/>
    <n v="4"/>
    <x v="0"/>
    <x v="6"/>
  </r>
  <r>
    <n v="1081"/>
    <s v="The Creature"/>
    <s v="Finishing your last job before you retire until a disaster strikes the cargo ship can you survive The Creature?"/>
    <x v="35"/>
    <n v="12"/>
    <x v="2"/>
    <x v="0"/>
    <s v="USD"/>
    <x v="3468"/>
    <n v="1419891292"/>
    <b v="0"/>
    <n v="4"/>
    <b v="0"/>
    <s v="games/video games"/>
    <n v="0"/>
    <n v="3"/>
    <x v="3"/>
    <x v="19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0"/>
    <s v="CAD"/>
    <x v="3469"/>
    <n v="1416249045"/>
    <b v="0"/>
    <n v="3"/>
    <b v="0"/>
    <s v="technology/web"/>
    <n v="0"/>
    <n v="4"/>
    <x v="0"/>
    <x v="26"/>
  </r>
  <r>
    <n v="3576"/>
    <s v="Vote for Next Season's Shows!"/>
    <s v="Vote here for whatever show you want to see next year! No gimmick, no stretch goals, just a simple vote and a free ticket."/>
    <x v="270"/>
    <n v="100"/>
    <x v="0"/>
    <x v="0"/>
    <s v="USD"/>
    <x v="3470"/>
    <n v="1475759454"/>
    <b v="0"/>
    <n v="5"/>
    <b v="1"/>
    <s v="theater/plays"/>
    <n v="100"/>
    <n v="20"/>
    <x v="6"/>
    <x v="9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x v="3471"/>
    <n v="1445203454"/>
    <b v="0"/>
    <n v="3"/>
    <b v="0"/>
    <s v="theater/plays"/>
    <n v="1"/>
    <n v="20"/>
    <x v="6"/>
    <x v="9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x v="3472"/>
    <n v="1395318848"/>
    <b v="0"/>
    <n v="3"/>
    <b v="0"/>
    <s v="games/video games"/>
    <n v="0"/>
    <n v="3.67"/>
    <x v="3"/>
    <x v="19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x v="3473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x v="3474"/>
    <n v="1425186785"/>
    <b v="0"/>
    <n v="2"/>
    <b v="0"/>
    <s v="music/faith"/>
    <n v="0"/>
    <n v="5.5"/>
    <x v="7"/>
    <x v="15"/>
  </r>
  <r>
    <n v="4005"/>
    <s v="Bringing more Art to the Community"/>
    <s v="Help us bring more Art to the Community. It's our second production, Fences by August Wilson. Help us make it a success!"/>
    <x v="96"/>
    <n v="40"/>
    <x v="2"/>
    <x v="0"/>
    <s v="USD"/>
    <x v="3475"/>
    <n v="1408648985"/>
    <b v="0"/>
    <n v="2"/>
    <b v="0"/>
    <s v="theater/plays"/>
    <n v="1"/>
    <n v="20"/>
    <x v="6"/>
    <x v="9"/>
  </r>
  <r>
    <n v="512"/>
    <s v="Otherkin The Animated Series"/>
    <s v="We have a fully developed 2D animated series that requires more professional animation. Our first 2 home-animated eps are up online."/>
    <x v="38"/>
    <n v="11"/>
    <x v="2"/>
    <x v="0"/>
    <s v="USD"/>
    <x v="3476"/>
    <n v="1475776127"/>
    <b v="0"/>
    <n v="2"/>
    <b v="0"/>
    <s v="film &amp; video/animation"/>
    <n v="0"/>
    <n v="5.5"/>
    <x v="5"/>
    <x v="23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x v="3477"/>
    <n v="1405095123"/>
    <b v="0"/>
    <n v="1"/>
    <b v="0"/>
    <s v="theater/plays"/>
    <n v="0"/>
    <n v="20"/>
    <x v="6"/>
    <x v="9"/>
  </r>
  <r>
    <n v="981"/>
    <s v="Tabla AEIOU One Handed Two Handed Keyboard Development Kit"/>
    <s v="Tabla Alpha-Num AEIOU Universal Remote &amp; Keyboard + Control. Multi platform wireless use anywhere wearable invisibles development kit."/>
    <x v="341"/>
    <n v="11"/>
    <x v="2"/>
    <x v="0"/>
    <s v="USD"/>
    <x v="3478"/>
    <n v="1405032222"/>
    <b v="0"/>
    <n v="4"/>
    <b v="0"/>
    <s v="technology/wearables"/>
    <n v="0"/>
    <n v="2.75"/>
    <x v="0"/>
    <x v="1"/>
  </r>
  <r>
    <n v="167"/>
    <s v="Past"/>
    <s v="A young man experiences a tragedy and has the opportunity to go back and learn from his mistakes and find out his true self."/>
    <x v="54"/>
    <n v="11"/>
    <x v="2"/>
    <x v="0"/>
    <s v="USD"/>
    <x v="3479"/>
    <n v="1433542535"/>
    <b v="0"/>
    <n v="2"/>
    <b v="0"/>
    <s v="film &amp; video/drama"/>
    <n v="0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x v="393"/>
    <n v="10"/>
    <x v="0"/>
    <x v="0"/>
    <s v="USD"/>
    <x v="3480"/>
    <n v="1429127379"/>
    <b v="0"/>
    <n v="1"/>
    <b v="1"/>
    <s v="music/electronic music"/>
    <n v="200"/>
    <n v="10"/>
    <x v="7"/>
    <x v="14"/>
  </r>
  <r>
    <n v="847"/>
    <s v="CENTROPYMUSIC"/>
    <s v="MUSIC WITH MEANING!  MUSIC THAT MATTERS!!!"/>
    <x v="100"/>
    <n v="10"/>
    <x v="0"/>
    <x v="0"/>
    <s v="USD"/>
    <x v="3481"/>
    <n v="1433963376"/>
    <b v="0"/>
    <n v="1"/>
    <b v="1"/>
    <s v="music/metal"/>
    <n v="100"/>
    <n v="10"/>
    <x v="7"/>
    <x v="20"/>
  </r>
  <r>
    <n v="4092"/>
    <s v="A CRY FOR HELP"/>
    <s v="&quot;A Cry for Help is Riveting, Inspiring, and Mesmerizing. You will laugh, cry, and be thinking about your own Cry for Help&quot;"/>
    <x v="54"/>
    <n v="20"/>
    <x v="2"/>
    <x v="0"/>
    <s v="USD"/>
    <x v="3482"/>
    <n v="1423024847"/>
    <b v="0"/>
    <n v="1"/>
    <b v="0"/>
    <s v="theater/plays"/>
    <n v="0"/>
    <n v="20"/>
    <x v="6"/>
    <x v="9"/>
  </r>
  <r>
    <n v="2909"/>
    <s v="CONVERSATIONS WITH AN AVERAGE JOE"/>
    <s v="CONVERSATIONS WITH AN AVERAGE JOE tells our stories exposing those in charge of our lives and tells how to take control of country back"/>
    <x v="274"/>
    <n v="20"/>
    <x v="2"/>
    <x v="0"/>
    <s v="USD"/>
    <x v="3483"/>
    <n v="1413527001"/>
    <b v="0"/>
    <n v="1"/>
    <b v="0"/>
    <s v="theater/plays"/>
    <n v="0"/>
    <n v="20"/>
    <x v="6"/>
    <x v="9"/>
  </r>
  <r>
    <n v="2840"/>
    <s v="Scarlet at Southwark Playhouse - Theatre Renegade"/>
    <s v="The world premiere of an astounding new play at Southwark Playhouse exploring slut shaming/cyber bullying &amp; the emotional repercussions"/>
    <x v="71"/>
    <n v="2600"/>
    <x v="0"/>
    <x v="1"/>
    <s v="GBP"/>
    <x v="3484"/>
    <n v="1424825479"/>
    <b v="0"/>
    <n v="132"/>
    <b v="1"/>
    <s v="theater/plays"/>
    <n v="104"/>
    <n v="19.7"/>
    <x v="6"/>
    <x v="9"/>
  </r>
  <r>
    <n v="3450"/>
    <s v="The Beautiful House"/>
    <s v="The Beautiful House' is a story of modern mummification and the present day post-humanist crisis in our relationship with death."/>
    <x v="47"/>
    <n v="760"/>
    <x v="0"/>
    <x v="1"/>
    <s v="GBP"/>
    <x v="3485"/>
    <n v="1422809671"/>
    <b v="0"/>
    <n v="39"/>
    <b v="1"/>
    <s v="theater/plays"/>
    <n v="152"/>
    <n v="19.489999999999998"/>
    <x v="6"/>
    <x v="9"/>
  </r>
  <r>
    <n v="1042"/>
    <s v="Ben's Top 5 podcast (Canceled)"/>
    <s v="Hello! I'm Ben and I have been wanting to start a podcast for a while. I am looking to kickstart the process and get into the game!"/>
    <x v="260"/>
    <n v="10"/>
    <x v="1"/>
    <x v="0"/>
    <s v="USD"/>
    <x v="3486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x v="164"/>
    <n v="10"/>
    <x v="2"/>
    <x v="0"/>
    <s v="USD"/>
    <x v="3487"/>
    <n v="1316214541"/>
    <b v="0"/>
    <n v="1"/>
    <b v="0"/>
    <s v="games/video games"/>
    <n v="1"/>
    <n v="10"/>
    <x v="3"/>
    <x v="19"/>
  </r>
  <r>
    <n v="3292"/>
    <s v="Dick Whittington - our 2016 community pantomime!"/>
    <s v="Iver Heath Drama Club is a not-for-profit community group and this year we are performing DICK WHITTINGTON."/>
    <x v="394"/>
    <n v="289"/>
    <x v="0"/>
    <x v="1"/>
    <s v="GBP"/>
    <x v="3488"/>
    <n v="1444069748"/>
    <b v="0"/>
    <n v="15"/>
    <b v="1"/>
    <s v="theater/plays"/>
    <n v="286"/>
    <n v="19.27"/>
    <x v="6"/>
    <x v="9"/>
  </r>
  <r>
    <n v="584"/>
    <s v="scriptCall - The Personal Presentation Platform"/>
    <s v="Script Call takes your presentation from the wall to your audience; from your device to theirs."/>
    <x v="70"/>
    <n v="10"/>
    <x v="2"/>
    <x v="0"/>
    <s v="USD"/>
    <x v="3489"/>
    <n v="1423933916"/>
    <b v="0"/>
    <n v="2"/>
    <b v="0"/>
    <s v="technology/web"/>
    <n v="1"/>
    <n v="5"/>
    <x v="0"/>
    <x v="26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x v="3490"/>
    <n v="1408648573"/>
    <b v="0"/>
    <n v="58"/>
    <b v="0"/>
    <s v="theater/spaces"/>
    <n v="2"/>
    <n v="18.899999999999999"/>
    <x v="6"/>
    <x v="11"/>
  </r>
  <r>
    <n v="2783"/>
    <s v="As You Like It? by Purple Ostrich Productions"/>
    <s v="A new, LGBTQ focused adaptation of As You Like It that puts Celia and Rosalind's romantic relationship centre stage for the first time."/>
    <x v="70"/>
    <n v="1145"/>
    <x v="0"/>
    <x v="1"/>
    <s v="GBP"/>
    <x v="3491"/>
    <n v="1428583846"/>
    <b v="0"/>
    <n v="61"/>
    <b v="1"/>
    <s v="theater/plays"/>
    <n v="115"/>
    <n v="18.77"/>
    <x v="6"/>
    <x v="9"/>
  </r>
  <r>
    <n v="2757"/>
    <s v="C is for Crooked"/>
    <s v="A children's letter book that Lampoons Hillary Clinton"/>
    <x v="81"/>
    <n v="10"/>
    <x v="2"/>
    <x v="0"/>
    <s v="USD"/>
    <x v="3492"/>
    <n v="1469202332"/>
    <b v="0"/>
    <n v="2"/>
    <b v="0"/>
    <s v="publishing/children's books"/>
    <n v="1"/>
    <n v="5"/>
    <x v="1"/>
    <x v="39"/>
  </r>
  <r>
    <n v="3134"/>
    <s v="Threads by David Lane at The Hope Theatre - 11-29 April"/>
    <s v="Time Zone Theatre &amp; Arteria Theatre present this emotional thriller about Love, Loss and what happens when life goes on, but you can't."/>
    <x v="70"/>
    <n v="225"/>
    <x v="3"/>
    <x v="1"/>
    <s v="GBP"/>
    <x v="3493"/>
    <n v="1488820619"/>
    <b v="0"/>
    <n v="12"/>
    <b v="0"/>
    <s v="theater/plays"/>
    <n v="23"/>
    <n v="18.75"/>
    <x v="6"/>
    <x v="9"/>
  </r>
  <r>
    <n v="2904"/>
    <s v="The Love Shack"/>
    <s v="A Tequila slammer with a slice of Tarantino, a line of the London Fringe scene and a shot of â€œBreaking Badâ€. New Writing."/>
    <x v="81"/>
    <n v="75"/>
    <x v="2"/>
    <x v="1"/>
    <s v="GBP"/>
    <x v="3494"/>
    <n v="1414538031"/>
    <b v="0"/>
    <n v="4"/>
    <b v="0"/>
    <s v="theater/plays"/>
    <n v="5"/>
    <n v="18.75"/>
    <x v="6"/>
    <x v="9"/>
  </r>
  <r>
    <n v="1126"/>
    <s v="GAMING TO LEARN"/>
    <s v="Imagine a science class where the teacher walks in a says &quot;Take out your cell phone and play a game.&quot;"/>
    <x v="85"/>
    <n v="10"/>
    <x v="2"/>
    <x v="0"/>
    <s v="USD"/>
    <x v="3495"/>
    <n v="1465890694"/>
    <b v="0"/>
    <n v="2"/>
    <b v="0"/>
    <s v="games/mobile games"/>
    <n v="1"/>
    <n v="5"/>
    <x v="3"/>
    <x v="28"/>
  </r>
  <r>
    <n v="1543"/>
    <s v="Sunrises in the MidWest"/>
    <s v="I plan to take pictures of the sunrise in the MidWest every day in 2015 and compile them in a slide show for distribution."/>
    <x v="305"/>
    <n v="10"/>
    <x v="2"/>
    <x v="0"/>
    <s v="USD"/>
    <x v="3496"/>
    <n v="1414066434"/>
    <b v="0"/>
    <n v="1"/>
    <b v="0"/>
    <s v="photography/nature"/>
    <n v="0"/>
    <n v="10"/>
    <x v="2"/>
    <x v="38"/>
  </r>
  <r>
    <n v="1863"/>
    <s v="Project: 20M813"/>
    <s v="This is an Android game where you take control of the zombies and try to eat your way to world domination!"/>
    <x v="71"/>
    <n v="10"/>
    <x v="2"/>
    <x v="0"/>
    <s v="USD"/>
    <x v="3497"/>
    <n v="1400008085"/>
    <b v="0"/>
    <n v="2"/>
    <b v="0"/>
    <s v="games/mobile games"/>
    <n v="0"/>
    <n v="5"/>
    <x v="3"/>
    <x v="28"/>
  </r>
  <r>
    <n v="142"/>
    <s v="SAMANTHA  SHADOW (Canceled)"/>
    <s v="A science fiction series about a women trying to stave off a mysterious appearance of monsters from getting out of a dark alley."/>
    <x v="96"/>
    <n v="10"/>
    <x v="1"/>
    <x v="0"/>
    <s v="USD"/>
    <x v="349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x v="96"/>
    <n v="10"/>
    <x v="2"/>
    <x v="0"/>
    <s v="USD"/>
    <x v="3499"/>
    <n v="1434557004"/>
    <b v="0"/>
    <n v="1"/>
    <b v="0"/>
    <s v="publishing/children's books"/>
    <n v="0"/>
    <n v="10"/>
    <x v="1"/>
    <x v="39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x v="3500"/>
    <n v="1406986278"/>
    <b v="0"/>
    <n v="3"/>
    <b v="0"/>
    <s v="theater/spaces"/>
    <n v="0"/>
    <n v="18.670000000000002"/>
    <x v="6"/>
    <x v="11"/>
  </r>
  <r>
    <n v="4073"/>
    <s v="OTHELLO, by William Shakespeare ( FUNDRAISER)"/>
    <s v="OTHELLO, directed by Daniel Echevarria. A tragedy that highlights political corruption and the madness that can come out of love."/>
    <x v="131"/>
    <n v="37"/>
    <x v="2"/>
    <x v="0"/>
    <s v="USD"/>
    <x v="3501"/>
    <n v="1426407426"/>
    <b v="0"/>
    <n v="2"/>
    <b v="0"/>
    <s v="theater/plays"/>
    <n v="1"/>
    <n v="18.5"/>
    <x v="6"/>
    <x v="9"/>
  </r>
  <r>
    <n v="3979"/>
    <s v="What a Gay Play - back, bigger and longer"/>
    <s v="After a successful premiere run at Edinburgh 2014, it's been rewritten and revised and is back for another run of Edinburgh fun in 2015"/>
    <x v="82"/>
    <n v="110"/>
    <x v="2"/>
    <x v="1"/>
    <s v="GBP"/>
    <x v="3502"/>
    <n v="1425678057"/>
    <b v="0"/>
    <n v="6"/>
    <b v="0"/>
    <s v="theater/plays"/>
    <n v="2"/>
    <n v="18.329999999999998"/>
    <x v="6"/>
    <x v="9"/>
  </r>
  <r>
    <n v="215"/>
    <s v="Invisible Scars"/>
    <s v="A short drama based on a true events. Story of a British Soldier who comes back home suffering from Post Traumatic Stress Disorder."/>
    <x v="218"/>
    <n v="10"/>
    <x v="2"/>
    <x v="1"/>
    <s v="GBP"/>
    <x v="3503"/>
    <n v="1452058282"/>
    <b v="0"/>
    <n v="1"/>
    <b v="0"/>
    <s v="film &amp; video/drama"/>
    <n v="0"/>
    <n v="10"/>
    <x v="5"/>
    <x v="10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x v="3504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x v="3505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x v="3506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x v="3507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x v="1"/>
    <n v="10"/>
    <x v="2"/>
    <x v="20"/>
    <s v="EUR"/>
    <x v="3508"/>
    <n v="1452807313"/>
    <b v="0"/>
    <n v="2"/>
    <b v="0"/>
    <s v="food/food trucks"/>
    <n v="0"/>
    <n v="5"/>
    <x v="4"/>
    <x v="29"/>
  </r>
  <r>
    <n v="3640"/>
    <s v="Spring Awakening Presented by Catoctin Mountain Players"/>
    <s v="Help us bring the SPRING AWAKENING to Frederick, MD! _x000a__x000a_We're producing a project for young adults and could use your help."/>
    <x v="70"/>
    <n v="55"/>
    <x v="2"/>
    <x v="0"/>
    <s v="USD"/>
    <x v="3509"/>
    <n v="1428691530"/>
    <b v="0"/>
    <n v="3"/>
    <b v="0"/>
    <s v="theater/musical"/>
    <n v="6"/>
    <n v="18.329999999999998"/>
    <x v="6"/>
    <x v="12"/>
  </r>
  <r>
    <n v="1701"/>
    <s v="&quot;Holy Realm Music Group&quot; Anointed Purpose, Heavenly Good"/>
    <s v="The passion I have for music is intense, super natural and uniquely divine.The encompassing vibe of a great song dressed in great beat"/>
    <x v="395"/>
    <n v="10"/>
    <x v="2"/>
    <x v="0"/>
    <s v="USD"/>
    <x v="3510"/>
    <n v="1418745405"/>
    <b v="0"/>
    <n v="2"/>
    <b v="0"/>
    <s v="music/faith"/>
    <n v="0"/>
    <n v="5"/>
    <x v="7"/>
    <x v="15"/>
  </r>
  <r>
    <n v="1114"/>
    <s v="TeleRide"/>
    <s v="SciFi racing game for Android &amp; iOS platforms. Player gets a unique weapon which introduces an additional dimension to the competition."/>
    <x v="82"/>
    <n v="10"/>
    <x v="2"/>
    <x v="1"/>
    <s v="GBP"/>
    <x v="3511"/>
    <n v="1378714687"/>
    <b v="0"/>
    <n v="3"/>
    <b v="0"/>
    <s v="games/video games"/>
    <n v="0"/>
    <n v="3.33"/>
    <x v="3"/>
    <x v="19"/>
  </r>
  <r>
    <n v="2862"/>
    <s v="Get Your Life Back"/>
    <s v="&quot;Get Your Life Back&quot; is a dynamic stage play that deals with true issues of life that reign in the lives of many people everyday."/>
    <x v="396"/>
    <n v="55"/>
    <x v="2"/>
    <x v="0"/>
    <s v="USD"/>
    <x v="3512"/>
    <n v="1401044229"/>
    <b v="0"/>
    <n v="3"/>
    <b v="0"/>
    <s v="theater/plays"/>
    <n v="0"/>
    <n v="18.329999999999998"/>
    <x v="6"/>
    <x v="9"/>
  </r>
  <r>
    <n v="443"/>
    <s v="Bad Teddy Studios"/>
    <s v="We love cartoons!! We want to make more but it costs money to so. Be apart of your daily dose of WTF!?! Pledge now!!"/>
    <x v="26"/>
    <n v="10"/>
    <x v="2"/>
    <x v="10"/>
    <s v="CAD"/>
    <x v="3513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x v="3514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x v="3515"/>
    <n v="1430124509"/>
    <b v="0"/>
    <n v="1"/>
    <b v="0"/>
    <s v="publishing/art books"/>
    <n v="0"/>
    <n v="10"/>
    <x v="1"/>
    <x v="32"/>
  </r>
  <r>
    <n v="630"/>
    <s v="Ecosteader (Canceled)"/>
    <s v="Land development network for an eco-conscious collective. Community portal features ideas on lean design, green building, urban ecology"/>
    <x v="397"/>
    <n v="10"/>
    <x v="1"/>
    <x v="0"/>
    <s v="USD"/>
    <x v="3516"/>
    <n v="1438959121"/>
    <b v="0"/>
    <n v="1"/>
    <b v="0"/>
    <s v="technology/web"/>
    <n v="0"/>
    <n v="10"/>
    <x v="0"/>
    <x v="26"/>
  </r>
  <r>
    <n v="3588"/>
    <s v="MENTAL Play short-tour 2015!"/>
    <s v="Touring the fast-paced, playful and poignant story of three twenty-somethings in a mental-health support group."/>
    <x v="27"/>
    <n v="201"/>
    <x v="0"/>
    <x v="1"/>
    <s v="GBP"/>
    <x v="3517"/>
    <n v="1428436410"/>
    <b v="0"/>
    <n v="11"/>
    <b v="1"/>
    <s v="theater/plays"/>
    <n v="101"/>
    <n v="18.27"/>
    <x v="6"/>
    <x v="9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x v="3518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x v="3519"/>
    <n v="1415488887"/>
    <b v="0"/>
    <n v="2"/>
    <b v="0"/>
    <s v="games/video games"/>
    <n v="0"/>
    <n v="5"/>
    <x v="3"/>
    <x v="19"/>
  </r>
  <r>
    <n v="2374"/>
    <s v="Alcohol On Call (Canceled)"/>
    <s v="Next time you want a beer, put down your keys and pick up your phone. We prevent drunk driving by delivering alcohol to you at home."/>
    <x v="76"/>
    <n v="10"/>
    <x v="1"/>
    <x v="0"/>
    <s v="USD"/>
    <x v="3520"/>
    <n v="1421180060"/>
    <b v="0"/>
    <n v="1"/>
    <b v="0"/>
    <s v="technology/web"/>
    <n v="0"/>
    <n v="10"/>
    <x v="0"/>
    <x v="26"/>
  </r>
  <r>
    <n v="3309"/>
    <s v="Collision Course"/>
    <s v="Two unlikely friends, a garage, tinned beans &amp; the end of the world."/>
    <x v="301"/>
    <n v="558"/>
    <x v="0"/>
    <x v="1"/>
    <s v="GBP"/>
    <x v="3521"/>
    <n v="1473953778"/>
    <b v="0"/>
    <n v="31"/>
    <b v="1"/>
    <s v="theater/plays"/>
    <n v="159"/>
    <n v="18"/>
    <x v="6"/>
    <x v="9"/>
  </r>
  <r>
    <n v="3283"/>
    <s v="'Gretel and Hansel' - A Children's Theatre Production"/>
    <s v="'Gretel and Hansel' by Sam Leeves - an inclusive, multi-sensory theatre production for children aged seven to eleven and their families"/>
    <x v="277"/>
    <n v="838"/>
    <x v="0"/>
    <x v="1"/>
    <s v="GBP"/>
    <x v="3522"/>
    <n v="1452448298"/>
    <b v="0"/>
    <n v="47"/>
    <b v="1"/>
    <s v="theater/plays"/>
    <n v="105"/>
    <n v="17.829999999999998"/>
    <x v="6"/>
    <x v="9"/>
  </r>
  <r>
    <n v="3459"/>
    <s v="CYRIL THE SQUIRREL a magical children's theatre tour"/>
    <s v="Cyril needs your help to MAKE new puppet friends to accompany him on a magical journey through storytelling, puppetry and clown."/>
    <x v="47"/>
    <n v="631"/>
    <x v="0"/>
    <x v="1"/>
    <s v="GBP"/>
    <x v="3523"/>
    <n v="1461151860"/>
    <b v="0"/>
    <n v="36"/>
    <b v="1"/>
    <s v="theater/plays"/>
    <n v="126"/>
    <n v="17.53"/>
    <x v="6"/>
    <x v="9"/>
  </r>
  <r>
    <n v="771"/>
    <s v="Donald Trump Presidential Stress Cube"/>
    <s v="A satire gift, the stress cube has original artwork, comes on a custom mahogany stand and has a funny exercise booklet."/>
    <x v="50"/>
    <n v="10"/>
    <x v="2"/>
    <x v="0"/>
    <s v="USD"/>
    <x v="3524"/>
    <n v="1449863202"/>
    <b v="0"/>
    <n v="1"/>
    <b v="0"/>
    <s v="publishing/fiction"/>
    <n v="0"/>
    <n v="10"/>
    <x v="1"/>
    <x v="35"/>
  </r>
  <r>
    <n v="1911"/>
    <s v="Charge Furniture"/>
    <s v="Charge furniture, making it simple and comfortable to charge your USB devices without leaving the comfort of your couch or armchair"/>
    <x v="398"/>
    <n v="10"/>
    <x v="2"/>
    <x v="14"/>
    <s v="NZD"/>
    <x v="3525"/>
    <n v="1404953334"/>
    <b v="0"/>
    <n v="1"/>
    <b v="0"/>
    <s v="technology/gadgets"/>
    <n v="0"/>
    <n v="10"/>
    <x v="0"/>
    <x v="6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x v="3526"/>
    <n v="1424968930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x v="49"/>
    <n v="10"/>
    <x v="1"/>
    <x v="7"/>
    <s v="HKD"/>
    <x v="3527"/>
    <n v="1472865107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x v="399"/>
    <n v="10"/>
    <x v="2"/>
    <x v="8"/>
    <s v="AUD"/>
    <x v="3528"/>
    <n v="1484094498"/>
    <b v="0"/>
    <n v="1"/>
    <b v="0"/>
    <s v="food/food trucks"/>
    <n v="0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x v="73"/>
    <n v="10"/>
    <x v="1"/>
    <x v="0"/>
    <s v="USD"/>
    <x v="3529"/>
    <n v="1464085545"/>
    <b v="0"/>
    <n v="1"/>
    <b v="0"/>
    <s v="film &amp; video/science fiction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x v="3530"/>
    <n v="1443562848"/>
    <b v="0"/>
    <n v="1"/>
    <b v="0"/>
    <s v="technology/web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x v="47"/>
    <n v="8"/>
    <x v="2"/>
    <x v="0"/>
    <s v="USD"/>
    <x v="3531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x v="70"/>
    <n v="8"/>
    <x v="1"/>
    <x v="0"/>
    <s v="USD"/>
    <x v="3532"/>
    <n v="1413337043"/>
    <b v="0"/>
    <n v="8"/>
    <b v="0"/>
    <s v="technology/web"/>
    <n v="1"/>
    <n v="1"/>
    <x v="0"/>
    <x v="26"/>
  </r>
  <r>
    <n v="157"/>
    <s v="Forever Man (short film) (Canceled)"/>
    <s v="Man's cryogenic chamber and his soulmate's time travel from the distant future allows them to meet in the middle."/>
    <x v="400"/>
    <n v="8"/>
    <x v="1"/>
    <x v="0"/>
    <s v="USD"/>
    <x v="3533"/>
    <n v="1453931572"/>
    <b v="0"/>
    <n v="2"/>
    <b v="0"/>
    <s v="film &amp; video/science fiction"/>
    <n v="0"/>
    <n v="4"/>
    <x v="5"/>
    <x v="21"/>
  </r>
  <r>
    <n v="2423"/>
    <s v="FBTR BBQ"/>
    <s v="FBTR is a Texas-style, North Carolina based, homemade BBQ company looking to bring good meat to the masses."/>
    <x v="24"/>
    <n v="8"/>
    <x v="2"/>
    <x v="0"/>
    <s v="USD"/>
    <x v="3534"/>
    <n v="1417452890"/>
    <b v="0"/>
    <n v="1"/>
    <b v="0"/>
    <s v="food/food trucks"/>
    <n v="0"/>
    <n v="8"/>
    <x v="4"/>
    <x v="29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x v="3535"/>
    <n v="1405713498"/>
    <b v="0"/>
    <n v="4"/>
    <b v="0"/>
    <s v="technology/wearables"/>
    <n v="0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x v="96"/>
    <n v="7"/>
    <x v="2"/>
    <x v="1"/>
    <s v="GBP"/>
    <x v="3536"/>
    <n v="1420766700"/>
    <b v="0"/>
    <n v="3"/>
    <b v="0"/>
    <s v="publishing/translations"/>
    <n v="0"/>
    <n v="2.33"/>
    <x v="1"/>
    <x v="31"/>
  </r>
  <r>
    <n v="3995"/>
    <s v="Headaches - a play exploring the topic of mental health"/>
    <s v="Headaches: a play composed of personal testimonies, writings and music, centered on mental illness and its effects on people's lives."/>
    <x v="27"/>
    <n v="70"/>
    <x v="2"/>
    <x v="1"/>
    <s v="GBP"/>
    <x v="3537"/>
    <n v="1421339077"/>
    <b v="0"/>
    <n v="4"/>
    <b v="0"/>
    <s v="theater/plays"/>
    <n v="35"/>
    <n v="17.5"/>
    <x v="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x v="85"/>
    <n v="35"/>
    <x v="1"/>
    <x v="0"/>
    <s v="USD"/>
    <x v="3538"/>
    <n v="1426538129"/>
    <b v="0"/>
    <n v="2"/>
    <b v="0"/>
    <s v="theater/musical"/>
    <n v="2"/>
    <n v="17.5"/>
    <x v="6"/>
    <x v="12"/>
  </r>
  <r>
    <n v="544"/>
    <s v="Favowear - Shopping for your favorite clothes made simple"/>
    <s v="Do you have a favorite shirt? So does everyone else. Favowear is creating a platform to share the best clothes and shopping sources."/>
    <x v="47"/>
    <n v="6"/>
    <x v="2"/>
    <x v="0"/>
    <s v="USD"/>
    <x v="3539"/>
    <n v="1465055160"/>
    <b v="0"/>
    <n v="2"/>
    <b v="0"/>
    <s v="technology/web"/>
    <n v="1"/>
    <n v="3"/>
    <x v="0"/>
    <x v="26"/>
  </r>
  <r>
    <n v="3792"/>
    <s v="BorikÃ©n: The Show"/>
    <s v="A cultural and historic journey through Puerto Rico's music and dance!"/>
    <x v="77"/>
    <n v="35"/>
    <x v="2"/>
    <x v="0"/>
    <s v="USD"/>
    <x v="3540"/>
    <n v="1434365022"/>
    <b v="0"/>
    <n v="2"/>
    <b v="0"/>
    <s v="theater/musical"/>
    <n v="0"/>
    <n v="17.5"/>
    <x v="6"/>
    <x v="12"/>
  </r>
  <r>
    <n v="1418"/>
    <s v="Realidades del Hombre"/>
    <s v="Â¿Y si hubiera una camino intermedio entre ciencia y religion?_x000a_Descubre la respuesta ayudando a publicar y traducir este libro."/>
    <x v="96"/>
    <n v="6"/>
    <x v="2"/>
    <x v="5"/>
    <s v="EUR"/>
    <x v="3541"/>
    <n v="1453805834"/>
    <b v="0"/>
    <n v="1"/>
    <b v="0"/>
    <s v="publishing/translations"/>
    <n v="0"/>
    <n v="6"/>
    <x v="1"/>
    <x v="31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x v="3542"/>
    <n v="1455377729"/>
    <b v="0"/>
    <n v="2"/>
    <b v="0"/>
    <s v="games/mobile games"/>
    <n v="0"/>
    <n v="3"/>
    <x v="3"/>
    <x v="28"/>
  </r>
  <r>
    <n v="1044"/>
    <s v="Podcast for fun! (Canceled)"/>
    <s v="Hi. I'm looking to raise some funds to get some microphones, some interfaces to hook XLR to my iPad/iPhone/iMac. Plus some other stuff."/>
    <x v="43"/>
    <n v="6"/>
    <x v="1"/>
    <x v="0"/>
    <s v="USD"/>
    <x v="3543"/>
    <n v="1420668801"/>
    <b v="0"/>
    <n v="2"/>
    <b v="0"/>
    <s v="journalism/audio"/>
    <n v="0"/>
    <n v="3"/>
    <x v="8"/>
    <x v="30"/>
  </r>
  <r>
    <n v="1541"/>
    <s v="The Panama Canal Bridge of the Americas"/>
    <s v="My Goal is to travel across Panama with my team and capture the beauty and wildlife throughout the canal."/>
    <x v="57"/>
    <n v="6"/>
    <x v="2"/>
    <x v="0"/>
    <s v="USD"/>
    <x v="3544"/>
    <n v="1417453538"/>
    <b v="0"/>
    <n v="2"/>
    <b v="0"/>
    <s v="photography/nature"/>
    <n v="0"/>
    <n v="3"/>
    <x v="2"/>
    <x v="38"/>
  </r>
  <r>
    <n v="596"/>
    <s v="DigitaliBook free library"/>
    <s v="We present digitaibook,com site which can become a free electronic library with your help,"/>
    <x v="16"/>
    <n v="6"/>
    <x v="2"/>
    <x v="0"/>
    <s v="USD"/>
    <x v="3545"/>
    <n v="1475530292"/>
    <b v="0"/>
    <n v="2"/>
    <b v="0"/>
    <s v="technology/web"/>
    <n v="0"/>
    <n v="3"/>
    <x v="0"/>
    <x v="26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x v="3546"/>
    <n v="1443472804"/>
    <b v="0"/>
    <n v="2"/>
    <b v="0"/>
    <s v="film &amp; video/animation"/>
    <n v="0"/>
    <n v="3"/>
    <x v="5"/>
    <x v="23"/>
  </r>
  <r>
    <n v="3617"/>
    <s v="One Good Night by Aisling Caffrey"/>
    <s v="Venue hire and payment of designer for a darkly comic, all female play about power - losing it, wanting it and fighting to get it back"/>
    <x v="401"/>
    <n v="880"/>
    <x v="0"/>
    <x v="1"/>
    <s v="GBP"/>
    <x v="3547"/>
    <n v="1486996729"/>
    <b v="0"/>
    <n v="51"/>
    <b v="1"/>
    <s v="theater/plays"/>
    <n v="119"/>
    <n v="17.25"/>
    <x v="6"/>
    <x v="9"/>
  </r>
  <r>
    <n v="609"/>
    <s v="Swap Anything (Canceled)"/>
    <s v="Can we swap, please? - everybody's said it. I want to create a website that enables anybody to trade their items, without money hassle."/>
    <x v="402"/>
    <n v="5"/>
    <x v="1"/>
    <x v="1"/>
    <s v="GBP"/>
    <x v="3548"/>
    <n v="1446166144"/>
    <b v="0"/>
    <n v="1"/>
    <b v="0"/>
    <s v="technology/web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x v="403"/>
    <n v="5"/>
    <x v="1"/>
    <x v="0"/>
    <s v="USD"/>
    <x v="3549"/>
    <n v="1314417502"/>
    <b v="0"/>
    <n v="1"/>
    <b v="0"/>
    <s v="music/world music"/>
    <n v="1"/>
    <n v="5"/>
    <x v="7"/>
    <x v="37"/>
  </r>
  <r>
    <n v="1113"/>
    <s v="A YouTube Gaming Channel"/>
    <s v="A start up YouTube PC Gaming channel named ''Jeansie''. Comprised of witty banter and slightly above average  gaming skills :)"/>
    <x v="70"/>
    <n v="5"/>
    <x v="2"/>
    <x v="1"/>
    <s v="GBP"/>
    <x v="3550"/>
    <n v="1405466820"/>
    <b v="0"/>
    <n v="1"/>
    <b v="0"/>
    <s v="games/video games"/>
    <n v="1"/>
    <n v="5"/>
    <x v="3"/>
    <x v="19"/>
  </r>
  <r>
    <n v="1581"/>
    <s v="The Sharper Image"/>
    <s v="Photographic canvas prints depicting different scenes from around the globe, including local images taken in Sussex England."/>
    <x v="70"/>
    <n v="5"/>
    <x v="2"/>
    <x v="1"/>
    <s v="GBP"/>
    <x v="3551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x v="70"/>
    <n v="5"/>
    <x v="2"/>
    <x v="0"/>
    <s v="USD"/>
    <x v="3552"/>
    <n v="1421346480"/>
    <b v="0"/>
    <n v="5"/>
    <b v="0"/>
    <s v="food/food trucks"/>
    <n v="1"/>
    <n v="1"/>
    <x v="4"/>
    <x v="29"/>
  </r>
  <r>
    <n v="4103"/>
    <s v="Weather Men"/>
    <s v="Weather Men is a play, written by Nathan Black.  A comedy/drama that explores the question of 'why people stay together?'"/>
    <x v="70"/>
    <n v="100"/>
    <x v="2"/>
    <x v="0"/>
    <s v="USD"/>
    <x v="3553"/>
    <n v="1435953566"/>
    <b v="0"/>
    <n v="6"/>
    <b v="0"/>
    <s v="theater/plays"/>
    <n v="10"/>
    <n v="16.670000000000002"/>
    <x v="6"/>
    <x v="9"/>
  </r>
  <r>
    <n v="1499"/>
    <s v="The Second Renaissance"/>
    <s v="Coming soon, a new science fiction novel about human evolution and sorcery. In the near future, you are either forced to adapt or die"/>
    <x v="85"/>
    <n v="5"/>
    <x v="2"/>
    <x v="0"/>
    <s v="USD"/>
    <x v="3554"/>
    <n v="1465171833"/>
    <b v="0"/>
    <n v="1"/>
    <b v="0"/>
    <s v="publishing/fiction"/>
    <n v="0"/>
    <n v="5"/>
    <x v="1"/>
    <x v="35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x v="3555"/>
    <n v="1434643559"/>
    <b v="0"/>
    <n v="3"/>
    <b v="0"/>
    <s v="theater/spaces"/>
    <n v="0"/>
    <n v="16.670000000000002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x v="293"/>
    <n v="195"/>
    <x v="0"/>
    <x v="1"/>
    <s v="GBP"/>
    <x v="3556"/>
    <n v="1476837061"/>
    <b v="0"/>
    <n v="12"/>
    <b v="1"/>
    <s v="theater/plays"/>
    <n v="130"/>
    <n v="16.25"/>
    <x v="6"/>
    <x v="9"/>
  </r>
  <r>
    <n v="3908"/>
    <s v="Unconscious Subconscious"/>
    <s v="Death splits apart twin brothers in a questionable car accident. They shared dreams, and now they must share trials in the unknown."/>
    <x v="164"/>
    <n v="65"/>
    <x v="2"/>
    <x v="0"/>
    <s v="USD"/>
    <x v="3557"/>
    <n v="1405307696"/>
    <b v="0"/>
    <n v="4"/>
    <b v="0"/>
    <s v="theater/plays"/>
    <n v="9"/>
    <n v="16.25"/>
    <x v="6"/>
    <x v="9"/>
  </r>
  <r>
    <n v="1119"/>
    <s v="Island of Paws - A Dog and Cat RPG Game    0==]=====&gt;"/>
    <s v="Dog people and cat people unit!! Help save Paw Island from the monsters in this milti-player (50-100 Person at a time) online RPG game"/>
    <x v="200"/>
    <n v="5"/>
    <x v="2"/>
    <x v="0"/>
    <s v="USD"/>
    <x v="3558"/>
    <n v="1395687664"/>
    <b v="0"/>
    <n v="1"/>
    <b v="0"/>
    <s v="games/video games"/>
    <n v="0"/>
    <n v="5"/>
    <x v="3"/>
    <x v="19"/>
  </r>
  <r>
    <n v="2586"/>
    <s v="Inspire Healthy Eating"/>
    <s v="I would like to bring fresh salad and food to the streets of London at a reasonable price."/>
    <x v="96"/>
    <n v="5"/>
    <x v="2"/>
    <x v="1"/>
    <s v="GBP"/>
    <x v="3559"/>
    <n v="1448438136"/>
    <b v="0"/>
    <n v="1"/>
    <b v="0"/>
    <s v="food/food trucks"/>
    <n v="0"/>
    <n v="5"/>
    <x v="4"/>
    <x v="29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x v="3560"/>
    <n v="1434322815"/>
    <b v="0"/>
    <n v="1"/>
    <b v="0"/>
    <s v="theater/plays"/>
    <n v="0"/>
    <n v="16"/>
    <x v="6"/>
    <x v="9"/>
  </r>
  <r>
    <n v="2852"/>
    <s v="Freedom Train"/>
    <s v="Just one time back to the past on the Freedom Train will open your eyes and your lives will never ever be the same!"/>
    <x v="1"/>
    <n v="95"/>
    <x v="2"/>
    <x v="0"/>
    <s v="USD"/>
    <x v="3561"/>
    <n v="1400720703"/>
    <b v="0"/>
    <n v="6"/>
    <b v="0"/>
    <s v="theater/plays"/>
    <n v="2"/>
    <n v="15.83"/>
    <x v="6"/>
    <x v="9"/>
  </r>
  <r>
    <n v="763"/>
    <s v="Highland Sabre - A Black Beast Books Project"/>
    <s v="Highland Sabre explores a possible yet terrifying explanation for the mystery big cats said to prowl the British countryside."/>
    <x v="404"/>
    <n v="5"/>
    <x v="2"/>
    <x v="1"/>
    <s v="GBP"/>
    <x v="3562"/>
    <n v="1373971408"/>
    <b v="0"/>
    <n v="1"/>
    <b v="0"/>
    <s v="publishing/fiction"/>
    <n v="0"/>
    <n v="5"/>
    <x v="1"/>
    <x v="35"/>
  </r>
  <r>
    <n v="440"/>
    <s v="Consumed"/>
    <s v="A stop-motion animation made by a one girl team, with a camera, creativity, and a lot of determination."/>
    <x v="1"/>
    <n v="5"/>
    <x v="2"/>
    <x v="0"/>
    <s v="USD"/>
    <x v="356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x v="3564"/>
    <n v="1345062936"/>
    <b v="0"/>
    <n v="1"/>
    <b v="0"/>
    <s v="publishing/fiction"/>
    <n v="0"/>
    <n v="5"/>
    <x v="1"/>
    <x v="35"/>
  </r>
  <r>
    <n v="2878"/>
    <s v="(TBC) I'M JUST HERE TO BUY SOY SAUCE by Jingan Young"/>
    <s v="World premiere of &quot;I'm Just Here to Buy Soy Sauce&quot;, a play about China &amp; the UK housing crisis by Jingan Young location TBC"/>
    <x v="96"/>
    <n v="63"/>
    <x v="2"/>
    <x v="1"/>
    <s v="GBP"/>
    <x v="3565"/>
    <n v="1430750795"/>
    <b v="0"/>
    <n v="4"/>
    <b v="0"/>
    <s v="theater/plays"/>
    <n v="2"/>
    <n v="15.75"/>
    <x v="6"/>
    <x v="9"/>
  </r>
  <r>
    <n v="4111"/>
    <s v="REBORN IN LOVE"/>
    <s v="REBORN IN LOVE is the sequel to REBORN FROM ABOVE: A Tale of Eternal Love.  This is part two, of a One-Act play series."/>
    <x v="96"/>
    <n v="94"/>
    <x v="2"/>
    <x v="0"/>
    <s v="USD"/>
    <x v="3566"/>
    <n v="1422155740"/>
    <b v="0"/>
    <n v="6"/>
    <b v="0"/>
    <s v="theater/plays"/>
    <n v="3"/>
    <n v="15.67"/>
    <x v="6"/>
    <x v="9"/>
  </r>
  <r>
    <n v="1139"/>
    <s v="Soulwalker"/>
    <s v="Take control of the Void and bend it to your will as you perfect your strategy and amass your deck. The light gathers, your power grows"/>
    <x v="38"/>
    <n v="5"/>
    <x v="2"/>
    <x v="0"/>
    <s v="USD"/>
    <x v="3567"/>
    <n v="1417508426"/>
    <b v="0"/>
    <n v="1"/>
    <b v="0"/>
    <s v="games/mobile games"/>
    <n v="0"/>
    <n v="5"/>
    <x v="3"/>
    <x v="28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x v="3568"/>
    <n v="1488038674"/>
    <b v="0"/>
    <n v="1"/>
    <b v="0"/>
    <s v="music/faith"/>
    <n v="0"/>
    <n v="5"/>
    <x v="7"/>
    <x v="15"/>
  </r>
  <r>
    <n v="3704"/>
    <s v="Constellations by Nick Payne at the Nottingham New Theatre"/>
    <s v="The award-winning Nottingham New Theatre presents an exciting experimental play about the multi-universe theory and love."/>
    <x v="42"/>
    <n v="409.01"/>
    <x v="0"/>
    <x v="1"/>
    <s v="GBP"/>
    <x v="3569"/>
    <n v="1459528394"/>
    <b v="0"/>
    <n v="27"/>
    <b v="1"/>
    <s v="theater/plays"/>
    <n v="136"/>
    <n v="15.15"/>
    <x v="6"/>
    <x v="9"/>
  </r>
  <r>
    <n v="1090"/>
    <s v="Help Jumpy Punch Prosper!!"/>
    <s v="A sci-fi platformer game inspired by a certain blue hedgehog and Italian plumber. Jump, fight, dodge and sprint your way to victory."/>
    <x v="405"/>
    <n v="5"/>
    <x v="2"/>
    <x v="8"/>
    <s v="AUD"/>
    <x v="3570"/>
    <n v="1430281653"/>
    <b v="0"/>
    <n v="1"/>
    <b v="0"/>
    <s v="games/video games"/>
    <n v="0"/>
    <n v="5"/>
    <x v="3"/>
    <x v="19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x v="3571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x v="17"/>
    <n v="5"/>
    <x v="2"/>
    <x v="0"/>
    <s v="USD"/>
    <x v="3572"/>
    <n v="1422045244"/>
    <b v="0"/>
    <n v="5"/>
    <b v="0"/>
    <s v="food/food trucks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x v="3573"/>
    <n v="1361884763"/>
    <b v="0"/>
    <n v="1"/>
    <b v="0"/>
    <s v="film &amp; video/animation"/>
    <n v="0"/>
    <n v="5"/>
    <x v="5"/>
    <x v="23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x v="3574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x v="3575"/>
    <n v="1456145527"/>
    <b v="0"/>
    <n v="1"/>
    <b v="0"/>
    <s v="food/food trucks"/>
    <n v="0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x v="36"/>
    <n v="5"/>
    <x v="2"/>
    <x v="0"/>
    <s v="USD"/>
    <x v="3576"/>
    <n v="1405633452"/>
    <b v="0"/>
    <n v="1"/>
    <b v="0"/>
    <s v="food/food trucks"/>
    <n v="0"/>
    <n v="5"/>
    <x v="4"/>
    <x v="29"/>
  </r>
  <r>
    <n v="3562"/>
    <s v="ThreeWay - A new play about dating and relationships."/>
    <s v="ThreeWay is a part-verbatim play that explores dating &amp; what happens when someone finds the love of their life, except itâ€™s two people."/>
    <x v="406"/>
    <n v="469"/>
    <x v="0"/>
    <x v="1"/>
    <s v="GBP"/>
    <x v="3577"/>
    <n v="1457115427"/>
    <b v="0"/>
    <n v="31"/>
    <b v="1"/>
    <s v="theater/plays"/>
    <n v="149"/>
    <n v="15.13"/>
    <x v="6"/>
    <x v="9"/>
  </r>
  <r>
    <n v="636"/>
    <s v="Keto Advice (Canceled)"/>
    <s v="With no central location for keto knowledge, keto advice will be a community run knowledge base."/>
    <x v="85"/>
    <n v="4"/>
    <x v="1"/>
    <x v="1"/>
    <s v="GBP"/>
    <x v="3578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x v="6"/>
    <n v="4"/>
    <x v="2"/>
    <x v="0"/>
    <s v="USD"/>
    <x v="3579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x v="54"/>
    <n v="4"/>
    <x v="2"/>
    <x v="1"/>
    <s v="GBP"/>
    <x v="3580"/>
    <n v="1475398147"/>
    <b v="0"/>
    <n v="2"/>
    <b v="0"/>
    <s v="games/mobile games"/>
    <n v="0"/>
    <n v="2"/>
    <x v="3"/>
    <x v="28"/>
  </r>
  <r>
    <n v="1420"/>
    <s v="Shakespeare in the Hood - Romeo and Juliet"/>
    <s v="Help me butcher Shakespeare in a satirical fashion."/>
    <x v="338"/>
    <n v="3"/>
    <x v="2"/>
    <x v="0"/>
    <s v="USD"/>
    <x v="3581"/>
    <n v="1464969686"/>
    <b v="0"/>
    <n v="3"/>
    <b v="0"/>
    <s v="publishing/translations"/>
    <n v="3"/>
    <n v="1"/>
    <x v="1"/>
    <x v="31"/>
  </r>
  <r>
    <n v="4063"/>
    <s v="Whisper Me Happy Ever After (WMHEA)"/>
    <s v="WMHAE by Julie McNamara, raises awareness of the effects domestic violence has on the mental health of young people who witness it."/>
    <x v="128"/>
    <n v="135"/>
    <x v="2"/>
    <x v="1"/>
    <s v="GBP"/>
    <x v="3582"/>
    <n v="1401294084"/>
    <b v="0"/>
    <n v="9"/>
    <b v="0"/>
    <s v="theater/plays"/>
    <n v="1"/>
    <n v="15"/>
    <x v="6"/>
    <x v="9"/>
  </r>
  <r>
    <n v="4008"/>
    <s v="Lovers and Other Strangers at The Cockpit"/>
    <s v="Lovers and Other Strangers by RenÃ©e Taylor and Joseph Bologna, showing at The Cockpit theatre in Marylebone, 10th - 14th August 2015"/>
    <x v="70"/>
    <n v="60"/>
    <x v="2"/>
    <x v="1"/>
    <s v="GBP"/>
    <x v="3583"/>
    <n v="1435014507"/>
    <b v="0"/>
    <n v="4"/>
    <b v="0"/>
    <s v="theater/plays"/>
    <n v="6"/>
    <n v="15"/>
    <x v="6"/>
    <x v="9"/>
  </r>
  <r>
    <n v="194"/>
    <s v="Desperation Short Film"/>
    <s v="Northern Irish Original Short Film based on the desperation of love and survival and taking a risk that may change everything."/>
    <x v="71"/>
    <n v="3"/>
    <x v="2"/>
    <x v="1"/>
    <s v="GBP"/>
    <x v="3584"/>
    <n v="1452124531"/>
    <b v="0"/>
    <n v="3"/>
    <b v="0"/>
    <s v="film &amp; video/drama"/>
    <n v="0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x v="3585"/>
    <n v="1422348093"/>
    <b v="0"/>
    <n v="2"/>
    <b v="0"/>
    <s v="technology/web"/>
    <n v="0"/>
    <n v="1.5"/>
    <x v="0"/>
    <x v="26"/>
  </r>
  <r>
    <n v="4093"/>
    <s v="The Grouch Who Couldn't Steal Christmas"/>
    <s v="'The Grouch' is the perfect way to brighten up your Christmas. Full of love, laughs and some sheer calculated silliness, don't miss it!"/>
    <x v="71"/>
    <n v="60"/>
    <x v="2"/>
    <x v="1"/>
    <s v="GBP"/>
    <x v="3586"/>
    <n v="1435088093"/>
    <b v="0"/>
    <n v="4"/>
    <b v="0"/>
    <s v="theater/plays"/>
    <n v="2"/>
    <n v="15"/>
    <x v="6"/>
    <x v="9"/>
  </r>
  <r>
    <n v="982"/>
    <s v="Smart 2-in-1 I-PHONE HANDLE/WALLETtm"/>
    <s v="revolutonary ultra-slim 2-in-1 Smart  2-in-1 I-PHONE handle/WALLETtm with 360 rotatiion"/>
    <x v="122"/>
    <n v="3"/>
    <x v="2"/>
    <x v="0"/>
    <s v="USD"/>
    <x v="3587"/>
    <n v="1472839486"/>
    <b v="0"/>
    <n v="3"/>
    <b v="0"/>
    <s v="technology/wearables"/>
    <n v="0"/>
    <n v="1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288"/>
    <n v="45"/>
    <x v="2"/>
    <x v="1"/>
    <s v="GBP"/>
    <x v="3588"/>
    <n v="1446562494"/>
    <b v="0"/>
    <n v="3"/>
    <b v="0"/>
    <s v="theater/plays"/>
    <n v="3"/>
    <n v="15"/>
    <x v="6"/>
    <x v="9"/>
  </r>
  <r>
    <n v="1593"/>
    <s v="Picturing Italy"/>
    <s v="A trip to fulfill a dream of capturing the wonders and history of ancient Italy in person."/>
    <x v="76"/>
    <n v="3"/>
    <x v="2"/>
    <x v="0"/>
    <s v="USD"/>
    <x v="3589"/>
    <n v="1422562655"/>
    <b v="0"/>
    <n v="3"/>
    <b v="0"/>
    <s v="photography/places"/>
    <n v="0"/>
    <n v="1"/>
    <x v="2"/>
    <x v="34"/>
  </r>
  <r>
    <n v="3142"/>
    <s v="The Pendulum Swings UK Theatre Tour/EdFringe"/>
    <s v="Our aim is to deliver a powerful piece of theatre to audiences across the UK, including Edinburgh Fringe (2017)."/>
    <x v="221"/>
    <n v="45"/>
    <x v="3"/>
    <x v="1"/>
    <s v="GBP"/>
    <x v="3590"/>
    <n v="1487333939"/>
    <b v="0"/>
    <n v="3"/>
    <b v="0"/>
    <s v="theater/plays"/>
    <n v="2"/>
    <n v="15"/>
    <x v="6"/>
    <x v="9"/>
  </r>
  <r>
    <n v="435"/>
    <s v="Planet Earth Superheroes"/>
    <s v="Be a part of the Planet Earth Superheroes legacy by supporting the project. Mike and friends gain powers to save endangered animals."/>
    <x v="54"/>
    <n v="3"/>
    <x v="2"/>
    <x v="0"/>
    <s v="USD"/>
    <x v="3591"/>
    <n v="1376502980"/>
    <b v="0"/>
    <n v="3"/>
    <b v="0"/>
    <s v="film &amp; video/animation"/>
    <n v="0"/>
    <n v="1"/>
    <x v="5"/>
    <x v="23"/>
  </r>
  <r>
    <n v="3647"/>
    <s v="Zachariah Sheldon: A musical to chill your blood"/>
    <s v="Zachariah Sheldon is a brilliant, darkly twisted brand new musical with music from Mark Newton and script by Anthony Wilkes"/>
    <x v="47"/>
    <n v="30"/>
    <x v="2"/>
    <x v="1"/>
    <s v="GBP"/>
    <x v="3592"/>
    <n v="1471370327"/>
    <b v="0"/>
    <n v="2"/>
    <b v="0"/>
    <s v="theater/musical"/>
    <n v="6"/>
    <n v="15"/>
    <x v="6"/>
    <x v="12"/>
  </r>
  <r>
    <n v="2148"/>
    <s v="ZomBlock's"/>
    <s v="zomblock's is a online zombie survival game where you can craft new weapons,find food and water to keep yourself alive."/>
    <x v="270"/>
    <n v="2"/>
    <x v="2"/>
    <x v="1"/>
    <s v="GBP"/>
    <x v="3593"/>
    <n v="1425404182"/>
    <b v="0"/>
    <n v="2"/>
    <b v="0"/>
    <s v="games/video games"/>
    <n v="2"/>
    <n v="1"/>
    <x v="3"/>
    <x v="19"/>
  </r>
  <r>
    <n v="2154"/>
    <s v="Demigods - Rise of the Children - Part 1 (Design)"/>
    <s v="A Real Time Strategy game based on Greek mythology in a fictional world."/>
    <x v="31"/>
    <n v="2"/>
    <x v="2"/>
    <x v="0"/>
    <s v="USD"/>
    <x v="3594"/>
    <n v="1389193827"/>
    <b v="0"/>
    <n v="2"/>
    <b v="0"/>
    <s v="games/video games"/>
    <n v="1"/>
    <n v="1"/>
    <x v="3"/>
    <x v="19"/>
  </r>
  <r>
    <n v="778"/>
    <s v="Summers' Love, A Cute and Funny Cinderella Love Story"/>
    <s v="Laughter, tears and good times in the warm glow of Summer s Love. The perfect recipe for the winter blahs."/>
    <x v="47"/>
    <n v="2"/>
    <x v="2"/>
    <x v="0"/>
    <s v="USD"/>
    <x v="3595"/>
    <n v="1396284680"/>
    <b v="0"/>
    <n v="1"/>
    <b v="0"/>
    <s v="publishing/fiction"/>
    <n v="0"/>
    <n v="2"/>
    <x v="1"/>
    <x v="35"/>
  </r>
  <r>
    <n v="2769"/>
    <s v="Raph the Ninja Giraffe"/>
    <s v="Raph the Ninja Giraffe is a project that is my 5 year old sons idea, &amp; I am working with him to bring his idea to life."/>
    <x v="277"/>
    <n v="2"/>
    <x v="2"/>
    <x v="1"/>
    <s v="GBP"/>
    <x v="3596"/>
    <n v="1397677790"/>
    <b v="0"/>
    <n v="2"/>
    <b v="0"/>
    <s v="publishing/children's books"/>
    <n v="0"/>
    <n v="1"/>
    <x v="1"/>
    <x v="39"/>
  </r>
  <r>
    <n v="1992"/>
    <s v="The Wonderful World of Princes &amp; Princesses"/>
    <s v="A complete revamp of all the Disney Princes &amp; Princesses!"/>
    <x v="81"/>
    <n v="2"/>
    <x v="2"/>
    <x v="0"/>
    <s v="USD"/>
    <x v="3597"/>
    <n v="1421637991"/>
    <b v="0"/>
    <n v="2"/>
    <b v="0"/>
    <s v="photography/people"/>
    <n v="0"/>
    <n v="1"/>
    <x v="2"/>
    <x v="36"/>
  </r>
  <r>
    <n v="3926"/>
    <s v="Caryl Churchill's 'Top Girls' - NSW HSC Text"/>
    <s v="Producing syllabus-relevant theatre targeted to HSC students on the NSW Central Coast"/>
    <x v="1"/>
    <n v="15"/>
    <x v="2"/>
    <x v="8"/>
    <s v="AUD"/>
    <x v="3598"/>
    <n v="1417053748"/>
    <b v="0"/>
    <n v="1"/>
    <b v="0"/>
    <s v="theater/plays"/>
    <n v="0"/>
    <n v="15"/>
    <x v="6"/>
    <x v="9"/>
  </r>
  <r>
    <n v="3011"/>
    <s v="Katharsis Teatro en Navidad"/>
    <s v="Necesitamos tu ayuda para poder llevar la magia del teatro universitario al Teatro Lagrada de Madrid el 23 de diciembre :)"/>
    <x v="42"/>
    <n v="371"/>
    <x v="0"/>
    <x v="5"/>
    <s v="EUR"/>
    <x v="3599"/>
    <n v="1448536516"/>
    <b v="0"/>
    <n v="25"/>
    <b v="1"/>
    <s v="theater/spaces"/>
    <n v="124"/>
    <n v="14.84"/>
    <x v="6"/>
    <x v="11"/>
  </r>
  <r>
    <n v="2360"/>
    <s v="Bee Bay Microjobs (Canceled)"/>
    <s v="Welcome to Bee Bay Canada, your commission free microjobs website.  Sell at any price and keep 100% of what you earn!"/>
    <x v="1"/>
    <n v="2"/>
    <x v="1"/>
    <x v="10"/>
    <s v="CAD"/>
    <x v="3600"/>
    <n v="1452272280"/>
    <b v="0"/>
    <n v="1"/>
    <b v="0"/>
    <s v="technology/web"/>
    <n v="0"/>
    <n v="2"/>
    <x v="0"/>
    <x v="26"/>
  </r>
  <r>
    <n v="3188"/>
    <s v="A Brief History of Musical Theatre..."/>
    <s v="A revue show featuring the very best of the last century of musical theatre from aspiring young producers &amp; performers at RWCMD"/>
    <x v="27"/>
    <n v="130"/>
    <x v="2"/>
    <x v="1"/>
    <s v="GBP"/>
    <x v="3601"/>
    <n v="1432115902"/>
    <b v="0"/>
    <n v="9"/>
    <b v="0"/>
    <s v="theater/musical"/>
    <n v="65"/>
    <n v="14.44"/>
    <x v="6"/>
    <x v="12"/>
  </r>
  <r>
    <n v="4110"/>
    <s v="Take Tartuffe to Edinburgh Fringe Festival!"/>
    <s v="Set in the height of sex, drugs and rock 'n' roll this production is an exciting new take on Moliere's classic! Performing with SpaceUK"/>
    <x v="42"/>
    <n v="86"/>
    <x v="2"/>
    <x v="1"/>
    <s v="GBP"/>
    <x v="3602"/>
    <n v="1463929351"/>
    <b v="0"/>
    <n v="6"/>
    <b v="0"/>
    <s v="theater/plays"/>
    <n v="29"/>
    <n v="14.33"/>
    <x v="6"/>
    <x v="9"/>
  </r>
  <r>
    <n v="2432"/>
    <s v="funding for bbq trailer"/>
    <s v="Looking to start competition cooking and need start-up help.  Offering brisket tasting to all contributors."/>
    <x v="93"/>
    <n v="2"/>
    <x v="2"/>
    <x v="0"/>
    <s v="USD"/>
    <x v="3603"/>
    <n v="1423199697"/>
    <b v="0"/>
    <n v="2"/>
    <b v="0"/>
    <s v="food/food trucks"/>
    <n v="0"/>
    <n v="1"/>
    <x v="4"/>
    <x v="29"/>
  </r>
  <r>
    <n v="1451"/>
    <s v="Modern Literal Torah Translation (Canceled)"/>
    <s v="Modern Literal Translation of the Torah in English and Russian with sub-linear and interlinear layout."/>
    <x v="407"/>
    <n v="2"/>
    <x v="1"/>
    <x v="0"/>
    <s v="USD"/>
    <x v="3604"/>
    <n v="1413759659"/>
    <b v="0"/>
    <n v="2"/>
    <b v="0"/>
    <s v="publishing/translations"/>
    <n v="0"/>
    <n v="1"/>
    <x v="1"/>
    <x v="31"/>
  </r>
  <r>
    <n v="635"/>
    <s v="Pleero, A Technology Team Building Website (Canceled)"/>
    <s v="Network used for building technology development teams."/>
    <x v="17"/>
    <n v="2"/>
    <x v="1"/>
    <x v="0"/>
    <s v="USD"/>
    <x v="3605"/>
    <n v="1426212762"/>
    <b v="0"/>
    <n v="1"/>
    <b v="0"/>
    <s v="technology/web"/>
    <n v="0"/>
    <n v="2"/>
    <x v="0"/>
    <x v="26"/>
  </r>
  <r>
    <n v="2820"/>
    <s v="MTA's National Theatre Connections Show!"/>
    <s v="Montage Theatre Arts, as part of National Theatre Connections, are performing a show - We need you help to raise vital funds!"/>
    <x v="27"/>
    <n v="272"/>
    <x v="0"/>
    <x v="1"/>
    <s v="GBP"/>
    <x v="3606"/>
    <n v="1454337589"/>
    <b v="0"/>
    <n v="20"/>
    <b v="1"/>
    <s v="theater/plays"/>
    <n v="136"/>
    <n v="13.6"/>
    <x v="6"/>
    <x v="9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x v="3607"/>
    <n v="1430899375"/>
    <b v="0"/>
    <n v="2"/>
    <b v="0"/>
    <s v="film &amp; video/animation"/>
    <n v="0"/>
    <n v="1"/>
    <x v="5"/>
    <x v="23"/>
  </r>
  <r>
    <n v="2431"/>
    <s v="Murphy's good eatin'"/>
    <s v="Go to Colorado and run a food truck with homemade food of all kinds."/>
    <x v="4"/>
    <n v="2"/>
    <x v="2"/>
    <x v="0"/>
    <s v="USD"/>
    <x v="3608"/>
    <n v="1461896613"/>
    <b v="0"/>
    <n v="2"/>
    <b v="0"/>
    <s v="food/food trucks"/>
    <n v="0"/>
    <n v="1"/>
    <x v="4"/>
    <x v="29"/>
  </r>
  <r>
    <n v="3536"/>
    <s v="Paria Exchange at Dave's Leicester Comedy Festival"/>
    <s v="&quot;Inteligent, Inspired and Inimitable&quot; Nottingham's leading two man improv show is heading to Dave's Leicester Comedy Festival."/>
    <x v="293"/>
    <n v="230"/>
    <x v="0"/>
    <x v="1"/>
    <s v="GBP"/>
    <x v="3609"/>
    <n v="1448040425"/>
    <b v="0"/>
    <n v="17"/>
    <b v="1"/>
    <s v="theater/plays"/>
    <n v="153"/>
    <n v="13.53"/>
    <x v="6"/>
    <x v="9"/>
  </r>
  <r>
    <n v="1414"/>
    <s v="Database of Interlinear Greek Words"/>
    <s v="Create an open source &quot;interlinear&quot; translation fo the Greek New Testament in re-publishable and open source database format."/>
    <x v="47"/>
    <n v="1"/>
    <x v="2"/>
    <x v="0"/>
    <s v="USD"/>
    <x v="3610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x v="47"/>
    <n v="1"/>
    <x v="2"/>
    <x v="0"/>
    <s v="USD"/>
    <x v="3611"/>
    <n v="1423502636"/>
    <b v="0"/>
    <n v="1"/>
    <b v="0"/>
    <s v="food/food trucks"/>
    <n v="0"/>
    <n v="1"/>
    <x v="4"/>
    <x v="29"/>
  </r>
  <r>
    <n v="3871"/>
    <s v="Pocket Monsters: A Musical Parody (Canceled)"/>
    <s v="Our musical is finally ready to come to life, and we're raising funds to help make that happen!"/>
    <x v="81"/>
    <n v="40"/>
    <x v="1"/>
    <x v="0"/>
    <s v="USD"/>
    <x v="3612"/>
    <n v="1485629050"/>
    <b v="0"/>
    <n v="3"/>
    <b v="0"/>
    <s v="theater/musical"/>
    <n v="3"/>
    <n v="13.33"/>
    <x v="6"/>
    <x v="12"/>
  </r>
  <r>
    <n v="2773"/>
    <s v="The Boat That Couldn't Float"/>
    <s v="Parents know the pain of rereading bad bedtime stories. I want to write stories that all ages will enjoy"/>
    <x v="408"/>
    <n v="1"/>
    <x v="2"/>
    <x v="10"/>
    <s v="CAD"/>
    <x v="3613"/>
    <n v="1460666721"/>
    <b v="0"/>
    <n v="1"/>
    <b v="0"/>
    <s v="publishing/children's books"/>
    <n v="0"/>
    <n v="1"/>
    <x v="1"/>
    <x v="39"/>
  </r>
  <r>
    <n v="1598"/>
    <s v="Dream TRIP to Tornado Alley"/>
    <s v="I want to get our there and expand my photography skills and take a trip to Tornado alley to get more shots of storms and hopefully to"/>
    <x v="277"/>
    <n v="1"/>
    <x v="2"/>
    <x v="0"/>
    <s v="USD"/>
    <x v="3614"/>
    <n v="1432742458"/>
    <b v="0"/>
    <n v="1"/>
    <b v="0"/>
    <s v="photography/places"/>
    <n v="0"/>
    <n v="1"/>
    <x v="2"/>
    <x v="34"/>
  </r>
  <r>
    <n v="1128"/>
    <s v="Flying Turds"/>
    <s v="#havingfunFTW"/>
    <x v="70"/>
    <n v="1"/>
    <x v="2"/>
    <x v="1"/>
    <s v="GBP"/>
    <x v="3615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x v="70"/>
    <n v="1"/>
    <x v="2"/>
    <x v="0"/>
    <s v="USD"/>
    <x v="3616"/>
    <n v="1457297932"/>
    <b v="0"/>
    <n v="1"/>
    <b v="0"/>
    <s v="music/faith"/>
    <n v="0"/>
    <n v="1"/>
    <x v="7"/>
    <x v="15"/>
  </r>
  <r>
    <n v="2344"/>
    <s v="Tired of Corporation Negotiation? THINK MIDDLE MEDIATION!"/>
    <s v="SAVE MONEY! Stop worrying about account disputes, supervising installs, and corporation bull-****. We actively negotiate on your behalf"/>
    <x v="70"/>
    <n v="1"/>
    <x v="1"/>
    <x v="10"/>
    <s v="CAD"/>
    <x v="3617"/>
    <n v="1464197269"/>
    <b v="0"/>
    <n v="1"/>
    <b v="0"/>
    <s v="technology/web"/>
    <n v="0"/>
    <n v="1"/>
    <x v="0"/>
    <x v="26"/>
  </r>
  <r>
    <n v="2864"/>
    <s v="'Haunting Julia' by Alan Ayckbourn"/>
    <s v="Accessible, original theatre for all!"/>
    <x v="71"/>
    <n v="40"/>
    <x v="2"/>
    <x v="1"/>
    <s v="GBP"/>
    <x v="3618"/>
    <n v="1434552207"/>
    <b v="0"/>
    <n v="3"/>
    <b v="0"/>
    <s v="theater/plays"/>
    <n v="2"/>
    <n v="13.33"/>
    <x v="6"/>
    <x v="9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x v="3619"/>
    <n v="1407781013"/>
    <b v="0"/>
    <n v="3"/>
    <b v="0"/>
    <s v="theater/spaces"/>
    <n v="0"/>
    <n v="13.33"/>
    <x v="6"/>
    <x v="11"/>
  </r>
  <r>
    <n v="464"/>
    <s v="PokÃ©Movie - A PokÃ©monâ„¢ school project"/>
    <s v="We are three students that want to make a short PokÃ©mon movie as a school project!"/>
    <x v="409"/>
    <n v="1"/>
    <x v="2"/>
    <x v="4"/>
    <s v="EUR"/>
    <x v="3620"/>
    <n v="1461874935"/>
    <b v="0"/>
    <n v="1"/>
    <b v="0"/>
    <s v="film &amp; video/animation"/>
    <n v="0"/>
    <n v="1"/>
    <x v="5"/>
    <x v="23"/>
  </r>
  <r>
    <n v="3889"/>
    <s v="Sherri's Playhouse Present's A Heavenly Hand!"/>
    <s v="A romantic comedy about a girl trying to figure out what to do with her life and an angel who comes to help her."/>
    <x v="38"/>
    <n v="118"/>
    <x v="2"/>
    <x v="0"/>
    <s v="USD"/>
    <x v="3621"/>
    <n v="1417651630"/>
    <b v="0"/>
    <n v="9"/>
    <b v="0"/>
    <s v="theater/plays"/>
    <n v="1"/>
    <n v="13.11"/>
    <x v="6"/>
    <x v="9"/>
  </r>
  <r>
    <n v="1047"/>
    <s v="Start a New Podcast (Canceled)"/>
    <s v="I wish to start a new podcast called Voices of Texas, and I want to interview interesting people of Texas each week."/>
    <x v="85"/>
    <n v="1"/>
    <x v="1"/>
    <x v="0"/>
    <s v="USD"/>
    <x v="3622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x v="85"/>
    <n v="1"/>
    <x v="2"/>
    <x v="1"/>
    <s v="GBP"/>
    <x v="3623"/>
    <n v="1455359083"/>
    <b v="0"/>
    <n v="1"/>
    <b v="0"/>
    <s v="photography/people"/>
    <n v="0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x v="71"/>
    <n v="1"/>
    <x v="2"/>
    <x v="0"/>
    <s v="USD"/>
    <x v="362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x v="71"/>
    <n v="1"/>
    <x v="2"/>
    <x v="0"/>
    <s v="USD"/>
    <x v="3625"/>
    <n v="1449636790"/>
    <b v="0"/>
    <n v="1"/>
    <b v="0"/>
    <s v="games/video games"/>
    <n v="0"/>
    <n v="1"/>
    <x v="3"/>
    <x v="19"/>
  </r>
  <r>
    <n v="4013"/>
    <s v="Harriet Tubman Woman Of Faith"/>
    <s v="Harriet Tubman Woman of Faith is a remarkable narrative about the life and faith of Harriet Tubman, told through a dream of a teenager."/>
    <x v="85"/>
    <n v="26"/>
    <x v="2"/>
    <x v="0"/>
    <s v="USD"/>
    <x v="3626"/>
    <n v="1421478823"/>
    <b v="0"/>
    <n v="2"/>
    <b v="0"/>
    <s v="theater/plays"/>
    <n v="1"/>
    <n v="13"/>
    <x v="6"/>
    <x v="9"/>
  </r>
  <r>
    <n v="3108"/>
    <s v="Funding a home for our Children's Theater"/>
    <s v="We need a permanent home for the theater!"/>
    <x v="6"/>
    <n v="26"/>
    <x v="2"/>
    <x v="0"/>
    <s v="USD"/>
    <x v="3627"/>
    <n v="1425053994"/>
    <b v="0"/>
    <n v="2"/>
    <b v="0"/>
    <s v="theater/spaces"/>
    <n v="0"/>
    <n v="13"/>
    <x v="6"/>
    <x v="11"/>
  </r>
  <r>
    <n v="1722"/>
    <s v="Preserving the DC Gospel Stars"/>
    <s v="I am raising money to leave a legacy for the DC Gospel Stars and preserve this art form for music lovers of this style."/>
    <x v="410"/>
    <n v="1"/>
    <x v="2"/>
    <x v="0"/>
    <s v="USD"/>
    <x v="3628"/>
    <n v="1456441429"/>
    <b v="0"/>
    <n v="1"/>
    <b v="0"/>
    <s v="music/faith"/>
    <n v="0"/>
    <n v="1"/>
    <x v="7"/>
    <x v="15"/>
  </r>
  <r>
    <n v="121"/>
    <s v="MICRO-MISSION"/>
    <s v="NAVY SEALS sent on a Area 51 Top-Secret rescue mission where they are shrunken and injected into an ET body, the immune system mutated."/>
    <x v="96"/>
    <n v="1"/>
    <x v="1"/>
    <x v="0"/>
    <s v="USD"/>
    <x v="3629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x v="96"/>
    <n v="1"/>
    <x v="2"/>
    <x v="0"/>
    <s v="USD"/>
    <x v="3630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x v="96"/>
    <n v="1"/>
    <x v="2"/>
    <x v="0"/>
    <s v="USD"/>
    <x v="3631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x v="96"/>
    <n v="1"/>
    <x v="2"/>
    <x v="1"/>
    <s v="GBP"/>
    <x v="3632"/>
    <n v="1423520177"/>
    <b v="0"/>
    <n v="1"/>
    <b v="0"/>
    <s v="music/faith"/>
    <n v="0"/>
    <n v="1"/>
    <x v="7"/>
    <x v="15"/>
  </r>
  <r>
    <n v="3853"/>
    <s v="The Original Laughter Therapist"/>
    <s v="A dose of One-woman &quot;Dramedy&quot; to cure those daily blues is just what the doctor ordered!"/>
    <x v="4"/>
    <n v="26"/>
    <x v="2"/>
    <x v="0"/>
    <s v="USD"/>
    <x v="3633"/>
    <n v="1406578178"/>
    <b v="0"/>
    <n v="2"/>
    <b v="0"/>
    <s v="theater/plays"/>
    <n v="0"/>
    <n v="13"/>
    <x v="6"/>
    <x v="9"/>
  </r>
  <r>
    <n v="474"/>
    <s v="TAO Mr. Fantastic!!"/>
    <s v="Time travel the light Mr. Fantastic!  Spin the dimensions toward other continuums and worlds.  Hold onto your panties."/>
    <x v="207"/>
    <n v="1"/>
    <x v="2"/>
    <x v="0"/>
    <s v="USD"/>
    <x v="3634"/>
    <n v="1484726029"/>
    <b v="0"/>
    <n v="1"/>
    <b v="0"/>
    <s v="film &amp; video/animation"/>
    <n v="0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x v="131"/>
    <n v="1"/>
    <x v="2"/>
    <x v="0"/>
    <s v="USD"/>
    <x v="3635"/>
    <n v="1463090149"/>
    <b v="0"/>
    <n v="1"/>
    <b v="0"/>
    <s v="food/food trucks"/>
    <n v="0"/>
    <n v="1"/>
    <x v="4"/>
    <x v="29"/>
  </r>
  <r>
    <n v="1734"/>
    <s v="Street Prophet Los CD and new book"/>
    <s v="This is a double venture project. I have finished a new manuscript and currently working on creating a Christian rap CD."/>
    <x v="106"/>
    <n v="1"/>
    <x v="2"/>
    <x v="0"/>
    <s v="USD"/>
    <x v="3636"/>
    <n v="1428454356"/>
    <b v="0"/>
    <n v="1"/>
    <b v="0"/>
    <s v="music/faith"/>
    <n v="0"/>
    <n v="1"/>
    <x v="7"/>
    <x v="15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x v="3637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x v="1"/>
    <n v="1"/>
    <x v="1"/>
    <x v="0"/>
    <s v="USD"/>
    <x v="3638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x v="3639"/>
    <n v="1453997910"/>
    <b v="0"/>
    <n v="1"/>
    <b v="0"/>
    <s v="games/video games"/>
    <n v="0"/>
    <n v="1"/>
    <x v="3"/>
    <x v="19"/>
  </r>
  <r>
    <n v="3120"/>
    <s v="Subtropisch zwemparadijs Tropicana"/>
    <s v="Wij willen Tropicana het subtropisch zwemparadijs van Rotterdam op een nieuwe locatie gaan bouwen."/>
    <x v="411"/>
    <n v="128"/>
    <x v="2"/>
    <x v="13"/>
    <s v="EUR"/>
    <x v="3640"/>
    <n v="1457303796"/>
    <b v="0"/>
    <n v="10"/>
    <b v="0"/>
    <s v="theater/spaces"/>
    <n v="0"/>
    <n v="12.8"/>
    <x v="6"/>
    <x v="11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x v="3641"/>
    <n v="1421274859"/>
    <b v="0"/>
    <n v="8"/>
    <b v="0"/>
    <s v="theater/musical"/>
    <n v="1"/>
    <n v="12.75"/>
    <x v="6"/>
    <x v="12"/>
  </r>
  <r>
    <n v="1410"/>
    <s v="Existence Space and Office (English translation)"/>
    <s v="Let's translate this book! A fundamental guide to existential workspaces: how to recover efficiency generating environmental well-being"/>
    <x v="82"/>
    <n v="1"/>
    <x v="2"/>
    <x v="6"/>
    <s v="EUR"/>
    <x v="3642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x v="82"/>
    <n v="1"/>
    <x v="2"/>
    <x v="0"/>
    <s v="USD"/>
    <x v="3643"/>
    <n v="1421944196"/>
    <b v="0"/>
    <n v="1"/>
    <b v="0"/>
    <s v="food/food trucks"/>
    <n v="0"/>
    <n v="1"/>
    <x v="4"/>
    <x v="29"/>
  </r>
  <r>
    <n v="212"/>
    <s v="The Ecstasy of Vengeance - Feature Length Film"/>
    <s v="This film is a fictional crime drama following the events of a heist that ended in bloodshed."/>
    <x v="336"/>
    <n v="1"/>
    <x v="2"/>
    <x v="0"/>
    <s v="USD"/>
    <x v="3644"/>
    <n v="1455656920"/>
    <b v="0"/>
    <n v="1"/>
    <b v="0"/>
    <s v="film &amp; video/drama"/>
    <n v="0"/>
    <n v="1"/>
    <x v="5"/>
    <x v="10"/>
  </r>
  <r>
    <n v="2949"/>
    <s v="Spiritual Enlightenment Center - Help raise our vibrations!"/>
    <s v="This center will be open to any and all people regardless of their religion.   We will be offering art, music, empowerment, and more!"/>
    <x v="70"/>
    <n v="25"/>
    <x v="2"/>
    <x v="0"/>
    <s v="USD"/>
    <x v="3645"/>
    <n v="1445370317"/>
    <b v="0"/>
    <n v="2"/>
    <b v="0"/>
    <s v="theater/spaces"/>
    <n v="3"/>
    <n v="12.5"/>
    <x v="6"/>
    <x v="11"/>
  </r>
  <r>
    <n v="589"/>
    <s v="Get Neighborly"/>
    <s v="Services closer than you think..."/>
    <x v="97"/>
    <n v="1"/>
    <x v="2"/>
    <x v="0"/>
    <s v="USD"/>
    <x v="3646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97"/>
    <n v="1"/>
    <x v="2"/>
    <x v="0"/>
    <s v="USD"/>
    <x v="3647"/>
    <n v="1415918965"/>
    <b v="0"/>
    <n v="1"/>
    <b v="0"/>
    <s v="photography/places"/>
    <n v="0"/>
    <n v="1"/>
    <x v="2"/>
    <x v="34"/>
  </r>
  <r>
    <n v="3201"/>
    <s v="Nothing Changes"/>
    <s v="Nothing Changes is a modern musical version of the Ragged Trousered Philanthropists exploring the inequalities of &quot;austerity Britain&quot;"/>
    <x v="85"/>
    <n v="25"/>
    <x v="2"/>
    <x v="1"/>
    <s v="GBP"/>
    <x v="3648"/>
    <n v="1407695077"/>
    <b v="0"/>
    <n v="2"/>
    <b v="0"/>
    <s v="theater/musical"/>
    <n v="1"/>
    <n v="12.5"/>
    <x v="6"/>
    <x v="12"/>
  </r>
  <r>
    <n v="583"/>
    <s v="HackersArchive.com"/>
    <s v="HackersArchive.com will help rid the web of viruses and scams found everywhere else you look!"/>
    <x v="116"/>
    <n v="1"/>
    <x v="2"/>
    <x v="0"/>
    <s v="USD"/>
    <x v="3649"/>
    <n v="1424212287"/>
    <b v="0"/>
    <n v="1"/>
    <b v="0"/>
    <s v="technology/web"/>
    <n v="0"/>
    <n v="1"/>
    <x v="0"/>
    <x v="26"/>
  </r>
  <r>
    <n v="3927"/>
    <s v="'Journey's End' Tour of Dorset commemorating WW1"/>
    <s v="Brand new graduate theater company 'FMP Theatre' proudly presents the definitive WW1 play, Journey's End, with a little help from you."/>
    <x v="71"/>
    <n v="25"/>
    <x v="2"/>
    <x v="1"/>
    <s v="GBP"/>
    <x v="3650"/>
    <n v="1404973504"/>
    <b v="0"/>
    <n v="2"/>
    <b v="0"/>
    <s v="theater/plays"/>
    <n v="1"/>
    <n v="12.5"/>
    <x v="6"/>
    <x v="9"/>
  </r>
  <r>
    <n v="214"/>
    <s v="The Man Who Loved Dinosaurs. Based on a true story."/>
    <s v="A screenplay based upon the true story of a man with Asperger Syndrome who falls through the cracks of the criminal justice system."/>
    <x v="77"/>
    <n v="1"/>
    <x v="2"/>
    <x v="0"/>
    <s v="USD"/>
    <x v="3651"/>
    <n v="1420471349"/>
    <b v="0"/>
    <n v="1"/>
    <b v="0"/>
    <s v="film &amp; video/drama"/>
    <n v="0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x v="126"/>
    <n v="1"/>
    <x v="2"/>
    <x v="6"/>
    <s v="EUR"/>
    <x v="3652"/>
    <n v="1461693463"/>
    <b v="0"/>
    <n v="1"/>
    <b v="0"/>
    <s v="publishing/translations"/>
    <n v="0"/>
    <n v="1"/>
    <x v="1"/>
    <x v="31"/>
  </r>
  <r>
    <n v="540"/>
    <s v="hap's- Whats the program?"/>
    <s v="There are so many dilemmas in life- what to do, where to go? _x000a_Let us solve it - search our preference based entertainment calendar"/>
    <x v="55"/>
    <n v="1"/>
    <x v="2"/>
    <x v="0"/>
    <s v="USD"/>
    <x v="3653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x v="55"/>
    <n v="1"/>
    <x v="2"/>
    <x v="0"/>
    <s v="USD"/>
    <x v="3654"/>
    <n v="1371655522"/>
    <b v="0"/>
    <n v="1"/>
    <b v="0"/>
    <s v="publishing/fiction"/>
    <n v="0"/>
    <n v="1"/>
    <x v="1"/>
    <x v="35"/>
  </r>
  <r>
    <n v="2893"/>
    <s v="REDISCOVERING KIA THE PLAY"/>
    <s v="Fundraising for REDISCOVERING KIA THE PLAY"/>
    <x v="1"/>
    <n v="25"/>
    <x v="2"/>
    <x v="0"/>
    <s v="USD"/>
    <x v="3655"/>
    <n v="1415644395"/>
    <b v="0"/>
    <n v="2"/>
    <b v="0"/>
    <s v="theater/plays"/>
    <n v="1"/>
    <n v="12.5"/>
    <x v="6"/>
    <x v="9"/>
  </r>
  <r>
    <n v="1702"/>
    <s v="lyndale lewis and new vision prosper cd release"/>
    <s v="I can do all things through christ jesus"/>
    <x v="183"/>
    <n v="1"/>
    <x v="2"/>
    <x v="0"/>
    <s v="USD"/>
    <x v="3656"/>
    <n v="1425156750"/>
    <b v="0"/>
    <n v="1"/>
    <b v="0"/>
    <s v="music/faith"/>
    <n v="0"/>
    <n v="1"/>
    <x v="7"/>
    <x v="15"/>
  </r>
  <r>
    <n v="564"/>
    <s v="TOC TOC TROC"/>
    <s v="Plateforme de troc gratuit et d'Ã©changes en tous genres par nature. Mieux s'entraider, Ã©changer, de donner, louer ou vendre Ã  distance."/>
    <x v="57"/>
    <n v="1"/>
    <x v="2"/>
    <x v="16"/>
    <s v="EUR"/>
    <x v="3657"/>
    <n v="1455230275"/>
    <b v="0"/>
    <n v="1"/>
    <b v="0"/>
    <s v="technology/web"/>
    <n v="0"/>
    <n v="1"/>
    <x v="0"/>
    <x v="26"/>
  </r>
  <r>
    <n v="3508"/>
    <s v="Roll The Dice Theatre Company"/>
    <s v="Roll The Dice Theatre Company revolves around taking risks in the game of life vicariously through beloved childhood games."/>
    <x v="270"/>
    <n v="180"/>
    <x v="0"/>
    <x v="1"/>
    <s v="GBP"/>
    <x v="3658"/>
    <n v="1460914253"/>
    <b v="0"/>
    <n v="15"/>
    <b v="1"/>
    <s v="theater/plays"/>
    <n v="180"/>
    <n v="12"/>
    <x v="6"/>
    <x v="9"/>
  </r>
  <r>
    <n v="3397"/>
    <s v="Waiting for Godot - Blue Sky Theatre &amp; Arts"/>
    <s v="Help a group of recovering alcoholics bring Samuel Beckett's classic to a seaside town!"/>
    <x v="31"/>
    <n v="280"/>
    <x v="0"/>
    <x v="1"/>
    <s v="GBP"/>
    <x v="3659"/>
    <n v="1452338929"/>
    <b v="0"/>
    <n v="24"/>
    <b v="1"/>
    <s v="theater/plays"/>
    <n v="112"/>
    <n v="11.67"/>
    <x v="6"/>
    <x v="9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x v="3660"/>
    <n v="1416034228"/>
    <b v="0"/>
    <n v="1"/>
    <b v="0"/>
    <s v="games/mobile games"/>
    <n v="0"/>
    <n v="1"/>
    <x v="3"/>
    <x v="28"/>
  </r>
  <r>
    <n v="3987"/>
    <s v="Write Now 5"/>
    <s v="Write Now 5 is a new writing festival in south east London promoting new work from emerging playwrights."/>
    <x v="286"/>
    <n v="151"/>
    <x v="2"/>
    <x v="1"/>
    <s v="GBP"/>
    <x v="3661"/>
    <n v="1399414290"/>
    <b v="0"/>
    <n v="13"/>
    <b v="0"/>
    <s v="theater/plays"/>
    <n v="38"/>
    <n v="11.62"/>
    <x v="6"/>
    <x v="9"/>
  </r>
  <r>
    <n v="3660"/>
    <s v="ThÃ©rÃ¨se Raquin at The Courtyard Theatre"/>
    <s v="We are a young company who have been accepted to put on our play at The Courtyard Theatre. We need Â£250 for flyers, props and costume!"/>
    <x v="31"/>
    <n v="250"/>
    <x v="0"/>
    <x v="1"/>
    <s v="GBP"/>
    <x v="3662"/>
    <n v="1417208925"/>
    <b v="0"/>
    <n v="22"/>
    <b v="1"/>
    <s v="theater/plays"/>
    <n v="100"/>
    <n v="11.36"/>
    <x v="6"/>
    <x v="9"/>
  </r>
  <r>
    <n v="3960"/>
    <s v="In The Time of New York"/>
    <s v="You are closer to your dreams than what you expect, your demons will always wait for you to realize them, theyâ€™ll torture you Manny."/>
    <x v="96"/>
    <n v="45"/>
    <x v="2"/>
    <x v="0"/>
    <s v="USD"/>
    <x v="3663"/>
    <n v="1449260256"/>
    <b v="0"/>
    <n v="4"/>
    <b v="0"/>
    <s v="theater/plays"/>
    <n v="2"/>
    <n v="11.25"/>
    <x v="6"/>
    <x v="9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x v="3664"/>
    <n v="1409109739"/>
    <b v="0"/>
    <n v="1"/>
    <b v="0"/>
    <s v="food/food trucks"/>
    <n v="0"/>
    <n v="1"/>
    <x v="4"/>
    <x v="29"/>
  </r>
  <r>
    <n v="4090"/>
    <s v="&quot; Sweet O'l Mama &quot; Theater Production"/>
    <s v="A gripping re-enactment of a true breast cancer survival story, highlighted with inspiration and laughter!"/>
    <x v="70"/>
    <n v="32"/>
    <x v="2"/>
    <x v="0"/>
    <s v="USD"/>
    <x v="3665"/>
    <n v="1437754137"/>
    <b v="0"/>
    <n v="3"/>
    <b v="0"/>
    <s v="theater/plays"/>
    <n v="3"/>
    <n v="10.67"/>
    <x v="6"/>
    <x v="9"/>
  </r>
  <r>
    <n v="2428"/>
    <s v="Premium Burgers"/>
    <s v="From Moo 2 You! We want to offer premium burgers to a taco flooded environment."/>
    <x v="23"/>
    <n v="1"/>
    <x v="2"/>
    <x v="0"/>
    <s v="USD"/>
    <x v="3666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x v="3667"/>
    <n v="1467327890"/>
    <b v="0"/>
    <n v="1"/>
    <b v="0"/>
    <s v="food/food trucks"/>
    <n v="0"/>
    <n v="1"/>
    <x v="4"/>
    <x v="29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x v="3668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x v="6"/>
    <n v="1"/>
    <x v="2"/>
    <x v="0"/>
    <s v="USD"/>
    <x v="3669"/>
    <n v="1455262733"/>
    <b v="0"/>
    <n v="1"/>
    <b v="0"/>
    <s v="food/food trucks"/>
    <n v="0"/>
    <n v="1"/>
    <x v="4"/>
    <x v="29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x v="3670"/>
    <n v="1397683410"/>
    <b v="0"/>
    <n v="2"/>
    <b v="0"/>
    <s v="theater/plays"/>
    <n v="0"/>
    <n v="10.5"/>
    <x v="6"/>
    <x v="9"/>
  </r>
  <r>
    <n v="496"/>
    <s v="Airships and Anatasia: The Movie"/>
    <s v="The movie is about the adventures of Ethan, Danna, The mysterious inventor and more."/>
    <x v="24"/>
    <n v="1"/>
    <x v="2"/>
    <x v="0"/>
    <s v="USD"/>
    <x v="3671"/>
    <n v="1386886874"/>
    <b v="0"/>
    <n v="1"/>
    <b v="0"/>
    <s v="film &amp; video/animation"/>
    <n v="0"/>
    <n v="1"/>
    <x v="5"/>
    <x v="23"/>
  </r>
  <r>
    <n v="1316"/>
    <s v="Future Belt (Canceled)"/>
    <s v="Future Belt comes in just 3 sizes, but yet, is designed to fit waists ranging from 25-55 inches. No batteries, no gimmicks."/>
    <x v="36"/>
    <n v="1"/>
    <x v="1"/>
    <x v="0"/>
    <s v="USD"/>
    <x v="3672"/>
    <n v="1453676709"/>
    <b v="0"/>
    <n v="1"/>
    <b v="0"/>
    <s v="technology/wearables"/>
    <n v="0"/>
    <n v="1"/>
    <x v="0"/>
    <x v="1"/>
  </r>
  <r>
    <n v="576"/>
    <s v="Uthtopia"/>
    <s v="UthTopia Is a social media organization that believes in positive online usage, youth mentorship, and youth empowerment."/>
    <x v="28"/>
    <n v="1"/>
    <x v="2"/>
    <x v="0"/>
    <s v="USD"/>
    <x v="3673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x v="3674"/>
    <n v="1404861228"/>
    <b v="0"/>
    <n v="1"/>
    <b v="0"/>
    <s v="food/food trucks"/>
    <n v="0"/>
    <n v="1"/>
    <x v="4"/>
    <x v="29"/>
  </r>
  <r>
    <n v="2582"/>
    <s v="Drunken Wings"/>
    <s v="The place where chicken meets liquor for the first time!"/>
    <x v="110"/>
    <n v="1"/>
    <x v="2"/>
    <x v="0"/>
    <s v="USD"/>
    <x v="3675"/>
    <n v="1475192634"/>
    <b v="0"/>
    <n v="1"/>
    <b v="0"/>
    <s v="food/food trucks"/>
    <n v="0"/>
    <n v="1"/>
    <x v="4"/>
    <x v="29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x v="3676"/>
    <n v="1453349197"/>
    <b v="0"/>
    <n v="1"/>
    <b v="0"/>
    <s v="publishing/translations"/>
    <n v="0"/>
    <n v="1"/>
    <x v="1"/>
    <x v="31"/>
  </r>
  <r>
    <n v="696"/>
    <s v="trustee"/>
    <s v="Show your fidelity by wearing the Trustee rings! Show where you are (at)!"/>
    <x v="399"/>
    <n v="1"/>
    <x v="2"/>
    <x v="13"/>
    <s v="EUR"/>
    <x v="3677"/>
    <n v="1403734502"/>
    <b v="0"/>
    <n v="1"/>
    <b v="0"/>
    <s v="technology/wearables"/>
    <n v="0"/>
    <n v="1"/>
    <x v="0"/>
    <x v="1"/>
  </r>
  <r>
    <n v="4041"/>
    <s v="In the Land of Gold"/>
    <s v="A bold, colouful, vibrant play centred around the last remaining monarchy of Africa."/>
    <x v="1"/>
    <n v="21"/>
    <x v="2"/>
    <x v="1"/>
    <s v="GBP"/>
    <x v="3678"/>
    <n v="1467976954"/>
    <b v="0"/>
    <n v="2"/>
    <b v="0"/>
    <s v="theater/plays"/>
    <n v="0"/>
    <n v="10.5"/>
    <x v="6"/>
    <x v="9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x v="3679"/>
    <n v="1457113316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x v="11"/>
    <n v="1"/>
    <x v="1"/>
    <x v="0"/>
    <s v="USD"/>
    <x v="3680"/>
    <n v="1408024795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x v="412"/>
    <n v="1"/>
    <x v="1"/>
    <x v="0"/>
    <s v="USD"/>
    <x v="3681"/>
    <n v="1411745790"/>
    <b v="0"/>
    <n v="1"/>
    <b v="0"/>
    <s v="technology/web"/>
    <n v="0"/>
    <n v="1"/>
    <x v="0"/>
    <x v="26"/>
  </r>
  <r>
    <n v="2699"/>
    <s v="my bakery truck"/>
    <s v="Hi, I want make my first bakery. Food truck was great, but I not have a car licence. So, help me to be my dream!"/>
    <x v="413"/>
    <n v="0"/>
    <x v="2"/>
    <x v="10"/>
    <s v="CAD"/>
    <x v="3682"/>
    <n v="1404941463"/>
    <b v="0"/>
    <n v="0"/>
    <b v="0"/>
    <s v="food/food trucks"/>
    <n v="0"/>
    <s v="N/A"/>
    <x v="4"/>
    <x v="29"/>
  </r>
  <r>
    <n v="1547"/>
    <s v="Sound Photography"/>
    <s v="I have produced a limited number (100) of five 8x10 prints of mixed photography I would like to share with you."/>
    <x v="414"/>
    <n v="0"/>
    <x v="2"/>
    <x v="0"/>
    <s v="USD"/>
    <x v="3683"/>
    <n v="1487240082"/>
    <b v="0"/>
    <n v="0"/>
    <b v="0"/>
    <s v="photography/nature"/>
    <n v="0"/>
    <s v="N/A"/>
    <x v="2"/>
    <x v="38"/>
  </r>
  <r>
    <n v="1592"/>
    <s v="The Views of Pittsburgh"/>
    <s v="A portfolio collage of beautiful pictures of authentic Pittsburgh locations and scenery."/>
    <x v="362"/>
    <n v="0"/>
    <x v="2"/>
    <x v="0"/>
    <s v="USD"/>
    <x v="3684"/>
    <n v="1423619085"/>
    <b v="0"/>
    <n v="0"/>
    <b v="0"/>
    <s v="photography/places"/>
    <n v="0"/>
    <s v="N/A"/>
    <x v="2"/>
    <x v="34"/>
  </r>
  <r>
    <n v="1041"/>
    <s v="Industry Success Project (Canceled)"/>
    <s v="I am trying to document what it is like to plunge head first into the music/audio industry as an intern."/>
    <x v="299"/>
    <n v="0"/>
    <x v="1"/>
    <x v="0"/>
    <s v="USD"/>
    <x v="3685"/>
    <n v="1405041992"/>
    <b v="0"/>
    <n v="0"/>
    <b v="0"/>
    <s v="journalism/audio"/>
    <n v="0"/>
    <s v="N/A"/>
    <x v="8"/>
    <x v="30"/>
  </r>
  <r>
    <n v="1877"/>
    <s v="Chip Dip II: Son of Chip Dip! - A Terrible, Terrible Game"/>
    <s v="It's obvious you won't survive by your wits alone. Unfortunately that's all you've got, Chip. Run!"/>
    <x v="415"/>
    <n v="0"/>
    <x v="2"/>
    <x v="0"/>
    <s v="USD"/>
    <x v="3686"/>
    <n v="1422664925"/>
    <b v="0"/>
    <n v="0"/>
    <b v="0"/>
    <s v="games/mobile games"/>
    <n v="0"/>
    <s v="N/A"/>
    <x v="3"/>
    <x v="28"/>
  </r>
  <r>
    <n v="1071"/>
    <s v="DJ's Bane"/>
    <s v="I'm making a game where you choose how you want to kill the DJ, so you yourself can decide what music will be played at the party."/>
    <x v="270"/>
    <n v="0"/>
    <x v="2"/>
    <x v="2"/>
    <s v="NOK"/>
    <x v="3687"/>
    <n v="1445191493"/>
    <b v="0"/>
    <n v="0"/>
    <b v="0"/>
    <s v="games/video games"/>
    <n v="0"/>
    <s v="N/A"/>
    <x v="3"/>
    <x v="19"/>
  </r>
  <r>
    <n v="2364"/>
    <s v="Minecraft Server and Website Help (Name: Forge Realms)"/>
    <s v="Making a Minecraft server and Website and I need your help to fund it. Thanks in Advance!"/>
    <x v="416"/>
    <n v="0"/>
    <x v="1"/>
    <x v="0"/>
    <s v="USD"/>
    <x v="3688"/>
    <n v="1441146356"/>
    <b v="0"/>
    <n v="0"/>
    <b v="0"/>
    <s v="technology/web"/>
    <n v="0"/>
    <s v="N/A"/>
    <x v="0"/>
    <x v="26"/>
  </r>
  <r>
    <n v="225"/>
    <s v="Backpage Shawty"/>
    <s v="I'm creating a &quot;Lifetime&quot; type drama film about a girl who uses backpage for money, but trying to turn her life around."/>
    <x v="27"/>
    <n v="0"/>
    <x v="2"/>
    <x v="0"/>
    <s v="USD"/>
    <x v="3689"/>
    <n v="1457564654"/>
    <b v="0"/>
    <n v="0"/>
    <b v="0"/>
    <s v="film &amp; video/drama"/>
    <n v="0"/>
    <s v="N/A"/>
    <x v="5"/>
    <x v="10"/>
  </r>
  <r>
    <n v="2361"/>
    <s v="Lemme Grab it (Canceled)"/>
    <s v="A website for email/sms alerts of your personal selection, comparison of prices,consolidated database, best deals around for clothing."/>
    <x v="27"/>
    <n v="0"/>
    <x v="1"/>
    <x v="10"/>
    <s v="CAD"/>
    <x v="3690"/>
    <n v="1459975008"/>
    <b v="0"/>
    <n v="0"/>
    <b v="0"/>
    <s v="technology/web"/>
    <n v="0"/>
    <s v="N/A"/>
    <x v="0"/>
    <x v="26"/>
  </r>
  <r>
    <n v="3106"/>
    <s v="Wild Men at the Bristol Cathedral"/>
    <s v="Help fund the exciting first collaboration between Hotel Echo and Bristol Cathedral: WILD MEN, a show commemorating those lost in WW1."/>
    <x v="70"/>
    <n v="41"/>
    <x v="2"/>
    <x v="1"/>
    <s v="GBP"/>
    <x v="3691"/>
    <n v="1440497876"/>
    <b v="0"/>
    <n v="4"/>
    <b v="0"/>
    <s v="theater/spaces"/>
    <n v="4"/>
    <n v="10.25"/>
    <x v="6"/>
    <x v="11"/>
  </r>
  <r>
    <n v="607"/>
    <s v="An Online Music Venue Awaits (Canceled)"/>
    <s v="Gritty, upfront reality going the distance hard with a proven track record of insatiable artist. Broadcasted live on the Web."/>
    <x v="31"/>
    <n v="0"/>
    <x v="1"/>
    <x v="0"/>
    <s v="USD"/>
    <x v="3692"/>
    <n v="1445629736"/>
    <b v="0"/>
    <n v="0"/>
    <b v="0"/>
    <s v="technology/web"/>
    <n v="0"/>
    <s v="N/A"/>
    <x v="0"/>
    <x v="26"/>
  </r>
  <r>
    <n v="4107"/>
    <s v="Sacrifice"/>
    <s v="A new dramatic comedy dealing with a father's unwillingness to let go of his past causes major problems for the future of his daughter."/>
    <x v="85"/>
    <n v="41"/>
    <x v="2"/>
    <x v="0"/>
    <s v="USD"/>
    <x v="3693"/>
    <n v="1409608801"/>
    <b v="0"/>
    <n v="4"/>
    <b v="0"/>
    <s v="theater/plays"/>
    <n v="2"/>
    <n v="10.25"/>
    <x v="6"/>
    <x v="9"/>
  </r>
  <r>
    <n v="3922"/>
    <s v="Truth, Dare, Promise to be Faithful Stage Play"/>
    <s v="TDPF is a play about a woman named Lisa who devotes her life to her marriage and ministry â€”since it is a woman place says her husband."/>
    <x v="164"/>
    <n v="61"/>
    <x v="2"/>
    <x v="0"/>
    <s v="USD"/>
    <x v="3694"/>
    <n v="1421432810"/>
    <b v="0"/>
    <n v="6"/>
    <b v="0"/>
    <s v="theater/plays"/>
    <n v="8"/>
    <n v="10.17"/>
    <x v="6"/>
    <x v="9"/>
  </r>
  <r>
    <n v="1876"/>
    <s v="Migration Madness (Android)"/>
    <s v="An arcade styled side scroller. Help Bob the pilot steer his plane through hordes of migrating birds strapped with explosives."/>
    <x v="417"/>
    <n v="0"/>
    <x v="2"/>
    <x v="8"/>
    <s v="AUD"/>
    <x v="3695"/>
    <n v="1400309405"/>
    <b v="0"/>
    <n v="0"/>
    <b v="0"/>
    <s v="games/mobile games"/>
    <n v="0"/>
    <s v="N/A"/>
    <x v="3"/>
    <x v="28"/>
  </r>
  <r>
    <n v="4016"/>
    <s v="MENTAL Play"/>
    <s v="A new play and project exploring challenges faced by young adults struggling with mental health issues in contemporary Britain."/>
    <x v="47"/>
    <n v="70"/>
    <x v="2"/>
    <x v="1"/>
    <s v="GBP"/>
    <x v="3696"/>
    <n v="1408395400"/>
    <b v="0"/>
    <n v="7"/>
    <b v="0"/>
    <s v="theater/plays"/>
    <n v="14"/>
    <n v="10"/>
    <x v="6"/>
    <x v="9"/>
  </r>
  <r>
    <n v="3735"/>
    <s v="Women Beware Women"/>
    <s v="Young Actor's taking on a Jacobean tragedy. Family, betrayal, love, lust, sex and death."/>
    <x v="293"/>
    <n v="20"/>
    <x v="2"/>
    <x v="1"/>
    <s v="GBP"/>
    <x v="3697"/>
    <n v="1430239089"/>
    <b v="0"/>
    <n v="2"/>
    <b v="0"/>
    <s v="theater/plays"/>
    <n v="13"/>
    <n v="10"/>
    <x v="6"/>
    <x v="9"/>
  </r>
  <r>
    <n v="441"/>
    <s v="Wolf Squad Lego Stop Motion"/>
    <s v="A group of specialist clones called Wolf Squad are the only clones left after order 66 and are searching the galaxy for survivors!"/>
    <x v="286"/>
    <n v="0"/>
    <x v="2"/>
    <x v="1"/>
    <s v="GBP"/>
    <x v="3698"/>
    <n v="1380826996"/>
    <b v="0"/>
    <n v="0"/>
    <b v="0"/>
    <s v="film &amp; video/animation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x v="286"/>
    <n v="0"/>
    <x v="2"/>
    <x v="0"/>
    <s v="USD"/>
    <x v="3699"/>
    <n v="1435882704"/>
    <b v="0"/>
    <n v="0"/>
    <b v="0"/>
    <s v="technology/web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x v="286"/>
    <n v="0"/>
    <x v="1"/>
    <x v="0"/>
    <s v="USD"/>
    <x v="3700"/>
    <n v="1447097203"/>
    <b v="0"/>
    <n v="0"/>
    <b v="0"/>
    <s v="technology/web"/>
    <n v="0"/>
    <s v="N/A"/>
    <x v="0"/>
    <x v="26"/>
  </r>
  <r>
    <n v="439"/>
    <s v="Starting a cartoon series"/>
    <s v="Hi everyone, I'm trying to begin a cartoon series. It's a show about space bounty hunters and their adventures as they travel around."/>
    <x v="324"/>
    <n v="0"/>
    <x v="2"/>
    <x v="0"/>
    <s v="USD"/>
    <x v="3701"/>
    <n v="1412705818"/>
    <b v="0"/>
    <n v="0"/>
    <b v="0"/>
    <s v="film &amp; video/animation"/>
    <n v="0"/>
    <s v="N/A"/>
    <x v="5"/>
    <x v="23"/>
  </r>
  <r>
    <n v="929"/>
    <s v="EXPERIMENTAL JAZZ STUDIO RECORDING"/>
    <s v="I am searching for monetary funding to go into a good recording studio and record experimental intuitive improv jazz."/>
    <x v="47"/>
    <n v="0"/>
    <x v="2"/>
    <x v="0"/>
    <s v="USD"/>
    <x v="3702"/>
    <n v="1331358169"/>
    <b v="0"/>
    <n v="0"/>
    <b v="0"/>
    <s v="music/jazz"/>
    <n v="0"/>
    <s v="N/A"/>
    <x v="7"/>
    <x v="33"/>
  </r>
  <r>
    <n v="1051"/>
    <s v="Now You Know Podcast (Canceled)"/>
    <s v="Inspired by some great podcasters as well as my desire to learn from many people about many topics, plus just to inform people."/>
    <x v="47"/>
    <n v="0"/>
    <x v="1"/>
    <x v="0"/>
    <s v="USD"/>
    <x v="3703"/>
    <n v="1406679625"/>
    <b v="0"/>
    <n v="0"/>
    <b v="0"/>
    <s v="journalism/audio"/>
    <n v="0"/>
    <s v="N/A"/>
    <x v="8"/>
    <x v="30"/>
  </r>
  <r>
    <n v="1141"/>
    <s v="Arena Z - Zombie Survival"/>
    <s v="I think this will be a great game!"/>
    <x v="47"/>
    <n v="0"/>
    <x v="2"/>
    <x v="4"/>
    <s v="EUR"/>
    <x v="3704"/>
    <n v="1433868450"/>
    <b v="0"/>
    <n v="0"/>
    <b v="0"/>
    <s v="games/mobile games"/>
    <n v="0"/>
    <s v="N/A"/>
    <x v="3"/>
    <x v="28"/>
  </r>
  <r>
    <n v="1599"/>
    <s v="The Londoner: Prints &amp; Canvas"/>
    <s v="A London photographer trekking 5,895m up Africa's Mount Kilimanjaro to pursue and enrich a career."/>
    <x v="47"/>
    <n v="0"/>
    <x v="2"/>
    <x v="1"/>
    <s v="GBP"/>
    <x v="3705"/>
    <n v="1457528176"/>
    <b v="0"/>
    <n v="0"/>
    <b v="0"/>
    <s v="photography/places"/>
    <n v="0"/>
    <s v="N/A"/>
    <x v="2"/>
    <x v="3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x v="3706"/>
    <n v="1425270876"/>
    <b v="0"/>
    <n v="2"/>
    <b v="0"/>
    <s v="theater/plays"/>
    <n v="0"/>
    <n v="10"/>
    <x v="6"/>
    <x v="9"/>
  </r>
  <r>
    <n v="3745"/>
    <s v="Tyke Theatre Web Show"/>
    <s v="Tyke wants to expand her puppet theater show to weekly online web shows and is looking for backers."/>
    <x v="270"/>
    <n v="10"/>
    <x v="2"/>
    <x v="0"/>
    <s v="USD"/>
    <x v="3707"/>
    <n v="1405097102"/>
    <b v="0"/>
    <n v="1"/>
    <b v="0"/>
    <s v="theater/plays"/>
    <n v="10"/>
    <n v="10"/>
    <x v="6"/>
    <x v="9"/>
  </r>
  <r>
    <n v="2886"/>
    <s v="Artists' tickets to VARIATIONS ON FAMILY"/>
    <s v="Help us provide half-price tickets to the 11th annual Variations Project, allowing our fellow artists to see this wonderful production."/>
    <x v="27"/>
    <n v="10"/>
    <x v="2"/>
    <x v="0"/>
    <s v="USD"/>
    <x v="3708"/>
    <n v="1442243484"/>
    <b v="0"/>
    <n v="1"/>
    <b v="0"/>
    <s v="theater/plays"/>
    <n v="5"/>
    <n v="10"/>
    <x v="6"/>
    <x v="9"/>
  </r>
  <r>
    <n v="615"/>
    <s v="PixlDir.com - Simple and fast image hosting. (Canceled)"/>
    <s v="The aim of PixlDir is to deliver the most simple, and fast experience when it comes to uploading images to the web."/>
    <x v="418"/>
    <n v="0"/>
    <x v="1"/>
    <x v="14"/>
    <s v="NZD"/>
    <x v="3709"/>
    <n v="1440557759"/>
    <b v="0"/>
    <n v="0"/>
    <b v="0"/>
    <s v="technology/web"/>
    <n v="0"/>
    <s v="N/A"/>
    <x v="0"/>
    <x v="26"/>
  </r>
  <r>
    <n v="1588"/>
    <s v="The Right Side of Texas"/>
    <s v="Southeast Texas as seen through the lens of a cell phone camera"/>
    <x v="419"/>
    <n v="0"/>
    <x v="2"/>
    <x v="0"/>
    <s v="USD"/>
    <x v="3710"/>
    <n v="1420091999"/>
    <b v="0"/>
    <n v="0"/>
    <b v="0"/>
    <s v="photography/places"/>
    <n v="0"/>
    <s v="N/A"/>
    <x v="2"/>
    <x v="34"/>
  </r>
  <r>
    <n v="3858"/>
    <s v="Hamlet by CattyWhamPuss (with non-traditional casting)"/>
    <s v="With non-gender specific casting, CattyWhamPuss Theatre dismiss traditional casting biases in this, their ambitious first venture."/>
    <x v="47"/>
    <n v="10"/>
    <x v="2"/>
    <x v="1"/>
    <s v="GBP"/>
    <x v="3711"/>
    <n v="1430734844"/>
    <b v="0"/>
    <n v="1"/>
    <b v="0"/>
    <s v="theater/plays"/>
    <n v="2"/>
    <n v="10"/>
    <x v="6"/>
    <x v="9"/>
  </r>
  <r>
    <n v="461"/>
    <s v="Machinima film project : Open 24/7"/>
    <s v="A machinima based film, displaying the effects of todays financial crisis the world faces, and the explossive consequences it carries."/>
    <x v="318"/>
    <n v="0"/>
    <x v="2"/>
    <x v="1"/>
    <s v="GBP"/>
    <x v="3712"/>
    <n v="1368476367"/>
    <b v="0"/>
    <n v="0"/>
    <b v="0"/>
    <s v="film &amp; video/animation"/>
    <n v="0"/>
    <s v="N/A"/>
    <x v="5"/>
    <x v="23"/>
  </r>
  <r>
    <n v="1084"/>
    <s v="My own channel"/>
    <s v="I want to start my own channel for gaming"/>
    <x v="318"/>
    <n v="0"/>
    <x v="2"/>
    <x v="0"/>
    <s v="USD"/>
    <x v="3713"/>
    <n v="1404942804"/>
    <b v="0"/>
    <n v="0"/>
    <b v="0"/>
    <s v="games/video games"/>
    <n v="0"/>
    <s v="N/A"/>
    <x v="3"/>
    <x v="19"/>
  </r>
  <r>
    <n v="4024"/>
    <s v="Super Date, The Dating Game Show for Superheroes"/>
    <s v="Ever wonder what Wonder Woman wants in a super man? Can you be both a lover, and a fighter? And, whatâ€™s with all the spandex?"/>
    <x v="277"/>
    <n v="10"/>
    <x v="2"/>
    <x v="0"/>
    <s v="USD"/>
    <x v="3714"/>
    <n v="1438445097"/>
    <b v="0"/>
    <n v="1"/>
    <b v="0"/>
    <s v="theater/plays"/>
    <n v="1"/>
    <n v="10"/>
    <x v="6"/>
    <x v="9"/>
  </r>
  <r>
    <n v="130"/>
    <s v="Blue in the Green (Canceled)"/>
    <s v="A journey down the rabbit hole into the dark future. A mix of reality and dreams of a world dependant on an oppressed by technology."/>
    <x v="64"/>
    <n v="0"/>
    <x v="1"/>
    <x v="1"/>
    <s v="GBP"/>
    <x v="3715"/>
    <n v="1400536692"/>
    <b v="0"/>
    <n v="0"/>
    <b v="0"/>
    <s v="film &amp; video/science fiction"/>
    <n v="0"/>
    <s v="N/A"/>
    <x v="5"/>
    <x v="21"/>
  </r>
  <r>
    <n v="2841"/>
    <s v="The Dead Loss"/>
    <s v="1920's London; two brothers try to make a name for themselves in the underground crime world but encounter a ruthless Irish mob boss."/>
    <x v="70"/>
    <n v="10"/>
    <x v="2"/>
    <x v="1"/>
    <s v="GBP"/>
    <x v="3716"/>
    <n v="1444844697"/>
    <b v="0"/>
    <n v="1"/>
    <b v="0"/>
    <s v="theater/play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x v="279"/>
    <n v="10"/>
    <x v="3"/>
    <x v="0"/>
    <s v="USD"/>
    <x v="3717"/>
    <n v="1489090419"/>
    <b v="0"/>
    <n v="1"/>
    <b v="0"/>
    <s v="theater/plays"/>
    <n v="1"/>
    <n v="10"/>
    <x v="6"/>
    <x v="9"/>
  </r>
  <r>
    <n v="3121"/>
    <s v="Ant Farm Theatre Project (Canceled)"/>
    <s v="I going to build a theatre for a local ant farm so that Ants can put on their theatre productions."/>
    <x v="81"/>
    <n v="10"/>
    <x v="1"/>
    <x v="10"/>
    <s v="CAD"/>
    <x v="3718"/>
    <n v="1406564335"/>
    <b v="0"/>
    <n v="1"/>
    <b v="0"/>
    <s v="theater/space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x v="81"/>
    <n v="10"/>
    <x v="2"/>
    <x v="1"/>
    <s v="GBP"/>
    <x v="3719"/>
    <n v="1423847093"/>
    <b v="0"/>
    <n v="1"/>
    <b v="0"/>
    <s v="theater/plays"/>
    <n v="1"/>
    <n v="10"/>
    <x v="6"/>
    <x v="9"/>
  </r>
  <r>
    <n v="4084"/>
    <s v="WANTS (We Are Not The Same)"/>
    <s v="WANTS deals with diversity in all its various facets._x000a_The drama is set in a futuristic society where no diversity si accepted."/>
    <x v="96"/>
    <n v="10"/>
    <x v="2"/>
    <x v="6"/>
    <s v="EUR"/>
    <x v="3720"/>
    <n v="1473416906"/>
    <b v="0"/>
    <n v="1"/>
    <b v="0"/>
    <s v="theater/plays"/>
    <n v="0"/>
    <n v="10"/>
    <x v="6"/>
    <x v="9"/>
  </r>
  <r>
    <n v="558"/>
    <s v="Southwest Louisville Online A Local Social Network"/>
    <s v="A community website with news, classifieds, photo albums, business reviews and a calendar for the local community to share."/>
    <x v="164"/>
    <n v="0"/>
    <x v="2"/>
    <x v="0"/>
    <s v="USD"/>
    <x v="3721"/>
    <n v="1424639505"/>
    <b v="0"/>
    <n v="0"/>
    <b v="0"/>
    <s v="technology/web"/>
    <n v="0"/>
    <s v="N/A"/>
    <x v="0"/>
    <x v="26"/>
  </r>
  <r>
    <n v="1555"/>
    <s v="Coffee Table Book of Maine"/>
    <s v="I am traveling the coastline of Maine and will be taking pictures of all the scenery and lighthouses in the area."/>
    <x v="164"/>
    <n v="0"/>
    <x v="2"/>
    <x v="0"/>
    <s v="USD"/>
    <x v="3722"/>
    <n v="1440513832"/>
    <b v="0"/>
    <n v="0"/>
    <b v="0"/>
    <s v="photography/nature"/>
    <n v="0"/>
    <s v="N/A"/>
    <x v="2"/>
    <x v="38"/>
  </r>
  <r>
    <n v="947"/>
    <s v="PAKPOWER, The CCP Pack"/>
    <s v="The CCP Pack is a bag that charges your smartphones and tablets on the go! Also holds small important items. &quot;Never Without Power&quot;."/>
    <x v="287"/>
    <n v="0"/>
    <x v="2"/>
    <x v="0"/>
    <s v="USD"/>
    <x v="3723"/>
    <n v="1462128306"/>
    <b v="0"/>
    <n v="0"/>
    <b v="0"/>
    <s v="technology/wearables"/>
    <n v="0"/>
    <s v="N/A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244"/>
    <n v="0"/>
    <x v="2"/>
    <x v="6"/>
    <s v="EUR"/>
    <x v="3724"/>
    <n v="1459507478"/>
    <b v="0"/>
    <n v="0"/>
    <b v="0"/>
    <s v="publishing/translations"/>
    <n v="0"/>
    <s v="N/A"/>
    <x v="1"/>
    <x v="31"/>
  </r>
  <r>
    <n v="182"/>
    <s v="ABU Pakistani Independent Feature Film"/>
    <s v="I'm Faraz, and I am raising money for my feature film called ABU. This one is for our parents, and our responsibilities towards them."/>
    <x v="70"/>
    <n v="0"/>
    <x v="2"/>
    <x v="0"/>
    <s v="USD"/>
    <x v="3725"/>
    <n v="1481156232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x v="70"/>
    <n v="0"/>
    <x v="2"/>
    <x v="1"/>
    <s v="GBP"/>
    <x v="3726"/>
    <n v="1412029566"/>
    <b v="0"/>
    <n v="0"/>
    <b v="0"/>
    <s v="film &amp; video/drama"/>
    <n v="0"/>
    <s v="N/A"/>
    <x v="5"/>
    <x v="10"/>
  </r>
  <r>
    <n v="436"/>
    <s v="Blinky"/>
    <s v="Blinky is the story of a naÃ¯ve simpleton who suddenly finds himself struggling to adapt to changes within his environment."/>
    <x v="70"/>
    <n v="0"/>
    <x v="2"/>
    <x v="0"/>
    <s v="USD"/>
    <x v="3727"/>
    <n v="1372668113"/>
    <b v="0"/>
    <n v="0"/>
    <b v="0"/>
    <s v="film &amp; video/animation"/>
    <n v="0"/>
    <s v="N/A"/>
    <x v="5"/>
    <x v="23"/>
  </r>
  <r>
    <n v="490"/>
    <s v="PROJECT IS CANCELLED"/>
    <s v="Cancelled"/>
    <x v="70"/>
    <n v="0"/>
    <x v="2"/>
    <x v="0"/>
    <s v="USD"/>
    <x v="3728"/>
    <n v="1343085285"/>
    <b v="0"/>
    <n v="0"/>
    <b v="0"/>
    <s v="film &amp; video/animation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x v="70"/>
    <n v="0"/>
    <x v="2"/>
    <x v="0"/>
    <s v="USD"/>
    <x v="3729"/>
    <n v="1335567655"/>
    <b v="0"/>
    <n v="0"/>
    <b v="0"/>
    <s v="music/indie rock"/>
    <n v="0"/>
    <s v="N/A"/>
    <x v="7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x v="70"/>
    <n v="0"/>
    <x v="1"/>
    <x v="0"/>
    <s v="USD"/>
    <x v="3730"/>
    <n v="1470012262"/>
    <b v="0"/>
    <n v="0"/>
    <b v="0"/>
    <s v="journalism/audio"/>
    <n v="0"/>
    <s v="N/A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x v="70"/>
    <n v="0"/>
    <x v="2"/>
    <x v="4"/>
    <s v="EUR"/>
    <x v="3731"/>
    <n v="1435224120"/>
    <b v="0"/>
    <n v="0"/>
    <b v="0"/>
    <s v="publishing/translations"/>
    <n v="0"/>
    <s v="N/A"/>
    <x v="1"/>
    <x v="31"/>
  </r>
  <r>
    <n v="1544"/>
    <s v="LaFee Photography"/>
    <s v="My name is Travis LaFee, I live in beautiful McCall, Idaho. I wish to display the beauty of valley county by taking pics outdoors."/>
    <x v="70"/>
    <n v="0"/>
    <x v="2"/>
    <x v="0"/>
    <s v="USD"/>
    <x v="3732"/>
    <n v="1424222024"/>
    <b v="0"/>
    <n v="0"/>
    <b v="0"/>
    <s v="photography/nature"/>
    <n v="0"/>
    <s v="N/A"/>
    <x v="2"/>
    <x v="38"/>
  </r>
  <r>
    <n v="1731"/>
    <s v="Sam Cox Band First Christian Tour"/>
    <s v="We are a Christin Worship band looking to midwest tour. God Bless!"/>
    <x v="70"/>
    <n v="0"/>
    <x v="2"/>
    <x v="0"/>
    <s v="USD"/>
    <x v="3733"/>
    <n v="1432849552"/>
    <b v="0"/>
    <n v="0"/>
    <b v="0"/>
    <s v="music/faith"/>
    <n v="0"/>
    <s v="N/A"/>
    <x v="7"/>
    <x v="15"/>
  </r>
  <r>
    <n v="2353"/>
    <s v="A Brony and Pegasister dating website (Canceled)"/>
    <s v="The best dating website for bronys and pegasisters. The reason I'm trying to get the funds for this project is that I need a laptop."/>
    <x v="70"/>
    <n v="0"/>
    <x v="1"/>
    <x v="0"/>
    <s v="USD"/>
    <x v="3734"/>
    <n v="1428596022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x v="70"/>
    <n v="0"/>
    <x v="1"/>
    <x v="6"/>
    <s v="EUR"/>
    <x v="3735"/>
    <n v="1449596425"/>
    <b v="0"/>
    <n v="0"/>
    <b v="0"/>
    <s v="technology/web"/>
    <n v="0"/>
    <s v="N/A"/>
    <x v="0"/>
    <x v="26"/>
  </r>
  <r>
    <n v="2417"/>
    <s v="I want to make the best fried chicken!!"/>
    <s v="I have been working on a recipe for 20 years now and need to perfect it!  Also want to do a gluten free version, then open a food truck"/>
    <x v="70"/>
    <n v="0"/>
    <x v="2"/>
    <x v="0"/>
    <s v="USD"/>
    <x v="3736"/>
    <n v="1405113187"/>
    <b v="0"/>
    <n v="0"/>
    <b v="0"/>
    <s v="food/food trucks"/>
    <n v="0"/>
    <s v="N/A"/>
    <x v="4"/>
    <x v="29"/>
  </r>
  <r>
    <n v="3917"/>
    <s v="Romeo and Juliet by Cry of Curs"/>
    <s v="We place the actors and script to the fore, with productions stripped down to barest level, aiming to make theatre accessible."/>
    <x v="131"/>
    <n v="10"/>
    <x v="2"/>
    <x v="1"/>
    <s v="GBP"/>
    <x v="3737"/>
    <n v="1407847161"/>
    <b v="0"/>
    <n v="1"/>
    <b v="0"/>
    <s v="theater/plays"/>
    <n v="0"/>
    <n v="10"/>
    <x v="6"/>
    <x v="9"/>
  </r>
  <r>
    <n v="4085"/>
    <s v="Age of Valor: Heritage - The Audio Drama"/>
    <s v="Just like the good old fashioned radio dramas, Heritage will be performed and narrated for you by 16 different talented voice actors."/>
    <x v="131"/>
    <n v="10"/>
    <x v="2"/>
    <x v="0"/>
    <s v="USD"/>
    <x v="3738"/>
    <n v="1424701775"/>
    <b v="0"/>
    <n v="1"/>
    <b v="0"/>
    <s v="theater/plays"/>
    <n v="0"/>
    <n v="10"/>
    <x v="6"/>
    <x v="9"/>
  </r>
  <r>
    <n v="1059"/>
    <s v="Voice Over Artist (Canceled)"/>
    <s v="Turning myself into a vocal artist."/>
    <x v="228"/>
    <n v="0"/>
    <x v="1"/>
    <x v="0"/>
    <s v="USD"/>
    <x v="3739"/>
    <n v="1423681056"/>
    <b v="0"/>
    <n v="0"/>
    <b v="0"/>
    <s v="journalism/audio"/>
    <n v="0"/>
    <s v="N/A"/>
    <x v="8"/>
    <x v="30"/>
  </r>
  <r>
    <n v="1087"/>
    <s v="Idle Gamers"/>
    <s v="Idle gamers are the group of gamers worth watching play video games. We have a back log of video ideas and want to entertain you."/>
    <x v="228"/>
    <n v="0"/>
    <x v="2"/>
    <x v="0"/>
    <s v="USD"/>
    <x v="3740"/>
    <n v="1400260087"/>
    <b v="0"/>
    <n v="0"/>
    <b v="0"/>
    <s v="games/video games"/>
    <n v="0"/>
    <s v="N/A"/>
    <x v="3"/>
    <x v="19"/>
  </r>
  <r>
    <n v="173"/>
    <s v="7 Sins"/>
    <s v="This is a film inspired by Quentin Tarantino, I want to make a film thats entertaining yet gritty. 7 Sins is in pre-production."/>
    <x v="420"/>
    <n v="0"/>
    <x v="2"/>
    <x v="1"/>
    <s v="GBP"/>
    <x v="3741"/>
    <n v="1422539108"/>
    <b v="0"/>
    <n v="0"/>
    <b v="0"/>
    <s v="film &amp; video/drama"/>
    <n v="0"/>
    <s v="N/A"/>
    <x v="5"/>
    <x v="10"/>
  </r>
  <r>
    <n v="2512"/>
    <s v="Somethin' Tasty"/>
    <s v="Somethin' Tasty is a unique coffee, pastry &amp; retail store. We consign from all local sources: pottery, glass &amp; art."/>
    <x v="331"/>
    <n v="0"/>
    <x v="2"/>
    <x v="0"/>
    <s v="USD"/>
    <x v="3742"/>
    <n v="1417208561"/>
    <b v="0"/>
    <n v="0"/>
    <b v="0"/>
    <s v="food/restaurants"/>
    <n v="0"/>
    <s v="N/A"/>
    <x v="4"/>
    <x v="40"/>
  </r>
  <r>
    <n v="131"/>
    <s v="I (Canceled)"/>
    <s v="I"/>
    <x v="74"/>
    <n v="0"/>
    <x v="1"/>
    <x v="0"/>
    <s v="USD"/>
    <x v="3743"/>
    <n v="1466453161"/>
    <b v="0"/>
    <n v="0"/>
    <b v="0"/>
    <s v="film &amp; video/science fiction"/>
    <n v="0"/>
    <s v="N/A"/>
    <x v="5"/>
    <x v="21"/>
  </r>
  <r>
    <n v="710"/>
    <s v="Hate York Shirt 2.0"/>
    <s v="Shirts, so technologically advanced, they connect mentally to their audience upon sight."/>
    <x v="74"/>
    <n v="0"/>
    <x v="2"/>
    <x v="10"/>
    <s v="CAD"/>
    <x v="3744"/>
    <n v="1405640302"/>
    <b v="0"/>
    <n v="0"/>
    <b v="0"/>
    <s v="technology/wearables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x v="74"/>
    <n v="0"/>
    <x v="2"/>
    <x v="0"/>
    <s v="USD"/>
    <x v="3745"/>
    <n v="1400600101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x v="74"/>
    <n v="0"/>
    <x v="2"/>
    <x v="0"/>
    <s v="USD"/>
    <x v="3746"/>
    <n v="1441841886"/>
    <b v="0"/>
    <n v="0"/>
    <b v="0"/>
    <s v="photography/places"/>
    <n v="0"/>
    <s v="N/A"/>
    <x v="2"/>
    <x v="34"/>
  </r>
  <r>
    <n v="3868"/>
    <s v="1000 words (Canceled)"/>
    <s v="New collection of music by Scott Evan Davis!"/>
    <x v="1"/>
    <n v="10"/>
    <x v="1"/>
    <x v="1"/>
    <s v="GBP"/>
    <x v="3747"/>
    <n v="1408031405"/>
    <b v="0"/>
    <n v="1"/>
    <b v="0"/>
    <s v="theater/musical"/>
    <n v="0"/>
    <n v="10"/>
    <x v="6"/>
    <x v="12"/>
  </r>
  <r>
    <n v="4000"/>
    <s v="The Escorts"/>
    <s v="An Enticing Trip into the World of Assisted Dying"/>
    <x v="38"/>
    <n v="10"/>
    <x v="2"/>
    <x v="0"/>
    <s v="USD"/>
    <x v="3748"/>
    <n v="1457450958"/>
    <b v="0"/>
    <n v="1"/>
    <b v="0"/>
    <s v="theater/plays"/>
    <n v="0"/>
    <n v="10"/>
    <x v="6"/>
    <x v="9"/>
  </r>
  <r>
    <n v="3878"/>
    <s v="Boys In The Arts Scholarship Program (Canceled)"/>
    <s v="Encouraging young males to engage in vocational development in the art of musical theater and related dance classes."/>
    <x v="57"/>
    <n v="10"/>
    <x v="1"/>
    <x v="0"/>
    <s v="USD"/>
    <x v="3749"/>
    <n v="1433014746"/>
    <b v="0"/>
    <n v="1"/>
    <b v="0"/>
    <s v="theater/musical"/>
    <n v="0"/>
    <n v="10"/>
    <x v="6"/>
    <x v="12"/>
  </r>
  <r>
    <n v="936"/>
    <s v="Jazz Singer, Marti Mendenhall Live Concert Recording"/>
    <s v="A CD of a live Jazz concert featuring Marti Mendenhall, George Mitchell, Scott Steed and Todd Strait."/>
    <x v="288"/>
    <n v="0"/>
    <x v="2"/>
    <x v="0"/>
    <s v="USD"/>
    <x v="3750"/>
    <n v="1323131689"/>
    <b v="0"/>
    <n v="0"/>
    <b v="0"/>
    <s v="music/jazz"/>
    <n v="0"/>
    <s v="N/A"/>
    <x v="7"/>
    <x v="33"/>
  </r>
  <r>
    <n v="176"/>
    <s v="Silent Monster"/>
    <s v="I'm seeking funding to finish my short film, Silent Monster, to bring awareness to teenage bullying as well as teenage violence."/>
    <x v="81"/>
    <n v="0"/>
    <x v="2"/>
    <x v="0"/>
    <s v="USD"/>
    <x v="3751"/>
    <n v="1436211999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x v="81"/>
    <n v="0"/>
    <x v="2"/>
    <x v="0"/>
    <s v="USD"/>
    <x v="3752"/>
    <n v="1407299015"/>
    <b v="0"/>
    <n v="0"/>
    <b v="0"/>
    <s v="film &amp; video/drama"/>
    <n v="0"/>
    <s v="N/A"/>
    <x v="5"/>
    <x v="10"/>
  </r>
  <r>
    <n v="477"/>
    <s v="Hymn of Unity"/>
    <s v="A Comedy-drama animation revolving around a man who finds a problematic pair of headphones that literally take over his whole life."/>
    <x v="81"/>
    <n v="0"/>
    <x v="2"/>
    <x v="0"/>
    <s v="USD"/>
    <x v="3753"/>
    <n v="1332187334"/>
    <b v="0"/>
    <n v="0"/>
    <b v="0"/>
    <s v="film &amp; video/animation"/>
    <n v="0"/>
    <s v="N/A"/>
    <x v="5"/>
    <x v="23"/>
  </r>
  <r>
    <n v="604"/>
    <s v="Don't Shoot the Messenger Chick (Canceled)"/>
    <s v="Bad news is our business. We deliver the news you don't want to and soften the blow with custom designed gifts and personalized verse."/>
    <x v="81"/>
    <n v="0"/>
    <x v="1"/>
    <x v="0"/>
    <s v="USD"/>
    <x v="3754"/>
    <n v="1406595056"/>
    <b v="0"/>
    <n v="0"/>
    <b v="0"/>
    <s v="technology/web"/>
    <n v="0"/>
    <s v="N/A"/>
    <x v="0"/>
    <x v="26"/>
  </r>
  <r>
    <n v="914"/>
    <s v="Soul Of Man Video Project"/>
    <s v="This project is for the making of a music video. All funds will go towards production costs for this event only."/>
    <x v="81"/>
    <n v="0"/>
    <x v="2"/>
    <x v="0"/>
    <s v="USD"/>
    <x v="3755"/>
    <n v="1343326747"/>
    <b v="0"/>
    <n v="0"/>
    <b v="0"/>
    <s v="music/jazz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x v="81"/>
    <n v="0"/>
    <x v="2"/>
    <x v="0"/>
    <s v="USD"/>
    <x v="3756"/>
    <n v="1461598158"/>
    <b v="0"/>
    <n v="0"/>
    <b v="0"/>
    <s v="publishing/translations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x v="81"/>
    <n v="0"/>
    <x v="2"/>
    <x v="0"/>
    <s v="USD"/>
    <x v="3757"/>
    <n v="1405682659"/>
    <b v="0"/>
    <n v="0"/>
    <b v="0"/>
    <s v="publishing/fiction"/>
    <n v="0"/>
    <s v="N/A"/>
    <x v="1"/>
    <x v="35"/>
  </r>
  <r>
    <n v="1586"/>
    <s v="Missouri In Pictures"/>
    <s v="Show the world the beauty that is in all of our back yards!"/>
    <x v="81"/>
    <n v="0"/>
    <x v="2"/>
    <x v="0"/>
    <s v="USD"/>
    <x v="3758"/>
    <n v="1425609022"/>
    <b v="0"/>
    <n v="0"/>
    <b v="0"/>
    <s v="photography/places"/>
    <n v="0"/>
    <s v="N/A"/>
    <x v="2"/>
    <x v="34"/>
  </r>
  <r>
    <n v="1766"/>
    <s v="Photographic book on Melbourne's music scene"/>
    <s v="I want to create a beautiful book which documents the Melbourne music scene."/>
    <x v="81"/>
    <n v="0"/>
    <x v="2"/>
    <x v="8"/>
    <s v="AUD"/>
    <x v="3759"/>
    <n v="1407184688"/>
    <b v="1"/>
    <n v="0"/>
    <b v="0"/>
    <s v="photography/photobooks"/>
    <n v="0"/>
    <s v="N/A"/>
    <x v="2"/>
    <x v="3"/>
  </r>
  <r>
    <n v="2358"/>
    <s v="Auction, Sell Swap without excessive fees, the next ebay."/>
    <s v="A website to auction, sell and swap items in the uk without a charge, without excess fees, the next ebay."/>
    <x v="81"/>
    <n v="0"/>
    <x v="1"/>
    <x v="1"/>
    <s v="GBP"/>
    <x v="3760"/>
    <n v="1417818036"/>
    <b v="0"/>
    <n v="0"/>
    <b v="0"/>
    <s v="technology/web"/>
    <n v="0"/>
    <s v="N/A"/>
    <x v="0"/>
    <x v="26"/>
  </r>
  <r>
    <n v="3110"/>
    <s v="Hip Justice Catmunity Center"/>
    <s v="Cat People Unite! It's time we get a space of our own to relax, socialize and learn! Join the Catmunity!"/>
    <x v="17"/>
    <n v="10"/>
    <x v="2"/>
    <x v="0"/>
    <s v="USD"/>
    <x v="3761"/>
    <n v="1484009119"/>
    <b v="0"/>
    <n v="1"/>
    <b v="0"/>
    <s v="theater/spaces"/>
    <n v="0"/>
    <n v="10"/>
    <x v="6"/>
    <x v="11"/>
  </r>
  <r>
    <n v="3132"/>
    <s v="A Bite of a Snake Play"/>
    <s v="Smells Like Money, Drips Like Honey, Taste Like Mocha, Better Run AWAY"/>
    <x v="0"/>
    <n v="10"/>
    <x v="3"/>
    <x v="0"/>
    <s v="USD"/>
    <x v="3762"/>
    <n v="1487579060"/>
    <b v="0"/>
    <n v="1"/>
    <b v="0"/>
    <s v="theater/plays"/>
    <n v="0"/>
    <n v="10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x v="3763"/>
    <n v="1436587218"/>
    <b v="0"/>
    <n v="4"/>
    <b v="0"/>
    <s v="theater/plays"/>
    <n v="1"/>
    <n v="9.75"/>
    <x v="6"/>
    <x v="9"/>
  </r>
  <r>
    <n v="3984"/>
    <s v="Fantastic Mr Fox - Novus Theatre"/>
    <s v="Novus Theatre bring you their new show 'Fantastic Mr Fox'. We hope to improve the pay for our cast and crew through Kickstarter."/>
    <x v="81"/>
    <n v="95"/>
    <x v="2"/>
    <x v="1"/>
    <s v="GBP"/>
    <x v="3764"/>
    <n v="1412809644"/>
    <b v="0"/>
    <n v="10"/>
    <b v="0"/>
    <s v="theater/plays"/>
    <n v="6"/>
    <n v="9.5"/>
    <x v="6"/>
    <x v="9"/>
  </r>
  <r>
    <n v="1340"/>
    <s v="Glass Designs (Canceled)"/>
    <s v="I would like to make nicer, more stylish looking frames for the Google Glass using 3D printing technology."/>
    <x v="421"/>
    <n v="0"/>
    <x v="1"/>
    <x v="0"/>
    <s v="USD"/>
    <x v="3765"/>
    <n v="1405520253"/>
    <b v="0"/>
    <n v="0"/>
    <b v="0"/>
    <s v="technology/wearables"/>
    <n v="0"/>
    <s v="N/A"/>
    <x v="0"/>
    <x v="1"/>
  </r>
  <r>
    <n v="1580"/>
    <s v="Faces &amp; Places In Brevard County (Canceled)"/>
    <s v="Creating my 2nd book depicting the people and places in Brevard County w/current images + traveling to obtain new ones."/>
    <x v="205"/>
    <n v="0"/>
    <x v="1"/>
    <x v="0"/>
    <s v="USD"/>
    <x v="3766"/>
    <n v="1332378726"/>
    <b v="0"/>
    <n v="0"/>
    <b v="0"/>
    <s v="publishing/art books"/>
    <n v="0"/>
    <s v="N/A"/>
    <x v="1"/>
    <x v="32"/>
  </r>
  <r>
    <n v="2750"/>
    <s v="My Child, My Blessing"/>
    <s v="This is a journal where parents daily write something positive about their child.  Places for pictures, too."/>
    <x v="422"/>
    <n v="0"/>
    <x v="2"/>
    <x v="0"/>
    <s v="USD"/>
    <x v="3767"/>
    <n v="1340055345"/>
    <b v="0"/>
    <n v="0"/>
    <b v="0"/>
    <s v="publishing/children's books"/>
    <n v="0"/>
    <s v="N/A"/>
    <x v="1"/>
    <x v="39"/>
  </r>
  <r>
    <n v="475"/>
    <s v="Tropiki-Meet the Tikis animated/cartoon series-Monkey Tiki"/>
    <s v="Tropiki-Meet the Tikis-childrens animated/cartoon series.Fun  cartoon shorts with quirky humor and a positive uplifting message"/>
    <x v="85"/>
    <n v="0"/>
    <x v="2"/>
    <x v="0"/>
    <s v="USD"/>
    <x v="3768"/>
    <n v="1428285843"/>
    <b v="0"/>
    <n v="0"/>
    <b v="0"/>
    <s v="film &amp; video/animation"/>
    <n v="0"/>
    <s v="N/A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x v="85"/>
    <n v="0"/>
    <x v="1"/>
    <x v="0"/>
    <s v="USD"/>
    <x v="3769"/>
    <n v="1404770616"/>
    <b v="0"/>
    <n v="0"/>
    <b v="0"/>
    <s v="music/world music"/>
    <n v="0"/>
    <s v="N/A"/>
    <x v="7"/>
    <x v="37"/>
  </r>
  <r>
    <n v="1484"/>
    <s v="a book called filtered down thru the stars"/>
    <s v="The mussings of an old wizard"/>
    <x v="85"/>
    <n v="0"/>
    <x v="2"/>
    <x v="0"/>
    <s v="USD"/>
    <x v="3770"/>
    <n v="1337834963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x v="85"/>
    <n v="0"/>
    <x v="2"/>
    <x v="0"/>
    <s v="USD"/>
    <x v="3771"/>
    <n v="1311879431"/>
    <b v="0"/>
    <n v="0"/>
    <b v="0"/>
    <s v="publishing/fiction"/>
    <n v="0"/>
    <s v="N/A"/>
    <x v="1"/>
    <x v="35"/>
  </r>
  <r>
    <n v="1705"/>
    <s v="Piano Prayer Album - Russ James"/>
    <s v="An instrumental album that ranges from hymns to contemporary music. All the music is recorded by myself."/>
    <x v="85"/>
    <n v="0"/>
    <x v="2"/>
    <x v="0"/>
    <s v="USD"/>
    <x v="3772"/>
    <n v="1440807846"/>
    <b v="0"/>
    <n v="0"/>
    <b v="0"/>
    <s v="music/faith"/>
    <n v="0"/>
    <s v="N/A"/>
    <x v="7"/>
    <x v="15"/>
  </r>
  <r>
    <n v="1993"/>
    <s v="Open a photography studio - photo shoots as rewards!"/>
    <s v="I am looking for help to open up an affordable photography studio in Cornwall for baby and family portraiture photography"/>
    <x v="85"/>
    <n v="0"/>
    <x v="2"/>
    <x v="1"/>
    <s v="GBP"/>
    <x v="3773"/>
    <n v="1448114837"/>
    <b v="0"/>
    <n v="0"/>
    <b v="0"/>
    <s v="photography/people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x v="85"/>
    <n v="0"/>
    <x v="2"/>
    <x v="0"/>
    <s v="USD"/>
    <x v="3774"/>
    <n v="1277512556"/>
    <b v="0"/>
    <n v="0"/>
    <b v="0"/>
    <s v="games/video games"/>
    <n v="0"/>
    <s v="N/A"/>
    <x v="3"/>
    <x v="19"/>
  </r>
  <r>
    <n v="2352"/>
    <s v="The Seeker's School of Thought and Philosophy (Canceled)"/>
    <s v="It is the mission of the Seekerâ€™s School of Thought and Philosophy to provide a safe and nurturing environment for all."/>
    <x v="85"/>
    <n v="0"/>
    <x v="1"/>
    <x v="0"/>
    <s v="USD"/>
    <x v="3775"/>
    <n v="1428419552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x v="85"/>
    <n v="0"/>
    <x v="1"/>
    <x v="0"/>
    <s v="USD"/>
    <x v="3776"/>
    <n v="1432665596"/>
    <b v="0"/>
    <n v="0"/>
    <b v="0"/>
    <s v="technology/web"/>
    <n v="0"/>
    <s v="N/A"/>
    <x v="0"/>
    <x v="26"/>
  </r>
  <r>
    <n v="3850"/>
    <s v="The Vagina Monologues 2015"/>
    <s v="V-Day is a global activist movement to end violence against women and girls."/>
    <x v="70"/>
    <n v="38"/>
    <x v="2"/>
    <x v="0"/>
    <s v="USD"/>
    <x v="3777"/>
    <n v="1417489143"/>
    <b v="1"/>
    <n v="4"/>
    <b v="0"/>
    <s v="theater/plays"/>
    <n v="4"/>
    <n v="9.5"/>
    <x v="6"/>
    <x v="9"/>
  </r>
  <r>
    <n v="4086"/>
    <s v="Carpe Diem Theater Troupe"/>
    <s v="Our theater troupe needs your help to put on a unique production of Hamlet! Pledge to help young actors learn and refine their skills!"/>
    <x v="70"/>
    <n v="47"/>
    <x v="2"/>
    <x v="0"/>
    <s v="USD"/>
    <x v="3778"/>
    <n v="1445985299"/>
    <b v="0"/>
    <n v="5"/>
    <b v="0"/>
    <s v="theater/plays"/>
    <n v="5"/>
    <n v="9.4"/>
    <x v="6"/>
    <x v="9"/>
  </r>
  <r>
    <n v="760"/>
    <s v="Random Thoughts from a Random Mind"/>
    <s v="I am publishing my 5th book, I am looking to publish a book of short stories, all based on random thoughts that flash through my mind."/>
    <x v="94"/>
    <n v="0"/>
    <x v="2"/>
    <x v="0"/>
    <s v="USD"/>
    <x v="3779"/>
    <n v="1477592413"/>
    <b v="0"/>
    <n v="0"/>
    <b v="0"/>
    <s v="publishing/fiction"/>
    <n v="0"/>
    <s v="N/A"/>
    <x v="1"/>
    <x v="35"/>
  </r>
  <r>
    <n v="2823"/>
    <s v="Seliges Theater presents &quot;The God of Carnage&quot;"/>
    <s v="Seliges Theater is a brand new theatre company based out of Bristol. &quot;The God of Carnage&quot; will be our debut show. Help us get started!"/>
    <x v="270"/>
    <n v="124"/>
    <x v="0"/>
    <x v="1"/>
    <s v="GBP"/>
    <x v="3780"/>
    <n v="1425428206"/>
    <b v="0"/>
    <n v="14"/>
    <b v="1"/>
    <s v="theater/plays"/>
    <n v="124"/>
    <n v="8.86"/>
    <x v="6"/>
    <x v="9"/>
  </r>
  <r>
    <n v="1493"/>
    <s v="The Great Grand Zeppelin Chase"/>
    <s v="Help illustrate the sequel to the bestselling _x000a_The Transylvania Flying Squad of Detectives"/>
    <x v="194"/>
    <n v="0"/>
    <x v="2"/>
    <x v="0"/>
    <s v="USD"/>
    <x v="3781"/>
    <n v="1368823675"/>
    <b v="0"/>
    <n v="0"/>
    <b v="0"/>
    <s v="publishing/fiction"/>
    <n v="0"/>
    <s v="N/A"/>
    <x v="1"/>
    <x v="35"/>
  </r>
  <r>
    <n v="572"/>
    <s v="FairwayJockey.com Custom Golf Equipment"/>
    <s v="FairwayJockey.com is a web platform to make high quality custom tour golf equipment available at a lower cost to the consumer."/>
    <x v="71"/>
    <n v="0"/>
    <x v="2"/>
    <x v="0"/>
    <s v="USD"/>
    <x v="3782"/>
    <n v="1444065088"/>
    <b v="0"/>
    <n v="0"/>
    <b v="0"/>
    <s v="technology/web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x v="71"/>
    <n v="0"/>
    <x v="2"/>
    <x v="0"/>
    <s v="USD"/>
    <x v="3783"/>
    <n v="1384577890"/>
    <b v="0"/>
    <n v="0"/>
    <b v="0"/>
    <s v="publishing/fiction"/>
    <n v="0"/>
    <s v="N/A"/>
    <x v="1"/>
    <x v="35"/>
  </r>
  <r>
    <n v="908"/>
    <s v="Help Tony Copeland and get free cd's and mp3's"/>
    <s v="This project is designed to help protect the environment by using Eco-friendly product packaging."/>
    <x v="71"/>
    <n v="0"/>
    <x v="2"/>
    <x v="0"/>
    <s v="USD"/>
    <x v="3784"/>
    <n v="1276283655"/>
    <b v="0"/>
    <n v="0"/>
    <b v="0"/>
    <s v="music/jazz"/>
    <n v="0"/>
    <s v="N/A"/>
    <x v="7"/>
    <x v="33"/>
  </r>
  <r>
    <n v="1050"/>
    <s v="The (Secular) Barbershop Podcast (Canceled)"/>
    <s v="Secularism is on the rise and I hear you.Talk to me."/>
    <x v="71"/>
    <n v="0"/>
    <x v="1"/>
    <x v="0"/>
    <s v="USD"/>
    <x v="3785"/>
    <n v="1439665677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71"/>
    <n v="0"/>
    <x v="1"/>
    <x v="0"/>
    <s v="USD"/>
    <x v="3786"/>
    <n v="1405110399"/>
    <b v="0"/>
    <n v="0"/>
    <b v="0"/>
    <s v="journalism/audio"/>
    <n v="0"/>
    <s v="N/A"/>
    <x v="8"/>
    <x v="30"/>
  </r>
  <r>
    <n v="1236"/>
    <s v="&quot;Volando&quot; CD Release (Canceled)"/>
    <s v="Raising money to give the musicians their due."/>
    <x v="71"/>
    <n v="0"/>
    <x v="1"/>
    <x v="0"/>
    <s v="USD"/>
    <x v="3787"/>
    <n v="1342801164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x v="71"/>
    <n v="0"/>
    <x v="1"/>
    <x v="0"/>
    <s v="USD"/>
    <x v="3788"/>
    <n v="1323212767"/>
    <b v="0"/>
    <n v="0"/>
    <b v="0"/>
    <s v="music/world music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x v="71"/>
    <n v="0"/>
    <x v="1"/>
    <x v="8"/>
    <s v="AUD"/>
    <x v="3789"/>
    <n v="1402886025"/>
    <b v="0"/>
    <n v="0"/>
    <b v="0"/>
    <s v="technology/wearables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x v="71"/>
    <n v="0"/>
    <x v="1"/>
    <x v="10"/>
    <s v="CAD"/>
    <x v="3790"/>
    <n v="1477515183"/>
    <b v="0"/>
    <n v="0"/>
    <b v="0"/>
    <s v="technology/web"/>
    <n v="0"/>
    <s v="N/A"/>
    <x v="0"/>
    <x v="26"/>
  </r>
  <r>
    <n v="2976"/>
    <s v="Pizza Delique"/>
    <s v="A play that addresses an important social issue, brought to light by members of the UoM Drama Society."/>
    <x v="364"/>
    <n v="120"/>
    <x v="0"/>
    <x v="1"/>
    <s v="GBP"/>
    <x v="3791"/>
    <n v="1456421530"/>
    <b v="0"/>
    <n v="14"/>
    <b v="1"/>
    <s v="theater/plays"/>
    <n v="171"/>
    <n v="8.57"/>
    <x v="6"/>
    <x v="9"/>
  </r>
  <r>
    <n v="907"/>
    <s v="Greg Chambers Saxophone CD"/>
    <s v="Greg Chambers' self-titled CD needs support for post production, replication, and promotion."/>
    <x v="317"/>
    <n v="0"/>
    <x v="2"/>
    <x v="0"/>
    <s v="USD"/>
    <x v="3792"/>
    <n v="1313123823"/>
    <b v="0"/>
    <n v="0"/>
    <b v="0"/>
    <s v="music/jazz"/>
    <n v="0"/>
    <s v="N/A"/>
    <x v="7"/>
    <x v="33"/>
  </r>
  <r>
    <n v="136"/>
    <s v="MICRO-MISSION (Canceled)"/>
    <s v="NAVY SEALS sent on a Area 51 Top-Secret rescue mission where they are shrunken and injected into an ET body, the immune system mutated."/>
    <x v="96"/>
    <n v="0"/>
    <x v="1"/>
    <x v="0"/>
    <s v="USD"/>
    <x v="3793"/>
    <n v="1427968234"/>
    <b v="0"/>
    <n v="0"/>
    <b v="0"/>
    <s v="film &amp; video/science fiction"/>
    <n v="0"/>
    <s v="N/A"/>
    <x v="5"/>
    <x v="21"/>
  </r>
  <r>
    <n v="229"/>
    <s v="The Perfect Plan"/>
    <s v="I teenage girl that wants to go around the system. She does all she can to cheat and finds herself in a bad position when she messesup"/>
    <x v="96"/>
    <n v="0"/>
    <x v="2"/>
    <x v="4"/>
    <s v="EUR"/>
    <x v="3794"/>
    <n v="1452810297"/>
    <b v="0"/>
    <n v="0"/>
    <b v="0"/>
    <s v="film &amp; video/drama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x v="96"/>
    <n v="0"/>
    <x v="2"/>
    <x v="0"/>
    <s v="USD"/>
    <x v="3795"/>
    <n v="1439392022"/>
    <b v="0"/>
    <n v="0"/>
    <b v="0"/>
    <s v="film &amp; video/animation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x v="96"/>
    <n v="0"/>
    <x v="2"/>
    <x v="0"/>
    <s v="USD"/>
    <x v="3796"/>
    <n v="1351528308"/>
    <b v="0"/>
    <n v="0"/>
    <b v="0"/>
    <s v="music/indie rock"/>
    <n v="0"/>
    <s v="N/A"/>
    <x v="7"/>
    <x v="13"/>
  </r>
  <r>
    <n v="1046"/>
    <s v="All Things Horses Podcast (Canceled)"/>
    <s v="All Things Horses is slowly becoming the greatest podcast on the internet and we are looking to upgrade the studio and software."/>
    <x v="96"/>
    <n v="0"/>
    <x v="1"/>
    <x v="4"/>
    <s v="EUR"/>
    <x v="3797"/>
    <n v="1447273560"/>
    <b v="0"/>
    <n v="0"/>
    <b v="0"/>
    <s v="journalism/audio"/>
    <n v="0"/>
    <s v="N/A"/>
    <x v="8"/>
    <x v="30"/>
  </r>
  <r>
    <n v="1125"/>
    <s v="Ultimate Supremacy"/>
    <s v="Ultimate Supremacy will be the ultimate in mobile gaming, if you love fighting and strategy games, you will love Ultimate Supremacy."/>
    <x v="96"/>
    <n v="0"/>
    <x v="2"/>
    <x v="1"/>
    <s v="GBP"/>
    <x v="3798"/>
    <n v="1438009130"/>
    <b v="0"/>
    <n v="0"/>
    <b v="0"/>
    <s v="games/mobile games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x v="96"/>
    <n v="0"/>
    <x v="2"/>
    <x v="0"/>
    <s v="USD"/>
    <x v="3799"/>
    <n v="1443146783"/>
    <b v="0"/>
    <n v="0"/>
    <b v="0"/>
    <s v="music/faith"/>
    <n v="0"/>
    <s v="N/A"/>
    <x v="7"/>
    <x v="15"/>
  </r>
  <r>
    <n v="1740"/>
    <s v="Recording Studio Time"/>
    <s v="I recently recorded a new single. With your help I can return to the studio. Would you like to be part of my next worship project?"/>
    <x v="96"/>
    <n v="0"/>
    <x v="2"/>
    <x v="0"/>
    <s v="USD"/>
    <x v="3800"/>
    <n v="1434483422"/>
    <b v="0"/>
    <n v="0"/>
    <b v="0"/>
    <s v="music/faith"/>
    <n v="0"/>
    <s v="N/A"/>
    <x v="7"/>
    <x v="15"/>
  </r>
  <r>
    <n v="1815"/>
    <s v="Texas to Florida"/>
    <s v="Photographic roadtrip from Dallas/Ft Worth, Texas to Florida's beaches. A summer photography roadtrip project to include 5 states."/>
    <x v="96"/>
    <n v="0"/>
    <x v="2"/>
    <x v="0"/>
    <s v="USD"/>
    <x v="3801"/>
    <n v="1434577537"/>
    <b v="0"/>
    <n v="0"/>
    <b v="0"/>
    <s v="photography/photobooks"/>
    <n v="0"/>
    <s v="N/A"/>
    <x v="2"/>
    <x v="3"/>
  </r>
  <r>
    <n v="2345"/>
    <s v="Social Media Website (Canceled)"/>
    <s v="My team and I are creating a social media website for pet lovers across the world! Fashion, animal shows, adoptions, and more."/>
    <x v="96"/>
    <n v="0"/>
    <x v="1"/>
    <x v="0"/>
    <s v="USD"/>
    <x v="3802"/>
    <n v="1424822556"/>
    <b v="0"/>
    <n v="0"/>
    <b v="0"/>
    <s v="technology/web"/>
    <n v="0"/>
    <s v="N/A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x v="96"/>
    <n v="0"/>
    <x v="2"/>
    <x v="0"/>
    <s v="USD"/>
    <x v="3803"/>
    <n v="141909738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x v="96"/>
    <n v="0"/>
    <x v="2"/>
    <x v="8"/>
    <s v="AUD"/>
    <x v="3804"/>
    <n v="1453212497"/>
    <b v="0"/>
    <n v="0"/>
    <b v="0"/>
    <s v="food/food trucks"/>
    <n v="0"/>
    <s v="N/A"/>
    <x v="4"/>
    <x v="29"/>
  </r>
  <r>
    <n v="2919"/>
    <s v="While the Stars Fall"/>
    <s v="A full staged reading of a new play about a boy who learns how to be happy from the most unexpected person."/>
    <x v="64"/>
    <n v="51"/>
    <x v="2"/>
    <x v="0"/>
    <s v="USD"/>
    <x v="3805"/>
    <n v="1404658329"/>
    <b v="0"/>
    <n v="6"/>
    <b v="0"/>
    <s v="theater/plays"/>
    <n v="9"/>
    <n v="8.5"/>
    <x v="6"/>
    <x v="9"/>
  </r>
  <r>
    <n v="3988"/>
    <s v="Folk-Tales: What Stories Do Your Folks Tell?"/>
    <s v="An evening of of stories based both in myth and truth."/>
    <x v="81"/>
    <n v="32"/>
    <x v="2"/>
    <x v="0"/>
    <s v="USD"/>
    <x v="3806"/>
    <n v="1439517413"/>
    <b v="0"/>
    <n v="4"/>
    <b v="0"/>
    <s v="theater/plays"/>
    <n v="2"/>
    <n v="8"/>
    <x v="6"/>
    <x v="9"/>
  </r>
  <r>
    <n v="3642"/>
    <s v="My own musical"/>
    <s v="All the world's a stage..._x000a_It is my biggest dream to perform my own, selfcreated musical with lots of kids as big as I am able to."/>
    <x v="68"/>
    <n v="15"/>
    <x v="2"/>
    <x v="4"/>
    <s v="EUR"/>
    <x v="3807"/>
    <n v="1445369727"/>
    <b v="0"/>
    <n v="2"/>
    <b v="0"/>
    <s v="theater/musical"/>
    <n v="2"/>
    <n v="7.5"/>
    <x v="6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x v="3808"/>
    <n v="1455025359"/>
    <b v="0"/>
    <n v="3"/>
    <b v="0"/>
    <s v="theater/spaces"/>
    <n v="0"/>
    <n v="7.33"/>
    <x v="6"/>
    <x v="11"/>
  </r>
  <r>
    <n v="4019"/>
    <s v="We Don't Play Fight"/>
    <s v="Finally a crossover of the arts takes place! Theater &amp; LIVE Pro Wrestling. A unique story featuring TV Pro Wrestling without the TV."/>
    <x v="131"/>
    <n v="29"/>
    <x v="2"/>
    <x v="0"/>
    <s v="USD"/>
    <x v="3809"/>
    <n v="1455725596"/>
    <b v="0"/>
    <n v="4"/>
    <b v="0"/>
    <s v="theater/plays"/>
    <n v="1"/>
    <n v="7.25"/>
    <x v="6"/>
    <x v="9"/>
  </r>
  <r>
    <n v="2890"/>
    <s v="the Savannah Disputation"/>
    <s v="This Theological Comedy tells a story of when seemingly similar beliefs are discovered to be worlds apart; Damnation-Southern Style."/>
    <x v="85"/>
    <n v="21"/>
    <x v="2"/>
    <x v="0"/>
    <s v="USD"/>
    <x v="3810"/>
    <n v="1405100992"/>
    <b v="0"/>
    <n v="3"/>
    <b v="0"/>
    <s v="theater/plays"/>
    <n v="1"/>
    <n v="7"/>
    <x v="6"/>
    <x v="9"/>
  </r>
  <r>
    <n v="4042"/>
    <s v="Messages"/>
    <s v="Acting group and production for inner city youth, about inner city youth. The problems and stuation that they see everyday."/>
    <x v="26"/>
    <n v="21"/>
    <x v="2"/>
    <x v="0"/>
    <s v="USD"/>
    <x v="3811"/>
    <n v="1419213664"/>
    <b v="0"/>
    <n v="3"/>
    <b v="0"/>
    <s v="theater/plays"/>
    <n v="0"/>
    <n v="7"/>
    <x v="6"/>
    <x v="9"/>
  </r>
  <r>
    <n v="3957"/>
    <s v="Yada.Yada.Yada. An Unauthorized Seinfeld Event. 9 in 90"/>
    <s v="A play about something, or maybe nothing. Four actors depicting all 9 seasons of Seinfeld in 90 minutes."/>
    <x v="103"/>
    <n v="7"/>
    <x v="2"/>
    <x v="0"/>
    <s v="USD"/>
    <x v="3812"/>
    <n v="1464045954"/>
    <b v="0"/>
    <n v="1"/>
    <b v="0"/>
    <s v="theater/plays"/>
    <n v="0"/>
    <n v="7"/>
    <x v="6"/>
    <x v="9"/>
  </r>
  <r>
    <n v="1122"/>
    <s v="Funny Monsters (Mobile Game)"/>
    <s v="Mobile game featuring lots of funny little monsters on the run from their mad creator. Lots of gameplay elements will keep user bussy."/>
    <x v="240"/>
    <n v="0"/>
    <x v="2"/>
    <x v="1"/>
    <s v="GBP"/>
    <x v="3813"/>
    <n v="1368723225"/>
    <b v="0"/>
    <n v="0"/>
    <b v="0"/>
    <s v="games/video games"/>
    <n v="0"/>
    <s v="N/A"/>
    <x v="3"/>
    <x v="19"/>
  </r>
  <r>
    <n v="1994"/>
    <s v="The preservation of still and moving imagery"/>
    <s v="A program to preserve still imagery (photographs) and moving imagery captured on motion picture (film) stock, and videotape elements."/>
    <x v="240"/>
    <n v="0"/>
    <x v="2"/>
    <x v="0"/>
    <s v="USD"/>
    <x v="3814"/>
    <n v="1475885342"/>
    <b v="0"/>
    <n v="0"/>
    <b v="0"/>
    <s v="photography/people"/>
    <n v="0"/>
    <s v="N/A"/>
    <x v="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3"/>
    <n v="0"/>
    <x v="2"/>
    <x v="0"/>
    <s v="USD"/>
    <x v="3815"/>
    <n v="1397855842"/>
    <b v="0"/>
    <n v="0"/>
    <b v="0"/>
    <s v="publishing/children's books"/>
    <n v="0"/>
    <s v="N/A"/>
    <x v="1"/>
    <x v="39"/>
  </r>
  <r>
    <n v="916"/>
    <s v="JMood Records &quot;New&quot; Roberto Magris Sextet New Recording Project 2010 "/>
    <s v="Our next audio recording projects are scheduled for November 1 to 3, 2010 here in Kansas City, Missouri! "/>
    <x v="207"/>
    <n v="0"/>
    <x v="2"/>
    <x v="0"/>
    <s v="USD"/>
    <x v="3816"/>
    <n v="1284409734"/>
    <b v="0"/>
    <n v="0"/>
    <b v="0"/>
    <s v="music/jazz"/>
    <n v="0"/>
    <s v="N/A"/>
    <x v="7"/>
    <x v="33"/>
  </r>
  <r>
    <n v="762"/>
    <s v="Where we used to live - eBook (PROJECT 80%)"/>
    <s v="An original-well-done eBook. Mainly about fiction, action, adventure, and mystery. A story that you've never read!"/>
    <x v="131"/>
    <n v="0"/>
    <x v="2"/>
    <x v="15"/>
    <s v="MXN"/>
    <x v="3817"/>
    <n v="1479328570"/>
    <b v="0"/>
    <n v="0"/>
    <b v="0"/>
    <s v="publishing/fiction"/>
    <n v="0"/>
    <s v="N/A"/>
    <x v="1"/>
    <x v="35"/>
  </r>
  <r>
    <n v="1055"/>
    <s v="The Smile High Podcast Club Season 3 (Canceled)"/>
    <s v="This project is to fund Season 3 of the SHPC.  Our plan is to produce 24 more spectacular episodes to share with the world."/>
    <x v="131"/>
    <n v="0"/>
    <x v="1"/>
    <x v="0"/>
    <s v="USD"/>
    <x v="3818"/>
    <n v="1454802545"/>
    <b v="0"/>
    <n v="0"/>
    <b v="0"/>
    <s v="journalism/audio"/>
    <n v="0"/>
    <s v="N/A"/>
    <x v="8"/>
    <x v="30"/>
  </r>
  <r>
    <n v="1551"/>
    <s v="Randy Hoffman Photography"/>
    <s v="I can do it but help can't hurt. Sweet Montana photos like never seen before. Be a part of Randy Hoffman Photography and our activities"/>
    <x v="131"/>
    <n v="0"/>
    <x v="2"/>
    <x v="0"/>
    <s v="USD"/>
    <x v="3819"/>
    <n v="1430164039"/>
    <b v="0"/>
    <n v="0"/>
    <b v="0"/>
    <s v="photography/nature"/>
    <n v="0"/>
    <s v="N/A"/>
    <x v="2"/>
    <x v="38"/>
  </r>
  <r>
    <n v="124"/>
    <s v="Blank Bodies - Post Production (Canceled)"/>
    <s v="An artificial man and woman discover love under the unsuspecting eyes of the four renowned artists who created them."/>
    <x v="40"/>
    <n v="0"/>
    <x v="1"/>
    <x v="0"/>
    <s v="USD"/>
    <x v="3820"/>
    <n v="1429568242"/>
    <b v="0"/>
    <n v="0"/>
    <b v="0"/>
    <s v="film &amp; video/science fiction"/>
    <n v="0"/>
    <s v="N/A"/>
    <x v="5"/>
    <x v="21"/>
  </r>
  <r>
    <n v="766"/>
    <s v="Memories of Italy &amp; Olive Oil"/>
    <s v="I am writing about my nonna's life in Southern Italy and what it was like to grow up in a Fascist regime before immigrating to Canada."/>
    <x v="40"/>
    <n v="0"/>
    <x v="2"/>
    <x v="10"/>
    <s v="CAD"/>
    <x v="3821"/>
    <n v="1421520483"/>
    <b v="0"/>
    <n v="0"/>
    <b v="0"/>
    <s v="publishing/fiction"/>
    <n v="0"/>
    <s v="N/A"/>
    <x v="1"/>
    <x v="35"/>
  </r>
  <r>
    <n v="1061"/>
    <s v="Chat Box 23 (Canceled)"/>
    <s v="T.O., Adi &amp; Mercedes discuss their point of views, women's issues &amp; Hollywood Hotties."/>
    <x v="40"/>
    <n v="0"/>
    <x v="1"/>
    <x v="0"/>
    <s v="USD"/>
    <x v="3822"/>
    <n v="1456987108"/>
    <b v="0"/>
    <n v="0"/>
    <b v="0"/>
    <s v="journalism/audio"/>
    <n v="0"/>
    <s v="N/A"/>
    <x v="8"/>
    <x v="30"/>
  </r>
  <r>
    <n v="1142"/>
    <s v="3E Community, a company driven by YOU!"/>
    <s v="If only you could help choose and/or create the Top Chart apps with your ideas..._x000a_Want that to come true? Well here we are."/>
    <x v="40"/>
    <n v="0"/>
    <x v="2"/>
    <x v="0"/>
    <s v="USD"/>
    <x v="3823"/>
    <n v="1421539727"/>
    <b v="0"/>
    <n v="0"/>
    <b v="0"/>
    <s v="games/mobile games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x v="40"/>
    <n v="0"/>
    <x v="2"/>
    <x v="0"/>
    <s v="USD"/>
    <x v="3824"/>
    <n v="1414897935"/>
    <b v="0"/>
    <n v="0"/>
    <b v="0"/>
    <s v="publishing/translations"/>
    <n v="0"/>
    <s v="N/A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40"/>
    <n v="0"/>
    <x v="1"/>
    <x v="0"/>
    <s v="USD"/>
    <x v="3825"/>
    <n v="1253712916"/>
    <b v="0"/>
    <n v="0"/>
    <b v="0"/>
    <s v="publishing/art books"/>
    <n v="0"/>
    <s v="N/A"/>
    <x v="1"/>
    <x v="32"/>
  </r>
  <r>
    <n v="1732"/>
    <s v="Christian Lifestyle Multicultural Expo"/>
    <s v="This event will be free to the public with approximately 20 Christian vocalist and choirs from several genres. Rock,Blue Grass,Hip Hop."/>
    <x v="40"/>
    <n v="0"/>
    <x v="2"/>
    <x v="0"/>
    <s v="USD"/>
    <x v="3826"/>
    <n v="1447777481"/>
    <b v="0"/>
    <n v="0"/>
    <b v="0"/>
    <s v="music/faith"/>
    <n v="0"/>
    <s v="N/A"/>
    <x v="7"/>
    <x v="15"/>
  </r>
  <r>
    <n v="2398"/>
    <s v="Roekee.com (Canceled)"/>
    <s v="The internets new search engine. Looking for funding to develop our backend web indexing software with an emphasis on automation."/>
    <x v="40"/>
    <n v="0"/>
    <x v="1"/>
    <x v="0"/>
    <s v="USD"/>
    <x v="3827"/>
    <n v="1433282384"/>
    <b v="0"/>
    <n v="0"/>
    <b v="0"/>
    <s v="technology/web"/>
    <n v="0"/>
    <s v="N/A"/>
    <x v="0"/>
    <x v="26"/>
  </r>
  <r>
    <n v="2765"/>
    <s v="A Story Book For Kids: Technology and Everyday Life"/>
    <s v="I am writing an illustrated book for children ages 3 to 7 that meshes technology in everyday life stories."/>
    <x v="40"/>
    <n v="0"/>
    <x v="2"/>
    <x v="0"/>
    <s v="USD"/>
    <x v="3828"/>
    <n v="1350050028"/>
    <b v="0"/>
    <n v="0"/>
    <b v="0"/>
    <s v="publishing/children's books"/>
    <n v="0"/>
    <s v="N/A"/>
    <x v="1"/>
    <x v="39"/>
  </r>
  <r>
    <n v="4065"/>
    <s v="A Midsummer's Night's Dream"/>
    <s v="A classical/ fantasy version of midsummers done by professionally trained actors in Tulsa!"/>
    <x v="40"/>
    <n v="27"/>
    <x v="2"/>
    <x v="0"/>
    <s v="USD"/>
    <x v="3829"/>
    <n v="1405291811"/>
    <b v="0"/>
    <n v="4"/>
    <b v="0"/>
    <s v="theater/plays"/>
    <n v="1"/>
    <n v="6.75"/>
    <x v="6"/>
    <x v="9"/>
  </r>
  <r>
    <n v="3124"/>
    <s v="Theater &amp; Arts &amp; Day Care (Canceled)"/>
    <s v="A place where kids/ teens' dreams come true, and one finds there home without sparkly red shoes!"/>
    <x v="424"/>
    <n v="26"/>
    <x v="1"/>
    <x v="0"/>
    <s v="USD"/>
    <x v="3830"/>
    <n v="1417718601"/>
    <b v="0"/>
    <n v="4"/>
    <b v="0"/>
    <s v="theater/spaces"/>
    <n v="0"/>
    <n v="6.5"/>
    <x v="6"/>
    <x v="11"/>
  </r>
  <r>
    <n v="2392"/>
    <s v="WILLAMETTE EXTRA BOARD (Canceled)"/>
    <s v="I am asking for $4,200 to launch a unique website serving professionals in any and all industries seeking additional income in Oregon."/>
    <x v="208"/>
    <n v="0"/>
    <x v="1"/>
    <x v="0"/>
    <s v="USD"/>
    <x v="3831"/>
    <n v="1443495223"/>
    <b v="0"/>
    <n v="0"/>
    <b v="0"/>
    <s v="technology/web"/>
    <n v="0"/>
    <s v="N/A"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x v="425"/>
    <n v="0"/>
    <x v="1"/>
    <x v="0"/>
    <s v="USD"/>
    <x v="3832"/>
    <n v="1461438495"/>
    <b v="0"/>
    <n v="0"/>
    <b v="0"/>
    <s v="journalism/audio"/>
    <n v="0"/>
    <s v="N/A"/>
    <x v="8"/>
    <x v="30"/>
  </r>
  <r>
    <n v="2895"/>
    <s v="Alice In Wonderland (Polish) ALICJA W KRAINIE CZARÃ“W"/>
    <s v="Alice on stage with a magical twist to brighten your smile and warm your heart. Project is in Polish with semi-pro actors and children."/>
    <x v="47"/>
    <n v="23"/>
    <x v="2"/>
    <x v="0"/>
    <s v="USD"/>
    <x v="3833"/>
    <n v="1403356792"/>
    <b v="0"/>
    <n v="4"/>
    <b v="0"/>
    <s v="theater/plays"/>
    <n v="5"/>
    <n v="5.75"/>
    <x v="6"/>
    <x v="9"/>
  </r>
  <r>
    <n v="1444"/>
    <s v="Expand the MillionairesLetter in the US Market!"/>
    <s v="We as a successfull german stock market newsletter publisher want expand in the US market!"/>
    <x v="426"/>
    <n v="0"/>
    <x v="2"/>
    <x v="4"/>
    <s v="EUR"/>
    <x v="3834"/>
    <n v="1436907462"/>
    <b v="0"/>
    <n v="0"/>
    <b v="0"/>
    <s v="publishing/translations"/>
    <n v="0"/>
    <s v="N/A"/>
    <x v="1"/>
    <x v="31"/>
  </r>
  <r>
    <n v="134"/>
    <s v="MARLEY'S GHOST (AMBASSADORS OF STEAM) (Canceled)"/>
    <s v="steampunk  remake of &quot;a Christmas carol&quot;"/>
    <x v="1"/>
    <n v="0"/>
    <x v="1"/>
    <x v="0"/>
    <s v="USD"/>
    <x v="3835"/>
    <n v="1438811418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x v="3836"/>
    <n v="1411350628"/>
    <b v="0"/>
    <n v="0"/>
    <b v="0"/>
    <s v="film &amp; video/science fiction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x v="3837"/>
    <n v="1434491691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x v="3838"/>
    <n v="1485977434"/>
    <b v="0"/>
    <n v="0"/>
    <b v="0"/>
    <s v="film &amp; video/drama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x v="3839"/>
    <n v="1252964282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x v="1"/>
    <n v="0"/>
    <x v="2"/>
    <x v="1"/>
    <s v="GBP"/>
    <x v="3840"/>
    <n v="1427568080"/>
    <b v="0"/>
    <n v="0"/>
    <b v="0"/>
    <s v="film &amp; video/animation"/>
    <n v="0"/>
    <s v="N/A"/>
    <x v="5"/>
    <x v="23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x v="3841"/>
    <n v="148542130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x v="3842"/>
    <n v="1429055041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x v="3843"/>
    <n v="1402677457"/>
    <b v="0"/>
    <n v="0"/>
    <b v="0"/>
    <s v="technology/web"/>
    <n v="0"/>
    <s v="N/A"/>
    <x v="0"/>
    <x v="26"/>
  </r>
  <r>
    <n v="764"/>
    <s v="[JOE]KES"/>
    <s v="[JOE]KES is a book full of over 200 original, sometimes funny, pun-ish Joekes. If you hate the book, use it as a coster!"/>
    <x v="1"/>
    <n v="0"/>
    <x v="2"/>
    <x v="0"/>
    <s v="USD"/>
    <x v="3844"/>
    <n v="1439266161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x v="3845"/>
    <n v="1441128131"/>
    <b v="0"/>
    <n v="0"/>
    <b v="0"/>
    <s v="music/jazz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x v="3846"/>
    <n v="1472718825"/>
    <b v="0"/>
    <n v="0"/>
    <b v="0"/>
    <s v="technology/wearables"/>
    <n v="0"/>
    <s v="N/A"/>
    <x v="0"/>
    <x v="1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x v="3847"/>
    <n v="1436267121"/>
    <b v="0"/>
    <n v="0"/>
    <b v="0"/>
    <s v="games/mobile games"/>
    <n v="0"/>
    <s v="N/A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x v="3848"/>
    <n v="1436394968"/>
    <b v="0"/>
    <n v="0"/>
    <b v="0"/>
    <s v="music/world music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x v="3849"/>
    <n v="1405097760"/>
    <b v="0"/>
    <n v="0"/>
    <b v="0"/>
    <s v="publishing/translations"/>
    <n v="0"/>
    <s v="N/A"/>
    <x v="1"/>
    <x v="3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x v="3850"/>
    <n v="1350398452"/>
    <b v="0"/>
    <n v="0"/>
    <b v="0"/>
    <s v="publishing/fiction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x v="3851"/>
    <n v="1430517353"/>
    <b v="0"/>
    <n v="0"/>
    <b v="0"/>
    <s v="music/faith"/>
    <n v="0"/>
    <s v="N/A"/>
    <x v="7"/>
    <x v="15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x v="3852"/>
    <n v="1447239863"/>
    <b v="0"/>
    <n v="0"/>
    <b v="0"/>
    <s v="music/faith"/>
    <n v="0"/>
    <s v="N/A"/>
    <x v="7"/>
    <x v="15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x v="3853"/>
    <n v="1434137504"/>
    <b v="0"/>
    <n v="0"/>
    <b v="0"/>
    <s v="technology/web"/>
    <n v="0"/>
    <s v="N/A"/>
    <x v="0"/>
    <x v="26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x v="3854"/>
    <n v="1413303628"/>
    <b v="0"/>
    <n v="0"/>
    <b v="0"/>
    <s v="food/restaurants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x v="3855"/>
    <n v="1369134258"/>
    <b v="0"/>
    <n v="0"/>
    <b v="0"/>
    <s v="publishing/children's books"/>
    <n v="0"/>
    <s v="N/A"/>
    <x v="1"/>
    <x v="39"/>
  </r>
  <r>
    <n v="4002"/>
    <s v="Terry Pratchett's Wyrd Sisters"/>
    <s v="Bring Wyrd Sisters, a comedy of Shakespearean proportions, to small-town Texas. Loosely parodies the â€œScottish Play.â€"/>
    <x v="279"/>
    <n v="23"/>
    <x v="2"/>
    <x v="0"/>
    <s v="USD"/>
    <x v="3856"/>
    <n v="1409187761"/>
    <b v="0"/>
    <n v="4"/>
    <b v="0"/>
    <s v="theater/plays"/>
    <n v="2"/>
    <n v="5.75"/>
    <x v="6"/>
    <x v="9"/>
  </r>
  <r>
    <n v="3866"/>
    <s v="a feminine ending, brought to you by the East End Theatre Co"/>
    <s v="A funny, moving, witty piece about a girl, her oboe, and her dreams."/>
    <x v="85"/>
    <n v="11"/>
    <x v="2"/>
    <x v="0"/>
    <s v="USD"/>
    <x v="3857"/>
    <n v="1454453021"/>
    <b v="0"/>
    <n v="2"/>
    <b v="0"/>
    <s v="theater/plays"/>
    <n v="1"/>
    <n v="5.5"/>
    <x v="6"/>
    <x v="9"/>
  </r>
  <r>
    <n v="3103"/>
    <s v="Professional Venue for local artists!!"/>
    <s v="Creating a place for local artists to perform, at substantially less cost for them"/>
    <x v="311"/>
    <n v="11"/>
    <x v="2"/>
    <x v="0"/>
    <s v="USD"/>
    <x v="3858"/>
    <n v="1428896706"/>
    <b v="0"/>
    <n v="2"/>
    <b v="0"/>
    <s v="theater/spaces"/>
    <n v="0"/>
    <n v="5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x v="427"/>
    <n v="0"/>
    <x v="2"/>
    <x v="0"/>
    <s v="USD"/>
    <x v="3859"/>
    <n v="1405012920"/>
    <b v="0"/>
    <n v="0"/>
    <b v="0"/>
    <s v="food/food trucks"/>
    <n v="0"/>
    <s v="N/A"/>
    <x v="4"/>
    <x v="29"/>
  </r>
  <r>
    <n v="143"/>
    <s v="CATTLE - AN AWESOME SCI-FI SHORT (Canceled)"/>
    <s v="A young woman learns she is one of few women left bred like cattle in order to control a deadly disease and the world populace"/>
    <x v="114"/>
    <n v="0"/>
    <x v="1"/>
    <x v="8"/>
    <s v="AUD"/>
    <x v="3860"/>
    <n v="1467941542"/>
    <b v="0"/>
    <n v="0"/>
    <b v="0"/>
    <s v="film &amp; video/science fiction"/>
    <n v="0"/>
    <s v="N/A"/>
    <x v="5"/>
    <x v="21"/>
  </r>
  <r>
    <n v="920"/>
    <s v="MIAMI JAZZ PROJECT: TEST OF TIME RECORDING"/>
    <s v="Miami club band records powerhouse fusion album. You don't have to be a musician to understand the sound of jazz."/>
    <x v="114"/>
    <n v="0"/>
    <x v="2"/>
    <x v="0"/>
    <s v="USD"/>
    <x v="3861"/>
    <n v="1381853222"/>
    <b v="0"/>
    <n v="0"/>
    <b v="0"/>
    <s v="music/jazz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x v="114"/>
    <n v="0"/>
    <x v="2"/>
    <x v="4"/>
    <s v="EUR"/>
    <x v="3862"/>
    <n v="1435130472"/>
    <b v="0"/>
    <n v="0"/>
    <b v="0"/>
    <s v="music/faith"/>
    <n v="0"/>
    <s v="N/A"/>
    <x v="7"/>
    <x v="15"/>
  </r>
  <r>
    <n v="2342"/>
    <s v="The Future Mind of Business Project (Canceled)"/>
    <s v="A series of informational and interactive online tutorials enabling businesses to proactively ensure mental and corporate vitality."/>
    <x v="114"/>
    <n v="0"/>
    <x v="1"/>
    <x v="0"/>
    <s v="USD"/>
    <x v="3863"/>
    <n v="1410799870"/>
    <b v="0"/>
    <n v="0"/>
    <b v="0"/>
    <s v="technology/web"/>
    <n v="0"/>
    <s v="N/A"/>
    <x v="0"/>
    <x v="26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x v="3864"/>
    <n v="1416311351"/>
    <b v="0"/>
    <n v="2"/>
    <b v="0"/>
    <s v="theater/plays"/>
    <n v="0"/>
    <n v="5.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55"/>
    <n v="11"/>
    <x v="2"/>
    <x v="0"/>
    <s v="USD"/>
    <x v="3865"/>
    <n v="1458333811"/>
    <b v="0"/>
    <n v="2"/>
    <b v="0"/>
    <s v="theater/plays"/>
    <n v="0"/>
    <n v="5.5"/>
    <x v="6"/>
    <x v="9"/>
  </r>
  <r>
    <n v="3925"/>
    <s v="Help Save High School Theater"/>
    <s v="Help Save High School Theater Program_x000a_Your donations will be used to purchase props, build sets, and costumes."/>
    <x v="293"/>
    <n v="15"/>
    <x v="2"/>
    <x v="0"/>
    <s v="USD"/>
    <x v="3866"/>
    <n v="1404161639"/>
    <b v="0"/>
    <n v="3"/>
    <b v="0"/>
    <s v="theater/plays"/>
    <n v="10"/>
    <n v="5"/>
    <x v="6"/>
    <x v="9"/>
  </r>
  <r>
    <n v="2743"/>
    <s v="St. Nick Jr"/>
    <s v="One Christmas every child was naughty, and Santa's son _x000a_St. Nick Jr sacrifices all his gifts over his whole life, for the children"/>
    <x v="428"/>
    <n v="0"/>
    <x v="2"/>
    <x v="0"/>
    <s v="USD"/>
    <x v="3867"/>
    <n v="1474271607"/>
    <b v="0"/>
    <n v="0"/>
    <b v="0"/>
    <s v="publishing/children's books"/>
    <n v="0"/>
    <s v="N/A"/>
    <x v="1"/>
    <x v="39"/>
  </r>
  <r>
    <n v="174"/>
    <s v="I Am Forgotten"/>
    <s v="An international short film project. It is about loneliness, wich is caused by the current compulsion to check your Facebook every day."/>
    <x v="82"/>
    <n v="0"/>
    <x v="2"/>
    <x v="13"/>
    <s v="EUR"/>
    <x v="3868"/>
    <n v="1425924776"/>
    <b v="0"/>
    <n v="0"/>
    <b v="0"/>
    <s v="film &amp; video/drama"/>
    <n v="0"/>
    <s v="N/A"/>
    <x v="5"/>
    <x v="10"/>
  </r>
  <r>
    <n v="202"/>
    <s v="Modern Gangsters"/>
    <s v="new web series created by jonney terry"/>
    <x v="82"/>
    <n v="0"/>
    <x v="2"/>
    <x v="0"/>
    <s v="USD"/>
    <x v="3869"/>
    <n v="1441750564"/>
    <b v="0"/>
    <n v="0"/>
    <b v="0"/>
    <s v="film &amp; video/drama"/>
    <n v="0"/>
    <s v="N/A"/>
    <x v="5"/>
    <x v="10"/>
  </r>
  <r>
    <n v="469"/>
    <s v="Dreamland PERSONALISED Animated Shorts Film"/>
    <s v="Create a personalised animation film using your child's name and photo."/>
    <x v="82"/>
    <n v="0"/>
    <x v="2"/>
    <x v="1"/>
    <s v="GBP"/>
    <x v="3870"/>
    <n v="1404776724"/>
    <b v="0"/>
    <n v="0"/>
    <b v="0"/>
    <s v="film &amp; video/animation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x v="82"/>
    <n v="0"/>
    <x v="2"/>
    <x v="1"/>
    <s v="GBP"/>
    <x v="3871"/>
    <n v="1410796296"/>
    <b v="0"/>
    <n v="0"/>
    <b v="0"/>
    <s v="food/food trucks"/>
    <n v="0"/>
    <s v="N/A"/>
    <x v="4"/>
    <x v="29"/>
  </r>
  <r>
    <n v="1457"/>
    <s v="Hey! I&quot;m not invisable, I am Just Old (Canceled)"/>
    <s v="Age is more than just a number, I hope your younger than you feel."/>
    <x v="82"/>
    <n v="0"/>
    <x v="1"/>
    <x v="0"/>
    <s v="USD"/>
    <x v="3872"/>
    <n v="1444685444"/>
    <b v="0"/>
    <n v="0"/>
    <b v="0"/>
    <s v="publishing/translations"/>
    <n v="0"/>
    <s v="N/A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x v="82"/>
    <n v="0"/>
    <x v="2"/>
    <x v="0"/>
    <s v="USD"/>
    <x v="3873"/>
    <n v="1438584447"/>
    <b v="0"/>
    <n v="0"/>
    <b v="0"/>
    <s v="photography/nature"/>
    <n v="0"/>
    <s v="N/A"/>
    <x v="2"/>
    <x v="38"/>
  </r>
  <r>
    <n v="1682"/>
    <s v="Looking Up &amp; Holding On CD Project - Christian songwriter"/>
    <s v="Christian singer-wongerwriter searching for funding to record CD of original Christian music."/>
    <x v="82"/>
    <n v="0"/>
    <x v="3"/>
    <x v="0"/>
    <s v="USD"/>
    <x v="3874"/>
    <n v="1486962460"/>
    <b v="0"/>
    <n v="0"/>
    <b v="0"/>
    <s v="music/faith"/>
    <n v="0"/>
    <s v="N/A"/>
    <x v="7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x v="82"/>
    <n v="0"/>
    <x v="1"/>
    <x v="0"/>
    <s v="USD"/>
    <x v="3875"/>
    <n v="1440203579"/>
    <b v="0"/>
    <n v="0"/>
    <b v="0"/>
    <s v="food/food trucks"/>
    <n v="0"/>
    <s v="N/A"/>
    <x v="4"/>
    <x v="29"/>
  </r>
  <r>
    <n v="3795"/>
    <s v="Duodeca"/>
    <s v="Poppin Productions are currently entering the development stage of their very first production -  &quot;Duodeca&quot;."/>
    <x v="64"/>
    <n v="10"/>
    <x v="2"/>
    <x v="1"/>
    <s v="GBP"/>
    <x v="3876"/>
    <n v="1437042490"/>
    <b v="0"/>
    <n v="2"/>
    <b v="0"/>
    <s v="theater/musical"/>
    <n v="2"/>
    <n v="5"/>
    <x v="6"/>
    <x v="12"/>
  </r>
  <r>
    <n v="427"/>
    <s v="Hard Times Charles Video Book"/>
    <s v="Iâ€™m raising funds to produce a professional Hard Times Charles animated video book, including hiring animators and voice-over talent."/>
    <x v="133"/>
    <n v="0"/>
    <x v="2"/>
    <x v="0"/>
    <s v="USD"/>
    <x v="3877"/>
    <n v="1444340940"/>
    <b v="0"/>
    <n v="0"/>
    <b v="0"/>
    <s v="film &amp; video/animation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33"/>
    <n v="0"/>
    <x v="2"/>
    <x v="0"/>
    <s v="USD"/>
    <x v="3878"/>
    <n v="1272050914"/>
    <b v="0"/>
    <n v="0"/>
    <b v="0"/>
    <s v="music/jazz"/>
    <n v="0"/>
    <s v="N/A"/>
    <x v="7"/>
    <x v="33"/>
  </r>
  <r>
    <n v="1156"/>
    <s v="Harley Hawg Dogs, Inc"/>
    <s v="A Food Truck featuring Deep Fried Natural Casing Beef/Pork mix Hot Dogs, New York Style Rippers. Also serving Fresh Cut Fries."/>
    <x v="133"/>
    <n v="0"/>
    <x v="2"/>
    <x v="0"/>
    <s v="USD"/>
    <x v="3879"/>
    <n v="1422150162"/>
    <b v="0"/>
    <n v="0"/>
    <b v="0"/>
    <s v="food/food trucks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x v="133"/>
    <n v="0"/>
    <x v="2"/>
    <x v="0"/>
    <s v="USD"/>
    <x v="3880"/>
    <n v="1406499612"/>
    <b v="0"/>
    <n v="0"/>
    <b v="0"/>
    <s v="photography/people"/>
    <n v="0"/>
    <s v="N/A"/>
    <x v="2"/>
    <x v="36"/>
  </r>
  <r>
    <n v="1159"/>
    <s v="Skewed Up Food Truck"/>
    <s v="Skewed Up food truck is my dream and need help getting it started, presenting some to the bank for my loan, spice up logo, etc."/>
    <x v="429"/>
    <n v="0"/>
    <x v="2"/>
    <x v="0"/>
    <s v="USD"/>
    <x v="3881"/>
    <n v="1433006765"/>
    <b v="0"/>
    <n v="0"/>
    <b v="0"/>
    <s v="food/food trucks"/>
    <n v="0"/>
    <s v="N/A"/>
    <x v="4"/>
    <x v="29"/>
  </r>
  <r>
    <n v="147"/>
    <s v="Consumed (Static Air) (Canceled)"/>
    <s v="Film makers catch live footage beyond their wildest dreams."/>
    <x v="43"/>
    <n v="0"/>
    <x v="1"/>
    <x v="1"/>
    <s v="GBP"/>
    <x v="3882"/>
    <n v="1417026340"/>
    <b v="0"/>
    <n v="0"/>
    <b v="0"/>
    <s v="film &amp; video/science fiction"/>
    <n v="0"/>
    <s v="N/A"/>
    <x v="5"/>
    <x v="21"/>
  </r>
  <r>
    <n v="437"/>
    <s v="&quot;Johny and Jasper&quot; educational series"/>
    <s v="This is an educational adventure series for kids about a baby owl and an alien. Physics, science, adventures, drama and joy!"/>
    <x v="43"/>
    <n v="0"/>
    <x v="2"/>
    <x v="10"/>
    <s v="CAD"/>
    <x v="3883"/>
    <n v="1470728326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x v="43"/>
    <n v="0"/>
    <x v="2"/>
    <x v="0"/>
    <s v="USD"/>
    <x v="3884"/>
    <n v="1434484305"/>
    <b v="0"/>
    <n v="0"/>
    <b v="0"/>
    <s v="film &amp; video/animation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3"/>
    <n v="0"/>
    <x v="2"/>
    <x v="0"/>
    <s v="USD"/>
    <x v="3885"/>
    <n v="1276043330"/>
    <b v="0"/>
    <n v="0"/>
    <b v="0"/>
    <s v="music/jazz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x v="43"/>
    <n v="0"/>
    <x v="2"/>
    <x v="0"/>
    <s v="USD"/>
    <x v="3886"/>
    <n v="1458679706"/>
    <b v="0"/>
    <n v="0"/>
    <b v="0"/>
    <s v="music/faith"/>
    <n v="0"/>
    <s v="N/A"/>
    <x v="7"/>
    <x v="15"/>
  </r>
  <r>
    <n v="2505"/>
    <s v="PASTATUTION"/>
    <s v="PASTATUTION- The act or practice of engaging in Pasta Making for money.  _x000a__x000a_Help us get the Arcobaleno Pasta Extruder!"/>
    <x v="43"/>
    <n v="0"/>
    <x v="2"/>
    <x v="0"/>
    <s v="USD"/>
    <x v="3887"/>
    <n v="1423704016"/>
    <b v="0"/>
    <n v="0"/>
    <b v="0"/>
    <s v="food/restaurants"/>
    <n v="0"/>
    <s v="N/A"/>
    <x v="4"/>
    <x v="40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x v="3888"/>
    <n v="1404523172"/>
    <b v="0"/>
    <n v="2"/>
    <b v="0"/>
    <s v="theater/spaces"/>
    <n v="0"/>
    <n v="5"/>
    <x v="6"/>
    <x v="11"/>
  </r>
  <r>
    <n v="518"/>
    <s v="Somorrah"/>
    <s v="The community of Somorrah is peaceful and unblemished until &quot;The Boss&quot; power and money starts to diminish &amp; plans to gain it all back!"/>
    <x v="430"/>
    <n v="0"/>
    <x v="2"/>
    <x v="0"/>
    <s v="USD"/>
    <x v="3889"/>
    <n v="1438958824"/>
    <b v="0"/>
    <n v="0"/>
    <b v="0"/>
    <s v="film &amp; video/animation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x v="97"/>
    <n v="0"/>
    <x v="2"/>
    <x v="0"/>
    <s v="USD"/>
    <x v="3890"/>
    <n v="1336795283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x v="97"/>
    <n v="0"/>
    <x v="2"/>
    <x v="1"/>
    <s v="GBP"/>
    <x v="3891"/>
    <n v="1452530564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x v="97"/>
    <n v="0"/>
    <x v="2"/>
    <x v="1"/>
    <s v="GBP"/>
    <x v="3892"/>
    <n v="1463128143"/>
    <b v="0"/>
    <n v="0"/>
    <b v="0"/>
    <s v="technology/web"/>
    <n v="0"/>
    <s v="N/A"/>
    <x v="0"/>
    <x v="26"/>
  </r>
  <r>
    <n v="228"/>
    <s v="Facets of a Geek life"/>
    <s v="I am making a film from one one of my books called facets of a Geek life."/>
    <x v="38"/>
    <n v="0"/>
    <x v="2"/>
    <x v="1"/>
    <s v="GBP"/>
    <x v="3893"/>
    <n v="1427992105"/>
    <b v="0"/>
    <n v="0"/>
    <b v="0"/>
    <s v="film &amp; video/drama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x v="38"/>
    <n v="0"/>
    <x v="2"/>
    <x v="8"/>
    <s v="AUD"/>
    <x v="3894"/>
    <n v="1400026355"/>
    <b v="0"/>
    <n v="0"/>
    <b v="0"/>
    <s v="games/mobile games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x v="38"/>
    <n v="0"/>
    <x v="2"/>
    <x v="16"/>
    <s v="EUR"/>
    <x v="3895"/>
    <n v="147629407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x v="38"/>
    <n v="0"/>
    <x v="2"/>
    <x v="0"/>
    <s v="USD"/>
    <x v="3896"/>
    <n v="1422400188"/>
    <b v="0"/>
    <n v="0"/>
    <b v="0"/>
    <s v="food/food trucks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x v="38"/>
    <n v="0"/>
    <x v="1"/>
    <x v="0"/>
    <s v="USD"/>
    <x v="3897"/>
    <n v="1404915149"/>
    <b v="0"/>
    <n v="0"/>
    <b v="0"/>
    <s v="food/food trucks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x v="38"/>
    <n v="0"/>
    <x v="2"/>
    <x v="0"/>
    <s v="USD"/>
    <x v="3898"/>
    <n v="1379710294"/>
    <b v="0"/>
    <n v="0"/>
    <b v="0"/>
    <s v="publishing/children's books"/>
    <n v="0"/>
    <s v="N/A"/>
    <x v="1"/>
    <x v="39"/>
  </r>
  <r>
    <n v="2849"/>
    <s v="100, Acre Wood"/>
    <s v="NonSens!cal tackles the struggles of four people with mental health issues/disorders inspired by A.A Milne's Winnie the Pooh"/>
    <x v="47"/>
    <n v="5"/>
    <x v="2"/>
    <x v="1"/>
    <s v="GBP"/>
    <x v="3899"/>
    <n v="1458814600"/>
    <b v="0"/>
    <n v="1"/>
    <b v="0"/>
    <s v="theater/plays"/>
    <n v="1"/>
    <n v="5"/>
    <x v="6"/>
    <x v="9"/>
  </r>
  <r>
    <n v="3915"/>
    <s v="Hardcross"/>
    <s v="Following the enormous success of Hardcross, we are looking for new ways to bring this wonderful play to a wider audience."/>
    <x v="81"/>
    <n v="5"/>
    <x v="2"/>
    <x v="1"/>
    <s v="GBP"/>
    <x v="3900"/>
    <n v="1462232309"/>
    <b v="0"/>
    <n v="1"/>
    <b v="0"/>
    <s v="theater/plays"/>
    <n v="0"/>
    <n v="5"/>
    <x v="6"/>
    <x v="9"/>
  </r>
  <r>
    <n v="3945"/>
    <s v="Camp Curtain Call: Star Wars (A Parody)"/>
    <s v="We do a theatre camp for kids every summer doing parady shows of diff stories for kids to learn theater. This year is Star Wars Parody."/>
    <x v="85"/>
    <n v="5"/>
    <x v="2"/>
    <x v="0"/>
    <s v="USD"/>
    <x v="3901"/>
    <n v="1429125268"/>
    <b v="0"/>
    <n v="1"/>
    <b v="0"/>
    <s v="theater/plays"/>
    <n v="0"/>
    <n v="5"/>
    <x v="6"/>
    <x v="9"/>
  </r>
  <r>
    <n v="1813"/>
    <s v="Libya : The Lost Days"/>
    <s v="This project aims to document, Libyan photographic history; through both print and artisan mediums ."/>
    <x v="144"/>
    <n v="0"/>
    <x v="2"/>
    <x v="1"/>
    <s v="GBP"/>
    <x v="3902"/>
    <n v="1404940812"/>
    <b v="0"/>
    <n v="0"/>
    <b v="0"/>
    <s v="photography/photobooks"/>
    <n v="0"/>
    <s v="N/A"/>
    <x v="2"/>
    <x v="3"/>
  </r>
  <r>
    <n v="3994"/>
    <s v="Poles Apart - A Play in 2 Acts"/>
    <s v="Is Henson willing to dare risk a theatrical speaking tour of his North Pole adventures...and more?"/>
    <x v="85"/>
    <n v="5"/>
    <x v="2"/>
    <x v="0"/>
    <s v="USD"/>
    <x v="3903"/>
    <n v="1403169690"/>
    <b v="0"/>
    <n v="1"/>
    <b v="0"/>
    <s v="theater/plays"/>
    <n v="0"/>
    <n v="5"/>
    <x v="6"/>
    <x v="9"/>
  </r>
  <r>
    <n v="1449"/>
    <s v="MamaCheng's International Shopping Concierge Services"/>
    <s v="Calling out Backers throughout the world. We are here to provide an intermediate channel to offer U.S. products worldwide. PLEASE READ!"/>
    <x v="375"/>
    <n v="0"/>
    <x v="2"/>
    <x v="0"/>
    <s v="USD"/>
    <x v="3904"/>
    <n v="1427138905"/>
    <b v="0"/>
    <n v="0"/>
    <b v="0"/>
    <s v="publishing/translations"/>
    <n v="0"/>
    <s v="N/A"/>
    <x v="1"/>
    <x v="31"/>
  </r>
  <r>
    <n v="585"/>
    <s v="Link Card"/>
    <s v="SAVE UP TO 40% WHEN YOU SPEND!_x000a__x000a_PRE-ORDER YOUR LINK CARD TODAY"/>
    <x v="116"/>
    <n v="0"/>
    <x v="2"/>
    <x v="1"/>
    <s v="GBP"/>
    <x v="3905"/>
    <n v="1444123377"/>
    <b v="0"/>
    <n v="0"/>
    <b v="0"/>
    <s v="technology/web"/>
    <n v="0"/>
    <s v="N/A"/>
    <x v="0"/>
    <x v="26"/>
  </r>
  <r>
    <n v="1172"/>
    <s v="let your dayz take you to the dogs."/>
    <s v="Bringing YOUR favorite dog recipes to the streets."/>
    <x v="116"/>
    <n v="0"/>
    <x v="2"/>
    <x v="0"/>
    <s v="USD"/>
    <x v="3906"/>
    <n v="1405959752"/>
    <b v="0"/>
    <n v="0"/>
    <b v="0"/>
    <s v="food/food trucks"/>
    <n v="0"/>
    <s v="N/A"/>
    <x v="4"/>
    <x v="29"/>
  </r>
  <r>
    <n v="4007"/>
    <s v="POLES APART - A PLAY IN 2 ACTS"/>
    <s v="Is the public ready to hear Matt's story? Is he willing to risk public speaking and the waning reputation among his own race?"/>
    <x v="85"/>
    <n v="5"/>
    <x v="2"/>
    <x v="0"/>
    <s v="USD"/>
    <x v="3907"/>
    <n v="1406572381"/>
    <b v="0"/>
    <n v="1"/>
    <b v="0"/>
    <s v="theater/plays"/>
    <n v="0"/>
    <n v="5"/>
    <x v="6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6"/>
    <n v="5"/>
    <x v="2"/>
    <x v="0"/>
    <s v="USD"/>
    <x v="3908"/>
    <n v="1418379324"/>
    <b v="0"/>
    <n v="1"/>
    <b v="0"/>
    <s v="theater/plays"/>
    <n v="0"/>
    <n v="5"/>
    <x v="6"/>
    <x v="9"/>
  </r>
  <r>
    <n v="1144"/>
    <s v="We Need Your Help to Finish Our BBQ Food Truck"/>
    <s v="We need your help to finish our food truck. We are building a BBQ Food Truck to serve competition style BBQ."/>
    <x v="431"/>
    <n v="0"/>
    <x v="2"/>
    <x v="0"/>
    <s v="USD"/>
    <x v="3909"/>
    <n v="1427689320"/>
    <b v="0"/>
    <n v="0"/>
    <b v="0"/>
    <s v="food/food trucks"/>
    <n v="0"/>
    <s v="N/A"/>
    <x v="4"/>
    <x v="29"/>
  </r>
  <r>
    <n v="4079"/>
    <s v="Professor O'Hannigan's Time Machine (Student Directed)"/>
    <s v="A tale of obsession, science, and lost love! Help the Caddo Magnet Players give this student-written play its debut on a real stage!"/>
    <x v="96"/>
    <n v="5"/>
    <x v="2"/>
    <x v="0"/>
    <s v="USD"/>
    <x v="3910"/>
    <n v="1463783521"/>
    <b v="0"/>
    <n v="1"/>
    <b v="0"/>
    <s v="theater/plays"/>
    <n v="0"/>
    <n v="5"/>
    <x v="6"/>
    <x v="9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x v="3911"/>
    <n v="1412328979"/>
    <b v="0"/>
    <n v="1"/>
    <b v="0"/>
    <s v="theater/plays"/>
    <n v="0"/>
    <n v="5"/>
    <x v="6"/>
    <x v="9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x v="3912"/>
    <n v="147010670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x v="3913"/>
    <n v="1433886497"/>
    <b v="0"/>
    <n v="0"/>
    <b v="0"/>
    <s v="film &amp; video/drama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x v="3914"/>
    <n v="1425333109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x v="3915"/>
    <n v="1451345699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x v="3916"/>
    <n v="1307597851"/>
    <b v="0"/>
    <n v="0"/>
    <b v="0"/>
    <s v="film &amp; video/animation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x v="3917"/>
    <n v="1417551194"/>
    <b v="0"/>
    <n v="0"/>
    <b v="0"/>
    <s v="technology/web"/>
    <n v="0"/>
    <s v="N/A"/>
    <x v="0"/>
    <x v="26"/>
  </r>
  <r>
    <n v="612"/>
    <s v="Web Streaming 2.0 (Canceled)"/>
    <s v="A Fast and Reliable new Web platform to stream videos from Internet"/>
    <x v="26"/>
    <n v="0"/>
    <x v="1"/>
    <x v="6"/>
    <s v="EUR"/>
    <x v="3918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x v="3919"/>
    <n v="1464139740"/>
    <b v="0"/>
    <n v="0"/>
    <b v="0"/>
    <s v="technology/web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x v="3920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x v="3921"/>
    <n v="1478292883"/>
    <b v="0"/>
    <n v="0"/>
    <b v="0"/>
    <s v="journalism/audio"/>
    <n v="0"/>
    <s v="N/A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x v="3922"/>
    <n v="1403556024"/>
    <b v="0"/>
    <n v="0"/>
    <b v="0"/>
    <s v="games/video games"/>
    <n v="0"/>
    <s v="N/A"/>
    <x v="3"/>
    <x v="19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x v="3923"/>
    <n v="1463678582"/>
    <b v="0"/>
    <n v="0"/>
    <b v="0"/>
    <s v="food/food trucks"/>
    <n v="0"/>
    <s v="N/A"/>
    <x v="4"/>
    <x v="29"/>
  </r>
  <r>
    <n v="1429"/>
    <s v="10 P.M."/>
    <s v="A guy in his 30's tries to live his &quot;American Dream&quot;, but quickly it turns into a nightmare. (A Novel)"/>
    <x v="26"/>
    <n v="0"/>
    <x v="2"/>
    <x v="0"/>
    <s v="USD"/>
    <x v="3924"/>
    <n v="1426037242"/>
    <b v="0"/>
    <n v="0"/>
    <b v="0"/>
    <s v="publishing/translations"/>
    <n v="0"/>
    <s v="N/A"/>
    <x v="1"/>
    <x v="31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x v="3925"/>
    <n v="1467583271"/>
    <b v="0"/>
    <n v="0"/>
    <b v="0"/>
    <s v="publishing/fiction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x v="3926"/>
    <n v="1460337306"/>
    <b v="0"/>
    <n v="0"/>
    <b v="0"/>
    <s v="music/faith"/>
    <n v="0"/>
    <s v="N/A"/>
    <x v="7"/>
    <x v="15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x v="3927"/>
    <n v="1472746374"/>
    <b v="0"/>
    <n v="0"/>
    <b v="0"/>
    <s v="music/faith"/>
    <n v="0"/>
    <s v="N/A"/>
    <x v="7"/>
    <x v="15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x v="3928"/>
    <n v="1480896249"/>
    <b v="0"/>
    <n v="0"/>
    <b v="0"/>
    <s v="games/mobile games"/>
    <n v="0"/>
    <s v="N/A"/>
    <x v="3"/>
    <x v="28"/>
  </r>
  <r>
    <n v="2356"/>
    <s v="HardstyleUnited.com (Canceled)"/>
    <s v="HardstyleUnited.com The Global Hardstyle community. Your Hardstyle community."/>
    <x v="26"/>
    <n v="0"/>
    <x v="1"/>
    <x v="13"/>
    <s v="EUR"/>
    <x v="3929"/>
    <n v="1430938104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x v="3930"/>
    <n v="1470859437"/>
    <b v="0"/>
    <n v="0"/>
    <b v="0"/>
    <s v="technology/web"/>
    <n v="0"/>
    <s v="N/A"/>
    <x v="0"/>
    <x v="26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x v="3931"/>
    <n v="1454016943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x v="3932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x v="3933"/>
    <n v="1462743308"/>
    <b v="0"/>
    <n v="0"/>
    <b v="0"/>
    <s v="food/restaurants"/>
    <n v="0"/>
    <s v="N/A"/>
    <x v="4"/>
    <x v="40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x v="3934"/>
    <n v="1461786545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x v="26"/>
    <n v="0"/>
    <x v="1"/>
    <x v="0"/>
    <s v="USD"/>
    <x v="3935"/>
    <n v="1424823247"/>
    <b v="0"/>
    <n v="0"/>
    <b v="0"/>
    <s v="food/food trucks"/>
    <n v="0"/>
    <s v="N/A"/>
    <x v="4"/>
    <x v="29"/>
  </r>
  <r>
    <n v="2584"/>
    <s v="Culinary Arts Food Truck Style"/>
    <s v="Bringing quality food to the masses using local premium ingredients, but at a food truck price!"/>
    <x v="26"/>
    <n v="0"/>
    <x v="2"/>
    <x v="0"/>
    <s v="USD"/>
    <x v="3936"/>
    <n v="1431749369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x v="3937"/>
    <n v="1427401026"/>
    <b v="0"/>
    <n v="0"/>
    <b v="0"/>
    <s v="food/food trucks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x v="3938"/>
    <n v="1407856551"/>
    <b v="0"/>
    <n v="0"/>
    <b v="0"/>
    <s v="publishing/children's books"/>
    <n v="0"/>
    <s v="N/A"/>
    <x v="1"/>
    <x v="39"/>
  </r>
  <r>
    <n v="3806"/>
    <s v="The Rhythm of Revolution - Charity Musical Production"/>
    <s v="A truly multicultural experience - Hip Hop, Bollywood, Classical Dancers #liveband #Revoultionary Script 19th July@NationalTheatre"/>
    <x v="97"/>
    <n v="5"/>
    <x v="2"/>
    <x v="8"/>
    <s v="AUD"/>
    <x v="3939"/>
    <n v="1402294381"/>
    <b v="0"/>
    <n v="1"/>
    <b v="0"/>
    <s v="theater/musical"/>
    <n v="0"/>
    <n v="5"/>
    <x v="6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x v="3940"/>
    <n v="1424826332"/>
    <b v="0"/>
    <n v="1"/>
    <b v="0"/>
    <s v="theater/spaces"/>
    <n v="0"/>
    <n v="5"/>
    <x v="6"/>
    <x v="11"/>
  </r>
  <r>
    <n v="4011"/>
    <s v="Just Bryan, a radio drama"/>
    <s v="Radio drama about a failed comedian with the help of his Dictaphone friend Alan, tries to become a success whilst fighting his demons."/>
    <x v="31"/>
    <n v="19"/>
    <x v="2"/>
    <x v="1"/>
    <s v="GBP"/>
    <x v="3941"/>
    <n v="1419858278"/>
    <b v="0"/>
    <n v="4"/>
    <b v="0"/>
    <s v="theater/plays"/>
    <n v="8"/>
    <n v="4.75"/>
    <x v="6"/>
    <x v="9"/>
  </r>
  <r>
    <n v="3600"/>
    <s v="Pariah"/>
    <s v="The First Play From The Man Who Brought You The Black James Bond!"/>
    <x v="100"/>
    <n v="13"/>
    <x v="0"/>
    <x v="0"/>
    <s v="USD"/>
    <x v="3942"/>
    <n v="1473970964"/>
    <b v="0"/>
    <n v="4"/>
    <b v="1"/>
    <s v="theater/plays"/>
    <n v="130"/>
    <n v="3.25"/>
    <x v="6"/>
    <x v="9"/>
  </r>
  <r>
    <n v="2901"/>
    <s v="Avarimor Series (Audio Plays)"/>
    <s v="How can the visual age appreciate something that cant see? With these Audio Plays I will show you, if your willing to listen."/>
    <x v="164"/>
    <n v="6"/>
    <x v="2"/>
    <x v="0"/>
    <s v="USD"/>
    <x v="3943"/>
    <n v="1418161339"/>
    <b v="0"/>
    <n v="2"/>
    <b v="0"/>
    <s v="theater/plays"/>
    <n v="1"/>
    <n v="3"/>
    <x v="6"/>
    <x v="9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x v="3944"/>
    <n v="1428957912"/>
    <b v="0"/>
    <n v="1"/>
    <b v="0"/>
    <s v="theater/plays"/>
    <n v="0"/>
    <n v="3"/>
    <x v="6"/>
    <x v="9"/>
  </r>
  <r>
    <n v="2948"/>
    <s v="Xenu's Space Opera"/>
    <s v="The Space Opera is an action packed reenactment of Xenu's story, a sacred teaching thats considered a secret of the Scientology church"/>
    <x v="73"/>
    <n v="24"/>
    <x v="2"/>
    <x v="0"/>
    <s v="USD"/>
    <x v="3945"/>
    <n v="1428075293"/>
    <b v="0"/>
    <n v="9"/>
    <b v="0"/>
    <s v="theater/spaces"/>
    <n v="0"/>
    <n v="2.67"/>
    <x v="6"/>
    <x v="11"/>
  </r>
  <r>
    <n v="1332"/>
    <s v="Belt with Legs Invention (Canceled)"/>
    <s v="Long bus queue and no seats around? This light weight seating device can be worn anywhere and at anytime! Belt that converts into seat."/>
    <x v="432"/>
    <n v="0"/>
    <x v="1"/>
    <x v="19"/>
    <s v="CHF"/>
    <x v="3946"/>
    <n v="1482888408"/>
    <b v="0"/>
    <n v="0"/>
    <b v="0"/>
    <s v="technology/wearables"/>
    <n v="0"/>
    <s v="N/A"/>
    <x v="0"/>
    <x v="1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x v="3947"/>
    <n v="1459825493"/>
    <b v="0"/>
    <n v="3"/>
    <b v="0"/>
    <s v="theater/plays"/>
    <n v="0"/>
    <n v="2.33"/>
    <x v="6"/>
    <x v="9"/>
  </r>
  <r>
    <n v="488"/>
    <s v="City Animals independent cartoon series"/>
    <s v="When humans left the earth, the animals took over the city. What could go wrong? Well...everything!"/>
    <x v="33"/>
    <n v="0"/>
    <x v="2"/>
    <x v="0"/>
    <s v="USD"/>
    <x v="3948"/>
    <n v="1481332700"/>
    <b v="0"/>
    <n v="0"/>
    <b v="0"/>
    <s v="film &amp; video/animation"/>
    <n v="0"/>
    <s v="N/A"/>
    <x v="5"/>
    <x v="23"/>
  </r>
  <r>
    <n v="1049"/>
    <s v="J1 (Canceled)"/>
    <s v="------"/>
    <x v="33"/>
    <n v="0"/>
    <x v="1"/>
    <x v="0"/>
    <s v="USD"/>
    <x v="3949"/>
    <n v="1452680445"/>
    <b v="0"/>
    <n v="0"/>
    <b v="0"/>
    <s v="journalism/audio"/>
    <n v="0"/>
    <s v="N/A"/>
    <x v="8"/>
    <x v="30"/>
  </r>
  <r>
    <n v="206"/>
    <s v="Blood Bond Movie Development"/>
    <s v="A love story featuring adoption,struggle,dysfunction,grace, healing, and restoration."/>
    <x v="396"/>
    <n v="0"/>
    <x v="2"/>
    <x v="0"/>
    <s v="USD"/>
    <x v="3950"/>
    <n v="1468627583"/>
    <b v="0"/>
    <n v="0"/>
    <b v="0"/>
    <s v="film &amp; video/drama"/>
    <n v="0"/>
    <s v="N/A"/>
    <x v="5"/>
    <x v="10"/>
  </r>
  <r>
    <n v="1425"/>
    <s v="Hello!(Sawadee).&quot;.America&quot;   BOOK"/>
    <s v="Translation  Thai language to English and other languages of the story (written by me) about&quot; Promote Travel &amp; Business in America&quot;"/>
    <x v="126"/>
    <n v="0"/>
    <x v="2"/>
    <x v="0"/>
    <s v="USD"/>
    <x v="3951"/>
    <n v="1427684959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x v="126"/>
    <n v="0"/>
    <x v="2"/>
    <x v="16"/>
    <s v="EUR"/>
    <x v="3952"/>
    <n v="1480803209"/>
    <b v="0"/>
    <n v="0"/>
    <b v="0"/>
    <s v="publishing/translations"/>
    <n v="0"/>
    <s v="N/A"/>
    <x v="1"/>
    <x v="31"/>
  </r>
  <r>
    <n v="2399"/>
    <s v="SheLifts - the #1 Female Bodybuilding HUB (Canceled)"/>
    <s v="SheLifts is going to be the number One international social HUB &amp; information resource for women into weight lifting"/>
    <x v="126"/>
    <n v="0"/>
    <x v="1"/>
    <x v="11"/>
    <s v="SEK"/>
    <x v="3953"/>
    <n v="1415910506"/>
    <b v="0"/>
    <n v="0"/>
    <b v="0"/>
    <s v="technology/web"/>
    <n v="0"/>
    <s v="N/A"/>
    <x v="0"/>
    <x v="26"/>
  </r>
  <r>
    <n v="610"/>
    <s v="UniteChrist (Canceled)"/>
    <s v="We are creating a Christian social network to empower, educate, and connect Christians all over the world."/>
    <x v="433"/>
    <n v="0"/>
    <x v="1"/>
    <x v="0"/>
    <s v="USD"/>
    <x v="3954"/>
    <n v="1427140586"/>
    <b v="0"/>
    <n v="0"/>
    <b v="0"/>
    <s v="technology/web"/>
    <n v="0"/>
    <s v="N/A"/>
    <x v="0"/>
    <x v="26"/>
  </r>
  <r>
    <n v="510"/>
    <s v="TPI Episode 2: Doomsday Dean"/>
    <s v="A mile below the Franco-Swiss border Dean manages to break the Large Hadron Collider and triggers the end of the world."/>
    <x v="93"/>
    <n v="0"/>
    <x v="2"/>
    <x v="0"/>
    <s v="USD"/>
    <x v="3955"/>
    <n v="1454213639"/>
    <b v="0"/>
    <n v="0"/>
    <b v="0"/>
    <s v="film &amp; video/animation"/>
    <n v="0"/>
    <s v="N/A"/>
    <x v="5"/>
    <x v="23"/>
  </r>
  <r>
    <n v="1452"/>
    <s v="The Judo Preservation Project (Canceled)"/>
    <s v="I am gathering rare, out-of-print Judo books for preservation, translation and sharing."/>
    <x v="93"/>
    <n v="0"/>
    <x v="1"/>
    <x v="0"/>
    <s v="USD"/>
    <x v="3956"/>
    <n v="1403974363"/>
    <b v="0"/>
    <n v="0"/>
    <b v="0"/>
    <s v="publishing/translations"/>
    <n v="0"/>
    <s v="N/A"/>
    <x v="1"/>
    <x v="31"/>
  </r>
  <r>
    <n v="906"/>
    <s v="24th Music Presents Channeling Motown (Live)"/>
    <s v="The DMV's most respected saxophonist pay tribute to Motown."/>
    <x v="55"/>
    <n v="0"/>
    <x v="2"/>
    <x v="0"/>
    <s v="USD"/>
    <x v="3957"/>
    <n v="1392093190"/>
    <b v="0"/>
    <n v="0"/>
    <b v="0"/>
    <s v="music/jazz"/>
    <n v="0"/>
    <s v="N/A"/>
    <x v="7"/>
    <x v="33"/>
  </r>
  <r>
    <n v="1597"/>
    <s v="Vacation Days in Big Bear"/>
    <s v="We're starting up a new an improved way to do vacation rental management, but we need some funding to kick start it!"/>
    <x v="55"/>
    <n v="0"/>
    <x v="2"/>
    <x v="0"/>
    <s v="USD"/>
    <x v="3958"/>
    <n v="1471768197"/>
    <b v="0"/>
    <n v="0"/>
    <b v="0"/>
    <s v="photography/places"/>
    <n v="0"/>
    <s v="N/A"/>
    <x v="2"/>
    <x v="34"/>
  </r>
  <r>
    <n v="1818"/>
    <s v="Give Me Your Goofy-ist"/>
    <s v="We are all different, this is a way to honor and celebrate the authenticity in being different."/>
    <x v="55"/>
    <n v="0"/>
    <x v="2"/>
    <x v="0"/>
    <s v="USD"/>
    <x v="3959"/>
    <n v="1425447450"/>
    <b v="0"/>
    <n v="0"/>
    <b v="0"/>
    <s v="photography/photobooks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x v="55"/>
    <n v="0"/>
    <x v="2"/>
    <x v="0"/>
    <s v="USD"/>
    <x v="3960"/>
    <n v="1413351559"/>
    <b v="0"/>
    <n v="0"/>
    <b v="0"/>
    <s v="games/video games"/>
    <n v="0"/>
    <s v="N/A"/>
    <x v="3"/>
    <x v="19"/>
  </r>
  <r>
    <n v="2404"/>
    <s v="Square Donuts Truck"/>
    <s v="We would love another Donut Food Truck for your famous Square Donuts.  We have one successful truck and retail store open already!"/>
    <x v="55"/>
    <n v="0"/>
    <x v="2"/>
    <x v="0"/>
    <s v="USD"/>
    <x v="3961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x v="55"/>
    <n v="0"/>
    <x v="2"/>
    <x v="8"/>
    <s v="AUD"/>
    <x v="3962"/>
    <n v="1439027275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x v="55"/>
    <n v="0"/>
    <x v="1"/>
    <x v="0"/>
    <s v="USD"/>
    <x v="3963"/>
    <n v="1405021297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x v="55"/>
    <n v="0"/>
    <x v="2"/>
    <x v="0"/>
    <s v="USD"/>
    <x v="3964"/>
    <n v="1432999318"/>
    <b v="0"/>
    <n v="0"/>
    <b v="0"/>
    <s v="food/food trucks"/>
    <n v="0"/>
    <s v="N/A"/>
    <x v="4"/>
    <x v="29"/>
  </r>
  <r>
    <n v="4072"/>
    <s v="Oh! What a Lovely War - Salute the Centenary"/>
    <s v="Salute the Centenary with this satirical and moving play. The centenary has national relevance, and we want to mark it in our community"/>
    <x v="70"/>
    <n v="4"/>
    <x v="2"/>
    <x v="1"/>
    <s v="GBP"/>
    <x v="3965"/>
    <n v="1403462111"/>
    <b v="0"/>
    <n v="2"/>
    <b v="0"/>
    <s v="theater/plays"/>
    <n v="0"/>
    <n v="2"/>
    <x v="6"/>
    <x v="9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x v="3966"/>
    <n v="1453487587"/>
    <b v="0"/>
    <n v="1"/>
    <b v="0"/>
    <s v="theater/plays"/>
    <n v="0"/>
    <n v="2"/>
    <x v="6"/>
    <x v="9"/>
  </r>
  <r>
    <n v="4082"/>
    <s v="Blazed Donuts: An Orginial One Act"/>
    <s v="A short one act play about an undercover cop posing as a girl scout trying to stop a doughnut shop from selling drug filled doughnuts."/>
    <x v="293"/>
    <n v="3"/>
    <x v="2"/>
    <x v="0"/>
    <s v="USD"/>
    <x v="3967"/>
    <n v="1446179553"/>
    <b v="0"/>
    <n v="2"/>
    <b v="0"/>
    <s v="theater/plays"/>
    <n v="2"/>
    <n v="1.5"/>
    <x v="6"/>
    <x v="9"/>
  </r>
  <r>
    <n v="3904"/>
    <s v="Black America from Prophets to Pimps"/>
    <s v="A play that will cover 4000 years of black history."/>
    <x v="26"/>
    <n v="3"/>
    <x v="2"/>
    <x v="0"/>
    <s v="USD"/>
    <x v="3968"/>
    <n v="1427866200"/>
    <b v="0"/>
    <n v="2"/>
    <b v="0"/>
    <s v="theater/plays"/>
    <n v="0"/>
    <n v="1.5"/>
    <x v="6"/>
    <x v="9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x v="3969"/>
    <n v="1406668640"/>
    <b v="0"/>
    <n v="2"/>
    <b v="0"/>
    <s v="theater/musical"/>
    <n v="0"/>
    <n v="1.5"/>
    <x v="6"/>
    <x v="12"/>
  </r>
  <r>
    <n v="165"/>
    <s v="NET"/>
    <s v="A teacher. A boy. The beach and a heatwave that drove them all insane."/>
    <x v="108"/>
    <n v="0"/>
    <x v="2"/>
    <x v="1"/>
    <s v="GBP"/>
    <x v="3970"/>
    <n v="1450021724"/>
    <b v="0"/>
    <n v="0"/>
    <b v="0"/>
    <s v="film &amp; video/drama"/>
    <n v="0"/>
    <s v="N/A"/>
    <x v="5"/>
    <x v="10"/>
  </r>
  <r>
    <n v="770"/>
    <s v="Open Door: The Call -- Young Reader's Fiction Book"/>
    <s v="Daniel was an ordinary boy, until unordinary events began to occur. Danny had never been exposed to supernatural activity until now..."/>
    <x v="122"/>
    <n v="0"/>
    <x v="2"/>
    <x v="0"/>
    <s v="USD"/>
    <x v="3971"/>
    <n v="1358294369"/>
    <b v="0"/>
    <n v="0"/>
    <b v="0"/>
    <s v="publishing/fiction"/>
    <n v="0"/>
    <s v="N/A"/>
    <x v="1"/>
    <x v="35"/>
  </r>
  <r>
    <n v="4113"/>
    <s v="The Toy Box by Anthony H. Wallace"/>
    <s v="A family oriented play about Christians &amp; the sins they live with, portrayed by &quot;puppets and toys&quot; at Queensbury Theater in Houston."/>
    <x v="81"/>
    <n v="3"/>
    <x v="2"/>
    <x v="0"/>
    <s v="USD"/>
    <x v="3972"/>
    <n v="1450619123"/>
    <b v="0"/>
    <n v="3"/>
    <b v="0"/>
    <s v="theater/plays"/>
    <n v="0"/>
    <n v="1"/>
    <x v="6"/>
    <x v="9"/>
  </r>
  <r>
    <n v="1161"/>
    <s v="Pyros Brick Oven Pizza in a Food Truck."/>
    <s v="Amazing delicious pizza a real hit a true niche that has not been explored ground floor opportunity in food trucks done by a real chef"/>
    <x v="57"/>
    <n v="0"/>
    <x v="2"/>
    <x v="0"/>
    <s v="USD"/>
    <x v="3973"/>
    <n v="1430233589"/>
    <b v="0"/>
    <n v="0"/>
    <b v="0"/>
    <s v="food/food trucks"/>
    <n v="0"/>
    <s v="N/A"/>
    <x v="4"/>
    <x v="29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x v="3974"/>
    <n v="1355489140"/>
    <b v="0"/>
    <n v="0"/>
    <b v="0"/>
    <s v="publishing/children's books"/>
    <n v="0"/>
    <s v="N/A"/>
    <x v="1"/>
    <x v="39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x v="3975"/>
    <n v="1409524183"/>
    <b v="0"/>
    <n v="0"/>
    <b v="0"/>
    <s v="film &amp; video/science fiction"/>
    <n v="0"/>
    <s v="N/A"/>
    <x v="5"/>
    <x v="21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x v="3976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x v="16"/>
    <n v="0"/>
    <x v="2"/>
    <x v="10"/>
    <s v="CAD"/>
    <x v="3977"/>
    <n v="1405621512"/>
    <b v="0"/>
    <n v="0"/>
    <b v="0"/>
    <s v="film &amp; video/animation"/>
    <n v="0"/>
    <s v="N/A"/>
    <x v="5"/>
    <x v="23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x v="3978"/>
    <n v="1445874565"/>
    <b v="0"/>
    <n v="0"/>
    <b v="0"/>
    <s v="technology/web"/>
    <n v="0"/>
    <s v="N/A"/>
    <x v="0"/>
    <x v="26"/>
  </r>
  <r>
    <n v="927"/>
    <s v="JETRO DA SILVA FUNK PROJECT"/>
    <s v="Studio CD/DVD Solo project of Pianist &amp; Keyboardist Jetro da Silva"/>
    <x v="16"/>
    <n v="0"/>
    <x v="2"/>
    <x v="0"/>
    <s v="USD"/>
    <x v="3979"/>
    <n v="1334432695"/>
    <b v="0"/>
    <n v="0"/>
    <b v="0"/>
    <s v="music/jazz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x v="3980"/>
    <n v="1435903390"/>
    <b v="0"/>
    <n v="0"/>
    <b v="0"/>
    <s v="photography/nature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x v="3981"/>
    <n v="1433822692"/>
    <b v="0"/>
    <n v="0"/>
    <b v="0"/>
    <s v="food/food trucks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x v="3982"/>
    <n v="1405464634"/>
    <b v="0"/>
    <n v="0"/>
    <b v="0"/>
    <s v="food/restaurants"/>
    <n v="0"/>
    <s v="N/A"/>
    <x v="4"/>
    <x v="40"/>
  </r>
  <r>
    <n v="2563"/>
    <s v="Phoenix Pearl Boba Tea Truck (Canceled)"/>
    <s v="Michigan based bubble tea and specialty ice cream food truck"/>
    <x v="16"/>
    <n v="0"/>
    <x v="1"/>
    <x v="0"/>
    <s v="USD"/>
    <x v="3983"/>
    <n v="1433042451"/>
    <b v="0"/>
    <n v="0"/>
    <b v="0"/>
    <s v="food/food trucks"/>
    <n v="0"/>
    <s v="N/A"/>
    <x v="4"/>
    <x v="29"/>
  </r>
  <r>
    <n v="3058"/>
    <s v="OPEN THE OLD &quot;RIGON&quot; THEATER"/>
    <s v="Restoration of a theatre to make an educational center for youngs and a place to socialize for everybody through the power of art."/>
    <x v="57"/>
    <n v="3"/>
    <x v="2"/>
    <x v="6"/>
    <s v="EUR"/>
    <x v="3984"/>
    <n v="1459414740"/>
    <b v="0"/>
    <n v="3"/>
    <b v="0"/>
    <s v="theater/space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x v="85"/>
    <n v="2"/>
    <x v="2"/>
    <x v="1"/>
    <s v="GBP"/>
    <x v="3985"/>
    <n v="1468673092"/>
    <b v="0"/>
    <n v="2"/>
    <b v="0"/>
    <s v="theater/spaces"/>
    <n v="0"/>
    <n v="1"/>
    <x v="6"/>
    <x v="11"/>
  </r>
  <r>
    <n v="2907"/>
    <s v="Little Nell's - a play"/>
    <s v="Spend an evening in the afterlife with some of the greatest women who ever lived. LITTLE NELL's,by Jill Hughes, Los Angeles- June, 2016"/>
    <x v="71"/>
    <n v="2"/>
    <x v="2"/>
    <x v="0"/>
    <s v="USD"/>
    <x v="3986"/>
    <n v="1458075837"/>
    <b v="0"/>
    <n v="2"/>
    <b v="0"/>
    <s v="theater/play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x v="3987"/>
    <n v="1404857339"/>
    <b v="0"/>
    <n v="2"/>
    <b v="0"/>
    <s v="theater/plays"/>
    <n v="0"/>
    <n v="1"/>
    <x v="6"/>
    <x v="9"/>
  </r>
  <r>
    <n v="2516"/>
    <s v="Morning Glory"/>
    <s v="Hi, everyone my name is Alex, and i want to create not just a cafe spot, but a place that gives everyone a nice warm homey feeling."/>
    <x v="76"/>
    <n v="0"/>
    <x v="2"/>
    <x v="0"/>
    <s v="USD"/>
    <x v="3988"/>
    <n v="1414683652"/>
    <b v="0"/>
    <n v="0"/>
    <b v="0"/>
    <s v="food/restaurants"/>
    <n v="0"/>
    <s v="N/A"/>
    <x v="4"/>
    <x v="4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x v="3989"/>
    <n v="1433974135"/>
    <b v="0"/>
    <n v="0"/>
    <b v="0"/>
    <s v="film &amp; video/drama"/>
    <n v="0"/>
    <s v="N/A"/>
    <x v="5"/>
    <x v="10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x v="3990"/>
    <n v="1433962249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0"/>
    <s v="CAD"/>
    <x v="3991"/>
    <n v="1487971777"/>
    <b v="0"/>
    <n v="0"/>
    <b v="0"/>
    <s v="technology/web"/>
    <n v="0"/>
    <s v="N/A"/>
    <x v="0"/>
    <x v="26"/>
  </r>
  <r>
    <n v="1120"/>
    <s v="PlanEt Ninjahwah"/>
    <s v="Planet Ninjahwah is a highly anticipated futuristic action adventure game that will blow your mind!!"/>
    <x v="17"/>
    <n v="0"/>
    <x v="2"/>
    <x v="0"/>
    <s v="USD"/>
    <x v="3992"/>
    <n v="1315947400"/>
    <b v="0"/>
    <n v="0"/>
    <b v="0"/>
    <s v="games/video games"/>
    <n v="0"/>
    <s v="N/A"/>
    <x v="3"/>
    <x v="19"/>
  </r>
  <r>
    <n v="1147"/>
    <s v="baked pugtato"/>
    <s v="amazing gourmet baked potato truck with variable options for everyone, its always been my dream, help me make it come true :)."/>
    <x v="17"/>
    <n v="0"/>
    <x v="2"/>
    <x v="10"/>
    <s v="CAD"/>
    <x v="399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x v="3994"/>
    <n v="1439000863"/>
    <b v="0"/>
    <n v="0"/>
    <b v="0"/>
    <s v="food/food trucks"/>
    <n v="0"/>
    <s v="N/A"/>
    <x v="4"/>
    <x v="29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x v="3995"/>
    <n v="1344062865"/>
    <b v="0"/>
    <n v="0"/>
    <b v="0"/>
    <s v="music/world music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x v="3996"/>
    <n v="1488386547"/>
    <b v="0"/>
    <n v="0"/>
    <b v="0"/>
    <s v="publishing/translations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x v="3997"/>
    <n v="1452540611"/>
    <b v="0"/>
    <n v="0"/>
    <b v="0"/>
    <s v="technology/web"/>
    <n v="0"/>
    <s v="N/A"/>
    <x v="0"/>
    <x v="26"/>
  </r>
  <r>
    <n v="3072"/>
    <s v="Crosswalk Theatre - Starting Capital"/>
    <s v="Crosswalk Theatre Company - Network Directory promotes all stage talent. Increasing your odds to connect to the right hiring person."/>
    <x v="33"/>
    <n v="2"/>
    <x v="2"/>
    <x v="0"/>
    <s v="USD"/>
    <x v="3998"/>
    <n v="1476549262"/>
    <b v="0"/>
    <n v="2"/>
    <b v="0"/>
    <s v="theater/spaces"/>
    <n v="0"/>
    <n v="1"/>
    <x v="6"/>
    <x v="1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x v="3999"/>
    <n v="1457403364"/>
    <b v="0"/>
    <n v="2"/>
    <b v="0"/>
    <s v="theater/musical"/>
    <n v="0"/>
    <n v="1"/>
    <x v="6"/>
    <x v="12"/>
  </r>
  <r>
    <n v="4004"/>
    <s v="South Florida Tours"/>
    <s v="Help Launch The Queen Into South Florida!"/>
    <x v="47"/>
    <n v="1"/>
    <x v="2"/>
    <x v="0"/>
    <s v="USD"/>
    <x v="4000"/>
    <n v="1410148457"/>
    <b v="0"/>
    <n v="1"/>
    <b v="0"/>
    <s v="theater/plays"/>
    <n v="0"/>
    <n v="1"/>
    <x v="6"/>
    <x v="9"/>
  </r>
  <r>
    <n v="3117"/>
    <s v="Cowes and The Sea"/>
    <s v="Performing Arts workshops, for young people aged 5 -16, exploring how the sea has shaped Cowes as a settlement."/>
    <x v="70"/>
    <n v="1"/>
    <x v="2"/>
    <x v="1"/>
    <s v="GBP"/>
    <x v="4001"/>
    <n v="1463648360"/>
    <b v="0"/>
    <n v="1"/>
    <b v="0"/>
    <s v="theater/spaces"/>
    <n v="0"/>
    <n v="1"/>
    <x v="6"/>
    <x v="11"/>
  </r>
  <r>
    <n v="238"/>
    <s v="Within The Threshold"/>
    <s v="A film to stop society from judging others and get along. Life is not about discrimination! Donate for this Thrilling Drama Series!!!!"/>
    <x v="109"/>
    <n v="0"/>
    <x v="2"/>
    <x v="0"/>
    <s v="USD"/>
    <x v="4002"/>
    <n v="1481324760"/>
    <b v="0"/>
    <n v="0"/>
    <b v="0"/>
    <s v="film &amp; video/drama"/>
    <n v="0"/>
    <s v="N/A"/>
    <x v="5"/>
    <x v="10"/>
  </r>
  <r>
    <n v="2357"/>
    <s v="Online therapist directory - Click For Therapy (Canceled)"/>
    <s v="Click For Therapy is a website that was created to connect consumers and therapists across the UK."/>
    <x v="69"/>
    <n v="0"/>
    <x v="1"/>
    <x v="1"/>
    <s v="GBP"/>
    <x v="4003"/>
    <n v="1442501578"/>
    <b v="0"/>
    <n v="0"/>
    <b v="0"/>
    <s v="technology/web"/>
    <n v="0"/>
    <s v="N/A"/>
    <x v="0"/>
    <x v="26"/>
  </r>
  <r>
    <n v="227"/>
    <s v="The Chance of Freedom Short Film"/>
    <s v="Imagine your life is full is nothing but pain and darkness. One day, you had the chance to be free from it all. Would you take it?"/>
    <x v="103"/>
    <n v="0"/>
    <x v="2"/>
    <x v="0"/>
    <s v="USD"/>
    <x v="4004"/>
    <n v="1433885241"/>
    <b v="0"/>
    <n v="0"/>
    <b v="0"/>
    <s v="film &amp; video/drama"/>
    <n v="0"/>
    <s v="N/A"/>
    <x v="5"/>
    <x v="10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x v="4005"/>
    <n v="1429550738"/>
    <b v="0"/>
    <n v="0"/>
    <b v="0"/>
    <s v="film &amp; video/animation"/>
    <n v="0"/>
    <s v="N/A"/>
    <x v="5"/>
    <x v="23"/>
  </r>
  <r>
    <n v="1569"/>
    <s v="to be removed (Canceled)"/>
    <s v="to be removed"/>
    <x v="0"/>
    <n v="0"/>
    <x v="1"/>
    <x v="0"/>
    <s v="USD"/>
    <x v="4006"/>
    <n v="1366906714"/>
    <b v="0"/>
    <n v="0"/>
    <b v="0"/>
    <s v="publishing/art books"/>
    <n v="0"/>
    <s v="N/A"/>
    <x v="1"/>
    <x v="32"/>
  </r>
  <r>
    <n v="2379"/>
    <s v="SelectCooks.com (Canceled)"/>
    <s v="Selectcooks.com is a community marketplace for people to list, find and hire chefs."/>
    <x v="0"/>
    <n v="0"/>
    <x v="1"/>
    <x v="0"/>
    <s v="USD"/>
    <x v="4007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x v="0"/>
    <n v="0"/>
    <x v="1"/>
    <x v="10"/>
    <s v="CAD"/>
    <x v="4008"/>
    <n v="1415736424"/>
    <b v="0"/>
    <n v="0"/>
    <b v="0"/>
    <s v="technology/web"/>
    <n v="0"/>
    <s v="N/A"/>
    <x v="0"/>
    <x v="26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x v="4009"/>
    <n v="1426301517"/>
    <b v="0"/>
    <n v="0"/>
    <b v="0"/>
    <s v="food/food trucks"/>
    <n v="0"/>
    <s v="N/A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x v="4010"/>
    <n v="1410391423"/>
    <b v="0"/>
    <n v="0"/>
    <b v="0"/>
    <s v="food/food trucks"/>
    <n v="0"/>
    <s v="N/A"/>
    <x v="4"/>
    <x v="29"/>
  </r>
  <r>
    <n v="3645"/>
    <s v="If the Shoe Fits"/>
    <s v="This new musical comedy empowers women and girls of all ages to be themselves in their shoes, whatever shoes they choose."/>
    <x v="70"/>
    <n v="1"/>
    <x v="2"/>
    <x v="10"/>
    <s v="CAD"/>
    <x v="4011"/>
    <n v="1477178238"/>
    <b v="0"/>
    <n v="1"/>
    <b v="0"/>
    <s v="theater/musical"/>
    <n v="0"/>
    <n v="1"/>
    <x v="6"/>
    <x v="12"/>
  </r>
  <r>
    <n v="4050"/>
    <s v="Ø¢Ù…ÙŠÙ† (Amen)"/>
    <s v="Amen is an important jarring story about the repercussions of reporting the war from the front lines and the war that follows them home"/>
    <x v="81"/>
    <n v="1"/>
    <x v="2"/>
    <x v="0"/>
    <s v="USD"/>
    <x v="4012"/>
    <n v="1411485391"/>
    <b v="0"/>
    <n v="1"/>
    <b v="0"/>
    <s v="theater/plays"/>
    <n v="0"/>
    <n v="1"/>
    <x v="6"/>
    <x v="9"/>
  </r>
  <r>
    <n v="3859"/>
    <s v="What Dreams Were Made Of"/>
    <s v="This is a play that will have each and everyone that sees it thinking about the dreams they had growing up. It's a dramady"/>
    <x v="71"/>
    <n v="1"/>
    <x v="2"/>
    <x v="0"/>
    <s v="USD"/>
    <x v="4013"/>
    <n v="1401485207"/>
    <b v="0"/>
    <n v="1"/>
    <b v="0"/>
    <s v="theater/plays"/>
    <n v="0"/>
    <n v="1"/>
    <x v="6"/>
    <x v="9"/>
  </r>
  <r>
    <n v="4112"/>
    <s v="A Great New Controversial Play - &quot;The Divide&quot;."/>
    <s v="Set in Southern America â€œThe Divideâ€ is a stage play that touches on the issues that are forefront in America and the world."/>
    <x v="71"/>
    <n v="1"/>
    <x v="2"/>
    <x v="12"/>
    <s v="EUR"/>
    <x v="4014"/>
    <n v="1454280186"/>
    <b v="0"/>
    <n v="1"/>
    <b v="0"/>
    <s v="theater/plays"/>
    <n v="0"/>
    <n v="1"/>
    <x v="6"/>
    <x v="9"/>
  </r>
  <r>
    <n v="2395"/>
    <s v="VENT it out (Canceled)"/>
    <s v="I am making a social website where people can anonymously or openly vent, All walks of life all over the world"/>
    <x v="167"/>
    <n v="0"/>
    <x v="1"/>
    <x v="0"/>
    <s v="USD"/>
    <x v="4015"/>
    <n v="1481597687"/>
    <b v="0"/>
    <n v="0"/>
    <b v="0"/>
    <s v="technology/web"/>
    <n v="0"/>
    <s v="N/A"/>
    <x v="0"/>
    <x v="26"/>
  </r>
  <r>
    <n v="2504"/>
    <s v="Halal Restaurant and Internet Cafe"/>
    <s v="Halal Restaurant and Internet Cafe 20 percent of profits will go to building masjids."/>
    <x v="23"/>
    <n v="0"/>
    <x v="2"/>
    <x v="0"/>
    <s v="USD"/>
    <x v="4016"/>
    <n v="1413418934"/>
    <b v="0"/>
    <n v="0"/>
    <b v="0"/>
    <s v="food/restaurants"/>
    <n v="0"/>
    <s v="N/A"/>
    <x v="4"/>
    <x v="40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x v="4017"/>
    <n v="1406071948"/>
    <b v="0"/>
    <n v="0"/>
    <b v="0"/>
    <s v="food/food trucks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x v="334"/>
    <n v="0"/>
    <x v="1"/>
    <x v="9"/>
    <s v="DKK"/>
    <x v="4018"/>
    <n v="1446612896"/>
    <b v="0"/>
    <n v="0"/>
    <b v="0"/>
    <s v="publishing/translations"/>
    <n v="0"/>
    <s v="N/A"/>
    <x v="1"/>
    <x v="3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x v="4019"/>
    <n v="1423777043"/>
    <b v="0"/>
    <n v="0"/>
    <b v="0"/>
    <s v="journalism/audio"/>
    <n v="0"/>
    <s v="N/A"/>
    <x v="8"/>
    <x v="30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x v="4020"/>
    <n v="1448401668"/>
    <b v="0"/>
    <n v="0"/>
    <b v="0"/>
    <s v="games/mobile games"/>
    <n v="0"/>
    <s v="N/A"/>
    <x v="3"/>
    <x v="28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x v="4021"/>
    <n v="1434825828"/>
    <b v="0"/>
    <n v="0"/>
    <b v="0"/>
    <s v="publishing/translations"/>
    <n v="0"/>
    <s v="N/A"/>
    <x v="1"/>
    <x v="3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0"/>
    <s v="CAD"/>
    <x v="4022"/>
    <n v="1404262699"/>
    <b v="0"/>
    <n v="0"/>
    <b v="0"/>
    <s v="food/food trucks"/>
    <n v="0"/>
    <s v="N/A"/>
    <x v="4"/>
    <x v="29"/>
  </r>
  <r>
    <n v="2507"/>
    <s v="Help Cafe Talavera get a New Kitchen!"/>
    <s v="Unique dishes for a unique city!."/>
    <x v="435"/>
    <n v="0"/>
    <x v="2"/>
    <x v="0"/>
    <s v="USD"/>
    <x v="4023"/>
    <n v="1428716704"/>
    <b v="0"/>
    <n v="0"/>
    <b v="0"/>
    <s v="food/restaurants"/>
    <n v="0"/>
    <s v="N/A"/>
    <x v="4"/>
    <x v="40"/>
  </r>
  <r>
    <n v="552"/>
    <s v="Spinnable Social Media"/>
    <s v="Axoral is a 3d interactive social media interface, with the potential to be so much more, but we need your help!"/>
    <x v="56"/>
    <n v="0"/>
    <x v="2"/>
    <x v="10"/>
    <s v="CAD"/>
    <x v="4024"/>
    <n v="1447166896"/>
    <b v="0"/>
    <n v="0"/>
    <b v="0"/>
    <s v="technology/web"/>
    <n v="0"/>
    <s v="N/A"/>
    <x v="0"/>
    <x v="26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x v="4025"/>
    <n v="1416127967"/>
    <b v="0"/>
    <n v="0"/>
    <b v="0"/>
    <s v="film &amp; video/drama"/>
    <n v="0"/>
    <s v="N/A"/>
    <x v="5"/>
    <x v="10"/>
  </r>
  <r>
    <n v="221"/>
    <s v="Archetypes"/>
    <s v="Film about Schizophrenia with Surreal Twists!"/>
    <x v="6"/>
    <n v="0"/>
    <x v="2"/>
    <x v="0"/>
    <s v="USD"/>
    <x v="4026"/>
    <n v="1422389164"/>
    <b v="0"/>
    <n v="0"/>
    <b v="0"/>
    <s v="film &amp; video/drama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0"/>
    <s v="CAD"/>
    <x v="4027"/>
    <n v="1477491394"/>
    <b v="0"/>
    <n v="0"/>
    <b v="0"/>
    <s v="film &amp; video/animation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x v="4028"/>
    <n v="1479460815"/>
    <b v="0"/>
    <n v="0"/>
    <b v="0"/>
    <s v="technology/web"/>
    <n v="0"/>
    <s v="N/A"/>
    <x v="0"/>
    <x v="26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x v="4029"/>
    <n v="1420311342"/>
    <b v="0"/>
    <n v="0"/>
    <b v="0"/>
    <s v="music/world music"/>
    <n v="0"/>
    <s v="N/A"/>
    <x v="7"/>
    <x v="37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x v="4030"/>
    <n v="1445552019"/>
    <b v="0"/>
    <n v="0"/>
    <b v="0"/>
    <s v="publishing/translations"/>
    <n v="0"/>
    <s v="N/A"/>
    <x v="1"/>
    <x v="31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x v="4031"/>
    <n v="1480882370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x v="4032"/>
    <n v="1458023164"/>
    <b v="0"/>
    <n v="0"/>
    <b v="0"/>
    <s v="technology/web"/>
    <n v="0"/>
    <s v="N/A"/>
    <x v="0"/>
    <x v="26"/>
  </r>
  <r>
    <n v="3630"/>
    <s v="Jeremy Kyle- The Opera"/>
    <s v="The Jeremy Kyle Show offers so much subject matter to create an opera with.  Along with his brilliant put downs it could be excellent!"/>
    <x v="96"/>
    <n v="1"/>
    <x v="2"/>
    <x v="1"/>
    <s v="GBP"/>
    <x v="4033"/>
    <n v="1414700390"/>
    <b v="0"/>
    <n v="1"/>
    <b v="0"/>
    <s v="theater/musical"/>
    <n v="0"/>
    <n v="1"/>
    <x v="6"/>
    <x v="12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x v="4034"/>
    <n v="1423245003"/>
    <b v="0"/>
    <n v="1"/>
    <b v="0"/>
    <s v="theater/plays"/>
    <n v="0"/>
    <n v="1"/>
    <x v="6"/>
    <x v="9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x v="4035"/>
    <n v="1406004589"/>
    <b v="0"/>
    <n v="1"/>
    <b v="0"/>
    <s v="theater/plays"/>
    <n v="0"/>
    <n v="1"/>
    <x v="6"/>
    <x v="9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x v="4036"/>
    <n v="1440337593"/>
    <b v="0"/>
    <n v="0"/>
    <b v="0"/>
    <s v="film &amp; video/science fiction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x v="49"/>
    <n v="0"/>
    <x v="1"/>
    <x v="0"/>
    <s v="USD"/>
    <x v="4037"/>
    <n v="1432062215"/>
    <b v="0"/>
    <n v="0"/>
    <b v="0"/>
    <s v="technology/web"/>
    <n v="0"/>
    <s v="N/A"/>
    <x v="0"/>
    <x v="26"/>
  </r>
  <r>
    <n v="133"/>
    <s v="Demon Women from outer space (Canceled)"/>
    <s v="Invasion from outer space sights, to weird to imagine destruction too monstrous to escape"/>
    <x v="436"/>
    <n v="0"/>
    <x v="1"/>
    <x v="0"/>
    <s v="USD"/>
    <x v="4038"/>
    <n v="1462130584"/>
    <b v="0"/>
    <n v="0"/>
    <b v="0"/>
    <s v="film &amp; video/science fiction"/>
    <n v="0"/>
    <s v="N/A"/>
    <x v="5"/>
    <x v="21"/>
  </r>
  <r>
    <n v="623"/>
    <s v="WheelWolf - Swap and borrow cars with fellow car lovers."/>
    <s v="WheelWolf is a subscription based service connecting car lovers to provide a safe and secure platform for swapping and borrowing cars."/>
    <x v="36"/>
    <n v="0"/>
    <x v="1"/>
    <x v="8"/>
    <s v="AUD"/>
    <x v="4039"/>
    <n v="1430179997"/>
    <b v="0"/>
    <n v="0"/>
    <b v="0"/>
    <s v="technology/web"/>
    <n v="0"/>
    <s v="N/A"/>
    <x v="0"/>
    <x v="26"/>
  </r>
  <r>
    <n v="4015"/>
    <s v="Shakespeare In The Park"/>
    <s v="FREE Shakespeare In the Park in Bergen County, NJ on July 24, 25, 31, and August 1. We need your support to help keep our show FREE"/>
    <x v="43"/>
    <n v="1"/>
    <x v="2"/>
    <x v="0"/>
    <s v="USD"/>
    <x v="4040"/>
    <n v="1434739463"/>
    <b v="0"/>
    <n v="1"/>
    <b v="0"/>
    <s v="theater/plays"/>
    <n v="0"/>
    <n v="1"/>
    <x v="6"/>
    <x v="9"/>
  </r>
  <r>
    <n v="3862"/>
    <s v="The Container Play"/>
    <s v="The hit immersive theatre experience of England comes to Corpus Christi!"/>
    <x v="97"/>
    <n v="1"/>
    <x v="2"/>
    <x v="0"/>
    <s v="USD"/>
    <x v="4041"/>
    <n v="1472451356"/>
    <b v="0"/>
    <n v="1"/>
    <b v="0"/>
    <s v="theater/plays"/>
    <n v="0"/>
    <n v="1"/>
    <x v="6"/>
    <x v="9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x v="4042"/>
    <n v="1448026037"/>
    <b v="0"/>
    <n v="0"/>
    <b v="0"/>
    <s v="technology/web"/>
    <n v="0"/>
    <s v="N/A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x v="33"/>
    <n v="1"/>
    <x v="2"/>
    <x v="0"/>
    <s v="USD"/>
    <x v="4043"/>
    <n v="1455508964"/>
    <b v="0"/>
    <n v="1"/>
    <b v="0"/>
    <s v="theater/plays"/>
    <n v="0"/>
    <n v="1"/>
    <x v="6"/>
    <x v="9"/>
  </r>
  <r>
    <n v="2575"/>
    <s v="Vdub dogs (Canceled)"/>
    <s v="Hello everyone, Iv'e decided to put my love for old Volkswagen buses and my love for cooking together! Support vdub dogs hot dog bus!"/>
    <x v="34"/>
    <n v="0"/>
    <x v="1"/>
    <x v="0"/>
    <s v="USD"/>
    <x v="4044"/>
    <n v="1418438194"/>
    <b v="0"/>
    <n v="0"/>
    <b v="0"/>
    <s v="food/food trucks"/>
    <n v="0"/>
    <s v="N/A"/>
    <x v="4"/>
    <x v="29"/>
  </r>
  <r>
    <n v="172"/>
    <s v="The Blind Dolphin Story"/>
    <s v="A short film on the rarest mammal and the second most endangered freshwater river dolphin, in Pakistan."/>
    <x v="79"/>
    <n v="0"/>
    <x v="2"/>
    <x v="0"/>
    <s v="USD"/>
    <x v="4045"/>
    <n v="1423733323"/>
    <b v="0"/>
    <n v="0"/>
    <b v="0"/>
    <s v="film &amp; video/drama"/>
    <n v="0"/>
    <s v="N/A"/>
    <x v="5"/>
    <x v="10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x v="4046"/>
    <n v="1307761341"/>
    <b v="0"/>
    <n v="0"/>
    <b v="0"/>
    <s v="film &amp; video/animation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x v="4047"/>
    <n v="1424454319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x v="4048"/>
    <n v="1485558318"/>
    <b v="0"/>
    <n v="0"/>
    <b v="0"/>
    <s v="technology/web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x v="4049"/>
    <n v="1478130783"/>
    <b v="0"/>
    <n v="0"/>
    <b v="0"/>
    <s v="technology/wearables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x v="4050"/>
    <n v="1388707645"/>
    <b v="0"/>
    <n v="0"/>
    <b v="0"/>
    <s v="music/jazz"/>
    <n v="0"/>
    <s v="N/A"/>
    <x v="7"/>
    <x v="33"/>
  </r>
  <r>
    <n v="2511"/>
    <s v="loluli's"/>
    <s v="Fresh Fast Food. A bbq ramen bar thats healthy, tasty and made to order right in front of your eyes....... From flame to bowl"/>
    <x v="4"/>
    <n v="0"/>
    <x v="2"/>
    <x v="1"/>
    <s v="GBP"/>
    <x v="4051"/>
    <n v="1451731413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x v="4052"/>
    <n v="1472567085"/>
    <b v="0"/>
    <n v="0"/>
    <b v="0"/>
    <s v="food/restaurants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x v="4"/>
    <n v="0"/>
    <x v="1"/>
    <x v="10"/>
    <s v="CAD"/>
    <x v="4053"/>
    <n v="1442148089"/>
    <b v="0"/>
    <n v="0"/>
    <b v="0"/>
    <s v="food/food trucks"/>
    <n v="0"/>
    <s v="N/A"/>
    <x v="4"/>
    <x v="29"/>
  </r>
  <r>
    <n v="2780"/>
    <s v="Travel with baby"/>
    <s v="Turn the World with my kids, and then write a book with the advice for traveling with baby"/>
    <x v="4"/>
    <n v="0"/>
    <x v="2"/>
    <x v="6"/>
    <s v="EUR"/>
    <x v="4054"/>
    <n v="1486550688"/>
    <b v="0"/>
    <n v="0"/>
    <b v="0"/>
    <s v="publishing/children's books"/>
    <n v="0"/>
    <s v="N/A"/>
    <x v="1"/>
    <x v="39"/>
  </r>
  <r>
    <n v="3912"/>
    <s v="JoLee Productions"/>
    <s v="Producing &amp; directing Jake's Women by Neil Simon opening July 9 and running through July 26 for Sonoma Arts Live"/>
    <x v="55"/>
    <n v="1"/>
    <x v="2"/>
    <x v="0"/>
    <s v="USD"/>
    <x v="4055"/>
    <n v="1424759330"/>
    <b v="0"/>
    <n v="1"/>
    <b v="0"/>
    <s v="theater/plays"/>
    <n v="0"/>
    <n v="1"/>
    <x v="6"/>
    <x v="9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x v="4056"/>
    <n v="1415660390"/>
    <b v="0"/>
    <n v="1"/>
    <b v="0"/>
    <s v="theater/spaces"/>
    <n v="0"/>
    <n v="1"/>
    <x v="6"/>
    <x v="11"/>
  </r>
  <r>
    <n v="2378"/>
    <s v="KEEPUP INC (Canceled)"/>
    <s v="KEEPUP allows you to extend your social circle by introducing you to new people via your friends."/>
    <x v="54"/>
    <n v="0"/>
    <x v="1"/>
    <x v="0"/>
    <s v="USD"/>
    <x v="4057"/>
    <n v="1438042730"/>
    <b v="0"/>
    <n v="0"/>
    <b v="0"/>
    <s v="technology/web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x v="437"/>
    <n v="0"/>
    <x v="1"/>
    <x v="0"/>
    <s v="USD"/>
    <x v="4058"/>
    <n v="1417641256"/>
    <b v="0"/>
    <n v="0"/>
    <b v="0"/>
    <s v="technology/web"/>
    <n v="0"/>
    <s v="N/A"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x v="4059"/>
    <n v="1488430760"/>
    <b v="0"/>
    <n v="0"/>
    <b v="0"/>
    <s v="music/faith"/>
    <n v="0"/>
    <s v="N/A"/>
    <x v="7"/>
    <x v="15"/>
  </r>
  <r>
    <n v="1445"/>
    <s v="Finnegans Wake von James Joyce - deutsche Ãœbersetzung"/>
    <s v="Erstellung einer deutschen Ãœbersetzung ( Lesbarmachung ) des Buches Finnegans Wake von James Joyce. Die Umsetzung erfolgt 1 zu 1."/>
    <x v="39"/>
    <n v="0"/>
    <x v="2"/>
    <x v="4"/>
    <s v="EUR"/>
    <x v="4060"/>
    <n v="1431694855"/>
    <b v="0"/>
    <n v="0"/>
    <b v="0"/>
    <s v="publishing/translations"/>
    <n v="0"/>
    <s v="N/A"/>
    <x v="1"/>
    <x v="31"/>
  </r>
  <r>
    <n v="1996"/>
    <s v="Life through the eye of war worldwide"/>
    <s v="I want to create a series of pictures of Life through the eyes - and capture some of the defining moments of our history now / to come."/>
    <x v="438"/>
    <n v="0"/>
    <x v="2"/>
    <x v="0"/>
    <s v="USD"/>
    <x v="4061"/>
    <n v="1402429211"/>
    <b v="0"/>
    <n v="0"/>
    <b v="0"/>
    <s v="photography/people"/>
    <n v="0"/>
    <s v="N/A"/>
    <x v="2"/>
    <x v="36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x v="4062"/>
    <n v="1447380099"/>
    <b v="0"/>
    <n v="0"/>
    <b v="0"/>
    <s v="film &amp; video/drama"/>
    <n v="0"/>
    <s v="N/A"/>
    <x v="5"/>
    <x v="10"/>
  </r>
  <r>
    <n v="3796"/>
    <s v="A Staged Reading of &quot;CALL ME TANIA&quot;"/>
    <s v="Part Psychological Thriller - Part Heartbreaking Drama - Part Spectacular Farce - 100% New American Musical Theatre"/>
    <x v="181"/>
    <n v="1"/>
    <x v="2"/>
    <x v="0"/>
    <s v="USD"/>
    <x v="4063"/>
    <n v="1479170556"/>
    <b v="0"/>
    <n v="1"/>
    <b v="0"/>
    <s v="theater/musical"/>
    <n v="0"/>
    <n v="1"/>
    <x v="6"/>
    <x v="12"/>
  </r>
  <r>
    <n v="2914"/>
    <s v="Hercules the Panto"/>
    <s v="Hercules must complete four challenges in order to meet the father he never knew"/>
    <x v="17"/>
    <n v="1"/>
    <x v="2"/>
    <x v="1"/>
    <s v="GBP"/>
    <x v="4064"/>
    <n v="1421185594"/>
    <b v="0"/>
    <n v="1"/>
    <b v="0"/>
    <s v="theater/plays"/>
    <n v="0"/>
    <n v="1"/>
    <x v="6"/>
    <x v="9"/>
  </r>
  <r>
    <n v="2363"/>
    <s v="Top~Notch - Helping Every Day People Change Their Future"/>
    <s v="This is an affordable social lead based web-site to help anyone who wants extra work or start their own business. We find your customer"/>
    <x v="399"/>
    <n v="0"/>
    <x v="1"/>
    <x v="0"/>
    <s v="USD"/>
    <x v="4065"/>
    <n v="1447460200"/>
    <b v="0"/>
    <n v="0"/>
    <b v="0"/>
    <s v="technology/web"/>
    <n v="0"/>
    <s v="N/A"/>
    <x v="0"/>
    <x v="26"/>
  </r>
  <r>
    <n v="1982"/>
    <s v="Lonely Boy: 55 male models 200s sensual expression"/>
    <s v="Express a very dark place in my childhood. Release my emotions through photography in a form of Art."/>
    <x v="274"/>
    <n v="0"/>
    <x v="2"/>
    <x v="7"/>
    <s v="HKD"/>
    <x v="4066"/>
    <n v="1478268287"/>
    <b v="0"/>
    <n v="0"/>
    <b v="0"/>
    <s v="photography/people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x v="274"/>
    <n v="0"/>
    <x v="2"/>
    <x v="4"/>
    <s v="EUR"/>
    <x v="4067"/>
    <n v="1482883789"/>
    <b v="0"/>
    <n v="0"/>
    <b v="0"/>
    <s v="food/restaurants"/>
    <n v="0"/>
    <s v="N/A"/>
    <x v="4"/>
    <x v="40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x v="4068"/>
    <n v="1424234732"/>
    <b v="0"/>
    <n v="0"/>
    <b v="0"/>
    <s v="film &amp; video/science fiction"/>
    <n v="0"/>
    <s v="N/A"/>
    <x v="5"/>
    <x v="2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x v="4069"/>
    <n v="1429655318"/>
    <b v="0"/>
    <n v="0"/>
    <b v="0"/>
    <s v="publishing/translations"/>
    <n v="0"/>
    <s v="N/A"/>
    <x v="1"/>
    <x v="31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x v="4070"/>
    <n v="1419664341"/>
    <b v="0"/>
    <n v="0"/>
    <b v="0"/>
    <s v="games/mobile games"/>
    <n v="0"/>
    <s v="N/A"/>
    <x v="3"/>
    <x v="28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x v="4071"/>
    <n v="1488418811"/>
    <b v="0"/>
    <n v="0"/>
    <b v="0"/>
    <s v="music/faith"/>
    <n v="0"/>
    <s v="N/A"/>
    <x v="7"/>
    <x v="15"/>
  </r>
  <r>
    <n v="233"/>
    <s v="Area 4 - The Film"/>
    <s v="â€œArea 4â€ revolves around Frank Hammond, a counselor at a high school, who discovers the scandals that took place."/>
    <x v="158"/>
    <n v="0"/>
    <x v="2"/>
    <x v="0"/>
    <s v="USD"/>
    <x v="4072"/>
    <n v="1472593972"/>
    <b v="0"/>
    <n v="0"/>
    <b v="0"/>
    <s v="film &amp; video/drama"/>
    <n v="0"/>
    <s v="N/A"/>
    <x v="5"/>
    <x v="10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x v="4073"/>
    <n v="1422658955"/>
    <b v="0"/>
    <n v="1"/>
    <b v="0"/>
    <s v="theater/spaces"/>
    <n v="0"/>
    <n v="1"/>
    <x v="6"/>
    <x v="11"/>
  </r>
  <r>
    <n v="2349"/>
    <s v="POLIWORD - an internet project that could change the world"/>
    <s v="Poliword tries to provide the people of the world an opportunity to make real changes in their government through the internet."/>
    <x v="439"/>
    <n v="0"/>
    <x v="1"/>
    <x v="11"/>
    <s v="SEK"/>
    <x v="4074"/>
    <n v="1436812628"/>
    <b v="0"/>
    <n v="0"/>
    <b v="0"/>
    <s v="technology/web"/>
    <n v="0"/>
    <s v="N/A"/>
    <x v="0"/>
    <x v="26"/>
  </r>
  <r>
    <n v="178"/>
    <s v="El viaje de LucÃ­a"/>
    <s v="El viaje de LucÃ­a es un largometraje de ficciÃ³n con temÃ¡tica sobre el cÃ¡ncer infantil."/>
    <x v="73"/>
    <n v="0"/>
    <x v="2"/>
    <x v="5"/>
    <s v="EUR"/>
    <x v="4075"/>
    <n v="1445986545"/>
    <b v="0"/>
    <n v="0"/>
    <b v="0"/>
    <s v="film &amp; video/drama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x v="73"/>
    <n v="0"/>
    <x v="2"/>
    <x v="6"/>
    <s v="EUR"/>
    <x v="4076"/>
    <n v="1436026170"/>
    <b v="0"/>
    <n v="0"/>
    <b v="0"/>
    <s v="technology/wearables"/>
    <n v="0"/>
    <s v="N/A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73"/>
    <n v="0"/>
    <x v="1"/>
    <x v="0"/>
    <s v="USD"/>
    <x v="4077"/>
    <n v="1295997630"/>
    <b v="0"/>
    <n v="0"/>
    <b v="0"/>
    <s v="music/world music"/>
    <n v="0"/>
    <s v="N/A"/>
    <x v="7"/>
    <x v="37"/>
  </r>
  <r>
    <n v="2642"/>
    <s v="Maschinenbau in ein neues Zeitalter"/>
    <s v="Innovatives MAschinenbau projekt mit verarbeitende Metalle vom Mars_x000a_Stehe mit Mars one einer hollÃ¤ndischen space company in cooperatio"/>
    <x v="73"/>
    <n v="0"/>
    <x v="2"/>
    <x v="4"/>
    <s v="EUR"/>
    <x v="4078"/>
    <n v="1465970108"/>
    <b v="0"/>
    <n v="0"/>
    <b v="0"/>
    <s v="technology/space exploration"/>
    <n v="0"/>
    <s v="N/A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x v="440"/>
    <n v="0"/>
    <x v="1"/>
    <x v="8"/>
    <s v="AUD"/>
    <x v="4079"/>
    <n v="1416896264"/>
    <b v="0"/>
    <n v="0"/>
    <b v="0"/>
    <s v="technology/web"/>
    <n v="0"/>
    <s v="N/A"/>
    <x v="0"/>
    <x v="26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x v="4080"/>
    <n v="1470672906"/>
    <b v="0"/>
    <n v="1"/>
    <b v="0"/>
    <s v="theater/musical"/>
    <n v="0"/>
    <n v="1"/>
    <x v="6"/>
    <x v="12"/>
  </r>
  <r>
    <n v="223"/>
    <s v="The Pass"/>
    <s v="An old man, a U.S Marine Corps veteran remembers his combat experience in the battle of Toktong Pass 1950, during the Korean War."/>
    <x v="154"/>
    <n v="0"/>
    <x v="2"/>
    <x v="0"/>
    <s v="USD"/>
    <x v="4081"/>
    <n v="1461287350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x v="154"/>
    <n v="0"/>
    <x v="2"/>
    <x v="0"/>
    <s v="USD"/>
    <x v="4082"/>
    <n v="1449183651"/>
    <b v="0"/>
    <n v="0"/>
    <b v="0"/>
    <s v="film &amp; video/drama"/>
    <n v="0"/>
    <s v="N/A"/>
    <x v="5"/>
    <x v="10"/>
  </r>
  <r>
    <n v="2910"/>
    <s v="Strive"/>
    <s v="Free drama, dance and singing workshops for disadvantaged young people to inspire, create and help them follow their dreams."/>
    <x v="0"/>
    <n v="1"/>
    <x v="2"/>
    <x v="1"/>
    <s v="GBP"/>
    <x v="4083"/>
    <n v="1428955887"/>
    <b v="0"/>
    <n v="1"/>
    <b v="0"/>
    <s v="theater/plays"/>
    <n v="0"/>
    <n v="1"/>
    <x v="6"/>
    <x v="9"/>
  </r>
  <r>
    <n v="163"/>
    <s v="UNDIVIDED (Working Title)"/>
    <s v="Over 2.5 million Black men registered for the draft in World War II. _x000a_This will be the most comprehensive portrayal EVER of US. THEN."/>
    <x v="313"/>
    <n v="0"/>
    <x v="2"/>
    <x v="0"/>
    <s v="USD"/>
    <x v="4084"/>
    <n v="1440716654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x v="313"/>
    <n v="0"/>
    <x v="2"/>
    <x v="0"/>
    <s v="USD"/>
    <x v="4085"/>
    <n v="1431360332"/>
    <b v="0"/>
    <n v="0"/>
    <b v="0"/>
    <s v="film &amp; video/drama"/>
    <n v="0"/>
    <s v="N/A"/>
    <x v="5"/>
    <x v="10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x v="4086"/>
    <n v="1459410101"/>
    <b v="0"/>
    <n v="1"/>
    <b v="0"/>
    <s v="theater/musical"/>
    <n v="0"/>
    <n v="1"/>
    <x v="6"/>
    <x v="12"/>
  </r>
  <r>
    <n v="224"/>
    <s v="Legend of the Stolen Guitar -- (Zimbabwe film)"/>
    <s v="African Hollywood production, from the people who brought you Spiderman 1&amp;2, Star Trek 1&amp;2, Mission Impossible 3&amp;4 and Star Wars Ep7"/>
    <x v="441"/>
    <n v="0"/>
    <x v="2"/>
    <x v="8"/>
    <s v="AUD"/>
    <x v="4087"/>
    <n v="1431322726"/>
    <b v="0"/>
    <n v="0"/>
    <b v="0"/>
    <s v="film &amp; video/drama"/>
    <n v="0"/>
    <s v="N/A"/>
    <x v="5"/>
    <x v="10"/>
  </r>
  <r>
    <n v="492"/>
    <s v="Project: eXelcius - Next Generation Movie"/>
    <s v="This project aims to create a 3D animated movie that is created by it's fans, it's content and plot will be driven by it's followers."/>
    <x v="442"/>
    <n v="0"/>
    <x v="2"/>
    <x v="11"/>
    <s v="SEK"/>
    <x v="4088"/>
    <n v="1471135830"/>
    <b v="0"/>
    <n v="0"/>
    <b v="0"/>
    <s v="film &amp; video/animation"/>
    <n v="0"/>
    <s v="N/A"/>
    <x v="5"/>
    <x v="23"/>
  </r>
  <r>
    <n v="1460"/>
    <s v="KJV2015 (Canceled)"/>
    <s v="KJV2015 Easier to understand for our kids and family not leaving out one verse or changing a meaning one bit."/>
    <x v="443"/>
    <n v="0"/>
    <x v="1"/>
    <x v="0"/>
    <s v="USD"/>
    <x v="4089"/>
    <n v="1412371898"/>
    <b v="0"/>
    <n v="0"/>
    <b v="0"/>
    <s v="publishing/translations"/>
    <n v="0"/>
    <s v="N/A"/>
    <x v="1"/>
    <x v="3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x v="4090"/>
    <n v="1457120942"/>
    <b v="0"/>
    <n v="1"/>
    <b v="0"/>
    <s v="theater/plays"/>
    <n v="0"/>
    <n v="1"/>
    <x v="6"/>
    <x v="9"/>
  </r>
  <r>
    <n v="122"/>
    <s v="The Time Jumper (Canceled)"/>
    <s v="My ambition for this knows no bounds.  Seeing Sephoria in a live-action is a dream of mine."/>
    <x v="444"/>
    <n v="0"/>
    <x v="1"/>
    <x v="0"/>
    <s v="USD"/>
    <x v="4091"/>
    <n v="1470910907"/>
    <b v="0"/>
    <n v="0"/>
    <b v="0"/>
    <s v="film &amp; video/science fiction"/>
    <n v="0"/>
    <s v="N/A"/>
    <x v="5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"/>
    <d v="2017-04-03T15:30: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7"/>
    <d v="2017-01-27T18:54: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69"/>
    <d v="2014-10-25T02:59:5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82"/>
    <d v="2015-03-02T01:04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84"/>
    <d v="2014-11-20T22:58:4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91"/>
    <d v="2015-07-17T16:14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95"/>
    <d v="2014-05-09T06:53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128"/>
    <d v="2015-11-29T13:56: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140"/>
    <d v="2016-04-21T02:23:4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150"/>
    <d v="2015-05-02T13:04:0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155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156"/>
    <d v="2015-01-24T0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159"/>
    <d v="2016-07-13T20:48: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174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175"/>
    <d v="2014-10-21T19:51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179"/>
    <d v="2014-12-05T11:28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191"/>
    <d v="2014-08-24T07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193"/>
    <d v="2016-06-13T04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195"/>
    <d v="2014-07-05T03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202"/>
    <d v="2015-06-16T21:41:5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206"/>
    <d v="2014-06-21T11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212"/>
    <d v="2015-04-18T22:3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228"/>
    <d v="2014-07-06T16:36: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230"/>
    <d v="2015-08-14T19:38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232"/>
    <d v="2016-05-23T19:21: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247"/>
    <d v="2016-06-03T11:19: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256"/>
    <d v="2014-07-03T17:02:4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25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258"/>
    <d v="2015-06-20T02:47:1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266"/>
    <d v="2015-04-13T03:06:2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271"/>
    <d v="2014-10-05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285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286"/>
    <d v="2014-10-26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288"/>
    <d v="2015-11-08T18:59: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291"/>
    <d v="2015-04-05T08:23:4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300"/>
    <d v="2016-06-14T18:54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02"/>
    <d v="2016-12-09T04:37:5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06"/>
    <d v="2015-12-04T16:43:5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07"/>
    <d v="2016-01-29T23:17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09"/>
    <d v="2015-09-19T06:37: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28"/>
    <d v="2015-08-27T15:54:3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36"/>
    <d v="2014-12-18T15:02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41"/>
    <d v="2014-12-03T15:20: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47"/>
    <d v="2015-10-08T16:42:1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56"/>
    <d v="2016-04-25T00:2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58"/>
    <d v="2015-11-05T16:11:4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61"/>
    <d v="2016-03-24T22:59:2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74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75"/>
    <d v="2016-07-31T07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79"/>
    <d v="2015-09-06T03:38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4"/>
    <d v="2016-10-01T04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6"/>
    <d v="2015-11-15T23:09: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12"/>
    <d v="2016-03-05T05:54:2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16"/>
    <d v="2014-09-14T04:34:5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35"/>
    <d v="2016-07-17T17:49:4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40"/>
    <d v="2016-07-24T01:52: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54"/>
    <d v="2016-06-07T00:12:0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73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74"/>
    <d v="2014-12-11T05:28:2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76"/>
    <d v="2016-04-01T06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89"/>
    <d v="2015-11-18T04:41:5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92"/>
    <d v="2016-01-31T23:55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93"/>
    <d v="2015-07-27T01:29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9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95"/>
    <d v="2016-11-22T17:00:2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500"/>
    <d v="2015-08-14T03:29:5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504"/>
    <d v="2015-01-25T20:39:5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507"/>
    <d v="2014-09-02T14:27:4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508"/>
    <d v="2016-07-29T23:29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511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512"/>
    <d v="2016-12-01T07:18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514"/>
    <d v="2015-12-14T00:36: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518"/>
    <d v="2016-12-26T19:18:5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52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524"/>
    <d v="2017-03-27T23:58:5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526"/>
    <d v="2015-11-17T04:27:1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532"/>
    <d v="2014-07-14T15:37:4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562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563"/>
    <d v="2016-09-03T1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572"/>
    <d v="2016-01-31T23:03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574"/>
    <d v="2014-09-07T07:48:4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57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577"/>
    <d v="2015-05-24T03:21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580"/>
    <d v="2016-04-03T14:36:5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582"/>
    <d v="2014-09-21T15:10:5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588"/>
    <d v="2016-06-04T17:19: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589"/>
    <d v="2016-05-08T17:41:5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590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591"/>
    <d v="2015-12-13T20:59:5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592"/>
    <d v="2015-07-16T17:51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594"/>
    <d v="2015-09-14T16:40:2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595"/>
    <d v="2016-05-09T22:49:5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599"/>
    <d v="2014-08-13T18:49:0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607"/>
    <d v="2016-01-07T04:57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608"/>
    <d v="2016-01-23T08:45:5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612"/>
    <d v="2014-09-11T18:10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616"/>
    <d v="2016-07-10T05:28:5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29"/>
    <d v="2015-05-01T18:39: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633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634"/>
    <d v="2015-05-22T17:03:2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38"/>
    <d v="2014-09-13T09:37: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641"/>
    <d v="2017-03-22T15:33:5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646"/>
    <d v="2015-12-13T02:26:3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650"/>
    <d v="2016-12-19T00:45: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654"/>
    <d v="2016-07-02T15:35:2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655"/>
    <d v="2016-09-21T0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665"/>
    <d v="2014-10-05T07:00:4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669"/>
    <d v="2017-02-20T18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675"/>
    <d v="2015-12-23T16:18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678"/>
    <d v="2014-08-09T05:37:1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683"/>
    <d v="2017-03-25T04:33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688"/>
    <d v="2017-04-16T15:22:4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690"/>
    <d v="2015-04-25T15:49:5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693"/>
    <d v="2015-09-20T04:21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94"/>
    <d v="2015-03-22T16:07: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697"/>
    <d v="2016-12-26T00:15:0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699"/>
    <d v="2016-02-06T04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04"/>
    <d v="2016-01-07T13:47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705"/>
    <d v="2014-08-01T06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707"/>
    <d v="2015-05-24T08:18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709"/>
    <d v="2014-08-28T01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711"/>
    <d v="2015-11-01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712"/>
    <d v="2015-08-15T18:12: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714"/>
    <d v="2015-05-09T20:47:2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717"/>
    <d v="2014-07-04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718"/>
    <d v="2014-08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722"/>
    <d v="2015-08-01T14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723"/>
    <d v="2016-06-05T10:43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724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725"/>
    <d v="2014-07-05T01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730"/>
    <d v="2015-02-04T11:50: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733"/>
    <d v="2014-05-12T03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738"/>
    <d v="2015-05-11T19:32: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739"/>
    <d v="2014-06-11T19:33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45"/>
    <d v="2016-01-01T0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756"/>
    <d v="2015-09-10T03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759"/>
    <d v="2014-09-10T04:52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773"/>
    <d v="2017-03-12T21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775"/>
    <d v="2014-05-25T13:32: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779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780"/>
    <d v="2016-10-01T03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782"/>
    <d v="2017-03-19T0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787"/>
    <d v="2016-07-11T15:09: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792"/>
    <d v="2016-07-09T23:49:5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96"/>
    <d v="2014-07-18T13:09:1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799"/>
    <d v="2015-02-03T02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803"/>
    <d v="2015-03-19T14:39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804"/>
    <d v="2015-08-14T20:18:5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811"/>
    <d v="2014-11-26T14:40: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812"/>
    <d v="2014-09-11T14:01: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813"/>
    <d v="2014-09-08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814"/>
    <d v="2016-12-21T17:03: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817"/>
    <d v="2016-07-22T18:55:3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821"/>
    <d v="2017-03-24T20:59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825"/>
    <d v="2015-02-10T07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826"/>
    <d v="2015-10-06T22:1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827"/>
    <d v="2014-08-10T17:20:4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833"/>
    <d v="2016-09-14T19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844"/>
    <d v="2015-07-31T20:32: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846"/>
    <d v="2016-03-16T08:33:1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849"/>
    <d v="2015-06-17T12:05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852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53"/>
    <d v="2015-03-31T04:16:5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854"/>
    <d v="2015-12-16T20:18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857"/>
    <d v="2016-10-08T09:20: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861"/>
    <d v="2015-10-08T19:00:2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872"/>
    <d v="2014-06-15T18:05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877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878"/>
    <d v="2014-06-27T05:14: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881"/>
    <d v="2015-09-09T22:31:1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882"/>
    <d v="2015-06-01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888"/>
    <d v="2015-10-08T00:32: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896"/>
    <d v="2015-12-17T04:59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902"/>
    <d v="2016-08-18T02:38:4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903"/>
    <d v="2015-07-19T05:23:1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907"/>
    <d v="2015-03-02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908"/>
    <d v="2015-05-02T21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911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912"/>
    <d v="2016-06-03T13:31: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915"/>
    <d v="2015-10-11T15:29:0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917"/>
    <d v="2016-12-28T22:00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927"/>
    <d v="2014-05-05T06:38:3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933"/>
    <d v="2015-09-28T02:49: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936"/>
    <d v="2014-12-31T13:39:4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939"/>
    <d v="2016-03-01T05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941"/>
    <d v="2016-07-28T15:58:3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947"/>
    <d v="2016-09-08T03:45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951"/>
    <d v="2014-12-31T21:22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963"/>
    <d v="2017-01-14T03:59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965"/>
    <d v="2014-05-18T14:39:3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968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969"/>
    <d v="2015-05-09T03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975"/>
    <d v="2016-07-17T04:19:0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977"/>
    <d v="2014-12-16T22:32:0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980"/>
    <d v="2016-12-07T08:26:1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982"/>
    <d v="2015-06-03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989"/>
    <d v="2016-11-17T11:36:3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991"/>
    <d v="2016-11-11T12:10:5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003"/>
    <d v="2016-06-01T18:57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1005"/>
    <d v="2015-03-22T22:35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11"/>
    <d v="2016-11-29T06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1013"/>
    <d v="2015-08-10T2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017"/>
    <d v="2014-07-01T22:3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018"/>
    <d v="2016-10-04T0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020"/>
    <d v="2015-07-10T21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029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030"/>
    <d v="2015-03-20T15:54: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1031"/>
    <d v="2017-04-05T19:41:5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1034"/>
    <d v="2016-07-02T17:44:2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036"/>
    <d v="2014-11-15T22:08:4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1038"/>
    <d v="2015-05-07T14:01:0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1040"/>
    <d v="2016-08-27T22:53: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041"/>
    <d v="2015-04-23T18:3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043"/>
    <d v="2015-02-21T19:58: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044"/>
    <d v="2016-07-10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1046"/>
    <d v="2014-11-11T16:10: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051"/>
    <d v="2015-05-26T21:54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1053"/>
    <d v="2016-06-05T13:59: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1056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1057"/>
    <d v="2015-07-21T10:03: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068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069"/>
    <d v="2015-12-10T16:5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1070"/>
    <d v="2014-07-03T04:07:5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1073"/>
    <d v="2014-10-16T06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074"/>
    <d v="2015-03-20T20:27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1077"/>
    <d v="2014-09-23T03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078"/>
    <d v="2014-10-21T21:11:2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081"/>
    <d v="2016-05-10T11:1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1088"/>
    <d v="2015-06-21T20:04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1092"/>
    <d v="2014-08-20T20:24:0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1098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099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100"/>
    <d v="2015-04-20T21:09: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103"/>
    <d v="2016-09-03T20:57:0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1105"/>
    <d v="2016-05-31T22:08:5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108"/>
    <d v="2015-04-09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1"/>
    <d v="2014-08-21T16:28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114"/>
    <d v="2016-03-30T22:48: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1115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1116"/>
    <d v="2015-03-08T16:08: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1117"/>
    <d v="2017-01-1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1119"/>
    <d v="2015-09-13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122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123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1124"/>
    <d v="2016-02-20T02:45:3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1127"/>
    <d v="2017-03-16T18:49:0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129"/>
    <d v="2014-09-26T21:04:5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131"/>
    <d v="2014-09-13T04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133"/>
    <d v="2015-11-02T16:5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1134"/>
    <d v="2017-02-24T13:48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139"/>
    <d v="2014-11-13T23:37: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141"/>
    <d v="2015-08-24T02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142"/>
    <d v="2016-03-16T03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1143"/>
    <d v="2016-03-26T16:3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144"/>
    <d v="2015-07-14T19:32:3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147"/>
    <d v="2016-04-18T09:13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1149"/>
    <d v="2016-04-29T04:39: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1150"/>
    <d v="2014-06-17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151"/>
    <d v="2014-12-10T20:49:1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152"/>
    <d v="2015-03-31T12:52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155"/>
    <d v="2017-04-05T18:14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158"/>
    <d v="2014-08-25T20:45:0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1159"/>
    <d v="2016-07-13T21:29:4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1162"/>
    <d v="2015-09-29T03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166"/>
    <d v="2016-07-09T01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1167"/>
    <d v="2015-09-02T00:28: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1171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172"/>
    <d v="2016-12-17T06:59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1174"/>
    <d v="2015-04-16T02:5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1175"/>
    <d v="2014-07-01T06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176"/>
    <d v="2015-07-26T18:19:1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1178"/>
    <d v="2015-11-14T17:49: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1184"/>
    <d v="2016-04-20T21:11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1185"/>
    <d v="2016-12-14T15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189"/>
    <d v="2015-01-30T16:53:3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1192"/>
    <d v="2014-06-09T17:26:5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202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1203"/>
    <d v="2016-01-14T18:16:5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206"/>
    <d v="2015-03-12T04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1212"/>
    <d v="2016-05-03T2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217"/>
    <d v="2014-08-25T04:5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219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20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1221"/>
    <d v="2016-08-15T20:09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222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1223"/>
    <d v="2015-01-02T05:56:2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225"/>
    <d v="2016-04-10T2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1227"/>
    <d v="2015-11-19T18:58:1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228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229"/>
    <d v="2015-01-08T16:31: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236"/>
    <d v="2016-03-30T14:3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239"/>
    <d v="2015-01-11T20:53: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1242"/>
    <d v="2016-04-02T23:51:1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1243"/>
    <d v="2015-06-11T16:13: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244"/>
    <d v="2015-07-03T18:22:3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245"/>
    <d v="2016-06-12T17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1246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1247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1248"/>
    <d v="2015-01-28T19:37:1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253"/>
    <d v="2014-06-16T04:25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257"/>
    <d v="2014-08-28T22:53: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263"/>
    <d v="2016-05-16T10:26:0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1265"/>
    <d v="2015-11-22T06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267"/>
    <d v="2015-06-25T11:05:2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271"/>
    <d v="2016-01-21T05:05:1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272"/>
    <d v="2015-07-30T12:3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1274"/>
    <d v="2015-06-16T11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1277"/>
    <d v="2015-10-09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283"/>
    <d v="2014-09-27T23:01: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1284"/>
    <d v="2016-08-24T06:41: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288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1289"/>
    <d v="2016-07-10T23:32:1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291"/>
    <d v="2014-11-05T23:28:0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298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99"/>
    <d v="2014-08-30T04:48:1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301"/>
    <d v="2015-03-23T02:14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303"/>
    <d v="2015-07-10T07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305"/>
    <d v="2014-07-15T05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307"/>
    <d v="2014-11-29T23:52: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308"/>
    <d v="2014-07-26T04:59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310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1311"/>
    <d v="2015-05-31T06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314"/>
    <d v="2016-06-01T21:42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316"/>
    <d v="2014-08-17T15:35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1317"/>
    <d v="2014-11-07T00:15:5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321"/>
    <d v="2014-07-16T11:49:3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322"/>
    <d v="2015-01-06T06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1324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1325"/>
    <d v="2016-06-13T17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326"/>
    <d v="2016-12-06T23:22:3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32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1329"/>
    <d v="2015-07-02T11:17: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330"/>
    <d v="2016-05-08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1331"/>
    <d v="2016-11-30T17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1338"/>
    <d v="2014-10-06T16:11: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1342"/>
    <d v="2015-12-24T15:41:2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1344"/>
    <d v="2015-04-19T15:08:5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345"/>
    <d v="2015-06-17T01:40: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346"/>
    <d v="2015-10-24T03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347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48"/>
    <d v="2015-04-02T01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1352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353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1354"/>
    <d v="2014-11-20T07:59:5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1359"/>
    <d v="2016-01-05T23:55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1360"/>
    <d v="2015-11-06T13:00: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62"/>
    <d v="2016-05-09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1366"/>
    <d v="2015-05-2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1367"/>
    <d v="2016-04-01T01:27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1368"/>
    <d v="2016-10-05T19:50:5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371"/>
    <d v="2014-08-23T17:37:2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1374"/>
    <d v="2015-06-22T17:31:0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1375"/>
    <d v="2015-03-20T16:5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376"/>
    <d v="2016-06-03T16:3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377"/>
    <d v="2015-03-07T19:57: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1380"/>
    <d v="2016-10-13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384"/>
    <d v="2015-04-07T07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1386"/>
    <d v="2015-09-23T14:21:2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89"/>
    <d v="2014-09-10T20:09: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1392"/>
    <d v="2015-03-04T18:59:2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393"/>
    <d v="2015-07-20T22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394"/>
    <d v="2016-07-29T16:5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1395"/>
    <d v="2016-07-17T10:47:4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1396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397"/>
    <d v="2016-08-02T10:03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1399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1400"/>
    <d v="2015-02-15T14:05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406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7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408"/>
    <d v="2015-08-03T18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412"/>
    <d v="2015-07-13T20:06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415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416"/>
    <d v="2015-06-13T22:20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1417"/>
    <d v="2015-04-03T21:44: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1423"/>
    <d v="2014-11-23T22:29:0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1425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1426"/>
    <d v="2015-08-17T16:15:5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1430"/>
    <d v="2014-11-12T21:47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1434"/>
    <d v="2015-06-07T21:56: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1435"/>
    <d v="2015-11-12T02:31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1439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440"/>
    <d v="2016-02-16T05:59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44"/>
    <d v="2016-10-05T10:53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1445"/>
    <d v="2016-08-11T03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47"/>
    <d v="2016-04-28T05:59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449"/>
    <d v="2014-07-19T05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1450"/>
    <d v="2015-10-02T23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454"/>
    <d v="2015-01-08T21:1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1455"/>
    <d v="2014-12-31T17:50:0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1459"/>
    <d v="2014-06-16T17:06:3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461"/>
    <d v="2017-03-02T19:19: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1462"/>
    <d v="2015-12-2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63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464"/>
    <d v="2015-08-20T17:0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1465"/>
    <d v="2016-01-20T20:50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1466"/>
    <d v="2013-08-16T11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468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469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470"/>
    <d v="2015-09-06T13:47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1476"/>
    <d v="2015-05-03T22:51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1483"/>
    <d v="2016-10-14T23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488"/>
    <d v="2014-08-18T17:32: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490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491"/>
    <d v="2014-09-08T21:11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1492"/>
    <d v="2016-04-17T23:44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1496"/>
    <d v="2014-11-18T04:35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1500"/>
    <d v="2017-01-27T20:05: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501"/>
    <d v="2014-08-08T13:54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1502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1503"/>
    <d v="2016-05-27T00:54: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507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1508"/>
    <d v="2017-04-14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509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510"/>
    <d v="2016-11-01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1511"/>
    <d v="2015-03-27T23:16: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1513"/>
    <d v="2015-10-16T04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1515"/>
    <d v="2015-02-23T11:5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516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1517"/>
    <d v="2014-12-06T22:57:2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1518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1519"/>
    <d v="2013-12-29T07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1522"/>
    <d v="2016-05-01T17:55:5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1525"/>
    <d v="2016-07-17T00:43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1527"/>
    <d v="2015-02-26T00:35: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528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1529"/>
    <d v="2014-10-22T04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531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1532"/>
    <d v="2015-07-16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1535"/>
    <d v="2016-10-11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536"/>
    <d v="2016-08-29T17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1537"/>
    <d v="2017-01-17T20:16:2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1538"/>
    <d v="2017-02-27T04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1539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540"/>
    <d v="2015-08-12T05:32:3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1545"/>
    <d v="2016-12-22T14:59:1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547"/>
    <d v="2015-05-09T21:14: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1552"/>
    <d v="2016-11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1555"/>
    <d v="2014-12-14T18:09:5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1556"/>
    <d v="2015-09-16T17:43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57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558"/>
    <d v="2014-11-06T05:59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1561"/>
    <d v="2016-12-08T16:15:5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1562"/>
    <d v="2013-05-04T13:26:4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1563"/>
    <d v="2016-08-14T22:45:4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566"/>
    <d v="2014-09-15T06:08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1571"/>
    <d v="2016-07-03T19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572"/>
    <d v="2014-07-21T03:59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74"/>
    <d v="2014-07-26T07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577"/>
    <d v="2014-12-31T07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579"/>
    <d v="2014-06-11T04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1580"/>
    <d v="2015-10-16T16:35:5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585"/>
    <d v="2014-07-08T22:34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1586"/>
    <d v="2017-01-11T05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1588"/>
    <d v="2014-10-13T21:05: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589"/>
    <d v="2016-02-11T16:29:0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590"/>
    <d v="2015-07-02T23:50: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591"/>
    <d v="2015-02-21T11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1592"/>
    <d v="2014-08-15T02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1601"/>
    <d v="2016-07-01T08:20:5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60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603"/>
    <d v="2015-02-10T16:52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1605"/>
    <d v="2014-08-09T02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1608"/>
    <d v="2016-08-15T06:20:2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610"/>
    <d v="2014-08-16T16:00:5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1611"/>
    <d v="2017-03-04T10:12:3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616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617"/>
    <d v="2015-08-19T17:03:4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1623"/>
    <d v="2016-02-02T17:26: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624"/>
    <d v="2014-08-08T18:53: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626"/>
    <d v="2014-06-23T18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629"/>
    <d v="2015-10-11T02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631"/>
    <d v="2014-09-01T15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1632"/>
    <d v="2014-05-17T04:32:4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1634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635"/>
    <d v="2015-06-03T06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637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1638"/>
    <d v="2015-06-21T17:32:4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640"/>
    <d v="2014-08-22T03:44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641"/>
    <d v="2013-07-22T20:09: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1644"/>
    <d v="2014-08-31T19:51:4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1646"/>
    <d v="2016-11-24T17:11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650"/>
    <d v="2015-05-26T15:32: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1653"/>
    <d v="2015-02-05T06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655"/>
    <d v="2016-05-17T21:27:5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1656"/>
    <d v="2015-07-11T03:59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1659"/>
    <d v="2014-08-29T20:43: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1661"/>
    <d v="2014-08-12T15:51:5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1663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664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665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1666"/>
    <d v="2015-06-11T16:12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1668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69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1670"/>
    <d v="2015-06-12T02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71"/>
    <d v="2014-10-10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672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673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674"/>
    <d v="2016-08-23T18:34:5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1677"/>
    <d v="2015-08-01T01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1679"/>
    <d v="2014-05-27T03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681"/>
    <d v="2015-10-06T16:44:4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1686"/>
    <d v="2017-03-01T02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688"/>
    <d v="2015-03-09T03:44:5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689"/>
    <d v="2014-08-13T04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690"/>
    <d v="2016-01-27T01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1692"/>
    <d v="2017-02-28T08:51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1693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694"/>
    <d v="2014-10-19T05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701"/>
    <d v="2014-08-03T23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704"/>
    <d v="2016-01-04T04:20:0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1707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08"/>
    <d v="2012-02-14T17:31:0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1709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1710"/>
    <d v="2014-08-26T17:09:4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711"/>
    <d v="2016-08-17T03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1713"/>
    <d v="2015-11-11T19:16:0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716"/>
    <d v="2016-06-14T21:43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721"/>
    <d v="2016-04-11T02:3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1723"/>
    <d v="2015-05-05T18:48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725"/>
    <d v="2014-05-24T2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1726"/>
    <d v="2015-04-01T04:59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728"/>
    <d v="2016-01-15T03:09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731"/>
    <d v="2016-03-03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734"/>
    <d v="2013-05-06T16:51: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736"/>
    <d v="2014-10-01T03:59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738"/>
    <d v="2015-01-05T20:26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1740"/>
    <d v="2016-03-18T20:20: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741"/>
    <d v="2016-07-01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748"/>
    <d v="2015-06-26T2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750"/>
    <d v="2016-08-01T22:5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753"/>
    <d v="2015-05-30T20:21:4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756"/>
    <d v="2014-12-01T20:25: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1757"/>
    <d v="2015-08-09T16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1758"/>
    <d v="2014-07-02T03:59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763"/>
    <d v="2015-06-11T18:24: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764"/>
    <d v="2016-07-24T23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770"/>
    <d v="2014-06-04T04:59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1772"/>
    <d v="2014-10-17T19:10:1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778"/>
    <d v="2016-04-13T21:02:4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779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1780"/>
    <d v="2016-04-29T03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1782"/>
    <d v="2016-05-27T17:46:5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787"/>
    <d v="2015-11-30T17:08:3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78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790"/>
    <d v="2015-08-07T17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794"/>
    <d v="2014-06-12T17:28: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79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796"/>
    <d v="2014-11-01T17:18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1799"/>
    <d v="2014-09-19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801"/>
    <d v="2015-06-14T00:20:5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806"/>
    <d v="2015-07-18T06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809"/>
    <d v="2015-11-28T18:00: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811"/>
    <d v="2014-07-01T04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1812"/>
    <d v="2016-04-15T14:21:1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817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18"/>
    <d v="2016-09-09T04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1819"/>
    <d v="2012-12-26T20:04:1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821"/>
    <d v="2014-06-15T15:16:0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824"/>
    <d v="2016-04-19T23:27: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825"/>
    <d v="2014-11-30T19:04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1826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827"/>
    <d v="2015-02-11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1828"/>
    <d v="2015-03-23T03:55: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30"/>
    <d v="2015-03-04T14:22: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832"/>
    <d v="2016-01-19T22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835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836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837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1838"/>
    <d v="2015-01-16T10:26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841"/>
    <d v="2015-09-21T03:11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844"/>
    <d v="2015-10-28T17:33:3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846"/>
    <d v="2015-11-29T23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1850"/>
    <d v="2014-08-04T15:59:3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1851"/>
    <d v="2016-04-14T04:39:4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1852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1853"/>
    <d v="2016-05-13T00:10:0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855"/>
    <d v="2015-12-14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856"/>
    <d v="2014-11-27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60"/>
    <d v="2015-07-21T03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861"/>
    <d v="2015-04-23T05:40:0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1862"/>
    <d v="2015-03-26T01:03:2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863"/>
    <d v="2016-07-24T11:28:4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1864"/>
    <d v="2016-05-05T04:02:4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865"/>
    <d v="2016-12-01T07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866"/>
    <d v="2015-03-27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869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870"/>
    <d v="2015-03-21T19:22:3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1872"/>
    <d v="2015-10-01T15:02:5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873"/>
    <d v="2014-10-04T14:17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876"/>
    <d v="2015-02-14T19:39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187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88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881"/>
    <d v="2016-04-30T03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1883"/>
    <d v="2014-07-10T18:35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1884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1885"/>
    <d v="2016-08-23T08:10: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887"/>
    <d v="2015-03-19T21:47:4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890"/>
    <d v="2017-02-28T05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891"/>
    <d v="2016-05-21T03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894"/>
    <d v="2016-04-03T17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97"/>
    <d v="2015-06-01T05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898"/>
    <d v="2014-10-20T08:00: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1901"/>
    <d v="2016-03-08T04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902"/>
    <d v="2014-11-2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903"/>
    <d v="2015-04-06T04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1907"/>
    <d v="2016-07-0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1913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1914"/>
    <d v="2015-01-24T04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15"/>
    <d v="2015-04-03T13:49:4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16"/>
    <d v="2016-12-17T08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1917"/>
    <d v="2015-09-29T21:12:3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1918"/>
    <d v="2015-06-29T20:57: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1924"/>
    <d v="2012-10-06T23:51: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925"/>
    <d v="2015-07-16T17:24:3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929"/>
    <d v="2015-05-31T18:32:5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931"/>
    <d v="2015-07-18T16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934"/>
    <d v="2015-04-08T08:53: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1941"/>
    <d v="2015-02-17T04:59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1944"/>
    <d v="2016-02-03T18:4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1945"/>
    <d v="2014-12-3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946"/>
    <d v="2014-05-13T04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1949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950"/>
    <d v="2016-06-22T01:05:5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952"/>
    <d v="2014-09-07T14:23:4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1955"/>
    <d v="2015-01-01T16:48:5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956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957"/>
    <d v="2014-10-29T18:54:0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1959"/>
    <d v="2016-05-04T23:00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960"/>
    <d v="2016-08-10T04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963"/>
    <d v="2015-06-20T17:55: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965"/>
    <d v="2015-08-22T20:18:5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1967"/>
    <d v="2016-10-02T0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69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97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71"/>
    <d v="2016-02-08T00:17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1974"/>
    <d v="2016-05-06T14:35:5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198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1983"/>
    <d v="2014-08-01T17:1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984"/>
    <d v="2015-04-01T17:00:2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989"/>
    <d v="2016-06-15T18:14:5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1990"/>
    <d v="2016-08-19T02:27:2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1993"/>
    <d v="2015-01-30T23:02: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994"/>
    <d v="2015-07-20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98"/>
    <d v="2015-10-23T12:43:5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2002"/>
    <d v="2015-03-20T15:07: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04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005"/>
    <d v="2014-09-12T19:34:4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007"/>
    <d v="2016-08-03T04:09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010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2011"/>
    <d v="2012-04-01T20:00:5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014"/>
    <d v="2015-04-29T14:07: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2016"/>
    <d v="2015-10-08T07:59:5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2021"/>
    <d v="2014-07-11T16:15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022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2023"/>
    <d v="2017-02-17T16:05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2025"/>
    <d v="2015-03-27T15:24:5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2027"/>
    <d v="2016-04-06T21:3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2028"/>
    <d v="2014-11-19T08:27:5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2029"/>
    <d v="2015-02-01T02:54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2030"/>
    <d v="2016-04-28T16:20:3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2031"/>
    <d v="2014-08-02T04:13:0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035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2036"/>
    <d v="2017-01-19T15:57:5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037"/>
    <d v="2015-06-26T13:25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2039"/>
    <d v="2014-07-28T14:31:1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2041"/>
    <d v="2014-10-15T14:26:5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043"/>
    <d v="2016-05-01T14:18:3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2045"/>
    <d v="2012-06-01T22:52:2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2052"/>
    <d v="2012-06-01T03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2053"/>
    <d v="2014-07-10T09:07:4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2054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055"/>
    <d v="2016-08-31T20:46: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2059"/>
    <d v="2016-04-29T21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064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065"/>
    <d v="2017-01-31T18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069"/>
    <d v="2015-07-26T05:42:1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2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2072"/>
    <d v="2014-10-26T21:52:3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2074"/>
    <d v="2016-12-21T04:36: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2076"/>
    <d v="2014-06-16T06:59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078"/>
    <d v="2016-01-15T15:38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2080"/>
    <d v="2014-07-03T03:59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082"/>
    <d v="2014-08-01T07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087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088"/>
    <d v="2016-06-08T00:57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2090"/>
    <d v="2015-04-01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091"/>
    <d v="2015-09-07T18:09:5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096"/>
    <d v="2015-05-13T01:37:17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2097"/>
    <d v="2015-04-21T05:5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099"/>
    <d v="2016-03-27T23:26:0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100"/>
    <d v="2014-05-22T22:0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210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2102"/>
    <d v="2016-10-20T04:5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103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2104"/>
    <d v="2016-11-11T22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2110"/>
    <d v="2015-07-12T12:47:4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114"/>
    <d v="2015-05-25T21:38: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2119"/>
    <d v="2016-08-24T21:42:0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2131"/>
    <d v="2015-08-05T08:43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133"/>
    <d v="2015-03-01T06:59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139"/>
    <d v="2015-12-04T19:01: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140"/>
    <d v="2014-10-20T05:59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2143"/>
    <d v="2015-06-08T00:23:5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2148"/>
    <d v="2015-04-04T20:19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150"/>
    <d v="2014-07-02T14:54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2152"/>
    <d v="2014-11-26T07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2161"/>
    <d v="2015-07-01T06:59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164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165"/>
    <d v="2015-12-11T23:34:1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2167"/>
    <d v="2015-08-19T04:06: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168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169"/>
    <d v="2016-01-29T23:34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2171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172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2173"/>
    <d v="2015-03-28T14:38:0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175"/>
    <d v="2015-03-28T22:07:0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178"/>
    <d v="2015-10-30T14:00: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181"/>
    <d v="2015-08-30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182"/>
    <d v="2015-04-0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184"/>
    <d v="2015-08-29T03:59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188"/>
    <d v="2015-10-05T16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189"/>
    <d v="2014-05-19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19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2191"/>
    <d v="2017-03-03T05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2194"/>
    <d v="2016-03-04T23:19: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197"/>
    <d v="2016-08-07T03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198"/>
    <d v="2014-11-05T21:22: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199"/>
    <d v="2015-04-23T11:53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2200"/>
    <d v="2016-10-20T02:48: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2202"/>
    <d v="2014-10-14T06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2203"/>
    <d v="2014-09-26T01:35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205"/>
    <d v="2014-07-18T23:48:2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2206"/>
    <d v="2016-04-05T02:18:0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08"/>
    <d v="2014-09-17T17:46:3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2210"/>
    <d v="2014-08-28T03:00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2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2214"/>
    <d v="2014-11-27T15:21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2215"/>
    <d v="2016-11-09T23:22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216"/>
    <d v="2016-10-29T03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219"/>
    <d v="2016-11-01T02:55:3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223"/>
    <d v="2014-08-10T15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224"/>
    <d v="2014-07-30T2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226"/>
    <d v="2016-02-21T09:33:4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2229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2230"/>
    <d v="2014-06-21T16:00:0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2231"/>
    <d v="2016-09-07T11:20:4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233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234"/>
    <d v="2015-06-18T10:41:0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2235"/>
    <d v="2015-06-21T22:25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2237"/>
    <d v="2014-06-26T23:02:0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2241"/>
    <d v="2015-08-09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2244"/>
    <d v="2016-08-01T06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224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247"/>
    <d v="2015-10-04T15:45:4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251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252"/>
    <d v="2014-06-23T16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2253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2254"/>
    <d v="2016-09-25T23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255"/>
    <d v="2015-05-20T19:48:4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59"/>
    <d v="2015-10-15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262"/>
    <d v="2016-07-15T19:34:3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264"/>
    <d v="2015-04-10T05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2266"/>
    <d v="2015-08-12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2267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268"/>
    <d v="2014-06-01T01:44:2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2269"/>
    <d v="2016-09-04T01:36:2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271"/>
    <d v="2014-06-01T03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274"/>
    <d v="2015-09-28T06:35:3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275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276"/>
    <d v="2016-02-12T04:33: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279"/>
    <d v="2016-05-29T00:36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281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2282"/>
    <d v="2014-05-05T12:36: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2284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285"/>
    <d v="2016-02-02T16:38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286"/>
    <d v="2016-09-08T18:08:4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2288"/>
    <d v="2015-01-23T12:11:2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290"/>
    <d v="2015-01-11T04:59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2292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293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2294"/>
    <d v="2014-11-15T2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2296"/>
    <d v="2016-03-15T21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2297"/>
    <d v="2015-08-26T23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300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2301"/>
    <d v="2014-11-18T17:23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302"/>
    <d v="2015-06-25T18:07:3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303"/>
    <d v="2015-04-25T05:11: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2308"/>
    <d v="2014-06-20T22:01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2315"/>
    <d v="2014-07-04T03:24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316"/>
    <d v="2017-04-08T12:54: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2321"/>
    <d v="2014-08-08T19:05:5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324"/>
    <d v="2014-12-27T01:40: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25"/>
    <d v="2014-06-0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2326"/>
    <d v="2014-09-26T22:43: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328"/>
    <d v="2015-07-18T23:16:5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333"/>
    <d v="2016-05-15T01:22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2335"/>
    <d v="2014-07-30T2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2337"/>
    <d v="2015-05-17T03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2344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2345"/>
    <d v="2015-09-23T13:25:5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347"/>
    <d v="2015-11-28T21:22:2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2348"/>
    <d v="2015-02-12T14:15:4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351"/>
    <d v="2016-06-08T17:33: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2359"/>
    <d v="2016-04-01T03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2360"/>
    <d v="2015-01-28T22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236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2365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2366"/>
    <d v="2016-06-03T21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367"/>
    <d v="2015-08-17T10:22:1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2368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369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370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2371"/>
    <d v="2014-05-30T16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378"/>
    <d v="2016-12-12T06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381"/>
    <d v="2012-12-07T02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383"/>
    <d v="2014-10-27T03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384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2385"/>
    <d v="2015-10-06T16:30:4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2388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2389"/>
    <d v="2017-02-22T13:25:5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2390"/>
    <d v="2016-07-20T12:02: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395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396"/>
    <d v="2014-07-02T15:29: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398"/>
    <d v="2014-08-17T05:11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402"/>
    <d v="2015-01-10T03:23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408"/>
    <d v="2015-03-25T18:01: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414"/>
    <d v="2017-03-03T11:01:3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416"/>
    <d v="2014-10-10T11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2417"/>
    <d v="2014-12-17T02:51: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2421"/>
    <d v="2014-12-03T15:28: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422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423"/>
    <d v="2014-06-05T22:31:4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2430"/>
    <d v="2015-02-12T05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2433"/>
    <d v="2014-06-13T22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437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38"/>
    <d v="2015-08-17T16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2442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2443"/>
    <d v="2015-03-26T04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2445"/>
    <d v="2016-11-22T05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50"/>
    <d v="2015-06-13T01:4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454"/>
    <d v="2015-04-03T21:48:5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2457"/>
    <d v="2013-07-13T18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2462"/>
    <d v="2016-10-02T03:25: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465"/>
    <d v="2016-05-04T03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2468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469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470"/>
    <d v="2015-06-14T12:36: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247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472"/>
    <d v="2016-06-18T19:32:1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2475"/>
    <d v="2014-06-20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476"/>
    <d v="2015-08-26T02:35:5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477"/>
    <d v="2014-10-02T14:21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2478"/>
    <d v="2016-12-01T02:23: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47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480"/>
    <d v="2014-09-29T10:53: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484"/>
    <d v="2015-08-20T2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485"/>
    <d v="2014-08-15T12:39:1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487"/>
    <d v="2015-04-18T00:37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2490"/>
    <d v="2015-02-28T06:00:1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2493"/>
    <d v="2017-05-03T19:12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2495"/>
    <d v="2016-09-02T20:24:3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2496"/>
    <d v="2015-06-07T13:55:5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2499"/>
    <d v="2016-08-01T00:36:2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2500"/>
    <d v="2015-03-13T06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2506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2507"/>
    <d v="2015-10-18T19:36: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2508"/>
    <d v="2016-05-06T07:17: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509"/>
    <d v="2015-02-11T02:53:4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510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2511"/>
    <d v="2014-09-06T21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2513"/>
    <d v="2016-04-29T06:59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2514"/>
    <d v="2016-10-09T18:25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2516"/>
    <d v="2016-06-10T03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517"/>
    <d v="2015-09-16T05:37: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2521"/>
    <d v="2014-09-27T04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2532"/>
    <d v="2016-06-20T23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2535"/>
    <d v="2014-07-17T16:33:4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2536"/>
    <d v="2015-06-12T21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537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2538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2539"/>
    <d v="2016-09-11T20:19:2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542"/>
    <d v="2014-05-11T11:50:5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543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544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2545"/>
    <d v="2016-06-04T22:57:3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2547"/>
    <d v="2014-06-01T03:59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549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550"/>
    <d v="2015-08-05T18:36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553"/>
    <d v="2015-01-02T16:13:3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554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555"/>
    <d v="2016-11-14T12:14:0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560"/>
    <d v="2016-04-13T19:15:2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2563"/>
    <d v="2016-09-30T2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567"/>
    <d v="2015-02-12T0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69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570"/>
    <d v="2015-05-27T02:45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573"/>
    <d v="2012-01-31T17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2575"/>
    <d v="2014-09-16T21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2579"/>
    <d v="2014-09-21T02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58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81"/>
    <d v="2015-02-2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83"/>
    <d v="2014-08-30T05:3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2584"/>
    <d v="2015-04-29T17:51:0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585"/>
    <d v="2014-12-05T17:27: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587"/>
    <d v="2016-06-26T00:04:5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590"/>
    <d v="2016-06-16T05:58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2591"/>
    <d v="2015-11-22T2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59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2593"/>
    <d v="2014-10-26T18:29:2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02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603"/>
    <d v="2016-10-27T06:40:3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7"/>
    <d v="2014-09-29T08:40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608"/>
    <d v="2016-02-20T20:07:4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2612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613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614"/>
    <d v="2015-09-02T04:19: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2615"/>
    <d v="2016-05-01T11:00:0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616"/>
    <d v="2017-01-18T12:01:5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619"/>
    <d v="2015-02-03T04:27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620"/>
    <d v="2014-07-15T2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2623"/>
    <d v="2016-11-13T10:17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628"/>
    <d v="2014-07-27T23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2634"/>
    <d v="2015-11-05T21:44: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2636"/>
    <d v="2016-06-17T16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2637"/>
    <d v="2015-10-02T18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641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2642"/>
    <d v="2016-02-02T14:58:4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2643"/>
    <d v="2014-08-13T22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2644"/>
    <d v="2016-07-21T16:45: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645"/>
    <d v="2015-06-21T21:2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4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64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648"/>
    <d v="2016-08-25T03:59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651"/>
    <d v="2015-04-23T06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2652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53"/>
    <d v="2017-02-18T04:59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655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656"/>
    <d v="2015-01-08T20:58:0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659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660"/>
    <d v="2016-05-31T11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667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668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669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670"/>
    <d v="2016-08-13T06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673"/>
    <d v="2015-07-31T08:58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677"/>
    <d v="2015-04-01T12:22:0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2678"/>
    <d v="2014-09-25T21:16:4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679"/>
    <d v="2015-01-04T13:16: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2680"/>
    <d v="2014-06-17T04:36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681"/>
    <d v="2014-09-18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2682"/>
    <d v="2016-07-31T11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2683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2684"/>
    <d v="2015-01-08T13:41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685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2686"/>
    <d v="2014-05-19T21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688"/>
    <d v="2015-07-07T17:30:3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2689"/>
    <d v="2011-05-01T04:59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2692"/>
    <d v="2015-03-01T04:5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69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694"/>
    <d v="2014-07-16T23:27:2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699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700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01"/>
    <d v="2016-07-15T21:38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705"/>
    <d v="2015-09-25T23:43:4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2708"/>
    <d v="2014-10-01T04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711"/>
    <d v="2014-07-23T03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712"/>
    <d v="2015-10-30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2713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714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715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6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17"/>
    <d v="2017-03-06T06:58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2720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721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2722"/>
    <d v="2015-11-04T19:26:3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2727"/>
    <d v="2016-10-07T14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728"/>
    <d v="2014-09-0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730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2731"/>
    <d v="2016-03-02T19:21: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733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734"/>
    <d v="2015-12-09T22:48:0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2738"/>
    <d v="2014-07-03T16:03: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2742"/>
    <d v="2015-02-28T17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744"/>
    <d v="2016-05-28T21:4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2747"/>
    <d v="2013-08-23T19:04: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750"/>
    <d v="2014-08-02T14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752"/>
    <d v="2016-04-21T22:36:4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2758"/>
    <d v="2014-08-04T16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2762"/>
    <d v="2016-05-24T14:25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2763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764"/>
    <d v="2015-07-29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767"/>
    <d v="2015-07-01T12:14:5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2770"/>
    <d v="2014-07-09T13:39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2771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2772"/>
    <d v="2013-08-18T15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2779"/>
    <d v="2015-03-16T21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2780"/>
    <d v="2014-11-08T10:00:4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783"/>
    <d v="2015-07-02T15:39:37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2784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785"/>
    <d v="2015-08-31T17:31:1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787"/>
    <d v="2015-02-28T08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2793"/>
    <d v="2015-06-24T22:34: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795"/>
    <d v="2017-02-26T13:05:5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797"/>
    <d v="2014-06-28T14:05: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799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00"/>
    <d v="2016-08-01T13:41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2807"/>
    <d v="2012-01-18T23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812"/>
    <d v="2016-05-18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813"/>
    <d v="2014-08-25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821"/>
    <d v="2014-10-22T15:36:5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2822"/>
    <d v="2015-10-01T15:00:2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2825"/>
    <d v="2014-10-26T20:0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2826"/>
    <d v="2014-11-02T11:29:3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827"/>
    <d v="2015-03-01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2836"/>
    <d v="2014-10-26T00:43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2843"/>
    <d v="2016-08-16T18:07:4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844"/>
    <d v="2016-10-16T2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845"/>
    <d v="2014-10-13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2846"/>
    <d v="2014-06-09T19:20:1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848"/>
    <d v="2016-05-06T13:04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d v="2016-10-31T21:36:0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2852"/>
    <d v="2015-11-12T06:5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2854"/>
    <d v="2015-05-28T15:59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858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859"/>
    <d v="2016-03-04T06:03:1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2862"/>
    <d v="2016-12-14T17:49:2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2865"/>
    <d v="2015-10-24T21:29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69"/>
    <d v="2015-03-23T04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870"/>
    <d v="2015-12-10T14:14:5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873"/>
    <d v="2015-07-23T18:33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2874"/>
    <d v="2016-08-05T21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876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2877"/>
    <d v="2015-02-16T10:11: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878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879"/>
    <d v="2016-09-07T01:21:5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882"/>
    <d v="2014-06-06T23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884"/>
    <d v="2015-07-31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2889"/>
    <d v="2014-07-13T10:58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890"/>
    <d v="2014-06-15T16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2895"/>
    <d v="2017-01-04T03:14:0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2897"/>
    <d v="2015-06-03T15:04: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899"/>
    <d v="2014-11-06T00:46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2900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901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902"/>
    <d v="2014-12-21T17:43:3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903"/>
    <d v="2016-05-02T2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905"/>
    <d v="2014-10-16T03:59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907"/>
    <d v="2014-08-31T2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909"/>
    <d v="2016-06-20T08:41:2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917"/>
    <d v="2016-03-31T17:17:3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20"/>
    <d v="2014-09-16T0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926"/>
    <d v="2015-07-17T10:32:5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931"/>
    <d v="2015-06-19T01:00:1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34"/>
    <d v="2016-07-19T14:14: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35"/>
    <d v="2016-08-29T03:55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936"/>
    <d v="2015-07-11T03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2942"/>
    <d v="2016-06-02T10:25:1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943"/>
    <d v="2015-11-05T14:16:1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945"/>
    <d v="2015-04-24T21:52: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2948"/>
    <d v="2015-10-16T08:41:4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2952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2953"/>
    <d v="2017-02-01T23:3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2962"/>
    <d v="2013-11-02T20:49:2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2965"/>
    <d v="2017-01-06T13:05:0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966"/>
    <d v="2015-06-18T11:04:0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967"/>
    <d v="2016-06-02T22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2970"/>
    <d v="2014-06-21T20:31:2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974"/>
    <d v="2017-04-07T17:35: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2975"/>
    <d v="2015-07-07T19:26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2980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981"/>
    <d v="2015-08-06T15:31:4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986"/>
    <d v="2017-03-24T12:33: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990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2991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992"/>
    <d v="2016-02-20T21:05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3000"/>
    <d v="2017-03-11T12:21:3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3002"/>
    <d v="2015-05-10T22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3003"/>
    <d v="2014-09-30T16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3005"/>
    <d v="2014-07-31T16:45:5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3006"/>
    <d v="2014-07-30T11:18: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010"/>
    <d v="2015-03-24T03:34:5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3011"/>
    <d v="2010-10-02T04:59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3017"/>
    <d v="2015-02-28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3019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3020"/>
    <d v="2016-04-11T11:13:0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d v="2014-10-28T2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3025"/>
    <d v="2015-06-15T16:14:4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31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32"/>
    <d v="2016-10-07T21:51:4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3037"/>
    <d v="2017-03-01T19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3043"/>
    <d v="2016-09-18T19:51:0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3044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3045"/>
    <d v="2017-04-16T2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3046"/>
    <d v="2014-07-06T10:08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3047"/>
    <d v="2014-06-20T09:54:0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3048"/>
    <d v="2014-07-02T04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3052"/>
    <d v="2014-07-24T07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3055"/>
    <d v="2014-07-18T04:45:5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3056"/>
    <d v="2015-04-11T19:22:3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3059"/>
    <d v="2015-05-30T20:11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3060"/>
    <d v="2012-12-20T11:58:4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062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3063"/>
    <d v="2015-07-13T07:35:4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3065"/>
    <d v="2014-06-25T16:59:0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306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07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3071"/>
    <d v="2015-11-30T22:3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3074"/>
    <d v="2017-02-23T01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078"/>
    <d v="2016-02-13T19:02:0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3083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3084"/>
    <d v="2014-07-30T22:41:4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3086"/>
    <d v="2015-03-14T03:11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3088"/>
    <d v="2015-10-09T15:38:4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3095"/>
    <d v="2015-04-05T17:51:1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3098"/>
    <d v="2015-01-24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3099"/>
    <d v="2015-05-31T17:35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01"/>
    <d v="2016-01-18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114"/>
    <d v="2017-01-04T13:06:2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3115"/>
    <d v="2015-05-07T17:11:5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3119"/>
    <d v="2015-07-10T18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3123"/>
    <d v="2015-08-01T22:24: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125"/>
    <d v="2016-06-17T14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312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3127"/>
    <d v="2016-06-19T19:12:5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128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129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3130"/>
    <d v="2014-08-25T21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3133"/>
    <d v="2016-06-01T17:12:4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3141"/>
    <d v="2014-11-20T16:04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  <d v="2016-05-09T20:5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3143"/>
    <d v="2014-10-07T18:26: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d v="2015-07-17T19:35:3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  <d v="2014-10-02T17:56: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3150"/>
    <d v="2015-03-08T12:57: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3151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3152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3153"/>
    <d v="2017-03-31T22:59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3156"/>
    <d v="2014-07-27T14:17:2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3161"/>
    <d v="2015-12-15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d v="2016-03-14T23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167"/>
    <d v="2015-06-15T19:10:1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182"/>
    <d v="2016-01-20T17:24:2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3183"/>
    <d v="2015-04-26T06:28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d v="2012-09-07T22:37: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3191"/>
    <d v="2014-09-23T22:08:5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3192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193"/>
    <d v="2016-02-14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d v="2015-05-14T23:56: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201"/>
    <d v="2016-03-01T23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  <d v="2016-07-08T17:32: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3208"/>
    <d v="2014-08-31T13:08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209"/>
    <d v="2016-04-05T08:34:0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3210"/>
    <d v="2015-10-19T11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3212"/>
    <d v="2015-05-07T10:09:5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217"/>
    <d v="2016-08-13T23:29: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219"/>
    <d v="2015-03-01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223"/>
    <d v="2015-01-11T0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3224"/>
    <d v="2016-04-15T20:12:0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3231"/>
    <d v="2014-06-15T16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3233"/>
    <d v="2015-02-21T22:05:2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  <d v="2015-11-08T22:10: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239"/>
    <d v="2015-06-11T02:13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3241"/>
    <d v="2015-01-31T15:25:5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242"/>
    <d v="2016-09-26T10:37:0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244"/>
    <d v="2015-09-24T14:10:4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3249"/>
    <d v="2017-02-20T08:50:0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3250"/>
    <d v="2015-06-10T19:27: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d v="2012-07-24T20:20:4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3255"/>
    <d v="2015-02-06T01:37: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  <d v="2015-10-17T16:01:5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3265"/>
    <d v="2015-10-31T15:57:3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3277"/>
    <d v="2015-02-27T17:11:1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280"/>
    <d v="2016-12-21T11:50:3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283"/>
    <d v="2015-03-14T00:50:0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  <d v="2016-12-11T16:20: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328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287"/>
    <d v="2016-09-25T08:46:4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  <d v="2016-07-22T04:37:5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3292"/>
    <d v="2014-07-20T18:51:27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3296"/>
    <d v="2014-08-12T01:53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3308"/>
    <d v="2016-10-22T22:08:5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3313"/>
    <d v="2015-01-16T12:09:1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316"/>
    <d v="2016-04-15T20:48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317"/>
    <d v="2016-02-18T21:3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320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3321"/>
    <d v="2015-05-09T09:35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3329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3330"/>
    <d v="2015-08-02T16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3333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334"/>
    <d v="2014-09-06T05:09:0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  <d v="2014-11-27T22:24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337"/>
    <d v="2016-03-03T19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  <d v="2015-01-12T06:0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342"/>
    <d v="2014-09-09T16:49:2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  <d v="2014-10-24T04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45"/>
    <d v="2014-11-25T01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347"/>
    <d v="2017-02-20T00:26: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348"/>
    <d v="2015-03-26T22:17: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354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355"/>
    <d v="2015-12-19T19:49: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361"/>
    <d v="2016-04-08T18:35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  <d v="2015-05-10T17:22:3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364"/>
    <d v="2016-05-19T00:56:2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368"/>
    <d v="2015-10-26T18:58: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369"/>
    <d v="2015-09-20T19:05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374"/>
    <d v="2015-08-24T10:33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375"/>
    <d v="2015-06-11T23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  <d v="2011-06-18T21:14:0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387"/>
    <d v="2016-05-08T08:59:2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3388"/>
    <d v="2015-02-20T23:14: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3392"/>
    <d v="2015-08-22T12:07:5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3395"/>
    <d v="2014-09-28T18:55:5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  <d v="2015-08-04T04:27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401"/>
    <d v="2015-08-08T21:34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  <d v="2015-02-19T19:47:5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3403"/>
    <d v="2015-09-04T09:27:5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  <d v="2016-06-28T23:15:3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3405"/>
    <d v="2015-05-30T18:1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3408"/>
    <d v="2015-06-12T14:54: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409"/>
    <d v="2017-04-07T16:15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3410"/>
    <d v="2014-09-06T00:10: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412"/>
    <d v="2016-12-01T17:39:4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413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414"/>
    <d v="2015-02-26T03:19:5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  <d v="2014-05-31T23:3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3417"/>
    <d v="2015-02-28T15:14: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  <d v="2015-03-25T07:01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3420"/>
    <d v="2017-02-08T09:59:0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  <d v="2015-05-13T20:04:2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3423"/>
    <d v="2014-10-04T06:59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  <d v="2012-09-02T11:30: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  <d v="2014-09-21T18:32:4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428"/>
    <d v="2016-05-15T23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  <d v="2015-03-31T18:04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  <d v="2014-11-13T20:18: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431"/>
    <d v="2015-05-29T15:34:1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  <d v="2011-11-13T16:22:0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3434"/>
    <d v="2014-10-03T11:29: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435"/>
    <d v="2017-04-04T03:38:4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3437"/>
    <d v="2015-04-01T20:17:4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438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3439"/>
    <d v="2015-06-26T21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441"/>
    <d v="2016-05-15T20:21: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d v="2013-01-06T00:37: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3443"/>
    <d v="2015-05-01T08:59: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447"/>
    <d v="2014-07-21T12:52: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448"/>
    <d v="2016-06-27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449"/>
    <d v="2016-10-14T22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  <d v="2016-06-05T06:21:3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451"/>
    <d v="2014-07-24T02:59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  <d v="2012-05-12T02:31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458"/>
    <d v="2016-04-17T23:3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  <d v="2015-08-16T14:06:4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460"/>
    <d v="2016-03-28T15:50:2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3461"/>
    <d v="2015-07-05T15:38: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462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3463"/>
    <d v="2016-12-07T17:36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470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471"/>
    <d v="2014-12-14T20:00:3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3473"/>
    <d v="2015-12-05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  <d v="2014-08-12T12:52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3479"/>
    <d v="2015-05-31T23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  <d v="2015-10-11T18:43: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3487"/>
    <d v="2014-11-03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d v="2014-12-17T18:30:4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492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493"/>
    <d v="2015-11-17T22:24: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d v="2015-03-31T03:22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497"/>
    <d v="2014-10-20T19:23:0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  <d v="2016-11-20T18:48:4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99"/>
    <d v="2014-09-09T16:12:0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504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505"/>
    <d v="2014-11-25T19:46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3506"/>
    <d v="2015-03-18T17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3507"/>
    <d v="2015-04-02T15:54:3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  <d v="2011-10-16T23:09:0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3510"/>
    <d v="2015-12-04T19:29:0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  <d v="2015-03-16T16:11:5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3512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3513"/>
    <d v="2015-04-23T12:50:4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  <d v="2016-08-06T15:45: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3515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516"/>
    <d v="2014-11-09T12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  <d v="2014-11-22T13:13: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  <d v="2015-07-17T16:03: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522"/>
    <d v="2014-09-01T05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523"/>
    <d v="2015-05-09T04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524"/>
    <d v="2015-03-29T2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531"/>
    <d v="2015-05-10T18:45: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  <d v="2013-10-09T08:18:0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534"/>
    <d v="2014-06-24T18:57:0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  <d v="2015-09-06T05:1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3539"/>
    <d v="2015-04-29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  <d v="2015-02-12T20:14:2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543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544"/>
    <d v="2016-02-10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545"/>
    <d v="2016-05-20T11:31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559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560"/>
    <d v="2015-05-01T22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562"/>
    <d v="2015-07-15T10:43: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  <d v="2015-11-27T21:40:0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3569"/>
    <d v="2017-02-28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  <d v="2015-03-16T17:28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575"/>
    <d v="2015-08-26T18:32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  <d v="2016-08-05T00:10: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577"/>
    <d v="2015-08-17T16:05: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578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579"/>
    <d v="2014-07-29T03:14:5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  <d v="2015-12-25T07:55: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582"/>
    <d v="2015-07-14T23:00:1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583"/>
    <d v="2014-06-21T01:05:0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  <d v="2013-08-15T10:43:2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  <d v="2012-09-07T07:51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587"/>
    <d v="2015-07-03T14:46:3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588"/>
    <d v="2015-02-24T03:15:4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  <d v="2017-03-27T04:36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591"/>
    <d v="2016-05-31T16:33:1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  <d v="2014-08-16T21:44: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599"/>
    <d v="2016-03-13T22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  <d v="2016-11-06T09:49:0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604"/>
    <d v="2014-06-27T16:21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605"/>
    <d v="2015-07-22T23:08:2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608"/>
    <d v="2015-08-22T19:34:5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610"/>
    <d v="2015-11-28T14:54:5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  <d v="2015-02-28T20:17: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612"/>
    <d v="2017-03-19T11:18:5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  <d v="2013-09-13T17:5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614"/>
    <d v="2016-09-30T17:58: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  <d v="2014-06-05T19:49:5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620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3621"/>
    <d v="2015-12-23T22:5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623"/>
    <d v="2015-06-10T09:58: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624"/>
    <d v="2016-07-21T15:02: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d v="2015-04-12T02:12:4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628"/>
    <d v="2016-02-2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  <d v="2015-05-21T08:02:5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  <d v="2016-06-28T02:23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3631"/>
    <d v="2015-12-20T11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  <d v="2015-03-11T16:23:5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634"/>
    <d v="2017-03-29T17:44: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  <d v="2015-07-26T16:00:5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d v="2016-06-24T17:27:4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640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641"/>
    <d v="2014-10-02T03:59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d v="2016-05-18T20:22: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643"/>
    <d v="2015-01-04T2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  <d v="2016-01-08T04:53: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648"/>
    <d v="2015-02-16T07:13:4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649"/>
    <d v="2015-04-28T15:19:5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  <d v="2015-04-05T11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655"/>
    <d v="2014-09-01T20:09:3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  <d v="2016-02-11T16:18: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662"/>
    <d v="2016-05-05T21:36: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663"/>
    <d v="2015-02-28T22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  <d v="2016-04-16T20:08: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667"/>
    <d v="2015-11-19T20:45:1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  <d v="2014-12-13T22:49:2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670"/>
    <d v="2014-08-31T18:24:3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  <d v="2015-03-19T21:31: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672"/>
    <d v="2014-08-09T06:25:0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  <d v="2013-07-31T19:43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677"/>
    <d v="2015-01-09T02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  <d v="2016-03-12T22:37:5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680"/>
    <d v="2016-05-10T2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681"/>
    <d v="2016-02-18T22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  <d v="2014-11-29T04:33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683"/>
    <d v="2014-05-16T22:11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3684"/>
    <d v="2014-12-23T21:08:4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685"/>
    <d v="2016-01-03T20:17:3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  <d v="2014-09-26T03:22:1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687"/>
    <d v="2015-08-07T15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  <d v="2016-03-23T06:38:5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692"/>
    <d v="2014-05-08T21:23: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  <d v="2014-08-07T23:13:4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  <d v="2016-02-20T04:06:3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  <d v="2014-07-25T22:15:0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700"/>
    <d v="2016-09-06T11:22: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d v="2014-11-25T16:36: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3704"/>
    <d v="2014-08-08T21:31:0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705"/>
    <d v="2017-02-23T10:14:4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706"/>
    <d v="2015-03-28T00:44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707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708"/>
    <d v="2015-03-01T00:42:0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709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10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1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12"/>
    <d v="2016-04-30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713"/>
    <d v="2015-09-16T22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14"/>
    <d v="2015-11-22T20:48:5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715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716"/>
    <d v="2015-03-02T23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717"/>
    <d v="2014-06-16T06:50:0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718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719"/>
    <d v="2015-05-28T16:38:0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2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2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22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23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72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725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726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727"/>
    <d v="2016-04-08T11:56: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728"/>
    <d v="2015-03-27T03:34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729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730"/>
    <d v="2015-09-19T03:5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31"/>
    <d v="2015-09-25T02:55:5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732"/>
    <d v="2015-01-31T2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733"/>
    <d v="2015-05-22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34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735"/>
    <d v="2014-08-08T21:53:2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736"/>
    <d v="2015-08-31T16:04:5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37"/>
    <d v="2014-06-16T20:16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738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739"/>
    <d v="2017-04-18T19:13:3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740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741"/>
    <d v="2015-03-23T18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742"/>
    <d v="2016-10-09T10:28: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4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4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4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75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75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758"/>
    <d v="2014-08-10T21:13:07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75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760"/>
    <d v="2015-03-24T03:59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76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762"/>
    <d v="2014-06-15T17:08:0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63"/>
    <d v="2015-02-28T13:45: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764"/>
    <d v="2014-12-13T21:02:4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65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76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767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768"/>
    <d v="2015-10-09T23:38:0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769"/>
    <d v="2014-09-08T15:50:0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770"/>
    <d v="2016-05-07T14:29: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771"/>
    <d v="2015-06-30T03:59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772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7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7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76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77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779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780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82"/>
    <d v="2015-01-31T00:3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783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784"/>
    <d v="2017-04-21T07:24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785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786"/>
    <d v="2014-11-08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788"/>
    <d v="2012-05-21T01:12:0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791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792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793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798"/>
    <d v="2015-06-25T18:39:5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799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800"/>
    <d v="2015-11-21T04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1"/>
    <d v="2016-11-26T19:20: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802"/>
    <d v="2015-03-31T22:59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06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08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09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12"/>
    <d v="2016-11-25T21:53:0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813"/>
    <d v="2016-03-13T12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4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81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81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1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82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82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82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826"/>
    <d v="2016-01-26T14:08:1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827"/>
    <d v="2014-08-05T14:52:0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828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829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830"/>
    <d v="2016-03-10T13:42:3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831"/>
    <d v="2016-04-15T16:28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832"/>
    <d v="2014-08-09T0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833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834"/>
    <d v="2016-07-08T23:25:5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38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40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41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4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8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850"/>
    <d v="2012-10-28T13:53:4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851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852"/>
    <d v="2015-02-02T18:43:2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54"/>
    <d v="2016-06-06T20:0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855"/>
    <d v="2014-06-22T21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56"/>
    <d v="2015-09-12T20:57:4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8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86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86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86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86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6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7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87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87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87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877"/>
    <d v="2013-06-20T11:04:1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878"/>
    <d v="2014-09-27T01:02:4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879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880"/>
    <d v="2015-06-12T03:45:0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88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8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885"/>
    <d v="2014-10-06T05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88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887"/>
    <d v="2016-04-17T20:43:3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888"/>
    <d v="2014-07-30T20:53:5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889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890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891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93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89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897"/>
    <d v="2015-10-09T17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898"/>
    <d v="2015-08-28T22:3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00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02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03"/>
    <d v="2015-06-30T15:4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0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0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09"/>
    <d v="2015-03-14T00:20:1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910"/>
    <d v="2014-07-30T01:19:3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14"/>
    <d v="2016-06-12T08:29:0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91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17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920"/>
    <d v="2013-10-05T20:51:3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921"/>
    <d v="2016-04-23T10:16:4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922"/>
    <d v="2016-06-01T23:38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923"/>
    <d v="2015-05-15T19:14:2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4"/>
    <d v="2014-08-08T21:20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925"/>
    <d v="2014-07-19T09:21: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926"/>
    <d v="2015-05-10T19:28:2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92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928"/>
    <d v="2014-08-20T16:22:3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929"/>
    <d v="2014-08-26T16:28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930"/>
    <d v="2015-01-11T10:15:2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931"/>
    <d v="2015-04-29T04:22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932"/>
    <d v="2016-06-19T22:32:0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933"/>
    <d v="2014-10-07T04:3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93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936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9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939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94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94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945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946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4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49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50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2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5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56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57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959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960"/>
    <d v="2014-09-11T15:15:5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961"/>
    <d v="2014-06-29T06:13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962"/>
    <d v="2015-03-27T00:05:3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963"/>
    <d v="2015-01-28T13:04:3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964"/>
    <d v="2016-10-13T20:22: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965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966"/>
    <d v="2015-05-13T20:45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967"/>
    <d v="2015-06-02T15:34:5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968"/>
    <d v="2017-01-27T01:26:4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969"/>
    <d v="2016-05-05T03:04:5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970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971"/>
    <d v="2016-02-12T10:20:4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75"/>
    <d v="2014-12-18T20:28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976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977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978"/>
    <d v="2014-07-28T16:52:4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979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80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81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82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84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985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986"/>
    <d v="2015-06-29T15:21:5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987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988"/>
    <d v="2016-02-16T18:33: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989"/>
    <d v="2015-11-14T23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990"/>
    <d v="2015-04-15T05:0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991"/>
    <d v="2014-09-27T21:17:2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993"/>
    <d v="2013-02-24T23:59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994"/>
    <d v="2016-01-08T06:34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99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99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99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00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400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400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4004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4005"/>
    <d v="2015-07-30T03:20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4006"/>
    <d v="2016-05-20T08:59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4007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4008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4009"/>
    <d v="2014-09-06T22:08:5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401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13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401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401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19"/>
    <d v="2016-02-10T19:30: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4020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4021"/>
    <d v="2016-05-05T17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4022"/>
    <d v="2014-10-08T03:54:1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4023"/>
    <d v="2016-05-27T13:12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4024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4026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4027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4028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30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32"/>
    <d v="2014-09-30T23:23:4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4033"/>
    <d v="2016-11-22T00:17:1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4034"/>
    <d v="2014-10-23T15:16:3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403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4036"/>
    <d v="2016-02-28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37"/>
    <d v="2017-01-10T08:57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403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4039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41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404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4044"/>
    <d v="2014-08-01T00:58:1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4045"/>
    <d v="2015-05-11T01:45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4046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4047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54"/>
    <d v="2016-04-14T06:2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4055"/>
    <d v="2014-11-29T21:19:5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405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4057"/>
    <d v="2014-08-21T04:49:4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59"/>
    <d v="2015-06-18T19:03:3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61"/>
    <d v="2015-05-28T00:13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4062"/>
    <d v="2015-07-19T18:44:2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4063"/>
    <d v="2016-09-12T16:59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64"/>
    <d v="2016-01-19T13:27: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4065"/>
    <d v="2016-03-16T03:02:4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4066"/>
    <d v="2015-01-12T02:36:3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4067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406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7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4072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407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4075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76"/>
    <d v="2017-03-10T10:44:4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4077"/>
    <d v="2015-04-25T04:35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4078"/>
    <d v="2015-01-09T22:59:5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4084"/>
    <d v="2016-01-05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4085"/>
    <d v="2017-01-14T00:42:3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4086"/>
    <d v="2015-03-14T20:46:3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87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40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4089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4093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4094"/>
    <d v="2016-09-29T21:52:5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4095"/>
    <d v="2015-03-01T23:02:3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96"/>
    <d v="2015-08-11T18:37:0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409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101"/>
    <d v="2015-01-04T06:17:4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4102"/>
    <d v="2016-10-07T15:11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4104"/>
    <d v="2016-01-02T23:00:5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4105"/>
    <d v="2015-06-12T20:11:2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4107"/>
    <d v="2015-07-10T16:05: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4108"/>
    <d v="2016-04-30T05:34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4111"/>
    <d v="2014-11-30T23:4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4112"/>
    <d v="2016-05-03T18:49:0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4113"/>
    <d v="2016-10-10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E7F97-44DA-4919-A9CC-911FAB5A0C37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0"/>
        <item x="19"/>
        <item x="4"/>
        <item x="9"/>
        <item x="5"/>
        <item x="16"/>
        <item x="1"/>
        <item x="7"/>
        <item x="12"/>
        <item x="6"/>
        <item x="17"/>
        <item x="15"/>
        <item x="13"/>
        <item x="2"/>
        <item x="14"/>
        <item x="11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9186B-AA97-49A0-9DC7-A2A7124718EE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0"/>
        <item x="19"/>
        <item x="4"/>
        <item x="9"/>
        <item x="5"/>
        <item x="16"/>
        <item x="1"/>
        <item x="7"/>
        <item x="12"/>
        <item x="6"/>
        <item x="17"/>
        <item x="15"/>
        <item x="13"/>
        <item x="2"/>
        <item x="14"/>
        <item x="11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4"/>
        <item x="15"/>
        <item x="35"/>
        <item x="29"/>
        <item x="6"/>
        <item x="0"/>
        <item x="13"/>
        <item x="33"/>
        <item x="24"/>
        <item x="20"/>
        <item x="28"/>
        <item x="12"/>
        <item x="38"/>
        <item x="18"/>
        <item x="36"/>
        <item x="3"/>
        <item x="34"/>
        <item x="9"/>
        <item x="22"/>
        <item x="2"/>
        <item x="40"/>
        <item x="16"/>
        <item x="21"/>
        <item x="27"/>
        <item x="7"/>
        <item x="4"/>
        <item x="11"/>
        <item x="5"/>
        <item x="17"/>
        <item x="31"/>
        <item x="19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8E72D-F2AB-40A2-A17F-234BC9AD29C5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140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20.5703125" customWidth="1"/>
    <col min="17" max="17" width="29.85546875" bestFit="1" customWidth="1"/>
    <col min="18" max="18" width="16.85546875" bestFit="1" customWidth="1"/>
    <col min="19" max="19" width="30.42578125" style="14" bestFit="1" customWidth="1"/>
    <col min="20" max="20" width="22.285156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0" t="s">
        <v>8321</v>
      </c>
      <c r="R2" t="s">
        <v>8333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IFERROR(ROUND(E3/L3,2),"N/A")</f>
        <v>185.48</v>
      </c>
      <c r="Q3" s="10" t="s">
        <v>8321</v>
      </c>
      <c r="R3" t="s">
        <v>8333</v>
      </c>
      <c r="S3" s="14">
        <f>(((J3/60)/60)/24)+DATE(1970,1,1)</f>
        <v>42766.600497685184</v>
      </c>
      <c r="T3" s="14">
        <f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IFERROR(ROUND(E4/L4,2),"N/A")</f>
        <v>15</v>
      </c>
      <c r="Q4" s="10" t="s">
        <v>8321</v>
      </c>
      <c r="R4" t="s">
        <v>8333</v>
      </c>
      <c r="S4" s="14">
        <f>(((J4/60)/60)/24)+DATE(1970,1,1)</f>
        <v>42405.702349537038</v>
      </c>
      <c r="T4" s="14">
        <f>(((I4/60)/60)/24)+DATE(1970,1,1)</f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IFERROR(ROUND(E5/L5,2),"N/A")</f>
        <v>69.27</v>
      </c>
      <c r="Q5" s="10" t="s">
        <v>8321</v>
      </c>
      <c r="R5" t="s">
        <v>8333</v>
      </c>
      <c r="S5" s="14">
        <f>(((J5/60)/60)/24)+DATE(1970,1,1)</f>
        <v>41828.515127314815</v>
      </c>
      <c r="T5" s="14">
        <f>(((I5/60)/60)/24)+DATE(1970,1,1)</f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IFERROR(ROUND(E6/L6,2),"N/A")</f>
        <v>190.55</v>
      </c>
      <c r="Q6" s="10" t="s">
        <v>8321</v>
      </c>
      <c r="R6" t="s">
        <v>8333</v>
      </c>
      <c r="S6" s="14">
        <f>(((J6/60)/60)/24)+DATE(1970,1,1)</f>
        <v>42327.834247685183</v>
      </c>
      <c r="T6" s="14">
        <f>(((I6/60)/60)/24)+DATE(1970,1,1)</f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IFERROR(ROUND(E7/L7,2),"N/A")</f>
        <v>93.4</v>
      </c>
      <c r="Q7" s="10" t="s">
        <v>8321</v>
      </c>
      <c r="R7" t="s">
        <v>8333</v>
      </c>
      <c r="S7" s="14">
        <f>(((J7/60)/60)/24)+DATE(1970,1,1)</f>
        <v>42563.932951388888</v>
      </c>
      <c r="T7" s="14">
        <f>(((I7/60)/60)/24)+DATE(1970,1,1)</f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IFERROR(ROUND(E8/L8,2),"N/A")</f>
        <v>146.88</v>
      </c>
      <c r="Q8" s="10" t="s">
        <v>8321</v>
      </c>
      <c r="R8" t="s">
        <v>8333</v>
      </c>
      <c r="S8" s="14">
        <f>(((J8/60)/60)/24)+DATE(1970,1,1)</f>
        <v>41794.072337962964</v>
      </c>
      <c r="T8" s="14">
        <f>(((I8/60)/60)/24)+DATE(1970,1,1)</f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IFERROR(ROUND(E9/L9,2),"N/A")</f>
        <v>159.82</v>
      </c>
      <c r="Q9" s="10" t="s">
        <v>8321</v>
      </c>
      <c r="R9" t="s">
        <v>8333</v>
      </c>
      <c r="S9" s="14">
        <f>(((J9/60)/60)/24)+DATE(1970,1,1)</f>
        <v>42516.047071759262</v>
      </c>
      <c r="T9" s="14">
        <f>(((I9/60)/60)/24)+DATE(1970,1,1)</f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IFERROR(ROUND(E10/L10,2),"N/A")</f>
        <v>291.79000000000002</v>
      </c>
      <c r="Q10" s="10" t="s">
        <v>8321</v>
      </c>
      <c r="R10" t="s">
        <v>8333</v>
      </c>
      <c r="S10" s="14">
        <f>(((J10/60)/60)/24)+DATE(1970,1,1)</f>
        <v>42468.94458333333</v>
      </c>
      <c r="T10" s="14">
        <f>(((I10/60)/60)/24)+DATE(1970,1,1)</f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IFERROR(ROUND(E11/L11,2),"N/A")</f>
        <v>31.5</v>
      </c>
      <c r="Q11" s="10" t="s">
        <v>8321</v>
      </c>
      <c r="R11" t="s">
        <v>8333</v>
      </c>
      <c r="S11" s="14">
        <f>(((J11/60)/60)/24)+DATE(1970,1,1)</f>
        <v>42447.103518518517</v>
      </c>
      <c r="T11" s="14">
        <f>(((I11/60)/60)/24)+DATE(1970,1,1)</f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IFERROR(ROUND(E12/L12,2),"N/A")</f>
        <v>158.68</v>
      </c>
      <c r="Q12" s="10" t="s">
        <v>8321</v>
      </c>
      <c r="R12" t="s">
        <v>8333</v>
      </c>
      <c r="S12" s="14">
        <f>(((J12/60)/60)/24)+DATE(1970,1,1)</f>
        <v>41780.068043981482</v>
      </c>
      <c r="T12" s="14">
        <f>(((I12/60)/60)/24)+DATE(1970,1,1)</f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IFERROR(ROUND(E13/L13,2),"N/A")</f>
        <v>80.33</v>
      </c>
      <c r="Q13" s="10" t="s">
        <v>8321</v>
      </c>
      <c r="R13" t="s">
        <v>8333</v>
      </c>
      <c r="S13" s="14">
        <f>(((J13/60)/60)/24)+DATE(1970,1,1)</f>
        <v>42572.778495370367</v>
      </c>
      <c r="T13" s="14">
        <f>(((I13/60)/60)/24)+DATE(1970,1,1)</f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IFERROR(ROUND(E14/L14,2),"N/A")</f>
        <v>59.96</v>
      </c>
      <c r="Q14" s="10" t="s">
        <v>8321</v>
      </c>
      <c r="R14" t="s">
        <v>8333</v>
      </c>
      <c r="S14" s="14">
        <f>(((J14/60)/60)/24)+DATE(1970,1,1)</f>
        <v>41791.713252314818</v>
      </c>
      <c r="T14" s="14">
        <f>(((I14/60)/60)/24)+DATE(1970,1,1)</f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IFERROR(ROUND(E15/L15,2),"N/A")</f>
        <v>109.78</v>
      </c>
      <c r="Q15" s="10" t="s">
        <v>8321</v>
      </c>
      <c r="R15" t="s">
        <v>8333</v>
      </c>
      <c r="S15" s="14">
        <f>(((J15/60)/60)/24)+DATE(1970,1,1)</f>
        <v>42508.677187499998</v>
      </c>
      <c r="T15" s="14">
        <f>(((I15/60)/60)/24)+DATE(1970,1,1)</f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IFERROR(ROUND(E16/L16,2),"N/A")</f>
        <v>147.71</v>
      </c>
      <c r="Q16" s="10" t="s">
        <v>8321</v>
      </c>
      <c r="R16" t="s">
        <v>8333</v>
      </c>
      <c r="S16" s="14">
        <f>(((J16/60)/60)/24)+DATE(1970,1,1)</f>
        <v>41808.02648148148</v>
      </c>
      <c r="T16" s="14">
        <f>(((I16/60)/60)/24)+DATE(1970,1,1)</f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IFERROR(ROUND(E17/L17,2),"N/A")</f>
        <v>21.76</v>
      </c>
      <c r="Q17" s="10" t="s">
        <v>8321</v>
      </c>
      <c r="R17" t="s">
        <v>8333</v>
      </c>
      <c r="S17" s="14">
        <f>(((J17/60)/60)/24)+DATE(1970,1,1)</f>
        <v>42256.391875000001</v>
      </c>
      <c r="T17" s="14">
        <f>(((I17/60)/60)/24)+DATE(1970,1,1)</f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IFERROR(ROUND(E18/L18,2),"N/A")</f>
        <v>171.84</v>
      </c>
      <c r="Q18" s="10" t="s">
        <v>8321</v>
      </c>
      <c r="R18" t="s">
        <v>8333</v>
      </c>
      <c r="S18" s="14">
        <f>(((J18/60)/60)/24)+DATE(1970,1,1)</f>
        <v>41760.796423611115</v>
      </c>
      <c r="T18" s="14">
        <f>(((I18/60)/60)/24)+DATE(1970,1,1)</f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IFERROR(ROUND(E19/L19,2),"N/A")</f>
        <v>41.94</v>
      </c>
      <c r="Q19" s="10" t="s">
        <v>8321</v>
      </c>
      <c r="R19" t="s">
        <v>8333</v>
      </c>
      <c r="S19" s="14">
        <f>(((J19/60)/60)/24)+DATE(1970,1,1)</f>
        <v>41917.731736111113</v>
      </c>
      <c r="T19" s="14">
        <f>(((I19/60)/60)/24)+DATE(1970,1,1)</f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IFERROR(ROUND(E20/L20,2),"N/A")</f>
        <v>93.26</v>
      </c>
      <c r="Q20" s="10" t="s">
        <v>8321</v>
      </c>
      <c r="R20" t="s">
        <v>8333</v>
      </c>
      <c r="S20" s="14">
        <f>(((J20/60)/60)/24)+DATE(1970,1,1)</f>
        <v>41869.542314814818</v>
      </c>
      <c r="T20" s="14">
        <f>(((I20/60)/60)/24)+DATE(1970,1,1)</f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IFERROR(ROUND(E21/L21,2),"N/A")</f>
        <v>56.14</v>
      </c>
      <c r="Q21" s="10" t="s">
        <v>8321</v>
      </c>
      <c r="R21" t="s">
        <v>8333</v>
      </c>
      <c r="S21" s="14">
        <f>(((J21/60)/60)/24)+DATE(1970,1,1)</f>
        <v>42175.816365740742</v>
      </c>
      <c r="T21" s="14">
        <f>(((I21/60)/60)/24)+DATE(1970,1,1)</f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IFERROR(ROUND(E22/L22,2),"N/A")</f>
        <v>80.16</v>
      </c>
      <c r="Q22" s="10" t="s">
        <v>8321</v>
      </c>
      <c r="R22" t="s">
        <v>8333</v>
      </c>
      <c r="S22" s="14">
        <f>(((J22/60)/60)/24)+DATE(1970,1,1)</f>
        <v>42200.758240740746</v>
      </c>
      <c r="T22" s="14">
        <f>(((I22/60)/60)/24)+DATE(1970,1,1)</f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IFERROR(ROUND(E23/L23,2),"N/A")</f>
        <v>199.9</v>
      </c>
      <c r="Q23" s="10" t="s">
        <v>8321</v>
      </c>
      <c r="R23" t="s">
        <v>8333</v>
      </c>
      <c r="S23" s="14">
        <f>(((J23/60)/60)/24)+DATE(1970,1,1)</f>
        <v>41878.627187500002</v>
      </c>
      <c r="T23" s="14">
        <f>(((I23/60)/60)/24)+DATE(1970,1,1)</f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IFERROR(ROUND(E24/L24,2),"N/A")</f>
        <v>51.25</v>
      </c>
      <c r="Q24" s="10" t="s">
        <v>8321</v>
      </c>
      <c r="R24" t="s">
        <v>8333</v>
      </c>
      <c r="S24" s="14">
        <f>(((J24/60)/60)/24)+DATE(1970,1,1)</f>
        <v>41989.91134259259</v>
      </c>
      <c r="T24" s="14">
        <f>(((I24/60)/60)/24)+DATE(1970,1,1)</f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IFERROR(ROUND(E25/L25,2),"N/A")</f>
        <v>103.04</v>
      </c>
      <c r="Q25" s="10" t="s">
        <v>8321</v>
      </c>
      <c r="R25" t="s">
        <v>8333</v>
      </c>
      <c r="S25" s="14">
        <f>(((J25/60)/60)/24)+DATE(1970,1,1)</f>
        <v>42097.778946759259</v>
      </c>
      <c r="T25" s="14">
        <f>(((I25/60)/60)/24)+DATE(1970,1,1)</f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IFERROR(ROUND(E26/L26,2),"N/A")</f>
        <v>66.349999999999994</v>
      </c>
      <c r="Q26" s="10" t="s">
        <v>8321</v>
      </c>
      <c r="R26" t="s">
        <v>8333</v>
      </c>
      <c r="S26" s="14">
        <f>(((J26/60)/60)/24)+DATE(1970,1,1)</f>
        <v>42229.820173611108</v>
      </c>
      <c r="T26" s="14">
        <f>(((I26/60)/60)/24)+DATE(1970,1,1)</f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IFERROR(ROUND(E27/L27,2),"N/A")</f>
        <v>57.14</v>
      </c>
      <c r="Q27" s="10" t="s">
        <v>8321</v>
      </c>
      <c r="R27" t="s">
        <v>8333</v>
      </c>
      <c r="S27" s="14">
        <f>(((J27/60)/60)/24)+DATE(1970,1,1)</f>
        <v>42318.025011574078</v>
      </c>
      <c r="T27" s="14">
        <f>(((I27/60)/60)/24)+DATE(1970,1,1)</f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IFERROR(ROUND(E28/L28,2),"N/A")</f>
        <v>102.11</v>
      </c>
      <c r="Q28" s="10" t="s">
        <v>8321</v>
      </c>
      <c r="R28" t="s">
        <v>8333</v>
      </c>
      <c r="S28" s="14">
        <f>(((J28/60)/60)/24)+DATE(1970,1,1)</f>
        <v>41828.515555555554</v>
      </c>
      <c r="T28" s="14">
        <f>(((I28/60)/60)/24)+DATE(1970,1,1)</f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IFERROR(ROUND(E29/L29,2),"N/A")</f>
        <v>148.97</v>
      </c>
      <c r="Q29" s="10" t="s">
        <v>8321</v>
      </c>
      <c r="R29" t="s">
        <v>8333</v>
      </c>
      <c r="S29" s="14">
        <f>(((J29/60)/60)/24)+DATE(1970,1,1)</f>
        <v>41929.164733796293</v>
      </c>
      <c r="T29" s="14">
        <f>(((I29/60)/60)/24)+DATE(1970,1,1)</f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IFERROR(ROUND(E30/L30,2),"N/A")</f>
        <v>169.61</v>
      </c>
      <c r="Q30" s="10" t="s">
        <v>8321</v>
      </c>
      <c r="R30" t="s">
        <v>8333</v>
      </c>
      <c r="S30" s="14">
        <f>(((J30/60)/60)/24)+DATE(1970,1,1)</f>
        <v>42324.96393518518</v>
      </c>
      <c r="T30" s="14">
        <f>(((I30/60)/60)/24)+DATE(1970,1,1)</f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IFERROR(ROUND(E31/L31,2),"N/A")</f>
        <v>31.62</v>
      </c>
      <c r="Q31" s="10" t="s">
        <v>8321</v>
      </c>
      <c r="R31" t="s">
        <v>8333</v>
      </c>
      <c r="S31" s="14">
        <f>(((J31/60)/60)/24)+DATE(1970,1,1)</f>
        <v>41812.67324074074</v>
      </c>
      <c r="T31" s="14">
        <f>(((I31/60)/60)/24)+DATE(1970,1,1)</f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IFERROR(ROUND(E32/L32,2),"N/A")</f>
        <v>76.45</v>
      </c>
      <c r="Q32" s="10" t="s">
        <v>8321</v>
      </c>
      <c r="R32" t="s">
        <v>8333</v>
      </c>
      <c r="S32" s="14">
        <f>(((J32/60)/60)/24)+DATE(1970,1,1)</f>
        <v>41842.292997685188</v>
      </c>
      <c r="T32" s="14">
        <f>(((I32/60)/60)/24)+DATE(1970,1,1)</f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IFERROR(ROUND(E33/L33,2),"N/A")</f>
        <v>13</v>
      </c>
      <c r="Q33" s="10" t="s">
        <v>8321</v>
      </c>
      <c r="R33" t="s">
        <v>8333</v>
      </c>
      <c r="S33" s="14">
        <f>(((J33/60)/60)/24)+DATE(1970,1,1)</f>
        <v>42376.79206018518</v>
      </c>
      <c r="T33" s="14">
        <f>(((I33/60)/60)/24)+DATE(1970,1,1)</f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IFERROR(ROUND(E34/L34,2),"N/A")</f>
        <v>320.45</v>
      </c>
      <c r="Q34" s="10" t="s">
        <v>8321</v>
      </c>
      <c r="R34" t="s">
        <v>8333</v>
      </c>
      <c r="S34" s="14">
        <f>(((J34/60)/60)/24)+DATE(1970,1,1)</f>
        <v>42461.627511574072</v>
      </c>
      <c r="T34" s="14">
        <f>(((I34/60)/60)/24)+DATE(1970,1,1)</f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IFERROR(ROUND(E35/L35,2),"N/A")</f>
        <v>83.75</v>
      </c>
      <c r="Q35" s="10" t="s">
        <v>8321</v>
      </c>
      <c r="R35" t="s">
        <v>8333</v>
      </c>
      <c r="S35" s="14">
        <f>(((J35/60)/60)/24)+DATE(1970,1,1)</f>
        <v>42286.660891203705</v>
      </c>
      <c r="T35" s="14">
        <f>(((I35/60)/60)/24)+DATE(1970,1,1)</f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IFERROR(ROUND(E36/L36,2),"N/A")</f>
        <v>49.88</v>
      </c>
      <c r="Q36" s="10" t="s">
        <v>8321</v>
      </c>
      <c r="R36" t="s">
        <v>8333</v>
      </c>
      <c r="S36" s="14">
        <f>(((J36/60)/60)/24)+DATE(1970,1,1)</f>
        <v>41841.321770833332</v>
      </c>
      <c r="T36" s="14">
        <f>(((I36/60)/60)/24)+DATE(1970,1,1)</f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IFERROR(ROUND(E37/L37,2),"N/A")</f>
        <v>59.46</v>
      </c>
      <c r="Q37" s="10" t="s">
        <v>8321</v>
      </c>
      <c r="R37" t="s">
        <v>8333</v>
      </c>
      <c r="S37" s="14">
        <f>(((J37/60)/60)/24)+DATE(1970,1,1)</f>
        <v>42098.291828703703</v>
      </c>
      <c r="T37" s="14">
        <f>(((I37/60)/60)/24)+DATE(1970,1,1)</f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IFERROR(ROUND(E38/L38,2),"N/A")</f>
        <v>193.84</v>
      </c>
      <c r="Q38" s="10" t="s">
        <v>8321</v>
      </c>
      <c r="R38" t="s">
        <v>8333</v>
      </c>
      <c r="S38" s="14">
        <f>(((J38/60)/60)/24)+DATE(1970,1,1)</f>
        <v>42068.307002314818</v>
      </c>
      <c r="T38" s="14">
        <f>(((I38/60)/60)/24)+DATE(1970,1,1)</f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IFERROR(ROUND(E39/L39,2),"N/A")</f>
        <v>159.51</v>
      </c>
      <c r="Q39" s="10" t="s">
        <v>8321</v>
      </c>
      <c r="R39" t="s">
        <v>8333</v>
      </c>
      <c r="S39" s="14">
        <f>(((J39/60)/60)/24)+DATE(1970,1,1)</f>
        <v>42032.693043981482</v>
      </c>
      <c r="T39" s="14">
        <f>(((I39/60)/60)/24)+DATE(1970,1,1)</f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IFERROR(ROUND(E40/L40,2),"N/A")</f>
        <v>41.68</v>
      </c>
      <c r="Q40" s="10" t="s">
        <v>8321</v>
      </c>
      <c r="R40" t="s">
        <v>8333</v>
      </c>
      <c r="S40" s="14">
        <f>(((J40/60)/60)/24)+DATE(1970,1,1)</f>
        <v>41375.057222222218</v>
      </c>
      <c r="T40" s="14">
        <f>(((I40/60)/60)/24)+DATE(1970,1,1)</f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IFERROR(ROUND(E41/L41,2),"N/A")</f>
        <v>150.9</v>
      </c>
      <c r="Q41" s="10" t="s">
        <v>8321</v>
      </c>
      <c r="R41" t="s">
        <v>8333</v>
      </c>
      <c r="S41" s="14">
        <f>(((J41/60)/60)/24)+DATE(1970,1,1)</f>
        <v>41754.047083333331</v>
      </c>
      <c r="T41" s="14">
        <f>(((I41/60)/60)/24)+DATE(1970,1,1)</f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IFERROR(ROUND(E42/L42,2),"N/A")</f>
        <v>126.69</v>
      </c>
      <c r="Q42" s="10" t="s">
        <v>8321</v>
      </c>
      <c r="R42" t="s">
        <v>8333</v>
      </c>
      <c r="S42" s="14">
        <f>(((J42/60)/60)/24)+DATE(1970,1,1)</f>
        <v>41789.21398148148</v>
      </c>
      <c r="T42" s="14">
        <f>(((I42/60)/60)/24)+DATE(1970,1,1)</f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IFERROR(ROUND(E43/L43,2),"N/A")</f>
        <v>105.26</v>
      </c>
      <c r="Q43" s="10" t="s">
        <v>8321</v>
      </c>
      <c r="R43" t="s">
        <v>8333</v>
      </c>
      <c r="S43" s="14">
        <f>(((J43/60)/60)/24)+DATE(1970,1,1)</f>
        <v>41887.568912037037</v>
      </c>
      <c r="T43" s="14">
        <f>(((I43/60)/60)/24)+DATE(1970,1,1)</f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IFERROR(ROUND(E44/L44,2),"N/A")</f>
        <v>117.51</v>
      </c>
      <c r="Q44" s="10" t="s">
        <v>8321</v>
      </c>
      <c r="R44" t="s">
        <v>8333</v>
      </c>
      <c r="S44" s="14">
        <f>(((J44/60)/60)/24)+DATE(1970,1,1)</f>
        <v>41971.639189814814</v>
      </c>
      <c r="T44" s="14">
        <f>(((I44/60)/60)/24)+DATE(1970,1,1)</f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IFERROR(ROUND(E45/L45,2),"N/A")</f>
        <v>117.36</v>
      </c>
      <c r="Q45" s="10" t="s">
        <v>8321</v>
      </c>
      <c r="R45" t="s">
        <v>8333</v>
      </c>
      <c r="S45" s="14">
        <f>(((J45/60)/60)/24)+DATE(1970,1,1)</f>
        <v>41802.790347222224</v>
      </c>
      <c r="T45" s="14">
        <f>(((I45/60)/60)/24)+DATE(1970,1,1)</f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IFERROR(ROUND(E46/L46,2),"N/A")</f>
        <v>133.33000000000001</v>
      </c>
      <c r="Q46" s="10" t="s">
        <v>8321</v>
      </c>
      <c r="R46" t="s">
        <v>8333</v>
      </c>
      <c r="S46" s="14">
        <f>(((J46/60)/60)/24)+DATE(1970,1,1)</f>
        <v>41874.098807870374</v>
      </c>
      <c r="T46" s="14">
        <f>(((I46/60)/60)/24)+DATE(1970,1,1)</f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IFERROR(ROUND(E47/L47,2),"N/A")</f>
        <v>98.36</v>
      </c>
      <c r="Q47" s="10" t="s">
        <v>8321</v>
      </c>
      <c r="R47" t="s">
        <v>8333</v>
      </c>
      <c r="S47" s="14">
        <f>(((J47/60)/60)/24)+DATE(1970,1,1)</f>
        <v>42457.623923611114</v>
      </c>
      <c r="T47" s="14">
        <f>(((I47/60)/60)/24)+DATE(1970,1,1)</f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IFERROR(ROUND(E48/L48,2),"N/A")</f>
        <v>194.44</v>
      </c>
      <c r="Q48" s="10" t="s">
        <v>8321</v>
      </c>
      <c r="R48" t="s">
        <v>8333</v>
      </c>
      <c r="S48" s="14">
        <f>(((J48/60)/60)/24)+DATE(1970,1,1)</f>
        <v>42323.964976851858</v>
      </c>
      <c r="T48" s="14">
        <f>(((I48/60)/60)/24)+DATE(1970,1,1)</f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IFERROR(ROUND(E49/L49,2),"N/A")</f>
        <v>76.87</v>
      </c>
      <c r="Q49" s="10" t="s">
        <v>8321</v>
      </c>
      <c r="R49" t="s">
        <v>8333</v>
      </c>
      <c r="S49" s="14">
        <f>(((J49/60)/60)/24)+DATE(1970,1,1)</f>
        <v>41932.819525462961</v>
      </c>
      <c r="T49" s="14">
        <f>(((I49/60)/60)/24)+DATE(1970,1,1)</f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IFERROR(ROUND(E50/L50,2),"N/A")</f>
        <v>56.82</v>
      </c>
      <c r="Q50" s="10" t="s">
        <v>8321</v>
      </c>
      <c r="R50" t="s">
        <v>8333</v>
      </c>
      <c r="S50" s="14">
        <f>(((J50/60)/60)/24)+DATE(1970,1,1)</f>
        <v>42033.516898148147</v>
      </c>
      <c r="T50" s="14">
        <f>(((I50/60)/60)/24)+DATE(1970,1,1)</f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IFERROR(ROUND(E51/L51,2),"N/A")</f>
        <v>137.93</v>
      </c>
      <c r="Q51" s="10" t="s">
        <v>8321</v>
      </c>
      <c r="R51" t="s">
        <v>8333</v>
      </c>
      <c r="S51" s="14">
        <f>(((J51/60)/60)/24)+DATE(1970,1,1)</f>
        <v>42271.176446759258</v>
      </c>
      <c r="T51" s="14">
        <f>(((I51/60)/60)/24)+DATE(1970,1,1)</f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IFERROR(ROUND(E52/L52,2),"N/A")</f>
        <v>27.27</v>
      </c>
      <c r="Q52" s="10" t="s">
        <v>8321</v>
      </c>
      <c r="R52" t="s">
        <v>8333</v>
      </c>
      <c r="S52" s="14">
        <f>(((J52/60)/60)/24)+DATE(1970,1,1)</f>
        <v>41995.752986111111</v>
      </c>
      <c r="T52" s="14">
        <f>(((I52/60)/60)/24)+DATE(1970,1,1)</f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IFERROR(ROUND(E53/L53,2),"N/A")</f>
        <v>118.34</v>
      </c>
      <c r="Q53" s="10" t="s">
        <v>8321</v>
      </c>
      <c r="R53" t="s">
        <v>8333</v>
      </c>
      <c r="S53" s="14">
        <f>(((J53/60)/60)/24)+DATE(1970,1,1)</f>
        <v>42196.928668981483</v>
      </c>
      <c r="T53" s="14">
        <f>(((I53/60)/60)/24)+DATE(1970,1,1)</f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IFERROR(ROUND(E54/L54,2),"N/A")</f>
        <v>223.48</v>
      </c>
      <c r="Q54" s="10" t="s">
        <v>8321</v>
      </c>
      <c r="R54" t="s">
        <v>8333</v>
      </c>
      <c r="S54" s="14">
        <f>(((J54/60)/60)/24)+DATE(1970,1,1)</f>
        <v>41807.701921296299</v>
      </c>
      <c r="T54" s="14">
        <f>(((I54/60)/60)/24)+DATE(1970,1,1)</f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IFERROR(ROUND(E55/L55,2),"N/A")</f>
        <v>28.11</v>
      </c>
      <c r="Q55" s="10" t="s">
        <v>8321</v>
      </c>
      <c r="R55" t="s">
        <v>8333</v>
      </c>
      <c r="S55" s="14">
        <f>(((J55/60)/60)/24)+DATE(1970,1,1)</f>
        <v>41719.549131944441</v>
      </c>
      <c r="T55" s="14">
        <f>(((I55/60)/60)/24)+DATE(1970,1,1)</f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IFERROR(ROUND(E56/L56,2),"N/A")</f>
        <v>194.23</v>
      </c>
      <c r="Q56" s="10" t="s">
        <v>8321</v>
      </c>
      <c r="R56" t="s">
        <v>8333</v>
      </c>
      <c r="S56" s="14">
        <f>(((J56/60)/60)/24)+DATE(1970,1,1)</f>
        <v>42333.713206018518</v>
      </c>
      <c r="T56" s="14">
        <f>(((I56/60)/60)/24)+DATE(1970,1,1)</f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IFERROR(ROUND(E57/L57,2),"N/A")</f>
        <v>128.94999999999999</v>
      </c>
      <c r="Q57" s="10" t="s">
        <v>8321</v>
      </c>
      <c r="R57" t="s">
        <v>8333</v>
      </c>
      <c r="S57" s="14">
        <f>(((J57/60)/60)/24)+DATE(1970,1,1)</f>
        <v>42496.968935185185</v>
      </c>
      <c r="T57" s="14">
        <f>(((I57/60)/60)/24)+DATE(1970,1,1)</f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IFERROR(ROUND(E58/L58,2),"N/A")</f>
        <v>49.32</v>
      </c>
      <c r="Q58" s="10" t="s">
        <v>8321</v>
      </c>
      <c r="R58" t="s">
        <v>8333</v>
      </c>
      <c r="S58" s="14">
        <f>(((J58/60)/60)/24)+DATE(1970,1,1)</f>
        <v>42149.548888888887</v>
      </c>
      <c r="T58" s="14">
        <f>(((I58/60)/60)/24)+DATE(1970,1,1)</f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IFERROR(ROUND(E59/L59,2),"N/A")</f>
        <v>221.52</v>
      </c>
      <c r="Q59" s="10" t="s">
        <v>8321</v>
      </c>
      <c r="R59" t="s">
        <v>8333</v>
      </c>
      <c r="S59" s="14">
        <f>(((J59/60)/60)/24)+DATE(1970,1,1)</f>
        <v>42089.83289351852</v>
      </c>
      <c r="T59" s="14">
        <f>(((I59/60)/60)/24)+DATE(1970,1,1)</f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IFERROR(ROUND(E60/L60,2),"N/A")</f>
        <v>137.21</v>
      </c>
      <c r="Q60" s="10" t="s">
        <v>8321</v>
      </c>
      <c r="R60" t="s">
        <v>8333</v>
      </c>
      <c r="S60" s="14">
        <f>(((J60/60)/60)/24)+DATE(1970,1,1)</f>
        <v>41932.745046296295</v>
      </c>
      <c r="T60" s="14">
        <f>(((I60/60)/60)/24)+DATE(1970,1,1)</f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IFERROR(ROUND(E61/L61,2),"N/A")</f>
        <v>606.82000000000005</v>
      </c>
      <c r="Q61" s="10" t="s">
        <v>8321</v>
      </c>
      <c r="R61" t="s">
        <v>8333</v>
      </c>
      <c r="S61" s="14">
        <f>(((J61/60)/60)/24)+DATE(1970,1,1)</f>
        <v>42230.23583333334</v>
      </c>
      <c r="T61" s="14">
        <f>(((I61/60)/60)/24)+DATE(1970,1,1)</f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IFERROR(ROUND(E62/L62,2),"N/A")</f>
        <v>43.04</v>
      </c>
      <c r="Q62" s="10" t="s">
        <v>8321</v>
      </c>
      <c r="R62" t="s">
        <v>8343</v>
      </c>
      <c r="S62" s="14">
        <f>(((J62/60)/60)/24)+DATE(1970,1,1)</f>
        <v>41701.901817129627</v>
      </c>
      <c r="T62" s="14">
        <f>(((I62/60)/60)/24)+DATE(1970,1,1)</f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IFERROR(ROUND(E63/L63,2),"N/A")</f>
        <v>322.39</v>
      </c>
      <c r="Q63" s="10" t="s">
        <v>8321</v>
      </c>
      <c r="R63" t="s">
        <v>8343</v>
      </c>
      <c r="S63" s="14">
        <f>(((J63/60)/60)/24)+DATE(1970,1,1)</f>
        <v>41409.814317129632</v>
      </c>
      <c r="T63" s="14">
        <f>(((I63/60)/60)/24)+DATE(1970,1,1)</f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IFERROR(ROUND(E64/L64,2),"N/A")</f>
        <v>96.71</v>
      </c>
      <c r="Q64" s="10" t="s">
        <v>8321</v>
      </c>
      <c r="R64" t="s">
        <v>8343</v>
      </c>
      <c r="S64" s="14">
        <f>(((J64/60)/60)/24)+DATE(1970,1,1)</f>
        <v>41311.799513888887</v>
      </c>
      <c r="T64" s="14">
        <f>(((I64/60)/60)/24)+DATE(1970,1,1)</f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IFERROR(ROUND(E65/L65,2),"N/A")</f>
        <v>35.47</v>
      </c>
      <c r="Q65" s="10" t="s">
        <v>8321</v>
      </c>
      <c r="R65" t="s">
        <v>8343</v>
      </c>
      <c r="S65" s="14">
        <f>(((J65/60)/60)/24)+DATE(1970,1,1)</f>
        <v>41612.912187499998</v>
      </c>
      <c r="T65" s="14">
        <f>(((I65/60)/60)/24)+DATE(1970,1,1)</f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IFERROR(ROUND(E66/L66,2),"N/A")</f>
        <v>86.67</v>
      </c>
      <c r="Q66" s="10" t="s">
        <v>8321</v>
      </c>
      <c r="R66" t="s">
        <v>8343</v>
      </c>
      <c r="S66" s="14">
        <f>(((J66/60)/60)/24)+DATE(1970,1,1)</f>
        <v>41433.01829861111</v>
      </c>
      <c r="T66" s="14">
        <f>(((I66/60)/60)/24)+DATE(1970,1,1)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IFERROR(ROUND(E67/L67,2),"N/A")</f>
        <v>132.05000000000001</v>
      </c>
      <c r="Q67" s="10" t="s">
        <v>8321</v>
      </c>
      <c r="R67" t="s">
        <v>8343</v>
      </c>
      <c r="S67" s="14">
        <f>(((J67/60)/60)/24)+DATE(1970,1,1)</f>
        <v>41835.821226851855</v>
      </c>
      <c r="T67" s="14">
        <f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IFERROR(ROUND(E68/L68,2),"N/A")</f>
        <v>91.23</v>
      </c>
      <c r="Q68" s="10" t="s">
        <v>8321</v>
      </c>
      <c r="R68" t="s">
        <v>8343</v>
      </c>
      <c r="S68" s="14">
        <f>(((J68/60)/60)/24)+DATE(1970,1,1)</f>
        <v>42539.849768518514</v>
      </c>
      <c r="T68" s="14">
        <f>(((I68/60)/60)/24)+DATE(1970,1,1)</f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IFERROR(ROUND(E69/L69,2),"N/A")</f>
        <v>116.25</v>
      </c>
      <c r="Q69" s="10" t="s">
        <v>8321</v>
      </c>
      <c r="R69" t="s">
        <v>8343</v>
      </c>
      <c r="S69" s="14">
        <f>(((J69/60)/60)/24)+DATE(1970,1,1)</f>
        <v>41075.583379629628</v>
      </c>
      <c r="T69" s="14">
        <f>(((I69/60)/60)/24)+DATE(1970,1,1)</f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IFERROR(ROUND(E70/L70,2),"N/A")</f>
        <v>21.19</v>
      </c>
      <c r="Q70" s="10" t="s">
        <v>8321</v>
      </c>
      <c r="R70" t="s">
        <v>8343</v>
      </c>
      <c r="S70" s="14">
        <f>(((J70/60)/60)/24)+DATE(1970,1,1)</f>
        <v>41663.569340277776</v>
      </c>
      <c r="T70" s="14">
        <f>(((I70/60)/60)/24)+DATE(1970,1,1)</f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IFERROR(ROUND(E71/L71,2),"N/A")</f>
        <v>62.33</v>
      </c>
      <c r="Q71" s="10" t="s">
        <v>8321</v>
      </c>
      <c r="R71" t="s">
        <v>8343</v>
      </c>
      <c r="S71" s="14">
        <f>(((J71/60)/60)/24)+DATE(1970,1,1)</f>
        <v>40786.187789351854</v>
      </c>
      <c r="T71" s="14">
        <f>(((I71/60)/60)/24)+DATE(1970,1,1)</f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IFERROR(ROUND(E72/L72,2),"N/A")</f>
        <v>37.409999999999997</v>
      </c>
      <c r="Q72" s="10" t="s">
        <v>8321</v>
      </c>
      <c r="R72" t="s">
        <v>8343</v>
      </c>
      <c r="S72" s="14">
        <f>(((J72/60)/60)/24)+DATE(1970,1,1)</f>
        <v>40730.896354166667</v>
      </c>
      <c r="T72" s="14">
        <f>(((I72/60)/60)/24)+DATE(1970,1,1)</f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IFERROR(ROUND(E73/L73,2),"N/A")</f>
        <v>69.72</v>
      </c>
      <c r="Q73" s="10" t="s">
        <v>8321</v>
      </c>
      <c r="R73" t="s">
        <v>8343</v>
      </c>
      <c r="S73" s="14">
        <f>(((J73/60)/60)/24)+DATE(1970,1,1)</f>
        <v>40997.271493055552</v>
      </c>
      <c r="T73" s="14">
        <f>(((I73/60)/60)/24)+DATE(1970,1,1)</f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IFERROR(ROUND(E74/L74,2),"N/A")</f>
        <v>58.17</v>
      </c>
      <c r="Q74" s="10" t="s">
        <v>8321</v>
      </c>
      <c r="R74" t="s">
        <v>8343</v>
      </c>
      <c r="S74" s="14">
        <f>(((J74/60)/60)/24)+DATE(1970,1,1)</f>
        <v>41208.010196759256</v>
      </c>
      <c r="T74" s="14">
        <f>(((I74/60)/60)/24)+DATE(1970,1,1)</f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IFERROR(ROUND(E75/L75,2),"N/A")</f>
        <v>50</v>
      </c>
      <c r="Q75" s="10" t="s">
        <v>8321</v>
      </c>
      <c r="R75" t="s">
        <v>8343</v>
      </c>
      <c r="S75" s="14">
        <f>(((J75/60)/60)/24)+DATE(1970,1,1)</f>
        <v>40587.75675925926</v>
      </c>
      <c r="T75" s="14">
        <f>(((I75/60)/60)/24)+DATE(1970,1,1)</f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IFERROR(ROUND(E76/L76,2),"N/A")</f>
        <v>19.47</v>
      </c>
      <c r="Q76" s="10" t="s">
        <v>8321</v>
      </c>
      <c r="R76" t="s">
        <v>8343</v>
      </c>
      <c r="S76" s="14">
        <f>(((J76/60)/60)/24)+DATE(1970,1,1)</f>
        <v>42360.487210648149</v>
      </c>
      <c r="T76" s="14">
        <f>(((I76/60)/60)/24)+DATE(1970,1,1)</f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IFERROR(ROUND(E77/L77,2),"N/A")</f>
        <v>85.96</v>
      </c>
      <c r="Q77" s="10" t="s">
        <v>8321</v>
      </c>
      <c r="R77" t="s">
        <v>8343</v>
      </c>
      <c r="S77" s="14">
        <f>(((J77/60)/60)/24)+DATE(1970,1,1)</f>
        <v>41357.209166666667</v>
      </c>
      <c r="T77" s="14">
        <f>(((I77/60)/60)/24)+DATE(1970,1,1)</f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IFERROR(ROUND(E78/L78,2),"N/A")</f>
        <v>30.67</v>
      </c>
      <c r="Q78" s="10" t="s">
        <v>8321</v>
      </c>
      <c r="R78" t="s">
        <v>8343</v>
      </c>
      <c r="S78" s="14">
        <f>(((J78/60)/60)/24)+DATE(1970,1,1)</f>
        <v>40844.691643518519</v>
      </c>
      <c r="T78" s="14">
        <f>(((I78/60)/60)/24)+DATE(1970,1,1)</f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IFERROR(ROUND(E79/L79,2),"N/A")</f>
        <v>60.38</v>
      </c>
      <c r="Q79" s="10" t="s">
        <v>8321</v>
      </c>
      <c r="R79" t="s">
        <v>8343</v>
      </c>
      <c r="S79" s="14">
        <f>(((J79/60)/60)/24)+DATE(1970,1,1)</f>
        <v>40997.144872685189</v>
      </c>
      <c r="T79" s="14">
        <f>(((I79/60)/60)/24)+DATE(1970,1,1)</f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IFERROR(ROUND(E80/L80,2),"N/A")</f>
        <v>38.6</v>
      </c>
      <c r="Q80" s="10" t="s">
        <v>8321</v>
      </c>
      <c r="R80" t="s">
        <v>8343</v>
      </c>
      <c r="S80" s="14">
        <f>(((J80/60)/60)/24)+DATE(1970,1,1)</f>
        <v>42604.730567129634</v>
      </c>
      <c r="T80" s="14">
        <f>(((I80/60)/60)/24)+DATE(1970,1,1)</f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IFERROR(ROUND(E81/L81,2),"N/A")</f>
        <v>40.270000000000003</v>
      </c>
      <c r="Q81" s="10" t="s">
        <v>8321</v>
      </c>
      <c r="R81" t="s">
        <v>8343</v>
      </c>
      <c r="S81" s="14">
        <f>(((J81/60)/60)/24)+DATE(1970,1,1)</f>
        <v>41724.776539351849</v>
      </c>
      <c r="T81" s="14">
        <f>(((I81/60)/60)/24)+DATE(1970,1,1)</f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IFERROR(ROUND(E82/L82,2),"N/A")</f>
        <v>273.83</v>
      </c>
      <c r="Q82" s="10" t="s">
        <v>8321</v>
      </c>
      <c r="R82" t="s">
        <v>8343</v>
      </c>
      <c r="S82" s="14">
        <f>(((J82/60)/60)/24)+DATE(1970,1,1)</f>
        <v>41583.083981481483</v>
      </c>
      <c r="T82" s="14">
        <f>(((I82/60)/60)/24)+DATE(1970,1,1)</f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IFERROR(ROUND(E83/L83,2),"N/A")</f>
        <v>53.04</v>
      </c>
      <c r="Q83" s="10" t="s">
        <v>8321</v>
      </c>
      <c r="R83" t="s">
        <v>8343</v>
      </c>
      <c r="S83" s="14">
        <f>(((J83/60)/60)/24)+DATE(1970,1,1)</f>
        <v>41100.158877314818</v>
      </c>
      <c r="T83" s="14">
        <f>(((I83/60)/60)/24)+DATE(1970,1,1)</f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IFERROR(ROUND(E84/L84,2),"N/A")</f>
        <v>40.01</v>
      </c>
      <c r="Q84" s="10" t="s">
        <v>8321</v>
      </c>
      <c r="R84" t="s">
        <v>8343</v>
      </c>
      <c r="S84" s="14">
        <f>(((J84/60)/60)/24)+DATE(1970,1,1)</f>
        <v>40795.820150462961</v>
      </c>
      <c r="T84" s="14">
        <f>(((I84/60)/60)/24)+DATE(1970,1,1)</f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IFERROR(ROUND(E85/L85,2),"N/A")</f>
        <v>15.77</v>
      </c>
      <c r="Q85" s="10" t="s">
        <v>8321</v>
      </c>
      <c r="R85" t="s">
        <v>8343</v>
      </c>
      <c r="S85" s="14">
        <f>(((J85/60)/60)/24)+DATE(1970,1,1)</f>
        <v>42042.615613425922</v>
      </c>
      <c r="T85" s="14">
        <f>(((I85/60)/60)/24)+DATE(1970,1,1)</f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IFERROR(ROUND(E86/L86,2),"N/A")</f>
        <v>71.430000000000007</v>
      </c>
      <c r="Q86" s="10" t="s">
        <v>8321</v>
      </c>
      <c r="R86" t="s">
        <v>8343</v>
      </c>
      <c r="S86" s="14">
        <f>(((J86/60)/60)/24)+DATE(1970,1,1)</f>
        <v>40648.757939814815</v>
      </c>
      <c r="T86" s="14">
        <f>(((I86/60)/60)/24)+DATE(1970,1,1)</f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IFERROR(ROUND(E87/L87,2),"N/A")</f>
        <v>71.709999999999994</v>
      </c>
      <c r="Q87" s="10" t="s">
        <v>8321</v>
      </c>
      <c r="R87" t="s">
        <v>8343</v>
      </c>
      <c r="S87" s="14">
        <f>(((J87/60)/60)/24)+DATE(1970,1,1)</f>
        <v>40779.125428240739</v>
      </c>
      <c r="T87" s="14">
        <f>(((I87/60)/60)/24)+DATE(1970,1,1)</f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IFERROR(ROUND(E88/L88,2),"N/A")</f>
        <v>375.76</v>
      </c>
      <c r="Q88" s="10" t="s">
        <v>8321</v>
      </c>
      <c r="R88" t="s">
        <v>8343</v>
      </c>
      <c r="S88" s="14">
        <f>(((J88/60)/60)/24)+DATE(1970,1,1)</f>
        <v>42291.556076388893</v>
      </c>
      <c r="T88" s="14">
        <f>(((I88/60)/60)/24)+DATE(1970,1,1)</f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IFERROR(ROUND(E89/L89,2),"N/A")</f>
        <v>104.6</v>
      </c>
      <c r="Q89" s="10" t="s">
        <v>8321</v>
      </c>
      <c r="R89" t="s">
        <v>8343</v>
      </c>
      <c r="S89" s="14">
        <f>(((J89/60)/60)/24)+DATE(1970,1,1)</f>
        <v>40322.53938657407</v>
      </c>
      <c r="T89" s="14">
        <f>(((I89/60)/60)/24)+DATE(1970,1,1)</f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IFERROR(ROUND(E90/L90,2),"N/A")</f>
        <v>60</v>
      </c>
      <c r="Q90" s="10" t="s">
        <v>8321</v>
      </c>
      <c r="R90" t="s">
        <v>8343</v>
      </c>
      <c r="S90" s="14">
        <f>(((J90/60)/60)/24)+DATE(1970,1,1)</f>
        <v>41786.65892361111</v>
      </c>
      <c r="T90" s="14">
        <f>(((I90/60)/60)/24)+DATE(1970,1,1)</f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IFERROR(ROUND(E91/L91,2),"N/A")</f>
        <v>123.29</v>
      </c>
      <c r="Q91" s="10" t="s">
        <v>8321</v>
      </c>
      <c r="R91" t="s">
        <v>8343</v>
      </c>
      <c r="S91" s="14">
        <f>(((J91/60)/60)/24)+DATE(1970,1,1)</f>
        <v>41402.752222222225</v>
      </c>
      <c r="T91" s="14">
        <f>(((I91/60)/60)/24)+DATE(1970,1,1)</f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IFERROR(ROUND(E92/L92,2),"N/A")</f>
        <v>31.38</v>
      </c>
      <c r="Q92" s="10" t="s">
        <v>8321</v>
      </c>
      <c r="R92" t="s">
        <v>8343</v>
      </c>
      <c r="S92" s="14">
        <f>(((J92/60)/60)/24)+DATE(1970,1,1)</f>
        <v>40706.297442129631</v>
      </c>
      <c r="T92" s="14">
        <f>(((I92/60)/60)/24)+DATE(1970,1,1)</f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IFERROR(ROUND(E93/L93,2),"N/A")</f>
        <v>78.260000000000005</v>
      </c>
      <c r="Q93" s="10" t="s">
        <v>8321</v>
      </c>
      <c r="R93" t="s">
        <v>8343</v>
      </c>
      <c r="S93" s="14">
        <f>(((J93/60)/60)/24)+DATE(1970,1,1)</f>
        <v>40619.402361111112</v>
      </c>
      <c r="T93" s="14">
        <f>(((I93/60)/60)/24)+DATE(1970,1,1)</f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IFERROR(ROUND(E94/L94,2),"N/A")</f>
        <v>122.33</v>
      </c>
      <c r="Q94" s="10" t="s">
        <v>8321</v>
      </c>
      <c r="R94" t="s">
        <v>8343</v>
      </c>
      <c r="S94" s="14">
        <f>(((J94/60)/60)/24)+DATE(1970,1,1)</f>
        <v>42721.198877314819</v>
      </c>
      <c r="T94" s="14">
        <f>(((I94/60)/60)/24)+DATE(1970,1,1)</f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IFERROR(ROUND(E95/L95,2),"N/A")</f>
        <v>73.73</v>
      </c>
      <c r="Q95" s="10" t="s">
        <v>8321</v>
      </c>
      <c r="R95" t="s">
        <v>8343</v>
      </c>
      <c r="S95" s="14">
        <f>(((J95/60)/60)/24)+DATE(1970,1,1)</f>
        <v>41065.858067129629</v>
      </c>
      <c r="T95" s="14">
        <f>(((I95/60)/60)/24)+DATE(1970,1,1)</f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IFERROR(ROUND(E96/L96,2),"N/A")</f>
        <v>21.67</v>
      </c>
      <c r="Q96" s="10" t="s">
        <v>8321</v>
      </c>
      <c r="R96" t="s">
        <v>8343</v>
      </c>
      <c r="S96" s="14">
        <f>(((J96/60)/60)/24)+DATE(1970,1,1)</f>
        <v>41716.717847222222</v>
      </c>
      <c r="T96" s="14">
        <f>(((I96/60)/60)/24)+DATE(1970,1,1)</f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IFERROR(ROUND(E97/L97,2),"N/A")</f>
        <v>21.9</v>
      </c>
      <c r="Q97" s="10" t="s">
        <v>8321</v>
      </c>
      <c r="R97" t="s">
        <v>8343</v>
      </c>
      <c r="S97" s="14">
        <f>(((J97/60)/60)/24)+DATE(1970,1,1)</f>
        <v>40935.005104166667</v>
      </c>
      <c r="T97" s="14">
        <f>(((I97/60)/60)/24)+DATE(1970,1,1)</f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IFERROR(ROUND(E98/L98,2),"N/A")</f>
        <v>50.59</v>
      </c>
      <c r="Q98" s="10" t="s">
        <v>8321</v>
      </c>
      <c r="R98" t="s">
        <v>8343</v>
      </c>
      <c r="S98" s="14">
        <f>(((J98/60)/60)/24)+DATE(1970,1,1)</f>
        <v>40324.662511574075</v>
      </c>
      <c r="T98" s="14">
        <f>(((I98/60)/60)/24)+DATE(1970,1,1)</f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IFERROR(ROUND(E99/L99,2),"N/A")</f>
        <v>53.13</v>
      </c>
      <c r="Q99" s="10" t="s">
        <v>8321</v>
      </c>
      <c r="R99" t="s">
        <v>8343</v>
      </c>
      <c r="S99" s="14">
        <f>(((J99/60)/60)/24)+DATE(1970,1,1)</f>
        <v>40706.135208333333</v>
      </c>
      <c r="T99" s="14">
        <f>(((I99/60)/60)/24)+DATE(1970,1,1)</f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IFERROR(ROUND(E100/L100,2),"N/A")</f>
        <v>56.67</v>
      </c>
      <c r="Q100" s="10" t="s">
        <v>8321</v>
      </c>
      <c r="R100" t="s">
        <v>8343</v>
      </c>
      <c r="S100" s="14">
        <f>(((J100/60)/60)/24)+DATE(1970,1,1)</f>
        <v>41214.79483796296</v>
      </c>
      <c r="T100" s="14">
        <f>(((I100/60)/60)/24)+DATE(1970,1,1)</f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IFERROR(ROUND(E101/L101,2),"N/A")</f>
        <v>40.78</v>
      </c>
      <c r="Q101" s="10" t="s">
        <v>8321</v>
      </c>
      <c r="R101" t="s">
        <v>8343</v>
      </c>
      <c r="S101" s="14">
        <f>(((J101/60)/60)/24)+DATE(1970,1,1)</f>
        <v>41631.902766203704</v>
      </c>
      <c r="T101" s="14">
        <f>(((I101/60)/60)/24)+DATE(1970,1,1)</f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IFERROR(ROUND(E102/L102,2),"N/A")</f>
        <v>192.31</v>
      </c>
      <c r="Q102" s="10" t="s">
        <v>8321</v>
      </c>
      <c r="R102" t="s">
        <v>8343</v>
      </c>
      <c r="S102" s="14">
        <f>(((J102/60)/60)/24)+DATE(1970,1,1)</f>
        <v>41197.753310185188</v>
      </c>
      <c r="T102" s="14">
        <f>(((I102/60)/60)/24)+DATE(1970,1,1)</f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IFERROR(ROUND(E103/L103,2),"N/A")</f>
        <v>100</v>
      </c>
      <c r="Q103" s="10" t="s">
        <v>8321</v>
      </c>
      <c r="R103" t="s">
        <v>8343</v>
      </c>
      <c r="S103" s="14">
        <f>(((J103/60)/60)/24)+DATE(1970,1,1)</f>
        <v>41274.776736111111</v>
      </c>
      <c r="T103" s="14">
        <f>(((I103/60)/60)/24)+DATE(1970,1,1)</f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IFERROR(ROUND(E104/L104,2),"N/A")</f>
        <v>117.92</v>
      </c>
      <c r="Q104" s="10" t="s">
        <v>8321</v>
      </c>
      <c r="R104" t="s">
        <v>8343</v>
      </c>
      <c r="S104" s="14">
        <f>(((J104/60)/60)/24)+DATE(1970,1,1)</f>
        <v>40505.131168981483</v>
      </c>
      <c r="T104" s="14">
        <f>(((I104/60)/60)/24)+DATE(1970,1,1)</f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IFERROR(ROUND(E105/L105,2),"N/A")</f>
        <v>27.9</v>
      </c>
      <c r="Q105" s="10" t="s">
        <v>8321</v>
      </c>
      <c r="R105" t="s">
        <v>8343</v>
      </c>
      <c r="S105" s="14">
        <f>(((J105/60)/60)/24)+DATE(1970,1,1)</f>
        <v>41682.805902777778</v>
      </c>
      <c r="T105" s="14">
        <f>(((I105/60)/60)/24)+DATE(1970,1,1)</f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IFERROR(ROUND(E106/L106,2),"N/A")</f>
        <v>60</v>
      </c>
      <c r="Q106" s="10" t="s">
        <v>8321</v>
      </c>
      <c r="R106" t="s">
        <v>8343</v>
      </c>
      <c r="S106" s="14">
        <f>(((J106/60)/60)/24)+DATE(1970,1,1)</f>
        <v>40612.695208333331</v>
      </c>
      <c r="T106" s="14">
        <f>(((I106/60)/60)/24)+DATE(1970,1,1)</f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IFERROR(ROUND(E107/L107,2),"N/A")</f>
        <v>39.380000000000003</v>
      </c>
      <c r="Q107" s="10" t="s">
        <v>8321</v>
      </c>
      <c r="R107" t="s">
        <v>8343</v>
      </c>
      <c r="S107" s="14">
        <f>(((J107/60)/60)/24)+DATE(1970,1,1)</f>
        <v>42485.724768518514</v>
      </c>
      <c r="T107" s="14">
        <f>(((I107/60)/60)/24)+DATE(1970,1,1)</f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IFERROR(ROUND(E108/L108,2),"N/A")</f>
        <v>186.11</v>
      </c>
      <c r="Q108" s="10" t="s">
        <v>8321</v>
      </c>
      <c r="R108" t="s">
        <v>8343</v>
      </c>
      <c r="S108" s="14">
        <f>(((J108/60)/60)/24)+DATE(1970,1,1)</f>
        <v>40987.776631944449</v>
      </c>
      <c r="T108" s="14">
        <f>(((I108/60)/60)/24)+DATE(1970,1,1)</f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IFERROR(ROUND(E109/L109,2),"N/A")</f>
        <v>111.38</v>
      </c>
      <c r="Q109" s="10" t="s">
        <v>8321</v>
      </c>
      <c r="R109" t="s">
        <v>8343</v>
      </c>
      <c r="S109" s="14">
        <f>(((J109/60)/60)/24)+DATE(1970,1,1)</f>
        <v>40635.982488425929</v>
      </c>
      <c r="T109" s="14">
        <f>(((I109/60)/60)/24)+DATE(1970,1,1)</f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IFERROR(ROUND(E110/L110,2),"N/A")</f>
        <v>78.72</v>
      </c>
      <c r="Q110" s="10" t="s">
        <v>8321</v>
      </c>
      <c r="R110" t="s">
        <v>8343</v>
      </c>
      <c r="S110" s="14">
        <f>(((J110/60)/60)/24)+DATE(1970,1,1)</f>
        <v>41365.613078703704</v>
      </c>
      <c r="T110" s="14">
        <f>(((I110/60)/60)/24)+DATE(1970,1,1)</f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IFERROR(ROUND(E111/L111,2),"N/A")</f>
        <v>46.7</v>
      </c>
      <c r="Q111" s="10" t="s">
        <v>8321</v>
      </c>
      <c r="R111" t="s">
        <v>8343</v>
      </c>
      <c r="S111" s="14">
        <f>(((J111/60)/60)/24)+DATE(1970,1,1)</f>
        <v>40570.025810185187</v>
      </c>
      <c r="T111" s="14">
        <f>(((I111/60)/60)/24)+DATE(1970,1,1)</f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IFERROR(ROUND(E112/L112,2),"N/A")</f>
        <v>65.38</v>
      </c>
      <c r="Q112" s="10" t="s">
        <v>8321</v>
      </c>
      <c r="R112" t="s">
        <v>8343</v>
      </c>
      <c r="S112" s="14">
        <f>(((J112/60)/60)/24)+DATE(1970,1,1)</f>
        <v>41557.949687500004</v>
      </c>
      <c r="T112" s="14">
        <f>(((I112/60)/60)/24)+DATE(1970,1,1)</f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IFERROR(ROUND(E113/L113,2),"N/A")</f>
        <v>102.08</v>
      </c>
      <c r="Q113" s="10" t="s">
        <v>8321</v>
      </c>
      <c r="R113" t="s">
        <v>8343</v>
      </c>
      <c r="S113" s="14">
        <f>(((J113/60)/60)/24)+DATE(1970,1,1)</f>
        <v>42125.333182870367</v>
      </c>
      <c r="T113" s="14">
        <f>(((I113/60)/60)/24)+DATE(1970,1,1)</f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IFERROR(ROUND(E114/L114,2),"N/A")</f>
        <v>64.2</v>
      </c>
      <c r="Q114" s="10" t="s">
        <v>8321</v>
      </c>
      <c r="R114" t="s">
        <v>8343</v>
      </c>
      <c r="S114" s="14">
        <f>(((J114/60)/60)/24)+DATE(1970,1,1)</f>
        <v>41718.043032407404</v>
      </c>
      <c r="T114" s="14">
        <f>(((I114/60)/60)/24)+DATE(1970,1,1)</f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IFERROR(ROUND(E115/L115,2),"N/A")</f>
        <v>90.38</v>
      </c>
      <c r="Q115" s="10" t="s">
        <v>8321</v>
      </c>
      <c r="R115" t="s">
        <v>8343</v>
      </c>
      <c r="S115" s="14">
        <f>(((J115/60)/60)/24)+DATE(1970,1,1)</f>
        <v>40753.758425925924</v>
      </c>
      <c r="T115" s="14">
        <f>(((I115/60)/60)/24)+DATE(1970,1,1)</f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IFERROR(ROUND(E116/L116,2),"N/A")</f>
        <v>88.57</v>
      </c>
      <c r="Q116" s="10" t="s">
        <v>8321</v>
      </c>
      <c r="R116" t="s">
        <v>8343</v>
      </c>
      <c r="S116" s="14">
        <f>(((J116/60)/60)/24)+DATE(1970,1,1)</f>
        <v>40861.27416666667</v>
      </c>
      <c r="T116" s="14">
        <f>(((I116/60)/60)/24)+DATE(1970,1,1)</f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IFERROR(ROUND(E117/L117,2),"N/A")</f>
        <v>28.73</v>
      </c>
      <c r="Q117" s="10" t="s">
        <v>8321</v>
      </c>
      <c r="R117" t="s">
        <v>8343</v>
      </c>
      <c r="S117" s="14">
        <f>(((J117/60)/60)/24)+DATE(1970,1,1)</f>
        <v>40918.738935185182</v>
      </c>
      <c r="T117" s="14">
        <f>(((I117/60)/60)/24)+DATE(1970,1,1)</f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IFERROR(ROUND(E118/L118,2),"N/A")</f>
        <v>69.790000000000006</v>
      </c>
      <c r="Q118" s="10" t="s">
        <v>8321</v>
      </c>
      <c r="R118" t="s">
        <v>8343</v>
      </c>
      <c r="S118" s="14">
        <f>(((J118/60)/60)/24)+DATE(1970,1,1)</f>
        <v>40595.497164351851</v>
      </c>
      <c r="T118" s="14">
        <f>(((I118/60)/60)/24)+DATE(1970,1,1)</f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IFERROR(ROUND(E119/L119,2),"N/A")</f>
        <v>167.49</v>
      </c>
      <c r="Q119" s="10" t="s">
        <v>8321</v>
      </c>
      <c r="R119" t="s">
        <v>8343</v>
      </c>
      <c r="S119" s="14">
        <f>(((J119/60)/60)/24)+DATE(1970,1,1)</f>
        <v>40248.834999999999</v>
      </c>
      <c r="T119" s="14">
        <f>(((I119/60)/60)/24)+DATE(1970,1,1)</f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IFERROR(ROUND(E120/L120,2),"N/A")</f>
        <v>144.91</v>
      </c>
      <c r="Q120" s="10" t="s">
        <v>8321</v>
      </c>
      <c r="R120" t="s">
        <v>8343</v>
      </c>
      <c r="S120" s="14">
        <f>(((J120/60)/60)/24)+DATE(1970,1,1)</f>
        <v>40723.053657407407</v>
      </c>
      <c r="T120" s="14">
        <f>(((I120/60)/60)/24)+DATE(1970,1,1)</f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IFERROR(ROUND(E121/L121,2),"N/A")</f>
        <v>91.84</v>
      </c>
      <c r="Q121" s="10" t="s">
        <v>8321</v>
      </c>
      <c r="R121" t="s">
        <v>8343</v>
      </c>
      <c r="S121" s="14">
        <f>(((J121/60)/60)/24)+DATE(1970,1,1)</f>
        <v>40739.069282407407</v>
      </c>
      <c r="T121" s="14">
        <f>(((I121/60)/60)/24)+DATE(1970,1,1)</f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IFERROR(ROUND(E122/L122,2),"N/A")</f>
        <v>10</v>
      </c>
      <c r="Q122" s="10" t="s">
        <v>8321</v>
      </c>
      <c r="R122" t="s">
        <v>8337</v>
      </c>
      <c r="S122" s="14">
        <f>(((J122/60)/60)/24)+DATE(1970,1,1)</f>
        <v>42616.049849537041</v>
      </c>
      <c r="T122" s="14">
        <f>(((I122/60)/60)/24)+DATE(1970,1,1)</f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IFERROR(ROUND(E123/L123,2),"N/A")</f>
        <v>1</v>
      </c>
      <c r="Q123" s="10" t="s">
        <v>8321</v>
      </c>
      <c r="R123" t="s">
        <v>8337</v>
      </c>
      <c r="S123" s="14">
        <f>(((J123/60)/60)/24)+DATE(1970,1,1)</f>
        <v>42096.704976851848</v>
      </c>
      <c r="T123" s="14">
        <f>(((I123/60)/60)/24)+DATE(1970,1,1)</f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>IFERROR(ROUND(E124/L124,2),"N/A")</f>
        <v>N/A</v>
      </c>
      <c r="Q124" s="10" t="s">
        <v>8321</v>
      </c>
      <c r="R124" t="s">
        <v>8337</v>
      </c>
      <c r="S124" s="14">
        <f>(((J124/60)/60)/24)+DATE(1970,1,1)</f>
        <v>42593.431793981479</v>
      </c>
      <c r="T124" s="14">
        <f>(((I124/60)/60)/24)+DATE(1970,1,1)</f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IFERROR(ROUND(E125/L125,2),"N/A")</f>
        <v>25.17</v>
      </c>
      <c r="Q125" s="10" t="s">
        <v>8321</v>
      </c>
      <c r="R125" t="s">
        <v>8337</v>
      </c>
      <c r="S125" s="14">
        <f>(((J125/60)/60)/24)+DATE(1970,1,1)</f>
        <v>41904.781990740739</v>
      </c>
      <c r="T125" s="14">
        <f>(((I125/60)/60)/24)+DATE(1970,1,1)</f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>IFERROR(ROUND(E126/L126,2),"N/A")</f>
        <v>N/A</v>
      </c>
      <c r="Q126" s="10" t="s">
        <v>8321</v>
      </c>
      <c r="R126" t="s">
        <v>8337</v>
      </c>
      <c r="S126" s="14">
        <f>(((J126/60)/60)/24)+DATE(1970,1,1)</f>
        <v>42114.928726851853</v>
      </c>
      <c r="T126" s="14">
        <f>(((I126/60)/60)/24)+DATE(1970,1,1)</f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IFERROR(ROUND(E127/L127,2),"N/A")</f>
        <v>11.67</v>
      </c>
      <c r="Q127" s="10" t="s">
        <v>8321</v>
      </c>
      <c r="R127" t="s">
        <v>8337</v>
      </c>
      <c r="S127" s="14">
        <f>(((J127/60)/60)/24)+DATE(1970,1,1)</f>
        <v>42709.993981481486</v>
      </c>
      <c r="T127" s="14">
        <f>(((I127/60)/60)/24)+DATE(1970,1,1)</f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IFERROR(ROUND(E128/L128,2),"N/A")</f>
        <v>106.69</v>
      </c>
      <c r="Q128" s="10" t="s">
        <v>8321</v>
      </c>
      <c r="R128" t="s">
        <v>8337</v>
      </c>
      <c r="S128" s="14">
        <f>(((J128/60)/60)/24)+DATE(1970,1,1)</f>
        <v>42135.589548611111</v>
      </c>
      <c r="T128" s="14">
        <f>(((I128/60)/60)/24)+DATE(1970,1,1)</f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IFERROR(ROUND(E129/L129,2),"N/A")</f>
        <v>47.5</v>
      </c>
      <c r="Q129" s="10" t="s">
        <v>8321</v>
      </c>
      <c r="R129" t="s">
        <v>8337</v>
      </c>
      <c r="S129" s="14">
        <f>(((J129/60)/60)/24)+DATE(1970,1,1)</f>
        <v>42067.62431712963</v>
      </c>
      <c r="T129" s="14">
        <f>(((I129/60)/60)/24)+DATE(1970,1,1)</f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IFERROR(ROUND(E130/L130,2),"N/A")</f>
        <v>311.17</v>
      </c>
      <c r="Q130" s="10" t="s">
        <v>8321</v>
      </c>
      <c r="R130" t="s">
        <v>8337</v>
      </c>
      <c r="S130" s="14">
        <f>(((J130/60)/60)/24)+DATE(1970,1,1)</f>
        <v>42628.22792824074</v>
      </c>
      <c r="T130" s="14">
        <f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>IFERROR(ROUND(E131/L131,2),"N/A")</f>
        <v>N/A</v>
      </c>
      <c r="Q131" s="10" t="s">
        <v>8321</v>
      </c>
      <c r="R131" t="s">
        <v>8337</v>
      </c>
      <c r="S131" s="14">
        <f>(((J131/60)/60)/24)+DATE(1970,1,1)</f>
        <v>41882.937303240738</v>
      </c>
      <c r="T131" s="14">
        <f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>IFERROR(ROUND(E132/L132,2),"N/A")</f>
        <v>N/A</v>
      </c>
      <c r="Q132" s="10" t="s">
        <v>8321</v>
      </c>
      <c r="R132" t="s">
        <v>8337</v>
      </c>
      <c r="S132" s="14">
        <f>(((J132/60)/60)/24)+DATE(1970,1,1)</f>
        <v>41778.915416666663</v>
      </c>
      <c r="T132" s="14">
        <f>(((I132/60)/60)/24)+DATE(1970,1,1)</f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>IFERROR(ROUND(E133/L133,2),"N/A")</f>
        <v>N/A</v>
      </c>
      <c r="Q133" s="10" t="s">
        <v>8321</v>
      </c>
      <c r="R133" t="s">
        <v>8337</v>
      </c>
      <c r="S133" s="14">
        <f>(((J133/60)/60)/24)+DATE(1970,1,1)</f>
        <v>42541.837511574078</v>
      </c>
      <c r="T133" s="14">
        <f>(((I133/60)/60)/24)+DATE(1970,1,1)</f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IFERROR(ROUND(E134/L134,2),"N/A")</f>
        <v>94.51</v>
      </c>
      <c r="Q134" s="10" t="s">
        <v>8321</v>
      </c>
      <c r="R134" t="s">
        <v>8337</v>
      </c>
      <c r="S134" s="14">
        <f>(((J134/60)/60)/24)+DATE(1970,1,1)</f>
        <v>41905.812581018516</v>
      </c>
      <c r="T134" s="14">
        <f>(((I134/60)/60)/24)+DATE(1970,1,1)</f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>IFERROR(ROUND(E135/L135,2),"N/A")</f>
        <v>N/A</v>
      </c>
      <c r="Q135" s="10" t="s">
        <v>8321</v>
      </c>
      <c r="R135" t="s">
        <v>8337</v>
      </c>
      <c r="S135" s="14">
        <f>(((J135/60)/60)/24)+DATE(1970,1,1)</f>
        <v>42491.80768518518</v>
      </c>
      <c r="T135" s="14">
        <f>(((I135/60)/60)/24)+DATE(1970,1,1)</f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>IFERROR(ROUND(E136/L136,2),"N/A")</f>
        <v>N/A</v>
      </c>
      <c r="Q136" s="10" t="s">
        <v>8321</v>
      </c>
      <c r="R136" t="s">
        <v>8337</v>
      </c>
      <c r="S136" s="14">
        <f>(((J136/60)/60)/24)+DATE(1970,1,1)</f>
        <v>42221.909930555557</v>
      </c>
      <c r="T136" s="14">
        <f>(((I136/60)/60)/24)+DATE(1970,1,1)</f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IFERROR(ROUND(E137/L137,2),"N/A")</f>
        <v>80.599999999999994</v>
      </c>
      <c r="Q137" s="10" t="s">
        <v>8321</v>
      </c>
      <c r="R137" t="s">
        <v>8337</v>
      </c>
      <c r="S137" s="14">
        <f>(((J137/60)/60)/24)+DATE(1970,1,1)</f>
        <v>41788.381909722222</v>
      </c>
      <c r="T137" s="14">
        <f>(((I137/60)/60)/24)+DATE(1970,1,1)</f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>IFERROR(ROUND(E138/L138,2),"N/A")</f>
        <v>N/A</v>
      </c>
      <c r="Q138" s="10" t="s">
        <v>8321</v>
      </c>
      <c r="R138" t="s">
        <v>8337</v>
      </c>
      <c r="S138" s="14">
        <f>(((J138/60)/60)/24)+DATE(1970,1,1)</f>
        <v>42096.410115740742</v>
      </c>
      <c r="T138" s="14">
        <f>(((I138/60)/60)/24)+DATE(1970,1,1)</f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>IFERROR(ROUND(E139/L139,2),"N/A")</f>
        <v>N/A</v>
      </c>
      <c r="Q139" s="10" t="s">
        <v>8321</v>
      </c>
      <c r="R139" t="s">
        <v>8337</v>
      </c>
      <c r="S139" s="14">
        <f>(((J139/60)/60)/24)+DATE(1970,1,1)</f>
        <v>42239.573993055557</v>
      </c>
      <c r="T139" s="14">
        <f>(((I139/60)/60)/24)+DATE(1970,1,1)</f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IFERROR(ROUND(E140/L140,2),"N/A")</f>
        <v>81.239999999999995</v>
      </c>
      <c r="Q140" s="10" t="s">
        <v>8321</v>
      </c>
      <c r="R140" t="s">
        <v>8337</v>
      </c>
      <c r="S140" s="14">
        <f>(((J140/60)/60)/24)+DATE(1970,1,1)</f>
        <v>42186.257418981477</v>
      </c>
      <c r="T140" s="14">
        <f>(((I140/60)/60)/24)+DATE(1970,1,1)</f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IFERROR(ROUND(E141/L141,2),"N/A")</f>
        <v>500</v>
      </c>
      <c r="Q141" s="10" t="s">
        <v>8321</v>
      </c>
      <c r="R141" t="s">
        <v>8337</v>
      </c>
      <c r="S141" s="14">
        <f>(((J141/60)/60)/24)+DATE(1970,1,1)</f>
        <v>42187.920972222222</v>
      </c>
      <c r="T141" s="14">
        <f>(((I141/60)/60)/24)+DATE(1970,1,1)</f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>IFERROR(ROUND(E142/L142,2),"N/A")</f>
        <v>N/A</v>
      </c>
      <c r="Q142" s="10" t="s">
        <v>8321</v>
      </c>
      <c r="R142" t="s">
        <v>8337</v>
      </c>
      <c r="S142" s="14">
        <f>(((J142/60)/60)/24)+DATE(1970,1,1)</f>
        <v>42053.198287037041</v>
      </c>
      <c r="T142" s="14">
        <f>(((I142/60)/60)/24)+DATE(1970,1,1)</f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IFERROR(ROUND(E143/L143,2),"N/A")</f>
        <v>46.18</v>
      </c>
      <c r="Q143" s="10" t="s">
        <v>8321</v>
      </c>
      <c r="R143" t="s">
        <v>8337</v>
      </c>
      <c r="S143" s="14">
        <f>(((J143/60)/60)/24)+DATE(1970,1,1)</f>
        <v>42110.153043981481</v>
      </c>
      <c r="T143" s="14">
        <f>(((I143/60)/60)/24)+DATE(1970,1,1)</f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IFERROR(ROUND(E144/L144,2),"N/A")</f>
        <v>10</v>
      </c>
      <c r="Q144" s="10" t="s">
        <v>8321</v>
      </c>
      <c r="R144" t="s">
        <v>8337</v>
      </c>
      <c r="S144" s="14">
        <f>(((J144/60)/60)/24)+DATE(1970,1,1)</f>
        <v>41938.893263888887</v>
      </c>
      <c r="T144" s="14">
        <f>(((I144/60)/60)/24)+DATE(1970,1,1)</f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>IFERROR(ROUND(E145/L145,2),"N/A")</f>
        <v>N/A</v>
      </c>
      <c r="Q145" s="10" t="s">
        <v>8321</v>
      </c>
      <c r="R145" t="s">
        <v>8337</v>
      </c>
      <c r="S145" s="14">
        <f>(((J145/60)/60)/24)+DATE(1970,1,1)</f>
        <v>42559.064143518524</v>
      </c>
      <c r="T145" s="14">
        <f>(((I145/60)/60)/24)+DATE(1970,1,1)</f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IFERROR(ROUND(E146/L146,2),"N/A")</f>
        <v>55.95</v>
      </c>
      <c r="Q146" s="10" t="s">
        <v>8321</v>
      </c>
      <c r="R146" t="s">
        <v>8337</v>
      </c>
      <c r="S146" s="14">
        <f>(((J146/60)/60)/24)+DATE(1970,1,1)</f>
        <v>42047.762407407412</v>
      </c>
      <c r="T146" s="14">
        <f>(((I146/60)/60)/24)+DATE(1970,1,1)</f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IFERROR(ROUND(E147/L147,2),"N/A")</f>
        <v>37.56</v>
      </c>
      <c r="Q147" s="10" t="s">
        <v>8321</v>
      </c>
      <c r="R147" t="s">
        <v>8337</v>
      </c>
      <c r="S147" s="14">
        <f>(((J147/60)/60)/24)+DATE(1970,1,1)</f>
        <v>42200.542268518519</v>
      </c>
      <c r="T147" s="14">
        <f>(((I147/60)/60)/24)+DATE(1970,1,1)</f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IFERROR(ROUND(E148/L148,2),"N/A")</f>
        <v>38.33</v>
      </c>
      <c r="Q148" s="10" t="s">
        <v>8321</v>
      </c>
      <c r="R148" t="s">
        <v>8337</v>
      </c>
      <c r="S148" s="14">
        <f>(((J148/60)/60)/24)+DATE(1970,1,1)</f>
        <v>42693.016180555554</v>
      </c>
      <c r="T148" s="14">
        <f>(((I148/60)/60)/24)+DATE(1970,1,1)</f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>IFERROR(ROUND(E149/L149,2),"N/A")</f>
        <v>N/A</v>
      </c>
      <c r="Q149" s="10" t="s">
        <v>8321</v>
      </c>
      <c r="R149" t="s">
        <v>8337</v>
      </c>
      <c r="S149" s="14">
        <f>(((J149/60)/60)/24)+DATE(1970,1,1)</f>
        <v>41969.767824074079</v>
      </c>
      <c r="T149" s="14">
        <f>(((I149/60)/60)/24)+DATE(1970,1,1)</f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IFERROR(ROUND(E150/L150,2),"N/A")</f>
        <v>20</v>
      </c>
      <c r="Q150" s="10" t="s">
        <v>8321</v>
      </c>
      <c r="R150" t="s">
        <v>8337</v>
      </c>
      <c r="S150" s="14">
        <f>(((J150/60)/60)/24)+DATE(1970,1,1)</f>
        <v>42397.281666666662</v>
      </c>
      <c r="T150" s="14">
        <f>(((I150/60)/60)/24)+DATE(1970,1,1)</f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IFERROR(ROUND(E151/L151,2),"N/A")</f>
        <v>15.33</v>
      </c>
      <c r="Q151" s="10" t="s">
        <v>8321</v>
      </c>
      <c r="R151" t="s">
        <v>8337</v>
      </c>
      <c r="S151" s="14">
        <f>(((J151/60)/60)/24)+DATE(1970,1,1)</f>
        <v>41968.172106481477</v>
      </c>
      <c r="T151" s="14">
        <f>(((I151/60)/60)/24)+DATE(1970,1,1)</f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IFERROR(ROUND(E152/L152,2),"N/A")</f>
        <v>449.43</v>
      </c>
      <c r="Q152" s="10" t="s">
        <v>8321</v>
      </c>
      <c r="R152" t="s">
        <v>8337</v>
      </c>
      <c r="S152" s="14">
        <f>(((J152/60)/60)/24)+DATE(1970,1,1)</f>
        <v>42090.161828703705</v>
      </c>
      <c r="T152" s="14">
        <f>(((I152/60)/60)/24)+DATE(1970,1,1)</f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IFERROR(ROUND(E153/L153,2),"N/A")</f>
        <v>28</v>
      </c>
      <c r="Q153" s="10" t="s">
        <v>8321</v>
      </c>
      <c r="R153" t="s">
        <v>8337</v>
      </c>
      <c r="S153" s="14">
        <f>(((J153/60)/60)/24)+DATE(1970,1,1)</f>
        <v>42113.550821759258</v>
      </c>
      <c r="T153" s="14">
        <f>(((I153/60)/60)/24)+DATE(1970,1,1)</f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IFERROR(ROUND(E154/L154,2),"N/A")</f>
        <v>15</v>
      </c>
      <c r="Q154" s="10" t="s">
        <v>8321</v>
      </c>
      <c r="R154" t="s">
        <v>8337</v>
      </c>
      <c r="S154" s="14">
        <f>(((J154/60)/60)/24)+DATE(1970,1,1)</f>
        <v>41875.077546296299</v>
      </c>
      <c r="T154" s="14">
        <f>(((I154/60)/60)/24)+DATE(1970,1,1)</f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IFERROR(ROUND(E155/L155,2),"N/A")</f>
        <v>35.9</v>
      </c>
      <c r="Q155" s="10" t="s">
        <v>8321</v>
      </c>
      <c r="R155" t="s">
        <v>8337</v>
      </c>
      <c r="S155" s="14">
        <f>(((J155/60)/60)/24)+DATE(1970,1,1)</f>
        <v>41933.586157407408</v>
      </c>
      <c r="T155" s="14">
        <f>(((I155/60)/60)/24)+DATE(1970,1,1)</f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IFERROR(ROUND(E156/L156,2),"N/A")</f>
        <v>13.33</v>
      </c>
      <c r="Q156" s="10" t="s">
        <v>8321</v>
      </c>
      <c r="R156" t="s">
        <v>8337</v>
      </c>
      <c r="S156" s="14">
        <f>(((J156/60)/60)/24)+DATE(1970,1,1)</f>
        <v>42115.547395833331</v>
      </c>
      <c r="T156" s="14">
        <f>(((I156/60)/60)/24)+DATE(1970,1,1)</f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IFERROR(ROUND(E157/L157,2),"N/A")</f>
        <v>20.25</v>
      </c>
      <c r="Q157" s="10" t="s">
        <v>8321</v>
      </c>
      <c r="R157" t="s">
        <v>8337</v>
      </c>
      <c r="S157" s="14">
        <f>(((J157/60)/60)/24)+DATE(1970,1,1)</f>
        <v>42168.559432870374</v>
      </c>
      <c r="T157" s="14">
        <f>(((I157/60)/60)/24)+DATE(1970,1,1)</f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IFERROR(ROUND(E158/L158,2),"N/A")</f>
        <v>119</v>
      </c>
      <c r="Q158" s="10" t="s">
        <v>8321</v>
      </c>
      <c r="R158" t="s">
        <v>8337</v>
      </c>
      <c r="S158" s="14">
        <f>(((J158/60)/60)/24)+DATE(1970,1,1)</f>
        <v>41794.124953703707</v>
      </c>
      <c r="T158" s="14">
        <f>(((I158/60)/60)/24)+DATE(1970,1,1)</f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IFERROR(ROUND(E159/L159,2),"N/A")</f>
        <v>4</v>
      </c>
      <c r="Q159" s="10" t="s">
        <v>8321</v>
      </c>
      <c r="R159" t="s">
        <v>8337</v>
      </c>
      <c r="S159" s="14">
        <f>(((J159/60)/60)/24)+DATE(1970,1,1)</f>
        <v>42396.911712962959</v>
      </c>
      <c r="T159" s="14">
        <f>(((I159/60)/60)/24)+DATE(1970,1,1)</f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>IFERROR(ROUND(E160/L160,2),"N/A")</f>
        <v>N/A</v>
      </c>
      <c r="Q160" s="10" t="s">
        <v>8321</v>
      </c>
      <c r="R160" t="s">
        <v>8337</v>
      </c>
      <c r="S160" s="14">
        <f>(((J160/60)/60)/24)+DATE(1970,1,1)</f>
        <v>41904.07671296296</v>
      </c>
      <c r="T160" s="14">
        <f>(((I160/60)/60)/24)+DATE(1970,1,1)</f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IFERROR(ROUND(E161/L161,2),"N/A")</f>
        <v>10</v>
      </c>
      <c r="Q161" s="10" t="s">
        <v>8321</v>
      </c>
      <c r="R161" t="s">
        <v>8337</v>
      </c>
      <c r="S161" s="14">
        <f>(((J161/60)/60)/24)+DATE(1970,1,1)</f>
        <v>42514.434548611112</v>
      </c>
      <c r="T161" s="14">
        <f>(((I161/60)/60)/24)+DATE(1970,1,1)</f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>IFERROR(ROUND(E162/L162,2),"N/A")</f>
        <v>N/A</v>
      </c>
      <c r="Q162" s="10" t="s">
        <v>8321</v>
      </c>
      <c r="R162" t="s">
        <v>8325</v>
      </c>
      <c r="S162" s="14">
        <f>(((J162/60)/60)/24)+DATE(1970,1,1)</f>
        <v>42171.913090277783</v>
      </c>
      <c r="T162" s="14">
        <f>(((I162/60)/60)/24)+DATE(1970,1,1)</f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IFERROR(ROUND(E163/L163,2),"N/A")</f>
        <v>5</v>
      </c>
      <c r="Q163" s="10" t="s">
        <v>8321</v>
      </c>
      <c r="R163" t="s">
        <v>8325</v>
      </c>
      <c r="S163" s="14">
        <f>(((J163/60)/60)/24)+DATE(1970,1,1)</f>
        <v>41792.687442129631</v>
      </c>
      <c r="T163" s="14">
        <f>(((I163/60)/60)/24)+DATE(1970,1,1)</f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IFERROR(ROUND(E164/L164,2),"N/A")</f>
        <v>43.5</v>
      </c>
      <c r="Q164" s="10" t="s">
        <v>8321</v>
      </c>
      <c r="R164" t="s">
        <v>8325</v>
      </c>
      <c r="S164" s="14">
        <f>(((J164/60)/60)/24)+DATE(1970,1,1)</f>
        <v>41835.126805555556</v>
      </c>
      <c r="T164" s="14">
        <f>(((I164/60)/60)/24)+DATE(1970,1,1)</f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>IFERROR(ROUND(E165/L165,2),"N/A")</f>
        <v>N/A</v>
      </c>
      <c r="Q165" s="10" t="s">
        <v>8321</v>
      </c>
      <c r="R165" t="s">
        <v>8325</v>
      </c>
      <c r="S165" s="14">
        <f>(((J165/60)/60)/24)+DATE(1970,1,1)</f>
        <v>42243.961273148147</v>
      </c>
      <c r="T165" s="14">
        <f>(((I165/60)/60)/24)+DATE(1970,1,1)</f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IFERROR(ROUND(E166/L166,2),"N/A")</f>
        <v>91.43</v>
      </c>
      <c r="Q166" s="10" t="s">
        <v>8321</v>
      </c>
      <c r="R166" t="s">
        <v>8325</v>
      </c>
      <c r="S166" s="14">
        <f>(((J166/60)/60)/24)+DATE(1970,1,1)</f>
        <v>41841.762743055559</v>
      </c>
      <c r="T166" s="14">
        <f>(((I166/60)/60)/24)+DATE(1970,1,1)</f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>IFERROR(ROUND(E167/L167,2),"N/A")</f>
        <v>N/A</v>
      </c>
      <c r="Q167" s="10" t="s">
        <v>8321</v>
      </c>
      <c r="R167" t="s">
        <v>8325</v>
      </c>
      <c r="S167" s="14">
        <f>(((J167/60)/60)/24)+DATE(1970,1,1)</f>
        <v>42351.658842592587</v>
      </c>
      <c r="T167" s="14">
        <f>(((I167/60)/60)/24)+DATE(1970,1,1)</f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IFERROR(ROUND(E168/L168,2),"N/A")</f>
        <v>3000</v>
      </c>
      <c r="Q168" s="10" t="s">
        <v>8321</v>
      </c>
      <c r="R168" t="s">
        <v>8325</v>
      </c>
      <c r="S168" s="14">
        <f>(((J168/60)/60)/24)+DATE(1970,1,1)</f>
        <v>42721.075949074075</v>
      </c>
      <c r="T168" s="14">
        <f>(((I168/60)/60)/24)+DATE(1970,1,1)</f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IFERROR(ROUND(E169/L169,2),"N/A")</f>
        <v>5.5</v>
      </c>
      <c r="Q169" s="10" t="s">
        <v>8321</v>
      </c>
      <c r="R169" t="s">
        <v>8325</v>
      </c>
      <c r="S169" s="14">
        <f>(((J169/60)/60)/24)+DATE(1970,1,1)</f>
        <v>42160.927488425921</v>
      </c>
      <c r="T169" s="14">
        <f>(((I169/60)/60)/24)+DATE(1970,1,1)</f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IFERROR(ROUND(E170/L170,2),"N/A")</f>
        <v>108.33</v>
      </c>
      <c r="Q170" s="10" t="s">
        <v>8321</v>
      </c>
      <c r="R170" t="s">
        <v>8325</v>
      </c>
      <c r="S170" s="14">
        <f>(((J170/60)/60)/24)+DATE(1970,1,1)</f>
        <v>42052.83530092593</v>
      </c>
      <c r="T170" s="14">
        <f>(((I170/60)/60)/24)+DATE(1970,1,1)</f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IFERROR(ROUND(E171/L171,2),"N/A")</f>
        <v>56</v>
      </c>
      <c r="Q171" s="10" t="s">
        <v>8321</v>
      </c>
      <c r="R171" t="s">
        <v>8325</v>
      </c>
      <c r="S171" s="14">
        <f>(((J171/60)/60)/24)+DATE(1970,1,1)</f>
        <v>41900.505312499998</v>
      </c>
      <c r="T171" s="14">
        <f>(((I171/60)/60)/24)+DATE(1970,1,1)</f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IFERROR(ROUND(E172/L172,2),"N/A")</f>
        <v>32.5</v>
      </c>
      <c r="Q172" s="10" t="s">
        <v>8321</v>
      </c>
      <c r="R172" t="s">
        <v>8325</v>
      </c>
      <c r="S172" s="14">
        <f>(((J172/60)/60)/24)+DATE(1970,1,1)</f>
        <v>42216.977812500001</v>
      </c>
      <c r="T172" s="14">
        <f>(((I172/60)/60)/24)+DATE(1970,1,1)</f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IFERROR(ROUND(E173/L173,2),"N/A")</f>
        <v>1</v>
      </c>
      <c r="Q173" s="10" t="s">
        <v>8321</v>
      </c>
      <c r="R173" t="s">
        <v>8325</v>
      </c>
      <c r="S173" s="14">
        <f>(((J173/60)/60)/24)+DATE(1970,1,1)</f>
        <v>42534.180717592593</v>
      </c>
      <c r="T173" s="14">
        <f>(((I173/60)/60)/24)+DATE(1970,1,1)</f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>IFERROR(ROUND(E174/L174,2),"N/A")</f>
        <v>N/A</v>
      </c>
      <c r="Q174" s="10" t="s">
        <v>8321</v>
      </c>
      <c r="R174" t="s">
        <v>8325</v>
      </c>
      <c r="S174" s="14">
        <f>(((J174/60)/60)/24)+DATE(1970,1,1)</f>
        <v>42047.394942129627</v>
      </c>
      <c r="T174" s="14">
        <f>(((I174/60)/60)/24)+DATE(1970,1,1)</f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>IFERROR(ROUND(E175/L175,2),"N/A")</f>
        <v>N/A</v>
      </c>
      <c r="Q175" s="10" t="s">
        <v>8321</v>
      </c>
      <c r="R175" t="s">
        <v>8325</v>
      </c>
      <c r="S175" s="14">
        <f>(((J175/60)/60)/24)+DATE(1970,1,1)</f>
        <v>42033.573009259257</v>
      </c>
      <c r="T175" s="14">
        <f>(((I175/60)/60)/24)+DATE(1970,1,1)</f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>IFERROR(ROUND(E176/L176,2),"N/A")</f>
        <v>N/A</v>
      </c>
      <c r="Q176" s="10" t="s">
        <v>8321</v>
      </c>
      <c r="R176" t="s">
        <v>8325</v>
      </c>
      <c r="S176" s="14">
        <f>(((J176/60)/60)/24)+DATE(1970,1,1)</f>
        <v>42072.758981481486</v>
      </c>
      <c r="T176" s="14">
        <f>(((I176/60)/60)/24)+DATE(1970,1,1)</f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IFERROR(ROUND(E177/L177,2),"N/A")</f>
        <v>49.88</v>
      </c>
      <c r="Q177" s="10" t="s">
        <v>8321</v>
      </c>
      <c r="R177" t="s">
        <v>8325</v>
      </c>
      <c r="S177" s="14">
        <f>(((J177/60)/60)/24)+DATE(1970,1,1)</f>
        <v>41855.777905092589</v>
      </c>
      <c r="T177" s="14">
        <f>(((I177/60)/60)/24)+DATE(1970,1,1)</f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>IFERROR(ROUND(E178/L178,2),"N/A")</f>
        <v>N/A</v>
      </c>
      <c r="Q178" s="10" t="s">
        <v>8321</v>
      </c>
      <c r="R178" t="s">
        <v>8325</v>
      </c>
      <c r="S178" s="14">
        <f>(((J178/60)/60)/24)+DATE(1970,1,1)</f>
        <v>42191.824062500003</v>
      </c>
      <c r="T178" s="14">
        <f>(((I178/60)/60)/24)+DATE(1970,1,1)</f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IFERROR(ROUND(E179/L179,2),"N/A")</f>
        <v>25.71</v>
      </c>
      <c r="Q179" s="10" t="s">
        <v>8321</v>
      </c>
      <c r="R179" t="s">
        <v>8325</v>
      </c>
      <c r="S179" s="14">
        <f>(((J179/60)/60)/24)+DATE(1970,1,1)</f>
        <v>42070.047754629632</v>
      </c>
      <c r="T179" s="14">
        <f>(((I179/60)/60)/24)+DATE(1970,1,1)</f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>IFERROR(ROUND(E180/L180,2),"N/A")</f>
        <v>N/A</v>
      </c>
      <c r="Q180" s="10" t="s">
        <v>8321</v>
      </c>
      <c r="R180" t="s">
        <v>8325</v>
      </c>
      <c r="S180" s="14">
        <f>(((J180/60)/60)/24)+DATE(1970,1,1)</f>
        <v>42304.955381944441</v>
      </c>
      <c r="T180" s="14">
        <f>(((I180/60)/60)/24)+DATE(1970,1,1)</f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IFERROR(ROUND(E181/L181,2),"N/A")</f>
        <v>100</v>
      </c>
      <c r="Q181" s="10" t="s">
        <v>8321</v>
      </c>
      <c r="R181" t="s">
        <v>8325</v>
      </c>
      <c r="S181" s="14">
        <f>(((J181/60)/60)/24)+DATE(1970,1,1)</f>
        <v>42403.080497685187</v>
      </c>
      <c r="T181" s="14">
        <f>(((I181/60)/60)/24)+DATE(1970,1,1)</f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IFERROR(ROUND(E182/L182,2),"N/A")</f>
        <v>30.85</v>
      </c>
      <c r="Q182" s="10" t="s">
        <v>8321</v>
      </c>
      <c r="R182" t="s">
        <v>8325</v>
      </c>
      <c r="S182" s="14">
        <f>(((J182/60)/60)/24)+DATE(1970,1,1)</f>
        <v>42067.991238425922</v>
      </c>
      <c r="T182" s="14">
        <f>(((I182/60)/60)/24)+DATE(1970,1,1)</f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IFERROR(ROUND(E183/L183,2),"N/A")</f>
        <v>180.5</v>
      </c>
      <c r="Q183" s="10" t="s">
        <v>8321</v>
      </c>
      <c r="R183" t="s">
        <v>8325</v>
      </c>
      <c r="S183" s="14">
        <f>(((J183/60)/60)/24)+DATE(1970,1,1)</f>
        <v>42147.741840277777</v>
      </c>
      <c r="T183" s="14">
        <f>(((I183/60)/60)/24)+DATE(1970,1,1)</f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>IFERROR(ROUND(E184/L184,2),"N/A")</f>
        <v>N/A</v>
      </c>
      <c r="Q184" s="10" t="s">
        <v>8321</v>
      </c>
      <c r="R184" t="s">
        <v>8325</v>
      </c>
      <c r="S184" s="14">
        <f>(((J184/60)/60)/24)+DATE(1970,1,1)</f>
        <v>42712.011944444443</v>
      </c>
      <c r="T184" s="14">
        <f>(((I184/60)/60)/24)+DATE(1970,1,1)</f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IFERROR(ROUND(E185/L185,2),"N/A")</f>
        <v>373.5</v>
      </c>
      <c r="Q185" s="10" t="s">
        <v>8321</v>
      </c>
      <c r="R185" t="s">
        <v>8325</v>
      </c>
      <c r="S185" s="14">
        <f>(((J185/60)/60)/24)+DATE(1970,1,1)</f>
        <v>41939.810300925928</v>
      </c>
      <c r="T185" s="14">
        <f>(((I185/60)/60)/24)+DATE(1970,1,1)</f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IFERROR(ROUND(E186/L186,2),"N/A")</f>
        <v>25.5</v>
      </c>
      <c r="Q186" s="10" t="s">
        <v>8321</v>
      </c>
      <c r="R186" t="s">
        <v>8325</v>
      </c>
      <c r="S186" s="14">
        <f>(((J186/60)/60)/24)+DATE(1970,1,1)</f>
        <v>41825.791226851856</v>
      </c>
      <c r="T186" s="14">
        <f>(((I186/60)/60)/24)+DATE(1970,1,1)</f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IFERROR(ROUND(E187/L187,2),"N/A")</f>
        <v>220</v>
      </c>
      <c r="Q187" s="10" t="s">
        <v>8321</v>
      </c>
      <c r="R187" t="s">
        <v>8325</v>
      </c>
      <c r="S187" s="14">
        <f>(((J187/60)/60)/24)+DATE(1970,1,1)</f>
        <v>42570.91133101852</v>
      </c>
      <c r="T187" s="14">
        <f>(((I187/60)/60)/24)+DATE(1970,1,1)</f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>IFERROR(ROUND(E188/L188,2),"N/A")</f>
        <v>N/A</v>
      </c>
      <c r="Q188" s="10" t="s">
        <v>8321</v>
      </c>
      <c r="R188" t="s">
        <v>8325</v>
      </c>
      <c r="S188" s="14">
        <f>(((J188/60)/60)/24)+DATE(1970,1,1)</f>
        <v>42767.812893518523</v>
      </c>
      <c r="T188" s="14">
        <f>(((I188/60)/60)/24)+DATE(1970,1,1)</f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IFERROR(ROUND(E189/L189,2),"N/A")</f>
        <v>160</v>
      </c>
      <c r="Q189" s="10" t="s">
        <v>8321</v>
      </c>
      <c r="R189" t="s">
        <v>8325</v>
      </c>
      <c r="S189" s="14">
        <f>(((J189/60)/60)/24)+DATE(1970,1,1)</f>
        <v>42182.234456018516</v>
      </c>
      <c r="T189" s="14">
        <f>(((I189/60)/60)/24)+DATE(1970,1,1)</f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>IFERROR(ROUND(E190/L190,2),"N/A")</f>
        <v>N/A</v>
      </c>
      <c r="Q190" s="10" t="s">
        <v>8321</v>
      </c>
      <c r="R190" t="s">
        <v>8325</v>
      </c>
      <c r="S190" s="14">
        <f>(((J190/60)/60)/24)+DATE(1970,1,1)</f>
        <v>41857.18304398148</v>
      </c>
      <c r="T190" s="14">
        <f>(((I190/60)/60)/24)+DATE(1970,1,1)</f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IFERROR(ROUND(E191/L191,2),"N/A")</f>
        <v>69</v>
      </c>
      <c r="Q191" s="10" t="s">
        <v>8321</v>
      </c>
      <c r="R191" t="s">
        <v>8325</v>
      </c>
      <c r="S191" s="14">
        <f>(((J191/60)/60)/24)+DATE(1970,1,1)</f>
        <v>42556.690706018519</v>
      </c>
      <c r="T191" s="14">
        <f>(((I191/60)/60)/24)+DATE(1970,1,1)</f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IFERROR(ROUND(E192/L192,2),"N/A")</f>
        <v>50</v>
      </c>
      <c r="Q192" s="10" t="s">
        <v>8321</v>
      </c>
      <c r="R192" t="s">
        <v>8325</v>
      </c>
      <c r="S192" s="14">
        <f>(((J192/60)/60)/24)+DATE(1970,1,1)</f>
        <v>42527.650995370372</v>
      </c>
      <c r="T192" s="14">
        <f>(((I192/60)/60)/24)+DATE(1970,1,1)</f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IFERROR(ROUND(E193/L193,2),"N/A")</f>
        <v>83.33</v>
      </c>
      <c r="Q193" s="10" t="s">
        <v>8321</v>
      </c>
      <c r="R193" t="s">
        <v>8325</v>
      </c>
      <c r="S193" s="14">
        <f>(((J193/60)/60)/24)+DATE(1970,1,1)</f>
        <v>42239.441412037035</v>
      </c>
      <c r="T193" s="14">
        <f>(((I193/60)/60)/24)+DATE(1970,1,1)</f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IFERROR(ROUND(E194/L194,2),"N/A")</f>
        <v>5.67</v>
      </c>
      <c r="Q194" s="10" t="s">
        <v>8321</v>
      </c>
      <c r="R194" t="s">
        <v>8325</v>
      </c>
      <c r="S194" s="14">
        <f>(((J194/60)/60)/24)+DATE(1970,1,1)</f>
        <v>41899.792037037041</v>
      </c>
      <c r="T194" s="14">
        <f>(((I194/60)/60)/24)+DATE(1970,1,1)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>IFERROR(ROUND(E195/L195,2),"N/A")</f>
        <v>N/A</v>
      </c>
      <c r="Q195" s="10" t="s">
        <v>8321</v>
      </c>
      <c r="R195" t="s">
        <v>8325</v>
      </c>
      <c r="S195" s="14">
        <f>(((J195/60)/60)/24)+DATE(1970,1,1)</f>
        <v>41911.934791666667</v>
      </c>
      <c r="T195" s="14">
        <f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IFERROR(ROUND(E196/L196,2),"N/A")</f>
        <v>1</v>
      </c>
      <c r="Q196" s="10" t="s">
        <v>8321</v>
      </c>
      <c r="R196" t="s">
        <v>8325</v>
      </c>
      <c r="S196" s="14">
        <f>(((J196/60)/60)/24)+DATE(1970,1,1)</f>
        <v>42375.996886574074</v>
      </c>
      <c r="T196" s="14">
        <f>(((I196/60)/60)/24)+DATE(1970,1,1)</f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>IFERROR(ROUND(E197/L197,2),"N/A")</f>
        <v>N/A</v>
      </c>
      <c r="Q197" s="10" t="s">
        <v>8321</v>
      </c>
      <c r="R197" t="s">
        <v>8325</v>
      </c>
      <c r="S197" s="14">
        <f>(((J197/60)/60)/24)+DATE(1970,1,1)</f>
        <v>42135.67050925926</v>
      </c>
      <c r="T197" s="14">
        <f>(((I197/60)/60)/24)+DATE(1970,1,1)</f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IFERROR(ROUND(E198/L198,2),"N/A")</f>
        <v>77.11</v>
      </c>
      <c r="Q198" s="10" t="s">
        <v>8321</v>
      </c>
      <c r="R198" t="s">
        <v>8325</v>
      </c>
      <c r="S198" s="14">
        <f>(((J198/60)/60)/24)+DATE(1970,1,1)</f>
        <v>42259.542800925927</v>
      </c>
      <c r="T198" s="14">
        <f>(((I198/60)/60)/24)+DATE(1970,1,1)</f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IFERROR(ROUND(E199/L199,2),"N/A")</f>
        <v>32.75</v>
      </c>
      <c r="Q199" s="10" t="s">
        <v>8321</v>
      </c>
      <c r="R199" t="s">
        <v>8325</v>
      </c>
      <c r="S199" s="14">
        <f>(((J199/60)/60)/24)+DATE(1970,1,1)</f>
        <v>42741.848379629635</v>
      </c>
      <c r="T199" s="14">
        <f>(((I199/60)/60)/24)+DATE(1970,1,1)</f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IFERROR(ROUND(E200/L200,2),"N/A")</f>
        <v>46.5</v>
      </c>
      <c r="Q200" s="10" t="s">
        <v>8321</v>
      </c>
      <c r="R200" t="s">
        <v>8325</v>
      </c>
      <c r="S200" s="14">
        <f>(((J200/60)/60)/24)+DATE(1970,1,1)</f>
        <v>41887.383356481485</v>
      </c>
      <c r="T200" s="14">
        <f>(((I200/60)/60)/24)+DATE(1970,1,1)</f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>IFERROR(ROUND(E201/L201,2),"N/A")</f>
        <v>N/A</v>
      </c>
      <c r="Q201" s="10" t="s">
        <v>8321</v>
      </c>
      <c r="R201" t="s">
        <v>8325</v>
      </c>
      <c r="S201" s="14">
        <f>(((J201/60)/60)/24)+DATE(1970,1,1)</f>
        <v>42584.123865740738</v>
      </c>
      <c r="T201" s="14">
        <f>(((I201/60)/60)/24)+DATE(1970,1,1)</f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IFERROR(ROUND(E202/L202,2),"N/A")</f>
        <v>87.31</v>
      </c>
      <c r="Q202" s="10" t="s">
        <v>8321</v>
      </c>
      <c r="R202" t="s">
        <v>8325</v>
      </c>
      <c r="S202" s="14">
        <f>(((J202/60)/60)/24)+DATE(1970,1,1)</f>
        <v>41867.083368055559</v>
      </c>
      <c r="T202" s="14">
        <f>(((I202/60)/60)/24)+DATE(1970,1,1)</f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IFERROR(ROUND(E203/L203,2),"N/A")</f>
        <v>54.29</v>
      </c>
      <c r="Q203" s="10" t="s">
        <v>8321</v>
      </c>
      <c r="R203" t="s">
        <v>8325</v>
      </c>
      <c r="S203" s="14">
        <f>(((J203/60)/60)/24)+DATE(1970,1,1)</f>
        <v>42023.818622685183</v>
      </c>
      <c r="T203" s="14">
        <f>(((I203/60)/60)/24)+DATE(1970,1,1)</f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>IFERROR(ROUND(E204/L204,2),"N/A")</f>
        <v>N/A</v>
      </c>
      <c r="Q204" s="10" t="s">
        <v>8321</v>
      </c>
      <c r="R204" t="s">
        <v>8325</v>
      </c>
      <c r="S204" s="14">
        <f>(((J204/60)/60)/24)+DATE(1970,1,1)</f>
        <v>42255.927824074075</v>
      </c>
      <c r="T204" s="14">
        <f>(((I204/60)/60)/24)+DATE(1970,1,1)</f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IFERROR(ROUND(E205/L205,2),"N/A")</f>
        <v>93.25</v>
      </c>
      <c r="Q205" s="10" t="s">
        <v>8321</v>
      </c>
      <c r="R205" t="s">
        <v>8325</v>
      </c>
      <c r="S205" s="14">
        <f>(((J205/60)/60)/24)+DATE(1970,1,1)</f>
        <v>41973.847962962958</v>
      </c>
      <c r="T205" s="14">
        <f>(((I205/60)/60)/24)+DATE(1970,1,1)</f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IFERROR(ROUND(E206/L206,2),"N/A")</f>
        <v>117.68</v>
      </c>
      <c r="Q206" s="10" t="s">
        <v>8321</v>
      </c>
      <c r="R206" t="s">
        <v>8325</v>
      </c>
      <c r="S206" s="14">
        <f>(((J206/60)/60)/24)+DATE(1970,1,1)</f>
        <v>42556.583368055552</v>
      </c>
      <c r="T206" s="14">
        <f>(((I206/60)/60)/24)+DATE(1970,1,1)</f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IFERROR(ROUND(E207/L207,2),"N/A")</f>
        <v>76.47</v>
      </c>
      <c r="Q207" s="10" t="s">
        <v>8321</v>
      </c>
      <c r="R207" t="s">
        <v>8325</v>
      </c>
      <c r="S207" s="14">
        <f>(((J207/60)/60)/24)+DATE(1970,1,1)</f>
        <v>42248.632199074069</v>
      </c>
      <c r="T207" s="14">
        <f>(((I207/60)/60)/24)+DATE(1970,1,1)</f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>IFERROR(ROUND(E208/L208,2),"N/A")</f>
        <v>N/A</v>
      </c>
      <c r="Q208" s="10" t="s">
        <v>8321</v>
      </c>
      <c r="R208" t="s">
        <v>8325</v>
      </c>
      <c r="S208" s="14">
        <f>(((J208/60)/60)/24)+DATE(1970,1,1)</f>
        <v>42567.004432870366</v>
      </c>
      <c r="T208" s="14">
        <f>(((I208/60)/60)/24)+DATE(1970,1,1)</f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IFERROR(ROUND(E209/L209,2),"N/A")</f>
        <v>163.85</v>
      </c>
      <c r="Q209" s="10" t="s">
        <v>8321</v>
      </c>
      <c r="R209" t="s">
        <v>8325</v>
      </c>
      <c r="S209" s="14">
        <f>(((J209/60)/60)/24)+DATE(1970,1,1)</f>
        <v>41978.197199074071</v>
      </c>
      <c r="T209" s="14">
        <f>(((I209/60)/60)/24)+DATE(1970,1,1)</f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>IFERROR(ROUND(E210/L210,2),"N/A")</f>
        <v>N/A</v>
      </c>
      <c r="Q210" s="10" t="s">
        <v>8321</v>
      </c>
      <c r="R210" t="s">
        <v>8325</v>
      </c>
      <c r="S210" s="14">
        <f>(((J210/60)/60)/24)+DATE(1970,1,1)</f>
        <v>41959.369988425926</v>
      </c>
      <c r="T210" s="14">
        <f>(((I210/60)/60)/24)+DATE(1970,1,1)</f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>IFERROR(ROUND(E211/L211,2),"N/A")</f>
        <v>N/A</v>
      </c>
      <c r="Q211" s="10" t="s">
        <v>8321</v>
      </c>
      <c r="R211" t="s">
        <v>8325</v>
      </c>
      <c r="S211" s="14">
        <f>(((J211/60)/60)/24)+DATE(1970,1,1)</f>
        <v>42165.922858796301</v>
      </c>
      <c r="T211" s="14">
        <f>(((I211/60)/60)/24)+DATE(1970,1,1)</f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IFERROR(ROUND(E212/L212,2),"N/A")</f>
        <v>91.82</v>
      </c>
      <c r="Q212" s="10" t="s">
        <v>8321</v>
      </c>
      <c r="R212" t="s">
        <v>8325</v>
      </c>
      <c r="S212" s="14">
        <f>(((J212/60)/60)/24)+DATE(1970,1,1)</f>
        <v>42249.064722222218</v>
      </c>
      <c r="T212" s="14">
        <f>(((I212/60)/60)/24)+DATE(1970,1,1)</f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IFERROR(ROUND(E213/L213,2),"N/A")</f>
        <v>185.83</v>
      </c>
      <c r="Q213" s="10" t="s">
        <v>8321</v>
      </c>
      <c r="R213" t="s">
        <v>8325</v>
      </c>
      <c r="S213" s="14">
        <f>(((J213/60)/60)/24)+DATE(1970,1,1)</f>
        <v>42236.159918981488</v>
      </c>
      <c r="T213" s="14">
        <f>(((I213/60)/60)/24)+DATE(1970,1,1)</f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IFERROR(ROUND(E214/L214,2),"N/A")</f>
        <v>1</v>
      </c>
      <c r="Q214" s="10" t="s">
        <v>8321</v>
      </c>
      <c r="R214" t="s">
        <v>8325</v>
      </c>
      <c r="S214" s="14">
        <f>(((J214/60)/60)/24)+DATE(1970,1,1)</f>
        <v>42416.881018518514</v>
      </c>
      <c r="T214" s="14">
        <f>(((I214/60)/60)/24)+DATE(1970,1,1)</f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IFERROR(ROUND(E215/L215,2),"N/A")</f>
        <v>20</v>
      </c>
      <c r="Q215" s="10" t="s">
        <v>8321</v>
      </c>
      <c r="R215" t="s">
        <v>8325</v>
      </c>
      <c r="S215" s="14">
        <f>(((J215/60)/60)/24)+DATE(1970,1,1)</f>
        <v>42202.594293981485</v>
      </c>
      <c r="T215" s="14">
        <f>(((I215/60)/60)/24)+DATE(1970,1,1)</f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IFERROR(ROUND(E216/L216,2),"N/A")</f>
        <v>1</v>
      </c>
      <c r="Q216" s="10" t="s">
        <v>8321</v>
      </c>
      <c r="R216" t="s">
        <v>8325</v>
      </c>
      <c r="S216" s="14">
        <f>(((J216/60)/60)/24)+DATE(1970,1,1)</f>
        <v>42009.64061342593</v>
      </c>
      <c r="T216" s="14">
        <f>(((I216/60)/60)/24)+DATE(1970,1,1)</f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IFERROR(ROUND(E217/L217,2),"N/A")</f>
        <v>10</v>
      </c>
      <c r="Q217" s="10" t="s">
        <v>8321</v>
      </c>
      <c r="R217" t="s">
        <v>8325</v>
      </c>
      <c r="S217" s="14">
        <f>(((J217/60)/60)/24)+DATE(1970,1,1)</f>
        <v>42375.230115740742</v>
      </c>
      <c r="T217" s="14">
        <f>(((I217/60)/60)/24)+DATE(1970,1,1)</f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IFERROR(ROUND(E218/L218,2),"N/A")</f>
        <v>331.54</v>
      </c>
      <c r="Q218" s="10" t="s">
        <v>8321</v>
      </c>
      <c r="R218" t="s">
        <v>8325</v>
      </c>
      <c r="S218" s="14">
        <f>(((J218/60)/60)/24)+DATE(1970,1,1)</f>
        <v>42066.958761574075</v>
      </c>
      <c r="T218" s="14">
        <f>(((I218/60)/60)/24)+DATE(1970,1,1)</f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IFERROR(ROUND(E219/L219,2),"N/A")</f>
        <v>314.29000000000002</v>
      </c>
      <c r="Q219" s="10" t="s">
        <v>8321</v>
      </c>
      <c r="R219" t="s">
        <v>8325</v>
      </c>
      <c r="S219" s="14">
        <f>(((J219/60)/60)/24)+DATE(1970,1,1)</f>
        <v>41970.64061342593</v>
      </c>
      <c r="T219" s="14">
        <f>(((I219/60)/60)/24)+DATE(1970,1,1)</f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IFERROR(ROUND(E220/L220,2),"N/A")</f>
        <v>100</v>
      </c>
      <c r="Q220" s="10" t="s">
        <v>8321</v>
      </c>
      <c r="R220" t="s">
        <v>8325</v>
      </c>
      <c r="S220" s="14">
        <f>(((J220/60)/60)/24)+DATE(1970,1,1)</f>
        <v>42079.628344907411</v>
      </c>
      <c r="T220" s="14">
        <f>(((I220/60)/60)/24)+DATE(1970,1,1)</f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IFERROR(ROUND(E221/L221,2),"N/A")</f>
        <v>115.99</v>
      </c>
      <c r="Q221" s="10" t="s">
        <v>8321</v>
      </c>
      <c r="R221" t="s">
        <v>8325</v>
      </c>
      <c r="S221" s="14">
        <f>(((J221/60)/60)/24)+DATE(1970,1,1)</f>
        <v>42429.326678240745</v>
      </c>
      <c r="T221" s="14">
        <f>(((I221/60)/60)/24)+DATE(1970,1,1)</f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IFERROR(ROUND(E222/L222,2),"N/A")</f>
        <v>120</v>
      </c>
      <c r="Q222" s="10" t="s">
        <v>8321</v>
      </c>
      <c r="R222" t="s">
        <v>8325</v>
      </c>
      <c r="S222" s="14">
        <f>(((J222/60)/60)/24)+DATE(1970,1,1)</f>
        <v>42195.643865740742</v>
      </c>
      <c r="T222" s="14">
        <f>(((I222/60)/60)/24)+DATE(1970,1,1)</f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>IFERROR(ROUND(E223/L223,2),"N/A")</f>
        <v>N/A</v>
      </c>
      <c r="Q223" s="10" t="s">
        <v>8321</v>
      </c>
      <c r="R223" t="s">
        <v>8325</v>
      </c>
      <c r="S223" s="14">
        <f>(((J223/60)/60)/24)+DATE(1970,1,1)</f>
        <v>42031.837546296301</v>
      </c>
      <c r="T223" s="14">
        <f>(((I223/60)/60)/24)+DATE(1970,1,1)</f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IFERROR(ROUND(E224/L224,2),"N/A")</f>
        <v>65</v>
      </c>
      <c r="Q224" s="10" t="s">
        <v>8321</v>
      </c>
      <c r="R224" t="s">
        <v>8325</v>
      </c>
      <c r="S224" s="14">
        <f>(((J224/60)/60)/24)+DATE(1970,1,1)</f>
        <v>42031.769884259258</v>
      </c>
      <c r="T224" s="14">
        <f>(((I224/60)/60)/24)+DATE(1970,1,1)</f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>IFERROR(ROUND(E225/L225,2),"N/A")</f>
        <v>N/A</v>
      </c>
      <c r="Q225" s="10" t="s">
        <v>8321</v>
      </c>
      <c r="R225" t="s">
        <v>8325</v>
      </c>
      <c r="S225" s="14">
        <f>(((J225/60)/60)/24)+DATE(1970,1,1)</f>
        <v>42482.048032407409</v>
      </c>
      <c r="T225" s="14">
        <f>(((I225/60)/60)/24)+DATE(1970,1,1)</f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>IFERROR(ROUND(E226/L226,2),"N/A")</f>
        <v>N/A</v>
      </c>
      <c r="Q226" s="10" t="s">
        <v>8321</v>
      </c>
      <c r="R226" t="s">
        <v>8325</v>
      </c>
      <c r="S226" s="14">
        <f>(((J226/60)/60)/24)+DATE(1970,1,1)</f>
        <v>42135.235254629632</v>
      </c>
      <c r="T226" s="14">
        <f>(((I226/60)/60)/24)+DATE(1970,1,1)</f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>IFERROR(ROUND(E227/L227,2),"N/A")</f>
        <v>N/A</v>
      </c>
      <c r="Q227" s="10" t="s">
        <v>8321</v>
      </c>
      <c r="R227" t="s">
        <v>8325</v>
      </c>
      <c r="S227" s="14">
        <f>(((J227/60)/60)/24)+DATE(1970,1,1)</f>
        <v>42438.961273148147</v>
      </c>
      <c r="T227" s="14">
        <f>(((I227/60)/60)/24)+DATE(1970,1,1)</f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IFERROR(ROUND(E228/L228,2),"N/A")</f>
        <v>125</v>
      </c>
      <c r="Q228" s="10" t="s">
        <v>8321</v>
      </c>
      <c r="R228" t="s">
        <v>8325</v>
      </c>
      <c r="S228" s="14">
        <f>(((J228/60)/60)/24)+DATE(1970,1,1)</f>
        <v>42106.666018518517</v>
      </c>
      <c r="T228" s="14">
        <f>(((I228/60)/60)/24)+DATE(1970,1,1)</f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>IFERROR(ROUND(E229/L229,2),"N/A")</f>
        <v>N/A</v>
      </c>
      <c r="Q229" s="10" t="s">
        <v>8321</v>
      </c>
      <c r="R229" t="s">
        <v>8325</v>
      </c>
      <c r="S229" s="14">
        <f>(((J229/60)/60)/24)+DATE(1970,1,1)</f>
        <v>42164.893993055557</v>
      </c>
      <c r="T229" s="14">
        <f>(((I229/60)/60)/24)+DATE(1970,1,1)</f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>IFERROR(ROUND(E230/L230,2),"N/A")</f>
        <v>N/A</v>
      </c>
      <c r="Q230" s="10" t="s">
        <v>8321</v>
      </c>
      <c r="R230" t="s">
        <v>8325</v>
      </c>
      <c r="S230" s="14">
        <f>(((J230/60)/60)/24)+DATE(1970,1,1)</f>
        <v>42096.686400462961</v>
      </c>
      <c r="T230" s="14">
        <f>(((I230/60)/60)/24)+DATE(1970,1,1)</f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>IFERROR(ROUND(E231/L231,2),"N/A")</f>
        <v>N/A</v>
      </c>
      <c r="Q231" s="10" t="s">
        <v>8321</v>
      </c>
      <c r="R231" t="s">
        <v>8325</v>
      </c>
      <c r="S231" s="14">
        <f>(((J231/60)/60)/24)+DATE(1970,1,1)</f>
        <v>42383.933993055558</v>
      </c>
      <c r="T231" s="14">
        <f>(((I231/60)/60)/24)+DATE(1970,1,1)</f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IFERROR(ROUND(E232/L232,2),"N/A")</f>
        <v>30</v>
      </c>
      <c r="Q232" s="10" t="s">
        <v>8321</v>
      </c>
      <c r="R232" t="s">
        <v>8325</v>
      </c>
      <c r="S232" s="14">
        <f>(((J232/60)/60)/24)+DATE(1970,1,1)</f>
        <v>42129.777210648142</v>
      </c>
      <c r="T232" s="14">
        <f>(((I232/60)/60)/24)+DATE(1970,1,1)</f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>IFERROR(ROUND(E233/L233,2),"N/A")</f>
        <v>N/A</v>
      </c>
      <c r="Q233" s="10" t="s">
        <v>8321</v>
      </c>
      <c r="R233" t="s">
        <v>8325</v>
      </c>
      <c r="S233" s="14">
        <f>(((J233/60)/60)/24)+DATE(1970,1,1)</f>
        <v>42341.958923611113</v>
      </c>
      <c r="T233" s="14">
        <f>(((I233/60)/60)/24)+DATE(1970,1,1)</f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IFERROR(ROUND(E234/L234,2),"N/A")</f>
        <v>15.71</v>
      </c>
      <c r="Q234" s="10" t="s">
        <v>8321</v>
      </c>
      <c r="R234" t="s">
        <v>8325</v>
      </c>
      <c r="S234" s="14">
        <f>(((J234/60)/60)/24)+DATE(1970,1,1)</f>
        <v>42032.82576388889</v>
      </c>
      <c r="T234" s="14">
        <f>(((I234/60)/60)/24)+DATE(1970,1,1)</f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>IFERROR(ROUND(E235/L235,2),"N/A")</f>
        <v>N/A</v>
      </c>
      <c r="Q235" s="10" t="s">
        <v>8321</v>
      </c>
      <c r="R235" t="s">
        <v>8325</v>
      </c>
      <c r="S235" s="14">
        <f>(((J235/60)/60)/24)+DATE(1970,1,1)</f>
        <v>42612.911712962959</v>
      </c>
      <c r="T235" s="14">
        <f>(((I235/60)/60)/24)+DATE(1970,1,1)</f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IFERROR(ROUND(E236/L236,2),"N/A")</f>
        <v>80.2</v>
      </c>
      <c r="Q236" s="10" t="s">
        <v>8321</v>
      </c>
      <c r="R236" t="s">
        <v>8325</v>
      </c>
      <c r="S236" s="14">
        <f>(((J236/60)/60)/24)+DATE(1970,1,1)</f>
        <v>42136.035405092596</v>
      </c>
      <c r="T236" s="14">
        <f>(((I236/60)/60)/24)+DATE(1970,1,1)</f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>IFERROR(ROUND(E237/L237,2),"N/A")</f>
        <v>N/A</v>
      </c>
      <c r="Q237" s="10" t="s">
        <v>8321</v>
      </c>
      <c r="R237" t="s">
        <v>8325</v>
      </c>
      <c r="S237" s="14">
        <f>(((J237/60)/60)/24)+DATE(1970,1,1)</f>
        <v>42164.908530092594</v>
      </c>
      <c r="T237" s="14">
        <f>(((I237/60)/60)/24)+DATE(1970,1,1)</f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>IFERROR(ROUND(E238/L238,2),"N/A")</f>
        <v>N/A</v>
      </c>
      <c r="Q238" s="10" t="s">
        <v>8321</v>
      </c>
      <c r="R238" t="s">
        <v>8325</v>
      </c>
      <c r="S238" s="14">
        <f>(((J238/60)/60)/24)+DATE(1970,1,1)</f>
        <v>42321.08447916666</v>
      </c>
      <c r="T238" s="14">
        <f>(((I238/60)/60)/24)+DATE(1970,1,1)</f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IFERROR(ROUND(E239/L239,2),"N/A")</f>
        <v>50</v>
      </c>
      <c r="Q239" s="10" t="s">
        <v>8321</v>
      </c>
      <c r="R239" t="s">
        <v>8325</v>
      </c>
      <c r="S239" s="14">
        <f>(((J239/60)/60)/24)+DATE(1970,1,1)</f>
        <v>42377.577187499999</v>
      </c>
      <c r="T239" s="14">
        <f>(((I239/60)/60)/24)+DATE(1970,1,1)</f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>IFERROR(ROUND(E240/L240,2),"N/A")</f>
        <v>N/A</v>
      </c>
      <c r="Q240" s="10" t="s">
        <v>8321</v>
      </c>
      <c r="R240" t="s">
        <v>8325</v>
      </c>
      <c r="S240" s="14">
        <f>(((J240/60)/60)/24)+DATE(1970,1,1)</f>
        <v>42713.962499999994</v>
      </c>
      <c r="T240" s="14">
        <f>(((I240/60)/60)/24)+DATE(1970,1,1)</f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IFERROR(ROUND(E241/L241,2),"N/A")</f>
        <v>50</v>
      </c>
      <c r="Q241" s="10" t="s">
        <v>8321</v>
      </c>
      <c r="R241" t="s">
        <v>8325</v>
      </c>
      <c r="S241" s="14">
        <f>(((J241/60)/60)/24)+DATE(1970,1,1)</f>
        <v>42297.110300925924</v>
      </c>
      <c r="T241" s="14">
        <f>(((I241/60)/60)/24)+DATE(1970,1,1)</f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IFERROR(ROUND(E242/L242,2),"N/A")</f>
        <v>117.85</v>
      </c>
      <c r="Q242" s="10" t="s">
        <v>8321</v>
      </c>
      <c r="R242" t="s">
        <v>8322</v>
      </c>
      <c r="S242" s="14">
        <f>(((J242/60)/60)/24)+DATE(1970,1,1)</f>
        <v>41354.708460648151</v>
      </c>
      <c r="T242" s="14">
        <f>(((I242/60)/60)/24)+DATE(1970,1,1)</f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IFERROR(ROUND(E243/L243,2),"N/A")</f>
        <v>109.04</v>
      </c>
      <c r="Q243" s="10" t="s">
        <v>8321</v>
      </c>
      <c r="R243" t="s">
        <v>8322</v>
      </c>
      <c r="S243" s="14">
        <f>(((J243/60)/60)/24)+DATE(1970,1,1)</f>
        <v>41949.697962962964</v>
      </c>
      <c r="T243" s="14">
        <f>(((I243/60)/60)/24)+DATE(1970,1,1)</f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IFERROR(ROUND(E244/L244,2),"N/A")</f>
        <v>73.02</v>
      </c>
      <c r="Q244" s="10" t="s">
        <v>8321</v>
      </c>
      <c r="R244" t="s">
        <v>8322</v>
      </c>
      <c r="S244" s="14">
        <f>(((J244/60)/60)/24)+DATE(1970,1,1)</f>
        <v>40862.492939814816</v>
      </c>
      <c r="T244" s="14">
        <f>(((I244/60)/60)/24)+DATE(1970,1,1)</f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IFERROR(ROUND(E245/L245,2),"N/A")</f>
        <v>78.2</v>
      </c>
      <c r="Q245" s="10" t="s">
        <v>8321</v>
      </c>
      <c r="R245" t="s">
        <v>8322</v>
      </c>
      <c r="S245" s="14">
        <f>(((J245/60)/60)/24)+DATE(1970,1,1)</f>
        <v>41662.047500000001</v>
      </c>
      <c r="T245" s="14">
        <f>(((I245/60)/60)/24)+DATE(1970,1,1)</f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IFERROR(ROUND(E246/L246,2),"N/A")</f>
        <v>47.4</v>
      </c>
      <c r="Q246" s="10" t="s">
        <v>8321</v>
      </c>
      <c r="R246" t="s">
        <v>8322</v>
      </c>
      <c r="S246" s="14">
        <f>(((J246/60)/60)/24)+DATE(1970,1,1)</f>
        <v>40213.323599537034</v>
      </c>
      <c r="T246" s="14">
        <f>(((I246/60)/60)/24)+DATE(1970,1,1)</f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IFERROR(ROUND(E247/L247,2),"N/A")</f>
        <v>54.02</v>
      </c>
      <c r="Q247" s="10" t="s">
        <v>8321</v>
      </c>
      <c r="R247" t="s">
        <v>8322</v>
      </c>
      <c r="S247" s="14">
        <f>(((J247/60)/60)/24)+DATE(1970,1,1)</f>
        <v>41107.053067129629</v>
      </c>
      <c r="T247" s="14">
        <f>(((I247/60)/60)/24)+DATE(1970,1,1)</f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IFERROR(ROUND(E248/L248,2),"N/A")</f>
        <v>68.489999999999995</v>
      </c>
      <c r="Q248" s="10" t="s">
        <v>8321</v>
      </c>
      <c r="R248" t="s">
        <v>8322</v>
      </c>
      <c r="S248" s="14">
        <f>(((J248/60)/60)/24)+DATE(1970,1,1)</f>
        <v>40480.363483796296</v>
      </c>
      <c r="T248" s="14">
        <f>(((I248/60)/60)/24)+DATE(1970,1,1)</f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IFERROR(ROUND(E249/L249,2),"N/A")</f>
        <v>108.15</v>
      </c>
      <c r="Q249" s="10" t="s">
        <v>8321</v>
      </c>
      <c r="R249" t="s">
        <v>8322</v>
      </c>
      <c r="S249" s="14">
        <f>(((J249/60)/60)/24)+DATE(1970,1,1)</f>
        <v>40430.604328703703</v>
      </c>
      <c r="T249" s="14">
        <f>(((I249/60)/60)/24)+DATE(1970,1,1)</f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IFERROR(ROUND(E250/L250,2),"N/A")</f>
        <v>589.95000000000005</v>
      </c>
      <c r="Q250" s="10" t="s">
        <v>8321</v>
      </c>
      <c r="R250" t="s">
        <v>8322</v>
      </c>
      <c r="S250" s="14">
        <f>(((J250/60)/60)/24)+DATE(1970,1,1)</f>
        <v>40870.774409722224</v>
      </c>
      <c r="T250" s="14">
        <f>(((I250/60)/60)/24)+DATE(1970,1,1)</f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IFERROR(ROUND(E251/L251,2),"N/A")</f>
        <v>48.05</v>
      </c>
      <c r="Q251" s="10" t="s">
        <v>8321</v>
      </c>
      <c r="R251" t="s">
        <v>8322</v>
      </c>
      <c r="S251" s="14">
        <f>(((J251/60)/60)/24)+DATE(1970,1,1)</f>
        <v>40332.923842592594</v>
      </c>
      <c r="T251" s="14">
        <f>(((I251/60)/60)/24)+DATE(1970,1,1)</f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IFERROR(ROUND(E252/L252,2),"N/A")</f>
        <v>72.48</v>
      </c>
      <c r="Q252" s="10" t="s">
        <v>8321</v>
      </c>
      <c r="R252" t="s">
        <v>8322</v>
      </c>
      <c r="S252" s="14">
        <f>(((J252/60)/60)/24)+DATE(1970,1,1)</f>
        <v>41401.565868055557</v>
      </c>
      <c r="T252" s="14">
        <f>(((I252/60)/60)/24)+DATE(1970,1,1)</f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IFERROR(ROUND(E253/L253,2),"N/A")</f>
        <v>57.08</v>
      </c>
      <c r="Q253" s="10" t="s">
        <v>8321</v>
      </c>
      <c r="R253" t="s">
        <v>8322</v>
      </c>
      <c r="S253" s="14">
        <f>(((J253/60)/60)/24)+DATE(1970,1,1)</f>
        <v>41013.787569444445</v>
      </c>
      <c r="T253" s="14">
        <f>(((I253/60)/60)/24)+DATE(1970,1,1)</f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IFERROR(ROUND(E254/L254,2),"N/A")</f>
        <v>85.44</v>
      </c>
      <c r="Q254" s="10" t="s">
        <v>8321</v>
      </c>
      <c r="R254" t="s">
        <v>8322</v>
      </c>
      <c r="S254" s="14">
        <f>(((J254/60)/60)/24)+DATE(1970,1,1)</f>
        <v>40266.662708333337</v>
      </c>
      <c r="T254" s="14">
        <f>(((I254/60)/60)/24)+DATE(1970,1,1)</f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IFERROR(ROUND(E255/L255,2),"N/A")</f>
        <v>215.86</v>
      </c>
      <c r="Q255" s="10" t="s">
        <v>8321</v>
      </c>
      <c r="R255" t="s">
        <v>8322</v>
      </c>
      <c r="S255" s="14">
        <f>(((J255/60)/60)/24)+DATE(1970,1,1)</f>
        <v>40924.650868055556</v>
      </c>
      <c r="T255" s="14">
        <f>(((I255/60)/60)/24)+DATE(1970,1,1)</f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IFERROR(ROUND(E256/L256,2),"N/A")</f>
        <v>89.39</v>
      </c>
      <c r="Q256" s="10" t="s">
        <v>8321</v>
      </c>
      <c r="R256" t="s">
        <v>8322</v>
      </c>
      <c r="S256" s="14">
        <f>(((J256/60)/60)/24)+DATE(1970,1,1)</f>
        <v>42263.952662037031</v>
      </c>
      <c r="T256" s="14">
        <f>(((I256/60)/60)/24)+DATE(1970,1,1)</f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IFERROR(ROUND(E257/L257,2),"N/A")</f>
        <v>45.42</v>
      </c>
      <c r="Q257" s="10" t="s">
        <v>8321</v>
      </c>
      <c r="R257" t="s">
        <v>8322</v>
      </c>
      <c r="S257" s="14">
        <f>(((J257/60)/60)/24)+DATE(1970,1,1)</f>
        <v>40588.526412037041</v>
      </c>
      <c r="T257" s="14">
        <f>(((I257/60)/60)/24)+DATE(1970,1,1)</f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IFERROR(ROUND(E258/L258,2),"N/A")</f>
        <v>65.760000000000005</v>
      </c>
      <c r="Q258" s="10" t="s">
        <v>8321</v>
      </c>
      <c r="R258" t="s">
        <v>8322</v>
      </c>
      <c r="S258" s="14">
        <f>(((J258/60)/60)/24)+DATE(1970,1,1)</f>
        <v>41319.769293981481</v>
      </c>
      <c r="T258" s="14">
        <f>(((I258/60)/60)/24)+DATE(1970,1,1)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IFERROR(ROUND(E259/L259,2),"N/A")</f>
        <v>66.7</v>
      </c>
      <c r="Q259" s="10" t="s">
        <v>8321</v>
      </c>
      <c r="R259" t="s">
        <v>8322</v>
      </c>
      <c r="S259" s="14">
        <f>(((J259/60)/60)/24)+DATE(1970,1,1)</f>
        <v>42479.626875000002</v>
      </c>
      <c r="T259" s="14">
        <f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IFERROR(ROUND(E260/L260,2),"N/A")</f>
        <v>83.35</v>
      </c>
      <c r="Q260" s="10" t="s">
        <v>8321</v>
      </c>
      <c r="R260" t="s">
        <v>8322</v>
      </c>
      <c r="S260" s="14">
        <f>(((J260/60)/60)/24)+DATE(1970,1,1)</f>
        <v>40682.051689814813</v>
      </c>
      <c r="T260" s="14">
        <f>(((I260/60)/60)/24)+DATE(1970,1,1)</f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IFERROR(ROUND(E261/L261,2),"N/A")</f>
        <v>105.05</v>
      </c>
      <c r="Q261" s="10" t="s">
        <v>8321</v>
      </c>
      <c r="R261" t="s">
        <v>8322</v>
      </c>
      <c r="S261" s="14">
        <f>(((J261/60)/60)/24)+DATE(1970,1,1)</f>
        <v>42072.738067129627</v>
      </c>
      <c r="T261" s="14">
        <f>(((I261/60)/60)/24)+DATE(1970,1,1)</f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IFERROR(ROUND(E262/L262,2),"N/A")</f>
        <v>120.91</v>
      </c>
      <c r="Q262" s="10" t="s">
        <v>8321</v>
      </c>
      <c r="R262" t="s">
        <v>8322</v>
      </c>
      <c r="S262" s="14">
        <f>(((J262/60)/60)/24)+DATE(1970,1,1)</f>
        <v>40330.755543981482</v>
      </c>
      <c r="T262" s="14">
        <f>(((I262/60)/60)/24)+DATE(1970,1,1)</f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IFERROR(ROUND(E263/L263,2),"N/A")</f>
        <v>97.64</v>
      </c>
      <c r="Q263" s="10" t="s">
        <v>8321</v>
      </c>
      <c r="R263" t="s">
        <v>8322</v>
      </c>
      <c r="S263" s="14">
        <f>(((J263/60)/60)/24)+DATE(1970,1,1)</f>
        <v>41017.885462962964</v>
      </c>
      <c r="T263" s="14">
        <f>(((I263/60)/60)/24)+DATE(1970,1,1)</f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IFERROR(ROUND(E264/L264,2),"N/A")</f>
        <v>41.38</v>
      </c>
      <c r="Q264" s="10" t="s">
        <v>8321</v>
      </c>
      <c r="R264" t="s">
        <v>8322</v>
      </c>
      <c r="S264" s="14">
        <f>(((J264/60)/60)/24)+DATE(1970,1,1)</f>
        <v>40555.24800925926</v>
      </c>
      <c r="T264" s="14">
        <f>(((I264/60)/60)/24)+DATE(1970,1,1)</f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IFERROR(ROUND(E265/L265,2),"N/A")</f>
        <v>30.65</v>
      </c>
      <c r="Q265" s="10" t="s">
        <v>8321</v>
      </c>
      <c r="R265" t="s">
        <v>8322</v>
      </c>
      <c r="S265" s="14">
        <f>(((J265/60)/60)/24)+DATE(1970,1,1)</f>
        <v>41149.954791666663</v>
      </c>
      <c r="T265" s="14">
        <f>(((I265/60)/60)/24)+DATE(1970,1,1)</f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IFERROR(ROUND(E266/L266,2),"N/A")</f>
        <v>64.95</v>
      </c>
      <c r="Q266" s="10" t="s">
        <v>8321</v>
      </c>
      <c r="R266" t="s">
        <v>8322</v>
      </c>
      <c r="S266" s="14">
        <f>(((J266/60)/60)/24)+DATE(1970,1,1)</f>
        <v>41010.620312500003</v>
      </c>
      <c r="T266" s="14">
        <f>(((I266/60)/60)/24)+DATE(1970,1,1)</f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IFERROR(ROUND(E267/L267,2),"N/A")</f>
        <v>95.78</v>
      </c>
      <c r="Q267" s="10" t="s">
        <v>8321</v>
      </c>
      <c r="R267" t="s">
        <v>8322</v>
      </c>
      <c r="S267" s="14">
        <f>(((J267/60)/60)/24)+DATE(1970,1,1)</f>
        <v>40267.245717592588</v>
      </c>
      <c r="T267" s="14">
        <f>(((I267/60)/60)/24)+DATE(1970,1,1)</f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IFERROR(ROUND(E268/L268,2),"N/A")</f>
        <v>40.42</v>
      </c>
      <c r="Q268" s="10" t="s">
        <v>8321</v>
      </c>
      <c r="R268" t="s">
        <v>8322</v>
      </c>
      <c r="S268" s="14">
        <f>(((J268/60)/60)/24)+DATE(1970,1,1)</f>
        <v>40205.174849537041</v>
      </c>
      <c r="T268" s="14">
        <f>(((I268/60)/60)/24)+DATE(1970,1,1)</f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IFERROR(ROUND(E269/L269,2),"N/A")</f>
        <v>78.58</v>
      </c>
      <c r="Q269" s="10" t="s">
        <v>8321</v>
      </c>
      <c r="R269" t="s">
        <v>8322</v>
      </c>
      <c r="S269" s="14">
        <f>(((J269/60)/60)/24)+DATE(1970,1,1)</f>
        <v>41785.452534722222</v>
      </c>
      <c r="T269" s="14">
        <f>(((I269/60)/60)/24)+DATE(1970,1,1)</f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IFERROR(ROUND(E270/L270,2),"N/A")</f>
        <v>50.18</v>
      </c>
      <c r="Q270" s="10" t="s">
        <v>8321</v>
      </c>
      <c r="R270" t="s">
        <v>8322</v>
      </c>
      <c r="S270" s="14">
        <f>(((J270/60)/60)/24)+DATE(1970,1,1)</f>
        <v>40809.15252314815</v>
      </c>
      <c r="T270" s="14">
        <f>(((I270/60)/60)/24)+DATE(1970,1,1)</f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IFERROR(ROUND(E271/L271,2),"N/A")</f>
        <v>92.25</v>
      </c>
      <c r="Q271" s="10" t="s">
        <v>8321</v>
      </c>
      <c r="R271" t="s">
        <v>8322</v>
      </c>
      <c r="S271" s="14">
        <f>(((J271/60)/60)/24)+DATE(1970,1,1)</f>
        <v>42758.197013888886</v>
      </c>
      <c r="T271" s="14">
        <f>(((I271/60)/60)/24)+DATE(1970,1,1)</f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IFERROR(ROUND(E272/L272,2),"N/A")</f>
        <v>57.54</v>
      </c>
      <c r="Q272" s="10" t="s">
        <v>8321</v>
      </c>
      <c r="R272" t="s">
        <v>8322</v>
      </c>
      <c r="S272" s="14">
        <f>(((J272/60)/60)/24)+DATE(1970,1,1)</f>
        <v>40637.866550925923</v>
      </c>
      <c r="T272" s="14">
        <f>(((I272/60)/60)/24)+DATE(1970,1,1)</f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IFERROR(ROUND(E273/L273,2),"N/A")</f>
        <v>109.42</v>
      </c>
      <c r="Q273" s="10" t="s">
        <v>8321</v>
      </c>
      <c r="R273" t="s">
        <v>8322</v>
      </c>
      <c r="S273" s="14">
        <f>(((J273/60)/60)/24)+DATE(1970,1,1)</f>
        <v>41612.10024305556</v>
      </c>
      <c r="T273" s="14">
        <f>(((I273/60)/60)/24)+DATE(1970,1,1)</f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IFERROR(ROUND(E274/L274,2),"N/A")</f>
        <v>81.89</v>
      </c>
      <c r="Q274" s="10" t="s">
        <v>8321</v>
      </c>
      <c r="R274" t="s">
        <v>8322</v>
      </c>
      <c r="S274" s="14">
        <f>(((J274/60)/60)/24)+DATE(1970,1,1)</f>
        <v>40235.900358796294</v>
      </c>
      <c r="T274" s="14">
        <f>(((I274/60)/60)/24)+DATE(1970,1,1)</f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IFERROR(ROUND(E275/L275,2),"N/A")</f>
        <v>45.67</v>
      </c>
      <c r="Q275" s="10" t="s">
        <v>8321</v>
      </c>
      <c r="R275" t="s">
        <v>8322</v>
      </c>
      <c r="S275" s="14">
        <f>(((J275/60)/60)/24)+DATE(1970,1,1)</f>
        <v>40697.498449074075</v>
      </c>
      <c r="T275" s="14">
        <f>(((I275/60)/60)/24)+DATE(1970,1,1)</f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IFERROR(ROUND(E276/L276,2),"N/A")</f>
        <v>55.22</v>
      </c>
      <c r="Q276" s="10" t="s">
        <v>8321</v>
      </c>
      <c r="R276" t="s">
        <v>8322</v>
      </c>
      <c r="S276" s="14">
        <f>(((J276/60)/60)/24)+DATE(1970,1,1)</f>
        <v>40969.912372685183</v>
      </c>
      <c r="T276" s="14">
        <f>(((I276/60)/60)/24)+DATE(1970,1,1)</f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IFERROR(ROUND(E277/L277,2),"N/A")</f>
        <v>65.3</v>
      </c>
      <c r="Q277" s="10" t="s">
        <v>8321</v>
      </c>
      <c r="R277" t="s">
        <v>8322</v>
      </c>
      <c r="S277" s="14">
        <f>(((J277/60)/60)/24)+DATE(1970,1,1)</f>
        <v>41193.032013888893</v>
      </c>
      <c r="T277" s="14">
        <f>(((I277/60)/60)/24)+DATE(1970,1,1)</f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IFERROR(ROUND(E278/L278,2),"N/A")</f>
        <v>95.23</v>
      </c>
      <c r="Q278" s="10" t="s">
        <v>8321</v>
      </c>
      <c r="R278" t="s">
        <v>8322</v>
      </c>
      <c r="S278" s="14">
        <f>(((J278/60)/60)/24)+DATE(1970,1,1)</f>
        <v>40967.081874999996</v>
      </c>
      <c r="T278" s="14">
        <f>(((I278/60)/60)/24)+DATE(1970,1,1)</f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IFERROR(ROUND(E279/L279,2),"N/A")</f>
        <v>75.44</v>
      </c>
      <c r="Q279" s="10" t="s">
        <v>8321</v>
      </c>
      <c r="R279" t="s">
        <v>8322</v>
      </c>
      <c r="S279" s="14">
        <f>(((J279/60)/60)/24)+DATE(1970,1,1)</f>
        <v>42117.891423611116</v>
      </c>
      <c r="T279" s="14">
        <f>(((I279/60)/60)/24)+DATE(1970,1,1)</f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IFERROR(ROUND(E280/L280,2),"N/A")</f>
        <v>97.82</v>
      </c>
      <c r="Q280" s="10" t="s">
        <v>8321</v>
      </c>
      <c r="R280" t="s">
        <v>8322</v>
      </c>
      <c r="S280" s="14">
        <f>(((J280/60)/60)/24)+DATE(1970,1,1)</f>
        <v>41164.040960648148</v>
      </c>
      <c r="T280" s="14">
        <f>(((I280/60)/60)/24)+DATE(1970,1,1)</f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IFERROR(ROUND(E281/L281,2),"N/A")</f>
        <v>87.69</v>
      </c>
      <c r="Q281" s="10" t="s">
        <v>8321</v>
      </c>
      <c r="R281" t="s">
        <v>8322</v>
      </c>
      <c r="S281" s="14">
        <f>(((J281/60)/60)/24)+DATE(1970,1,1)</f>
        <v>42759.244166666671</v>
      </c>
      <c r="T281" s="14">
        <f>(((I281/60)/60)/24)+DATE(1970,1,1)</f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IFERROR(ROUND(E282/L282,2),"N/A")</f>
        <v>54.75</v>
      </c>
      <c r="Q282" s="10" t="s">
        <v>8321</v>
      </c>
      <c r="R282" t="s">
        <v>8322</v>
      </c>
      <c r="S282" s="14">
        <f>(((J282/60)/60)/24)+DATE(1970,1,1)</f>
        <v>41744.590682870366</v>
      </c>
      <c r="T282" s="14">
        <f>(((I282/60)/60)/24)+DATE(1970,1,1)</f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IFERROR(ROUND(E283/L283,2),"N/A")</f>
        <v>83.95</v>
      </c>
      <c r="Q283" s="10" t="s">
        <v>8321</v>
      </c>
      <c r="R283" t="s">
        <v>8322</v>
      </c>
      <c r="S283" s="14">
        <f>(((J283/60)/60)/24)+DATE(1970,1,1)</f>
        <v>39950.163344907407</v>
      </c>
      <c r="T283" s="14">
        <f>(((I283/60)/60)/24)+DATE(1970,1,1)</f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IFERROR(ROUND(E284/L284,2),"N/A")</f>
        <v>254.39</v>
      </c>
      <c r="Q284" s="10" t="s">
        <v>8321</v>
      </c>
      <c r="R284" t="s">
        <v>8322</v>
      </c>
      <c r="S284" s="14">
        <f>(((J284/60)/60)/24)+DATE(1970,1,1)</f>
        <v>40194.920046296298</v>
      </c>
      <c r="T284" s="14">
        <f>(((I284/60)/60)/24)+DATE(1970,1,1)</f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IFERROR(ROUND(E285/L285,2),"N/A")</f>
        <v>101.83</v>
      </c>
      <c r="Q285" s="10" t="s">
        <v>8321</v>
      </c>
      <c r="R285" t="s">
        <v>8322</v>
      </c>
      <c r="S285" s="14">
        <f>(((J285/60)/60)/24)+DATE(1970,1,1)</f>
        <v>40675.71</v>
      </c>
      <c r="T285" s="14">
        <f>(((I285/60)/60)/24)+DATE(1970,1,1)</f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IFERROR(ROUND(E286/L286,2),"N/A")</f>
        <v>55.07</v>
      </c>
      <c r="Q286" s="10" t="s">
        <v>8321</v>
      </c>
      <c r="R286" t="s">
        <v>8322</v>
      </c>
      <c r="S286" s="14">
        <f>(((J286/60)/60)/24)+DATE(1970,1,1)</f>
        <v>40904.738194444442</v>
      </c>
      <c r="T286" s="14">
        <f>(((I286/60)/60)/24)+DATE(1970,1,1)</f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IFERROR(ROUND(E287/L287,2),"N/A")</f>
        <v>56.9</v>
      </c>
      <c r="Q287" s="10" t="s">
        <v>8321</v>
      </c>
      <c r="R287" t="s">
        <v>8322</v>
      </c>
      <c r="S287" s="14">
        <f>(((J287/60)/60)/24)+DATE(1970,1,1)</f>
        <v>41506.756111111114</v>
      </c>
      <c r="T287" s="14">
        <f>(((I287/60)/60)/24)+DATE(1970,1,1)</f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IFERROR(ROUND(E288/L288,2),"N/A")</f>
        <v>121.28</v>
      </c>
      <c r="Q288" s="10" t="s">
        <v>8321</v>
      </c>
      <c r="R288" t="s">
        <v>8322</v>
      </c>
      <c r="S288" s="14">
        <f>(((J288/60)/60)/24)+DATE(1970,1,1)</f>
        <v>41313.816249999996</v>
      </c>
      <c r="T288" s="14">
        <f>(((I288/60)/60)/24)+DATE(1970,1,1)</f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IFERROR(ROUND(E289/L289,2),"N/A")</f>
        <v>91.19</v>
      </c>
      <c r="Q289" s="10" t="s">
        <v>8321</v>
      </c>
      <c r="R289" t="s">
        <v>8322</v>
      </c>
      <c r="S289" s="14">
        <f>(((J289/60)/60)/24)+DATE(1970,1,1)</f>
        <v>41184.277986111112</v>
      </c>
      <c r="T289" s="14">
        <f>(((I289/60)/60)/24)+DATE(1970,1,1)</f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IFERROR(ROUND(E290/L290,2),"N/A")</f>
        <v>115.45</v>
      </c>
      <c r="Q290" s="10" t="s">
        <v>8321</v>
      </c>
      <c r="R290" t="s">
        <v>8322</v>
      </c>
      <c r="S290" s="14">
        <f>(((J290/60)/60)/24)+DATE(1970,1,1)</f>
        <v>41051.168900462959</v>
      </c>
      <c r="T290" s="14">
        <f>(((I290/60)/60)/24)+DATE(1970,1,1)</f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IFERROR(ROUND(E291/L291,2),"N/A")</f>
        <v>67.77</v>
      </c>
      <c r="Q291" s="10" t="s">
        <v>8321</v>
      </c>
      <c r="R291" t="s">
        <v>8322</v>
      </c>
      <c r="S291" s="14">
        <f>(((J291/60)/60)/24)+DATE(1970,1,1)</f>
        <v>41550.456412037034</v>
      </c>
      <c r="T291" s="14">
        <f>(((I291/60)/60)/24)+DATE(1970,1,1)</f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IFERROR(ROUND(E292/L292,2),"N/A")</f>
        <v>28.58</v>
      </c>
      <c r="Q292" s="10" t="s">
        <v>8321</v>
      </c>
      <c r="R292" t="s">
        <v>8322</v>
      </c>
      <c r="S292" s="14">
        <f>(((J292/60)/60)/24)+DATE(1970,1,1)</f>
        <v>40526.36917824074</v>
      </c>
      <c r="T292" s="14">
        <f>(((I292/60)/60)/24)+DATE(1970,1,1)</f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IFERROR(ROUND(E293/L293,2),"N/A")</f>
        <v>46.88</v>
      </c>
      <c r="Q293" s="10" t="s">
        <v>8321</v>
      </c>
      <c r="R293" t="s">
        <v>8322</v>
      </c>
      <c r="S293" s="14">
        <f>(((J293/60)/60)/24)+DATE(1970,1,1)</f>
        <v>41376.769050925926</v>
      </c>
      <c r="T293" s="14">
        <f>(((I293/60)/60)/24)+DATE(1970,1,1)</f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IFERROR(ROUND(E294/L294,2),"N/A")</f>
        <v>154.41999999999999</v>
      </c>
      <c r="Q294" s="10" t="s">
        <v>8321</v>
      </c>
      <c r="R294" t="s">
        <v>8322</v>
      </c>
      <c r="S294" s="14">
        <f>(((J294/60)/60)/24)+DATE(1970,1,1)</f>
        <v>40812.803229166668</v>
      </c>
      <c r="T294" s="14">
        <f>(((I294/60)/60)/24)+DATE(1970,1,1)</f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IFERROR(ROUND(E295/L295,2),"N/A")</f>
        <v>201.22</v>
      </c>
      <c r="Q295" s="10" t="s">
        <v>8321</v>
      </c>
      <c r="R295" t="s">
        <v>8322</v>
      </c>
      <c r="S295" s="14">
        <f>(((J295/60)/60)/24)+DATE(1970,1,1)</f>
        <v>41719.667986111112</v>
      </c>
      <c r="T295" s="14">
        <f>(((I295/60)/60)/24)+DATE(1970,1,1)</f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IFERROR(ROUND(E296/L296,2),"N/A")</f>
        <v>100</v>
      </c>
      <c r="Q296" s="10" t="s">
        <v>8321</v>
      </c>
      <c r="R296" t="s">
        <v>8322</v>
      </c>
      <c r="S296" s="14">
        <f>(((J296/60)/60)/24)+DATE(1970,1,1)</f>
        <v>40343.084421296298</v>
      </c>
      <c r="T296" s="14">
        <f>(((I296/60)/60)/24)+DATE(1970,1,1)</f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IFERROR(ROUND(E297/L297,2),"N/A")</f>
        <v>100.08</v>
      </c>
      <c r="Q297" s="10" t="s">
        <v>8321</v>
      </c>
      <c r="R297" t="s">
        <v>8322</v>
      </c>
      <c r="S297" s="14">
        <f>(((J297/60)/60)/24)+DATE(1970,1,1)</f>
        <v>41519.004733796297</v>
      </c>
      <c r="T297" s="14">
        <f>(((I297/60)/60)/24)+DATE(1970,1,1)</f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IFERROR(ROUND(E298/L298,2),"N/A")</f>
        <v>230.09</v>
      </c>
      <c r="Q298" s="10" t="s">
        <v>8321</v>
      </c>
      <c r="R298" t="s">
        <v>8322</v>
      </c>
      <c r="S298" s="14">
        <f>(((J298/60)/60)/24)+DATE(1970,1,1)</f>
        <v>41134.475497685184</v>
      </c>
      <c r="T298" s="14">
        <f>(((I298/60)/60)/24)+DATE(1970,1,1)</f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IFERROR(ROUND(E299/L299,2),"N/A")</f>
        <v>141.75</v>
      </c>
      <c r="Q299" s="10" t="s">
        <v>8321</v>
      </c>
      <c r="R299" t="s">
        <v>8322</v>
      </c>
      <c r="S299" s="14">
        <f>(((J299/60)/60)/24)+DATE(1970,1,1)</f>
        <v>42089.72802083334</v>
      </c>
      <c r="T299" s="14">
        <f>(((I299/60)/60)/24)+DATE(1970,1,1)</f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IFERROR(ROUND(E300/L300,2),"N/A")</f>
        <v>56.34</v>
      </c>
      <c r="Q300" s="10" t="s">
        <v>8321</v>
      </c>
      <c r="R300" t="s">
        <v>8322</v>
      </c>
      <c r="S300" s="14">
        <f>(((J300/60)/60)/24)+DATE(1970,1,1)</f>
        <v>41709.463518518518</v>
      </c>
      <c r="T300" s="14">
        <f>(((I300/60)/60)/24)+DATE(1970,1,1)</f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IFERROR(ROUND(E301/L301,2),"N/A")</f>
        <v>73.34</v>
      </c>
      <c r="Q301" s="10" t="s">
        <v>8321</v>
      </c>
      <c r="R301" t="s">
        <v>8322</v>
      </c>
      <c r="S301" s="14">
        <f>(((J301/60)/60)/24)+DATE(1970,1,1)</f>
        <v>40469.225231481483</v>
      </c>
      <c r="T301" s="14">
        <f>(((I301/60)/60)/24)+DATE(1970,1,1)</f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IFERROR(ROUND(E302/L302,2),"N/A")</f>
        <v>85.34</v>
      </c>
      <c r="Q302" s="10" t="s">
        <v>8321</v>
      </c>
      <c r="R302" t="s">
        <v>8322</v>
      </c>
      <c r="S302" s="14">
        <f>(((J302/60)/60)/24)+DATE(1970,1,1)</f>
        <v>40626.959930555553</v>
      </c>
      <c r="T302" s="14">
        <f>(((I302/60)/60)/24)+DATE(1970,1,1)</f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IFERROR(ROUND(E303/L303,2),"N/A")</f>
        <v>61.5</v>
      </c>
      <c r="Q303" s="10" t="s">
        <v>8321</v>
      </c>
      <c r="R303" t="s">
        <v>8322</v>
      </c>
      <c r="S303" s="14">
        <f>(((J303/60)/60)/24)+DATE(1970,1,1)</f>
        <v>41312.737673611111</v>
      </c>
      <c r="T303" s="14">
        <f>(((I303/60)/60)/24)+DATE(1970,1,1)</f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IFERROR(ROUND(E304/L304,2),"N/A")</f>
        <v>93.02</v>
      </c>
      <c r="Q304" s="10" t="s">
        <v>8321</v>
      </c>
      <c r="R304" t="s">
        <v>8322</v>
      </c>
      <c r="S304" s="14">
        <f>(((J304/60)/60)/24)+DATE(1970,1,1)</f>
        <v>40933.856921296298</v>
      </c>
      <c r="T304" s="14">
        <f>(((I304/60)/60)/24)+DATE(1970,1,1)</f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IFERROR(ROUND(E305/L305,2),"N/A")</f>
        <v>50.29</v>
      </c>
      <c r="Q305" s="10" t="s">
        <v>8321</v>
      </c>
      <c r="R305" t="s">
        <v>8322</v>
      </c>
      <c r="S305" s="14">
        <f>(((J305/60)/60)/24)+DATE(1970,1,1)</f>
        <v>41032.071134259262</v>
      </c>
      <c r="T305" s="14">
        <f>(((I305/60)/60)/24)+DATE(1970,1,1)</f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IFERROR(ROUND(E306/L306,2),"N/A")</f>
        <v>106.43</v>
      </c>
      <c r="Q306" s="10" t="s">
        <v>8321</v>
      </c>
      <c r="R306" t="s">
        <v>8322</v>
      </c>
      <c r="S306" s="14">
        <f>(((J306/60)/60)/24)+DATE(1970,1,1)</f>
        <v>41114.094872685186</v>
      </c>
      <c r="T306" s="14">
        <f>(((I306/60)/60)/24)+DATE(1970,1,1)</f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IFERROR(ROUND(E307/L307,2),"N/A")</f>
        <v>51.72</v>
      </c>
      <c r="Q307" s="10" t="s">
        <v>8321</v>
      </c>
      <c r="R307" t="s">
        <v>8322</v>
      </c>
      <c r="S307" s="14">
        <f>(((J307/60)/60)/24)+DATE(1970,1,1)</f>
        <v>40948.630196759259</v>
      </c>
      <c r="T307" s="14">
        <f>(((I307/60)/60)/24)+DATE(1970,1,1)</f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IFERROR(ROUND(E308/L308,2),"N/A")</f>
        <v>36.61</v>
      </c>
      <c r="Q308" s="10" t="s">
        <v>8321</v>
      </c>
      <c r="R308" t="s">
        <v>8322</v>
      </c>
      <c r="S308" s="14">
        <f>(((J308/60)/60)/24)+DATE(1970,1,1)</f>
        <v>41333.837187500001</v>
      </c>
      <c r="T308" s="14">
        <f>(((I308/60)/60)/24)+DATE(1970,1,1)</f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IFERROR(ROUND(E309/L309,2),"N/A")</f>
        <v>42.52</v>
      </c>
      <c r="Q309" s="10" t="s">
        <v>8321</v>
      </c>
      <c r="R309" t="s">
        <v>8322</v>
      </c>
      <c r="S309" s="14">
        <f>(((J309/60)/60)/24)+DATE(1970,1,1)</f>
        <v>41282.944456018515</v>
      </c>
      <c r="T309" s="14">
        <f>(((I309/60)/60)/24)+DATE(1970,1,1)</f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IFERROR(ROUND(E310/L310,2),"N/A")</f>
        <v>62.71</v>
      </c>
      <c r="Q310" s="10" t="s">
        <v>8321</v>
      </c>
      <c r="R310" t="s">
        <v>8322</v>
      </c>
      <c r="S310" s="14">
        <f>(((J310/60)/60)/24)+DATE(1970,1,1)</f>
        <v>40567.694560185184</v>
      </c>
      <c r="T310" s="14">
        <f>(((I310/60)/60)/24)+DATE(1970,1,1)</f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IFERROR(ROUND(E311/L311,2),"N/A")</f>
        <v>89.96</v>
      </c>
      <c r="Q311" s="10" t="s">
        <v>8321</v>
      </c>
      <c r="R311" t="s">
        <v>8322</v>
      </c>
      <c r="S311" s="14">
        <f>(((J311/60)/60)/24)+DATE(1970,1,1)</f>
        <v>41134.751550925925</v>
      </c>
      <c r="T311" s="14">
        <f>(((I311/60)/60)/24)+DATE(1970,1,1)</f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IFERROR(ROUND(E312/L312,2),"N/A")</f>
        <v>28.92</v>
      </c>
      <c r="Q312" s="10" t="s">
        <v>8321</v>
      </c>
      <c r="R312" t="s">
        <v>8322</v>
      </c>
      <c r="S312" s="14">
        <f>(((J312/60)/60)/24)+DATE(1970,1,1)</f>
        <v>40821.183136574073</v>
      </c>
      <c r="T312" s="14">
        <f>(((I312/60)/60)/24)+DATE(1970,1,1)</f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IFERROR(ROUND(E313/L313,2),"N/A")</f>
        <v>138.80000000000001</v>
      </c>
      <c r="Q313" s="10" t="s">
        <v>8321</v>
      </c>
      <c r="R313" t="s">
        <v>8322</v>
      </c>
      <c r="S313" s="14">
        <f>(((J313/60)/60)/24)+DATE(1970,1,1)</f>
        <v>40868.219814814816</v>
      </c>
      <c r="T313" s="14">
        <f>(((I313/60)/60)/24)+DATE(1970,1,1)</f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IFERROR(ROUND(E314/L314,2),"N/A")</f>
        <v>61.3</v>
      </c>
      <c r="Q314" s="10" t="s">
        <v>8321</v>
      </c>
      <c r="R314" t="s">
        <v>8322</v>
      </c>
      <c r="S314" s="14">
        <f>(((J314/60)/60)/24)+DATE(1970,1,1)</f>
        <v>41348.877685185187</v>
      </c>
      <c r="T314" s="14">
        <f>(((I314/60)/60)/24)+DATE(1970,1,1)</f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IFERROR(ROUND(E315/L315,2),"N/A")</f>
        <v>80.2</v>
      </c>
      <c r="Q315" s="10" t="s">
        <v>8321</v>
      </c>
      <c r="R315" t="s">
        <v>8322</v>
      </c>
      <c r="S315" s="14">
        <f>(((J315/60)/60)/24)+DATE(1970,1,1)</f>
        <v>40357.227939814817</v>
      </c>
      <c r="T315" s="14">
        <f>(((I315/60)/60)/24)+DATE(1970,1,1)</f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IFERROR(ROUND(E316/L316,2),"N/A")</f>
        <v>32.1</v>
      </c>
      <c r="Q316" s="10" t="s">
        <v>8321</v>
      </c>
      <c r="R316" t="s">
        <v>8322</v>
      </c>
      <c r="S316" s="14">
        <f>(((J316/60)/60)/24)+DATE(1970,1,1)</f>
        <v>41304.833194444444</v>
      </c>
      <c r="T316" s="14">
        <f>(((I316/60)/60)/24)+DATE(1970,1,1)</f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IFERROR(ROUND(E317/L317,2),"N/A")</f>
        <v>200.89</v>
      </c>
      <c r="Q317" s="10" t="s">
        <v>8321</v>
      </c>
      <c r="R317" t="s">
        <v>8322</v>
      </c>
      <c r="S317" s="14">
        <f>(((J317/60)/60)/24)+DATE(1970,1,1)</f>
        <v>41113.77238425926</v>
      </c>
      <c r="T317" s="14">
        <f>(((I317/60)/60)/24)+DATE(1970,1,1)</f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IFERROR(ROUND(E318/L318,2),"N/A")</f>
        <v>108.01</v>
      </c>
      <c r="Q318" s="10" t="s">
        <v>8321</v>
      </c>
      <c r="R318" t="s">
        <v>8322</v>
      </c>
      <c r="S318" s="14">
        <f>(((J318/60)/60)/24)+DATE(1970,1,1)</f>
        <v>41950.923576388886</v>
      </c>
      <c r="T318" s="14">
        <f>(((I318/60)/60)/24)+DATE(1970,1,1)</f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IFERROR(ROUND(E319/L319,2),"N/A")</f>
        <v>95.7</v>
      </c>
      <c r="Q319" s="10" t="s">
        <v>8321</v>
      </c>
      <c r="R319" t="s">
        <v>8322</v>
      </c>
      <c r="S319" s="14">
        <f>(((J319/60)/60)/24)+DATE(1970,1,1)</f>
        <v>41589.676886574074</v>
      </c>
      <c r="T319" s="14">
        <f>(((I319/60)/60)/24)+DATE(1970,1,1)</f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IFERROR(ROUND(E320/L320,2),"N/A")</f>
        <v>49.88</v>
      </c>
      <c r="Q320" s="10" t="s">
        <v>8321</v>
      </c>
      <c r="R320" t="s">
        <v>8322</v>
      </c>
      <c r="S320" s="14">
        <f>(((J320/60)/60)/24)+DATE(1970,1,1)</f>
        <v>41330.038784722223</v>
      </c>
      <c r="T320" s="14">
        <f>(((I320/60)/60)/24)+DATE(1970,1,1)</f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IFERROR(ROUND(E321/L321,2),"N/A")</f>
        <v>110.47</v>
      </c>
      <c r="Q321" s="10" t="s">
        <v>8321</v>
      </c>
      <c r="R321" t="s">
        <v>8322</v>
      </c>
      <c r="S321" s="14">
        <f>(((J321/60)/60)/24)+DATE(1970,1,1)</f>
        <v>40123.83829861111</v>
      </c>
      <c r="T321" s="14">
        <f>(((I321/60)/60)/24)+DATE(1970,1,1)</f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IFERROR(ROUND(E322/L322,2),"N/A")</f>
        <v>134.91</v>
      </c>
      <c r="Q322" s="10" t="s">
        <v>8321</v>
      </c>
      <c r="R322" t="s">
        <v>8322</v>
      </c>
      <c r="S322" s="14">
        <f>(((J322/60)/60)/24)+DATE(1970,1,1)</f>
        <v>42331.551307870366</v>
      </c>
      <c r="T322" s="14">
        <f>(((I322/60)/60)/24)+DATE(1970,1,1)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IFERROR(ROUND(E323/L323,2),"N/A")</f>
        <v>106.62</v>
      </c>
      <c r="Q323" s="10" t="s">
        <v>8321</v>
      </c>
      <c r="R323" t="s">
        <v>8322</v>
      </c>
      <c r="S323" s="14">
        <f>(((J323/60)/60)/24)+DATE(1970,1,1)</f>
        <v>42647.446597222224</v>
      </c>
      <c r="T323" s="14">
        <f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IFERROR(ROUND(E324/L324,2),"N/A")</f>
        <v>145.04</v>
      </c>
      <c r="Q324" s="10" t="s">
        <v>8321</v>
      </c>
      <c r="R324" t="s">
        <v>8322</v>
      </c>
      <c r="S324" s="14">
        <f>(((J324/60)/60)/24)+DATE(1970,1,1)</f>
        <v>42473.57</v>
      </c>
      <c r="T324" s="14">
        <f>(((I324/60)/60)/24)+DATE(1970,1,1)</f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IFERROR(ROUND(E325/L325,2),"N/A")</f>
        <v>114.59</v>
      </c>
      <c r="Q325" s="10" t="s">
        <v>8321</v>
      </c>
      <c r="R325" t="s">
        <v>8322</v>
      </c>
      <c r="S325" s="14">
        <f>(((J325/60)/60)/24)+DATE(1970,1,1)</f>
        <v>42697.32136574074</v>
      </c>
      <c r="T325" s="14">
        <f>(((I325/60)/60)/24)+DATE(1970,1,1)</f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IFERROR(ROUND(E326/L326,2),"N/A")</f>
        <v>105.32</v>
      </c>
      <c r="Q326" s="10" t="s">
        <v>8321</v>
      </c>
      <c r="R326" t="s">
        <v>8322</v>
      </c>
      <c r="S326" s="14">
        <f>(((J326/60)/60)/24)+DATE(1970,1,1)</f>
        <v>42184.626250000001</v>
      </c>
      <c r="T326" s="14">
        <f>(((I326/60)/60)/24)+DATE(1970,1,1)</f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IFERROR(ROUND(E327/L327,2),"N/A")</f>
        <v>70.92</v>
      </c>
      <c r="Q327" s="10" t="s">
        <v>8321</v>
      </c>
      <c r="R327" t="s">
        <v>8322</v>
      </c>
      <c r="S327" s="14">
        <f>(((J327/60)/60)/24)+DATE(1970,1,1)</f>
        <v>42689.187881944439</v>
      </c>
      <c r="T327" s="14">
        <f>(((I327/60)/60)/24)+DATE(1970,1,1)</f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IFERROR(ROUND(E328/L328,2),"N/A")</f>
        <v>147.16999999999999</v>
      </c>
      <c r="Q328" s="10" t="s">
        <v>8321</v>
      </c>
      <c r="R328" t="s">
        <v>8322</v>
      </c>
      <c r="S328" s="14">
        <f>(((J328/60)/60)/24)+DATE(1970,1,1)</f>
        <v>42775.314884259264</v>
      </c>
      <c r="T328" s="14">
        <f>(((I328/60)/60)/24)+DATE(1970,1,1)</f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IFERROR(ROUND(E329/L329,2),"N/A")</f>
        <v>160.47</v>
      </c>
      <c r="Q329" s="10" t="s">
        <v>8321</v>
      </c>
      <c r="R329" t="s">
        <v>8322</v>
      </c>
      <c r="S329" s="14">
        <f>(((J329/60)/60)/24)+DATE(1970,1,1)</f>
        <v>42058.235289351855</v>
      </c>
      <c r="T329" s="14">
        <f>(((I329/60)/60)/24)+DATE(1970,1,1)</f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IFERROR(ROUND(E330/L330,2),"N/A")</f>
        <v>156.05000000000001</v>
      </c>
      <c r="Q330" s="10" t="s">
        <v>8321</v>
      </c>
      <c r="R330" t="s">
        <v>8322</v>
      </c>
      <c r="S330" s="14">
        <f>(((J330/60)/60)/24)+DATE(1970,1,1)</f>
        <v>42278.946620370371</v>
      </c>
      <c r="T330" s="14">
        <f>(((I330/60)/60)/24)+DATE(1970,1,1)</f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IFERROR(ROUND(E331/L331,2),"N/A")</f>
        <v>63.17</v>
      </c>
      <c r="Q331" s="10" t="s">
        <v>8321</v>
      </c>
      <c r="R331" t="s">
        <v>8322</v>
      </c>
      <c r="S331" s="14">
        <f>(((J331/60)/60)/24)+DATE(1970,1,1)</f>
        <v>42291.46674768519</v>
      </c>
      <c r="T331" s="14">
        <f>(((I331/60)/60)/24)+DATE(1970,1,1)</f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IFERROR(ROUND(E332/L332,2),"N/A")</f>
        <v>104.82</v>
      </c>
      <c r="Q332" s="10" t="s">
        <v>8321</v>
      </c>
      <c r="R332" t="s">
        <v>8322</v>
      </c>
      <c r="S332" s="14">
        <f>(((J332/60)/60)/24)+DATE(1970,1,1)</f>
        <v>41379.515775462962</v>
      </c>
      <c r="T332" s="14">
        <f>(((I332/60)/60)/24)+DATE(1970,1,1)</f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IFERROR(ROUND(E333/L333,2),"N/A")</f>
        <v>97.36</v>
      </c>
      <c r="Q333" s="10" t="s">
        <v>8321</v>
      </c>
      <c r="R333" t="s">
        <v>8322</v>
      </c>
      <c r="S333" s="14">
        <f>(((J333/60)/60)/24)+DATE(1970,1,1)</f>
        <v>42507.581412037034</v>
      </c>
      <c r="T333" s="14">
        <f>(((I333/60)/60)/24)+DATE(1970,1,1)</f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IFERROR(ROUND(E334/L334,2),"N/A")</f>
        <v>203.63</v>
      </c>
      <c r="Q334" s="10" t="s">
        <v>8321</v>
      </c>
      <c r="R334" t="s">
        <v>8322</v>
      </c>
      <c r="S334" s="14">
        <f>(((J334/60)/60)/24)+DATE(1970,1,1)</f>
        <v>42263.680289351847</v>
      </c>
      <c r="T334" s="14">
        <f>(((I334/60)/60)/24)+DATE(1970,1,1)</f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IFERROR(ROUND(E335/L335,2),"N/A")</f>
        <v>188.31</v>
      </c>
      <c r="Q335" s="10" t="s">
        <v>8321</v>
      </c>
      <c r="R335" t="s">
        <v>8322</v>
      </c>
      <c r="S335" s="14">
        <f>(((J335/60)/60)/24)+DATE(1970,1,1)</f>
        <v>42437.636469907404</v>
      </c>
      <c r="T335" s="14">
        <f>(((I335/60)/60)/24)+DATE(1970,1,1)</f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IFERROR(ROUND(E336/L336,2),"N/A")</f>
        <v>146.65</v>
      </c>
      <c r="Q336" s="10" t="s">
        <v>8321</v>
      </c>
      <c r="R336" t="s">
        <v>8322</v>
      </c>
      <c r="S336" s="14">
        <f>(((J336/60)/60)/24)+DATE(1970,1,1)</f>
        <v>42101.682372685187</v>
      </c>
      <c r="T336" s="14">
        <f>(((I336/60)/60)/24)+DATE(1970,1,1)</f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IFERROR(ROUND(E337/L337,2),"N/A")</f>
        <v>109.19</v>
      </c>
      <c r="Q337" s="10" t="s">
        <v>8321</v>
      </c>
      <c r="R337" t="s">
        <v>8322</v>
      </c>
      <c r="S337" s="14">
        <f>(((J337/60)/60)/24)+DATE(1970,1,1)</f>
        <v>42101.737442129626</v>
      </c>
      <c r="T337" s="14">
        <f>(((I337/60)/60)/24)+DATE(1970,1,1)</f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IFERROR(ROUND(E338/L338,2),"N/A")</f>
        <v>59.25</v>
      </c>
      <c r="Q338" s="10" t="s">
        <v>8321</v>
      </c>
      <c r="R338" t="s">
        <v>8322</v>
      </c>
      <c r="S338" s="14">
        <f>(((J338/60)/60)/24)+DATE(1970,1,1)</f>
        <v>42291.596273148149</v>
      </c>
      <c r="T338" s="14">
        <f>(((I338/60)/60)/24)+DATE(1970,1,1)</f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IFERROR(ROUND(E339/L339,2),"N/A")</f>
        <v>97.9</v>
      </c>
      <c r="Q339" s="10" t="s">
        <v>8321</v>
      </c>
      <c r="R339" t="s">
        <v>8322</v>
      </c>
      <c r="S339" s="14">
        <f>(((J339/60)/60)/24)+DATE(1970,1,1)</f>
        <v>42047.128564814819</v>
      </c>
      <c r="T339" s="14">
        <f>(((I339/60)/60)/24)+DATE(1970,1,1)</f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IFERROR(ROUND(E340/L340,2),"N/A")</f>
        <v>70</v>
      </c>
      <c r="Q340" s="10" t="s">
        <v>8321</v>
      </c>
      <c r="R340" t="s">
        <v>8322</v>
      </c>
      <c r="S340" s="14">
        <f>(((J340/60)/60)/24)+DATE(1970,1,1)</f>
        <v>42559.755671296298</v>
      </c>
      <c r="T340" s="14">
        <f>(((I340/60)/60)/24)+DATE(1970,1,1)</f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IFERROR(ROUND(E341/L341,2),"N/A")</f>
        <v>72.87</v>
      </c>
      <c r="Q341" s="10" t="s">
        <v>8321</v>
      </c>
      <c r="R341" t="s">
        <v>8322</v>
      </c>
      <c r="S341" s="14">
        <f>(((J341/60)/60)/24)+DATE(1970,1,1)</f>
        <v>42093.760046296295</v>
      </c>
      <c r="T341" s="14">
        <f>(((I341/60)/60)/24)+DATE(1970,1,1)</f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IFERROR(ROUND(E342/L342,2),"N/A")</f>
        <v>146.35</v>
      </c>
      <c r="Q342" s="10" t="s">
        <v>8321</v>
      </c>
      <c r="R342" t="s">
        <v>8322</v>
      </c>
      <c r="S342" s="14">
        <f>(((J342/60)/60)/24)+DATE(1970,1,1)</f>
        <v>42772.669062500005</v>
      </c>
      <c r="T342" s="14">
        <f>(((I342/60)/60)/24)+DATE(1970,1,1)</f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IFERROR(ROUND(E343/L343,2),"N/A")</f>
        <v>67.91</v>
      </c>
      <c r="Q343" s="10" t="s">
        <v>8321</v>
      </c>
      <c r="R343" t="s">
        <v>8322</v>
      </c>
      <c r="S343" s="14">
        <f>(((J343/60)/60)/24)+DATE(1970,1,1)</f>
        <v>41894.879606481481</v>
      </c>
      <c r="T343" s="14">
        <f>(((I343/60)/60)/24)+DATE(1970,1,1)</f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IFERROR(ROUND(E344/L344,2),"N/A")</f>
        <v>169.85</v>
      </c>
      <c r="Q344" s="10" t="s">
        <v>8321</v>
      </c>
      <c r="R344" t="s">
        <v>8322</v>
      </c>
      <c r="S344" s="14">
        <f>(((J344/60)/60)/24)+DATE(1970,1,1)</f>
        <v>42459.780844907407</v>
      </c>
      <c r="T344" s="14">
        <f>(((I344/60)/60)/24)+DATE(1970,1,1)</f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IFERROR(ROUND(E345/L345,2),"N/A")</f>
        <v>58.41</v>
      </c>
      <c r="Q345" s="10" t="s">
        <v>8321</v>
      </c>
      <c r="R345" t="s">
        <v>8322</v>
      </c>
      <c r="S345" s="14">
        <f>(((J345/60)/60)/24)+DATE(1970,1,1)</f>
        <v>41926.73778935185</v>
      </c>
      <c r="T345" s="14">
        <f>(((I345/60)/60)/24)+DATE(1970,1,1)</f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IFERROR(ROUND(E346/L346,2),"N/A")</f>
        <v>119.99</v>
      </c>
      <c r="Q346" s="10" t="s">
        <v>8321</v>
      </c>
      <c r="R346" t="s">
        <v>8322</v>
      </c>
      <c r="S346" s="14">
        <f>(((J346/60)/60)/24)+DATE(1970,1,1)</f>
        <v>42111.970995370371</v>
      </c>
      <c r="T346" s="14">
        <f>(((I346/60)/60)/24)+DATE(1970,1,1)</f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IFERROR(ROUND(E347/L347,2),"N/A")</f>
        <v>99.86</v>
      </c>
      <c r="Q347" s="10" t="s">
        <v>8321</v>
      </c>
      <c r="R347" t="s">
        <v>8322</v>
      </c>
      <c r="S347" s="14">
        <f>(((J347/60)/60)/24)+DATE(1970,1,1)</f>
        <v>42114.944328703699</v>
      </c>
      <c r="T347" s="14">
        <f>(((I347/60)/60)/24)+DATE(1970,1,1)</f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IFERROR(ROUND(E348/L348,2),"N/A")</f>
        <v>90.58</v>
      </c>
      <c r="Q348" s="10" t="s">
        <v>8321</v>
      </c>
      <c r="R348" t="s">
        <v>8322</v>
      </c>
      <c r="S348" s="14">
        <f>(((J348/60)/60)/24)+DATE(1970,1,1)</f>
        <v>42261.500243055561</v>
      </c>
      <c r="T348" s="14">
        <f>(((I348/60)/60)/24)+DATE(1970,1,1)</f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IFERROR(ROUND(E349/L349,2),"N/A")</f>
        <v>117.77</v>
      </c>
      <c r="Q349" s="10" t="s">
        <v>8321</v>
      </c>
      <c r="R349" t="s">
        <v>8322</v>
      </c>
      <c r="S349" s="14">
        <f>(((J349/60)/60)/24)+DATE(1970,1,1)</f>
        <v>42292.495474537034</v>
      </c>
      <c r="T349" s="14">
        <f>(((I349/60)/60)/24)+DATE(1970,1,1)</f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IFERROR(ROUND(E350/L350,2),"N/A")</f>
        <v>86.55</v>
      </c>
      <c r="Q350" s="10" t="s">
        <v>8321</v>
      </c>
      <c r="R350" t="s">
        <v>8322</v>
      </c>
      <c r="S350" s="14">
        <f>(((J350/60)/60)/24)+DATE(1970,1,1)</f>
        <v>42207.58699074074</v>
      </c>
      <c r="T350" s="14">
        <f>(((I350/60)/60)/24)+DATE(1970,1,1)</f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IFERROR(ROUND(E351/L351,2),"N/A")</f>
        <v>71.900000000000006</v>
      </c>
      <c r="Q351" s="10" t="s">
        <v>8321</v>
      </c>
      <c r="R351" t="s">
        <v>8322</v>
      </c>
      <c r="S351" s="14">
        <f>(((J351/60)/60)/24)+DATE(1970,1,1)</f>
        <v>42760.498935185184</v>
      </c>
      <c r="T351" s="14">
        <f>(((I351/60)/60)/24)+DATE(1970,1,1)</f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IFERROR(ROUND(E352/L352,2),"N/A")</f>
        <v>129.82</v>
      </c>
      <c r="Q352" s="10" t="s">
        <v>8321</v>
      </c>
      <c r="R352" t="s">
        <v>8322</v>
      </c>
      <c r="S352" s="14">
        <f>(((J352/60)/60)/24)+DATE(1970,1,1)</f>
        <v>42586.066076388888</v>
      </c>
      <c r="T352" s="14">
        <f>(((I352/60)/60)/24)+DATE(1970,1,1)</f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IFERROR(ROUND(E353/L353,2),"N/A")</f>
        <v>44.91</v>
      </c>
      <c r="Q353" s="10" t="s">
        <v>8321</v>
      </c>
      <c r="R353" t="s">
        <v>8322</v>
      </c>
      <c r="S353" s="14">
        <f>(((J353/60)/60)/24)+DATE(1970,1,1)</f>
        <v>42427.964745370366</v>
      </c>
      <c r="T353" s="14">
        <f>(((I353/60)/60)/24)+DATE(1970,1,1)</f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IFERROR(ROUND(E354/L354,2),"N/A")</f>
        <v>40.76</v>
      </c>
      <c r="Q354" s="10" t="s">
        <v>8321</v>
      </c>
      <c r="R354" t="s">
        <v>8322</v>
      </c>
      <c r="S354" s="14">
        <f>(((J354/60)/60)/24)+DATE(1970,1,1)</f>
        <v>41890.167453703703</v>
      </c>
      <c r="T354" s="14">
        <f>(((I354/60)/60)/24)+DATE(1970,1,1)</f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IFERROR(ROUND(E355/L355,2),"N/A")</f>
        <v>103.52</v>
      </c>
      <c r="Q355" s="10" t="s">
        <v>8321</v>
      </c>
      <c r="R355" t="s">
        <v>8322</v>
      </c>
      <c r="S355" s="14">
        <f>(((J355/60)/60)/24)+DATE(1970,1,1)</f>
        <v>42297.791886574079</v>
      </c>
      <c r="T355" s="14">
        <f>(((I355/60)/60)/24)+DATE(1970,1,1)</f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IFERROR(ROUND(E356/L356,2),"N/A")</f>
        <v>125.45</v>
      </c>
      <c r="Q356" s="10" t="s">
        <v>8321</v>
      </c>
      <c r="R356" t="s">
        <v>8322</v>
      </c>
      <c r="S356" s="14">
        <f>(((J356/60)/60)/24)+DATE(1970,1,1)</f>
        <v>42438.827789351853</v>
      </c>
      <c r="T356" s="14">
        <f>(((I356/60)/60)/24)+DATE(1970,1,1)</f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IFERROR(ROUND(E357/L357,2),"N/A")</f>
        <v>246.61</v>
      </c>
      <c r="Q357" s="10" t="s">
        <v>8321</v>
      </c>
      <c r="R357" t="s">
        <v>8322</v>
      </c>
      <c r="S357" s="14">
        <f>(((J357/60)/60)/24)+DATE(1970,1,1)</f>
        <v>41943.293912037036</v>
      </c>
      <c r="T357" s="14">
        <f>(((I357/60)/60)/24)+DATE(1970,1,1)</f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IFERROR(ROUND(E358/L358,2),"N/A")</f>
        <v>79.400000000000006</v>
      </c>
      <c r="Q358" s="10" t="s">
        <v>8321</v>
      </c>
      <c r="R358" t="s">
        <v>8322</v>
      </c>
      <c r="S358" s="14">
        <f>(((J358/60)/60)/24)+DATE(1970,1,1)</f>
        <v>42415.803159722222</v>
      </c>
      <c r="T358" s="14">
        <f>(((I358/60)/60)/24)+DATE(1970,1,1)</f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IFERROR(ROUND(E359/L359,2),"N/A")</f>
        <v>86.14</v>
      </c>
      <c r="Q359" s="10" t="s">
        <v>8321</v>
      </c>
      <c r="R359" t="s">
        <v>8322</v>
      </c>
      <c r="S359" s="14">
        <f>(((J359/60)/60)/24)+DATE(1970,1,1)</f>
        <v>42078.222187499996</v>
      </c>
      <c r="T359" s="14">
        <f>(((I359/60)/60)/24)+DATE(1970,1,1)</f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IFERROR(ROUND(E360/L360,2),"N/A")</f>
        <v>193.05</v>
      </c>
      <c r="Q360" s="10" t="s">
        <v>8321</v>
      </c>
      <c r="R360" t="s">
        <v>8322</v>
      </c>
      <c r="S360" s="14">
        <f>(((J360/60)/60)/24)+DATE(1970,1,1)</f>
        <v>42507.860196759255</v>
      </c>
      <c r="T360" s="14">
        <f>(((I360/60)/60)/24)+DATE(1970,1,1)</f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IFERROR(ROUND(E361/L361,2),"N/A")</f>
        <v>84.02</v>
      </c>
      <c r="Q361" s="10" t="s">
        <v>8321</v>
      </c>
      <c r="R361" t="s">
        <v>8322</v>
      </c>
      <c r="S361" s="14">
        <f>(((J361/60)/60)/24)+DATE(1970,1,1)</f>
        <v>41935.070486111108</v>
      </c>
      <c r="T361" s="14">
        <f>(((I361/60)/60)/24)+DATE(1970,1,1)</f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IFERROR(ROUND(E362/L362,2),"N/A")</f>
        <v>139.83000000000001</v>
      </c>
      <c r="Q362" s="10" t="s">
        <v>8321</v>
      </c>
      <c r="R362" t="s">
        <v>8322</v>
      </c>
      <c r="S362" s="14">
        <f>(((J362/60)/60)/24)+DATE(1970,1,1)</f>
        <v>42163.897916666669</v>
      </c>
      <c r="T362" s="14">
        <f>(((I362/60)/60)/24)+DATE(1970,1,1)</f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IFERROR(ROUND(E363/L363,2),"N/A")</f>
        <v>109.82</v>
      </c>
      <c r="Q363" s="10" t="s">
        <v>8321</v>
      </c>
      <c r="R363" t="s">
        <v>8322</v>
      </c>
      <c r="S363" s="14">
        <f>(((J363/60)/60)/24)+DATE(1970,1,1)</f>
        <v>41936.001226851848</v>
      </c>
      <c r="T363" s="14">
        <f>(((I363/60)/60)/24)+DATE(1970,1,1)</f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IFERROR(ROUND(E364/L364,2),"N/A")</f>
        <v>139.53</v>
      </c>
      <c r="Q364" s="10" t="s">
        <v>8321</v>
      </c>
      <c r="R364" t="s">
        <v>8322</v>
      </c>
      <c r="S364" s="14">
        <f>(((J364/60)/60)/24)+DATE(1970,1,1)</f>
        <v>41837.210543981484</v>
      </c>
      <c r="T364" s="14">
        <f>(((I364/60)/60)/24)+DATE(1970,1,1)</f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IFERROR(ROUND(E365/L365,2),"N/A")</f>
        <v>347.85</v>
      </c>
      <c r="Q365" s="10" t="s">
        <v>8321</v>
      </c>
      <c r="R365" t="s">
        <v>8322</v>
      </c>
      <c r="S365" s="14">
        <f>(((J365/60)/60)/24)+DATE(1970,1,1)</f>
        <v>40255.744629629626</v>
      </c>
      <c r="T365" s="14">
        <f>(((I365/60)/60)/24)+DATE(1970,1,1)</f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IFERROR(ROUND(E366/L366,2),"N/A")</f>
        <v>68.239999999999995</v>
      </c>
      <c r="Q366" s="10" t="s">
        <v>8321</v>
      </c>
      <c r="R366" t="s">
        <v>8322</v>
      </c>
      <c r="S366" s="14">
        <f>(((J366/60)/60)/24)+DATE(1970,1,1)</f>
        <v>41780.859629629631</v>
      </c>
      <c r="T366" s="14">
        <f>(((I366/60)/60)/24)+DATE(1970,1,1)</f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IFERROR(ROUND(E367/L367,2),"N/A")</f>
        <v>239.94</v>
      </c>
      <c r="Q367" s="10" t="s">
        <v>8321</v>
      </c>
      <c r="R367" t="s">
        <v>8322</v>
      </c>
      <c r="S367" s="14">
        <f>(((J367/60)/60)/24)+DATE(1970,1,1)</f>
        <v>41668.606469907405</v>
      </c>
      <c r="T367" s="14">
        <f>(((I367/60)/60)/24)+DATE(1970,1,1)</f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IFERROR(ROUND(E368/L368,2),"N/A")</f>
        <v>287.31</v>
      </c>
      <c r="Q368" s="10" t="s">
        <v>8321</v>
      </c>
      <c r="R368" t="s">
        <v>8322</v>
      </c>
      <c r="S368" s="14">
        <f>(((J368/60)/60)/24)+DATE(1970,1,1)</f>
        <v>41019.793032407404</v>
      </c>
      <c r="T368" s="14">
        <f>(((I368/60)/60)/24)+DATE(1970,1,1)</f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IFERROR(ROUND(E369/L369,2),"N/A")</f>
        <v>86.85</v>
      </c>
      <c r="Q369" s="10" t="s">
        <v>8321</v>
      </c>
      <c r="R369" t="s">
        <v>8322</v>
      </c>
      <c r="S369" s="14">
        <f>(((J369/60)/60)/24)+DATE(1970,1,1)</f>
        <v>41355.577291666668</v>
      </c>
      <c r="T369" s="14">
        <f>(((I369/60)/60)/24)+DATE(1970,1,1)</f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IFERROR(ROUND(E370/L370,2),"N/A")</f>
        <v>81.849999999999994</v>
      </c>
      <c r="Q370" s="10" t="s">
        <v>8321</v>
      </c>
      <c r="R370" t="s">
        <v>8322</v>
      </c>
      <c r="S370" s="14">
        <f>(((J370/60)/60)/24)+DATE(1970,1,1)</f>
        <v>42043.605578703704</v>
      </c>
      <c r="T370" s="14">
        <f>(((I370/60)/60)/24)+DATE(1970,1,1)</f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IFERROR(ROUND(E371/L371,2),"N/A")</f>
        <v>42.87</v>
      </c>
      <c r="Q371" s="10" t="s">
        <v>8321</v>
      </c>
      <c r="R371" t="s">
        <v>8322</v>
      </c>
      <c r="S371" s="14">
        <f>(((J371/60)/60)/24)+DATE(1970,1,1)</f>
        <v>40893.551724537036</v>
      </c>
      <c r="T371" s="14">
        <f>(((I371/60)/60)/24)+DATE(1970,1,1)</f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IFERROR(ROUND(E372/L372,2),"N/A")</f>
        <v>709.42</v>
      </c>
      <c r="Q372" s="10" t="s">
        <v>8321</v>
      </c>
      <c r="R372" t="s">
        <v>8322</v>
      </c>
      <c r="S372" s="14">
        <f>(((J372/60)/60)/24)+DATE(1970,1,1)</f>
        <v>42711.795138888891</v>
      </c>
      <c r="T372" s="14">
        <f>(((I372/60)/60)/24)+DATE(1970,1,1)</f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IFERROR(ROUND(E373/L373,2),"N/A")</f>
        <v>161.26</v>
      </c>
      <c r="Q373" s="10" t="s">
        <v>8321</v>
      </c>
      <c r="R373" t="s">
        <v>8322</v>
      </c>
      <c r="S373" s="14">
        <f>(((J373/60)/60)/24)+DATE(1970,1,1)</f>
        <v>41261.767812500002</v>
      </c>
      <c r="T373" s="14">
        <f>(((I373/60)/60)/24)+DATE(1970,1,1)</f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IFERROR(ROUND(E374/L374,2),"N/A")</f>
        <v>41.78</v>
      </c>
      <c r="Q374" s="10" t="s">
        <v>8321</v>
      </c>
      <c r="R374" t="s">
        <v>8322</v>
      </c>
      <c r="S374" s="14">
        <f>(((J374/60)/60)/24)+DATE(1970,1,1)</f>
        <v>42425.576898148152</v>
      </c>
      <c r="T374" s="14">
        <f>(((I374/60)/60)/24)+DATE(1970,1,1)</f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IFERROR(ROUND(E375/L375,2),"N/A")</f>
        <v>89.89</v>
      </c>
      <c r="Q375" s="10" t="s">
        <v>8321</v>
      </c>
      <c r="R375" t="s">
        <v>8322</v>
      </c>
      <c r="S375" s="14">
        <f>(((J375/60)/60)/24)+DATE(1970,1,1)</f>
        <v>41078.91201388889</v>
      </c>
      <c r="T375" s="14">
        <f>(((I375/60)/60)/24)+DATE(1970,1,1)</f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IFERROR(ROUND(E376/L376,2),"N/A")</f>
        <v>45.05</v>
      </c>
      <c r="Q376" s="10" t="s">
        <v>8321</v>
      </c>
      <c r="R376" t="s">
        <v>8322</v>
      </c>
      <c r="S376" s="14">
        <f>(((J376/60)/60)/24)+DATE(1970,1,1)</f>
        <v>40757.889247685183</v>
      </c>
      <c r="T376" s="14">
        <f>(((I376/60)/60)/24)+DATE(1970,1,1)</f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IFERROR(ROUND(E377/L377,2),"N/A")</f>
        <v>42.86</v>
      </c>
      <c r="Q377" s="10" t="s">
        <v>8321</v>
      </c>
      <c r="R377" t="s">
        <v>8322</v>
      </c>
      <c r="S377" s="14">
        <f>(((J377/60)/60)/24)+DATE(1970,1,1)</f>
        <v>41657.985081018516</v>
      </c>
      <c r="T377" s="14">
        <f>(((I377/60)/60)/24)+DATE(1970,1,1)</f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IFERROR(ROUND(E378/L378,2),"N/A")</f>
        <v>54.08</v>
      </c>
      <c r="Q378" s="10" t="s">
        <v>8321</v>
      </c>
      <c r="R378" t="s">
        <v>8322</v>
      </c>
      <c r="S378" s="14">
        <f>(((J378/60)/60)/24)+DATE(1970,1,1)</f>
        <v>42576.452731481477</v>
      </c>
      <c r="T378" s="14">
        <f>(((I378/60)/60)/24)+DATE(1970,1,1)</f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IFERROR(ROUND(E379/L379,2),"N/A")</f>
        <v>103.22</v>
      </c>
      <c r="Q379" s="10" t="s">
        <v>8321</v>
      </c>
      <c r="R379" t="s">
        <v>8322</v>
      </c>
      <c r="S379" s="14">
        <f>(((J379/60)/60)/24)+DATE(1970,1,1)</f>
        <v>42292.250787037032</v>
      </c>
      <c r="T379" s="14">
        <f>(((I379/60)/60)/24)+DATE(1970,1,1)</f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IFERROR(ROUND(E380/L380,2),"N/A")</f>
        <v>40.4</v>
      </c>
      <c r="Q380" s="10" t="s">
        <v>8321</v>
      </c>
      <c r="R380" t="s">
        <v>8322</v>
      </c>
      <c r="S380" s="14">
        <f>(((J380/60)/60)/24)+DATE(1970,1,1)</f>
        <v>42370.571851851855</v>
      </c>
      <c r="T380" s="14">
        <f>(((I380/60)/60)/24)+DATE(1970,1,1)</f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IFERROR(ROUND(E381/L381,2),"N/A")</f>
        <v>116.86</v>
      </c>
      <c r="Q381" s="10" t="s">
        <v>8321</v>
      </c>
      <c r="R381" t="s">
        <v>8322</v>
      </c>
      <c r="S381" s="14">
        <f>(((J381/60)/60)/24)+DATE(1970,1,1)</f>
        <v>40987.688333333332</v>
      </c>
      <c r="T381" s="14">
        <f>(((I381/60)/60)/24)+DATE(1970,1,1)</f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IFERROR(ROUND(E382/L382,2),"N/A")</f>
        <v>115.51</v>
      </c>
      <c r="Q382" s="10" t="s">
        <v>8321</v>
      </c>
      <c r="R382" t="s">
        <v>8322</v>
      </c>
      <c r="S382" s="14">
        <f>(((J382/60)/60)/24)+DATE(1970,1,1)</f>
        <v>42367.719814814816</v>
      </c>
      <c r="T382" s="14">
        <f>(((I382/60)/60)/24)+DATE(1970,1,1)</f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IFERROR(ROUND(E383/L383,2),"N/A")</f>
        <v>104.31</v>
      </c>
      <c r="Q383" s="10" t="s">
        <v>8321</v>
      </c>
      <c r="R383" t="s">
        <v>8322</v>
      </c>
      <c r="S383" s="14">
        <f>(((J383/60)/60)/24)+DATE(1970,1,1)</f>
        <v>41085.698113425926</v>
      </c>
      <c r="T383" s="14">
        <f>(((I383/60)/60)/24)+DATE(1970,1,1)</f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IFERROR(ROUND(E384/L384,2),"N/A")</f>
        <v>69.77</v>
      </c>
      <c r="Q384" s="10" t="s">
        <v>8321</v>
      </c>
      <c r="R384" t="s">
        <v>8322</v>
      </c>
      <c r="S384" s="14">
        <f>(((J384/60)/60)/24)+DATE(1970,1,1)</f>
        <v>41144.709490740745</v>
      </c>
      <c r="T384" s="14">
        <f>(((I384/60)/60)/24)+DATE(1970,1,1)</f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IFERROR(ROUND(E385/L385,2),"N/A")</f>
        <v>43.02</v>
      </c>
      <c r="Q385" s="10" t="s">
        <v>8321</v>
      </c>
      <c r="R385" t="s">
        <v>8322</v>
      </c>
      <c r="S385" s="14">
        <f>(((J385/60)/60)/24)+DATE(1970,1,1)</f>
        <v>41755.117581018516</v>
      </c>
      <c r="T385" s="14">
        <f>(((I385/60)/60)/24)+DATE(1970,1,1)</f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IFERROR(ROUND(E386/L386,2),"N/A")</f>
        <v>58.54</v>
      </c>
      <c r="Q386" s="10" t="s">
        <v>8321</v>
      </c>
      <c r="R386" t="s">
        <v>8322</v>
      </c>
      <c r="S386" s="14">
        <f>(((J386/60)/60)/24)+DATE(1970,1,1)</f>
        <v>41980.781793981485</v>
      </c>
      <c r="T386" s="14">
        <f>(((I386/60)/60)/24)+DATE(1970,1,1)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IFERROR(ROUND(E387/L387,2),"N/A")</f>
        <v>111.8</v>
      </c>
      <c r="Q387" s="10" t="s">
        <v>8321</v>
      </c>
      <c r="R387" t="s">
        <v>8322</v>
      </c>
      <c r="S387" s="14">
        <f>(((J387/60)/60)/24)+DATE(1970,1,1)</f>
        <v>41934.584502314814</v>
      </c>
      <c r="T387" s="14">
        <f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IFERROR(ROUND(E388/L388,2),"N/A")</f>
        <v>46.23</v>
      </c>
      <c r="Q388" s="10" t="s">
        <v>8321</v>
      </c>
      <c r="R388" t="s">
        <v>8322</v>
      </c>
      <c r="S388" s="14">
        <f>(((J388/60)/60)/24)+DATE(1970,1,1)</f>
        <v>42211.951284722221</v>
      </c>
      <c r="T388" s="14">
        <f>(((I388/60)/60)/24)+DATE(1970,1,1)</f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IFERROR(ROUND(E389/L389,2),"N/A")</f>
        <v>144.69</v>
      </c>
      <c r="Q389" s="10" t="s">
        <v>8321</v>
      </c>
      <c r="R389" t="s">
        <v>8322</v>
      </c>
      <c r="S389" s="14">
        <f>(((J389/60)/60)/24)+DATE(1970,1,1)</f>
        <v>42200.67659722222</v>
      </c>
      <c r="T389" s="14">
        <f>(((I389/60)/60)/24)+DATE(1970,1,1)</f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IFERROR(ROUND(E390/L390,2),"N/A")</f>
        <v>88.85</v>
      </c>
      <c r="Q390" s="10" t="s">
        <v>8321</v>
      </c>
      <c r="R390" t="s">
        <v>8322</v>
      </c>
      <c r="S390" s="14">
        <f>(((J390/60)/60)/24)+DATE(1970,1,1)</f>
        <v>42549.076157407413</v>
      </c>
      <c r="T390" s="14">
        <f>(((I390/60)/60)/24)+DATE(1970,1,1)</f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IFERROR(ROUND(E391/L391,2),"N/A")</f>
        <v>81.75</v>
      </c>
      <c r="Q391" s="10" t="s">
        <v>8321</v>
      </c>
      <c r="R391" t="s">
        <v>8322</v>
      </c>
      <c r="S391" s="14">
        <f>(((J391/60)/60)/24)+DATE(1970,1,1)</f>
        <v>41674.063078703701</v>
      </c>
      <c r="T391" s="14">
        <f>(((I391/60)/60)/24)+DATE(1970,1,1)</f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IFERROR(ROUND(E392/L392,2),"N/A")</f>
        <v>71.430000000000007</v>
      </c>
      <c r="Q392" s="10" t="s">
        <v>8321</v>
      </c>
      <c r="R392" t="s">
        <v>8322</v>
      </c>
      <c r="S392" s="14">
        <f>(((J392/60)/60)/24)+DATE(1970,1,1)</f>
        <v>42112.036712962959</v>
      </c>
      <c r="T392" s="14">
        <f>(((I392/60)/60)/24)+DATE(1970,1,1)</f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IFERROR(ROUND(E393/L393,2),"N/A")</f>
        <v>104.26</v>
      </c>
      <c r="Q393" s="10" t="s">
        <v>8321</v>
      </c>
      <c r="R393" t="s">
        <v>8322</v>
      </c>
      <c r="S393" s="14">
        <f>(((J393/60)/60)/24)+DATE(1970,1,1)</f>
        <v>40865.042256944449</v>
      </c>
      <c r="T393" s="14">
        <f>(((I393/60)/60)/24)+DATE(1970,1,1)</f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IFERROR(ROUND(E394/L394,2),"N/A")</f>
        <v>90.62</v>
      </c>
      <c r="Q394" s="10" t="s">
        <v>8321</v>
      </c>
      <c r="R394" t="s">
        <v>8322</v>
      </c>
      <c r="S394" s="14">
        <f>(((J394/60)/60)/24)+DATE(1970,1,1)</f>
        <v>40763.717256944445</v>
      </c>
      <c r="T394" s="14">
        <f>(((I394/60)/60)/24)+DATE(1970,1,1)</f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IFERROR(ROUND(E395/L395,2),"N/A")</f>
        <v>157.33000000000001</v>
      </c>
      <c r="Q395" s="10" t="s">
        <v>8321</v>
      </c>
      <c r="R395" t="s">
        <v>8322</v>
      </c>
      <c r="S395" s="14">
        <f>(((J395/60)/60)/24)+DATE(1970,1,1)</f>
        <v>41526.708935185183</v>
      </c>
      <c r="T395" s="14">
        <f>(((I395/60)/60)/24)+DATE(1970,1,1)</f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IFERROR(ROUND(E396/L396,2),"N/A")</f>
        <v>105.18</v>
      </c>
      <c r="Q396" s="10" t="s">
        <v>8321</v>
      </c>
      <c r="R396" t="s">
        <v>8322</v>
      </c>
      <c r="S396" s="14">
        <f>(((J396/60)/60)/24)+DATE(1970,1,1)</f>
        <v>42417.818078703705</v>
      </c>
      <c r="T396" s="14">
        <f>(((I396/60)/60)/24)+DATE(1970,1,1)</f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IFERROR(ROUND(E397/L397,2),"N/A")</f>
        <v>58.72</v>
      </c>
      <c r="Q397" s="10" t="s">
        <v>8321</v>
      </c>
      <c r="R397" t="s">
        <v>8322</v>
      </c>
      <c r="S397" s="14">
        <f>(((J397/60)/60)/24)+DATE(1970,1,1)</f>
        <v>40990.909259259257</v>
      </c>
      <c r="T397" s="14">
        <f>(((I397/60)/60)/24)+DATE(1970,1,1)</f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IFERROR(ROUND(E398/L398,2),"N/A")</f>
        <v>81.63</v>
      </c>
      <c r="Q398" s="10" t="s">
        <v>8321</v>
      </c>
      <c r="R398" t="s">
        <v>8322</v>
      </c>
      <c r="S398" s="14">
        <f>(((J398/60)/60)/24)+DATE(1970,1,1)</f>
        <v>41082.564884259256</v>
      </c>
      <c r="T398" s="14">
        <f>(((I398/60)/60)/24)+DATE(1970,1,1)</f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IFERROR(ROUND(E399/L399,2),"N/A")</f>
        <v>56.46</v>
      </c>
      <c r="Q399" s="10" t="s">
        <v>8321</v>
      </c>
      <c r="R399" t="s">
        <v>8322</v>
      </c>
      <c r="S399" s="14">
        <f>(((J399/60)/60)/24)+DATE(1970,1,1)</f>
        <v>40379.776435185187</v>
      </c>
      <c r="T399" s="14">
        <f>(((I399/60)/60)/24)+DATE(1970,1,1)</f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IFERROR(ROUND(E400/L400,2),"N/A")</f>
        <v>140.1</v>
      </c>
      <c r="Q400" s="10" t="s">
        <v>8321</v>
      </c>
      <c r="R400" t="s">
        <v>8322</v>
      </c>
      <c r="S400" s="14">
        <f>(((J400/60)/60)/24)+DATE(1970,1,1)</f>
        <v>42078.793124999997</v>
      </c>
      <c r="T400" s="14">
        <f>(((I400/60)/60)/24)+DATE(1970,1,1)</f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IFERROR(ROUND(E401/L401,2),"N/A")</f>
        <v>224.85</v>
      </c>
      <c r="Q401" s="10" t="s">
        <v>8321</v>
      </c>
      <c r="R401" t="s">
        <v>8322</v>
      </c>
      <c r="S401" s="14">
        <f>(((J401/60)/60)/24)+DATE(1970,1,1)</f>
        <v>42687.875775462962</v>
      </c>
      <c r="T401" s="14">
        <f>(((I401/60)/60)/24)+DATE(1970,1,1)</f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IFERROR(ROUND(E402/L402,2),"N/A")</f>
        <v>181.13</v>
      </c>
      <c r="Q402" s="10" t="s">
        <v>8321</v>
      </c>
      <c r="R402" t="s">
        <v>8322</v>
      </c>
      <c r="S402" s="14">
        <f>(((J402/60)/60)/24)+DATE(1970,1,1)</f>
        <v>41745.635960648149</v>
      </c>
      <c r="T402" s="14">
        <f>(((I402/60)/60)/24)+DATE(1970,1,1)</f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IFERROR(ROUND(E403/L403,2),"N/A")</f>
        <v>711.04</v>
      </c>
      <c r="Q403" s="10" t="s">
        <v>8321</v>
      </c>
      <c r="R403" t="s">
        <v>8322</v>
      </c>
      <c r="S403" s="14">
        <f>(((J403/60)/60)/24)+DATE(1970,1,1)</f>
        <v>40732.842245370368</v>
      </c>
      <c r="T403" s="14">
        <f>(((I403/60)/60)/24)+DATE(1970,1,1)</f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IFERROR(ROUND(E404/L404,2),"N/A")</f>
        <v>65.88</v>
      </c>
      <c r="Q404" s="10" t="s">
        <v>8321</v>
      </c>
      <c r="R404" t="s">
        <v>8322</v>
      </c>
      <c r="S404" s="14">
        <f>(((J404/60)/60)/24)+DATE(1970,1,1)</f>
        <v>42292.539548611108</v>
      </c>
      <c r="T404" s="14">
        <f>(((I404/60)/60)/24)+DATE(1970,1,1)</f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IFERROR(ROUND(E405/L405,2),"N/A")</f>
        <v>75.19</v>
      </c>
      <c r="Q405" s="10" t="s">
        <v>8321</v>
      </c>
      <c r="R405" t="s">
        <v>8322</v>
      </c>
      <c r="S405" s="14">
        <f>(((J405/60)/60)/24)+DATE(1970,1,1)</f>
        <v>40718.310659722221</v>
      </c>
      <c r="T405" s="14">
        <f>(((I405/60)/60)/24)+DATE(1970,1,1)</f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IFERROR(ROUND(E406/L406,2),"N/A")</f>
        <v>133.13999999999999</v>
      </c>
      <c r="Q406" s="10" t="s">
        <v>8321</v>
      </c>
      <c r="R406" t="s">
        <v>8322</v>
      </c>
      <c r="S406" s="14">
        <f>(((J406/60)/60)/24)+DATE(1970,1,1)</f>
        <v>41646.628032407411</v>
      </c>
      <c r="T406" s="14">
        <f>(((I406/60)/60)/24)+DATE(1970,1,1)</f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IFERROR(ROUND(E407/L407,2),"N/A")</f>
        <v>55.2</v>
      </c>
      <c r="Q407" s="10" t="s">
        <v>8321</v>
      </c>
      <c r="R407" t="s">
        <v>8322</v>
      </c>
      <c r="S407" s="14">
        <f>(((J407/60)/60)/24)+DATE(1970,1,1)</f>
        <v>41674.08494212963</v>
      </c>
      <c r="T407" s="14">
        <f>(((I407/60)/60)/24)+DATE(1970,1,1)</f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IFERROR(ROUND(E408/L408,2),"N/A")</f>
        <v>86.16</v>
      </c>
      <c r="Q408" s="10" t="s">
        <v>8321</v>
      </c>
      <c r="R408" t="s">
        <v>8322</v>
      </c>
      <c r="S408" s="14">
        <f>(((J408/60)/60)/24)+DATE(1970,1,1)</f>
        <v>40638.162465277775</v>
      </c>
      <c r="T408" s="14">
        <f>(((I408/60)/60)/24)+DATE(1970,1,1)</f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IFERROR(ROUND(E409/L409,2),"N/A")</f>
        <v>92.32</v>
      </c>
      <c r="Q409" s="10" t="s">
        <v>8321</v>
      </c>
      <c r="R409" t="s">
        <v>8322</v>
      </c>
      <c r="S409" s="14">
        <f>(((J409/60)/60)/24)+DATE(1970,1,1)</f>
        <v>40806.870949074073</v>
      </c>
      <c r="T409" s="14">
        <f>(((I409/60)/60)/24)+DATE(1970,1,1)</f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IFERROR(ROUND(E410/L410,2),"N/A")</f>
        <v>160.16</v>
      </c>
      <c r="Q410" s="10" t="s">
        <v>8321</v>
      </c>
      <c r="R410" t="s">
        <v>8322</v>
      </c>
      <c r="S410" s="14">
        <f>(((J410/60)/60)/24)+DATE(1970,1,1)</f>
        <v>41543.735995370371</v>
      </c>
      <c r="T410" s="14">
        <f>(((I410/60)/60)/24)+DATE(1970,1,1)</f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IFERROR(ROUND(E411/L411,2),"N/A")</f>
        <v>45.6</v>
      </c>
      <c r="Q411" s="10" t="s">
        <v>8321</v>
      </c>
      <c r="R411" t="s">
        <v>8322</v>
      </c>
      <c r="S411" s="14">
        <f>(((J411/60)/60)/24)+DATE(1970,1,1)</f>
        <v>42543.862777777773</v>
      </c>
      <c r="T411" s="14">
        <f>(((I411/60)/60)/24)+DATE(1970,1,1)</f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IFERROR(ROUND(E412/L412,2),"N/A")</f>
        <v>183.29</v>
      </c>
      <c r="Q412" s="10" t="s">
        <v>8321</v>
      </c>
      <c r="R412" t="s">
        <v>8322</v>
      </c>
      <c r="S412" s="14">
        <f>(((J412/60)/60)/24)+DATE(1970,1,1)</f>
        <v>42113.981446759266</v>
      </c>
      <c r="T412" s="14">
        <f>(((I412/60)/60)/24)+DATE(1970,1,1)</f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IFERROR(ROUND(E413/L413,2),"N/A")</f>
        <v>125.79</v>
      </c>
      <c r="Q413" s="10" t="s">
        <v>8321</v>
      </c>
      <c r="R413" t="s">
        <v>8322</v>
      </c>
      <c r="S413" s="14">
        <f>(((J413/60)/60)/24)+DATE(1970,1,1)</f>
        <v>41598.17597222222</v>
      </c>
      <c r="T413" s="14">
        <f>(((I413/60)/60)/24)+DATE(1970,1,1)</f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IFERROR(ROUND(E414/L414,2),"N/A")</f>
        <v>57.65</v>
      </c>
      <c r="Q414" s="10" t="s">
        <v>8321</v>
      </c>
      <c r="R414" t="s">
        <v>8322</v>
      </c>
      <c r="S414" s="14">
        <f>(((J414/60)/60)/24)+DATE(1970,1,1)</f>
        <v>41099.742800925924</v>
      </c>
      <c r="T414" s="14">
        <f>(((I414/60)/60)/24)+DATE(1970,1,1)</f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IFERROR(ROUND(E415/L415,2),"N/A")</f>
        <v>78.66</v>
      </c>
      <c r="Q415" s="10" t="s">
        <v>8321</v>
      </c>
      <c r="R415" t="s">
        <v>8322</v>
      </c>
      <c r="S415" s="14">
        <f>(((J415/60)/60)/24)+DATE(1970,1,1)</f>
        <v>41079.877442129626</v>
      </c>
      <c r="T415" s="14">
        <f>(((I415/60)/60)/24)+DATE(1970,1,1)</f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IFERROR(ROUND(E416/L416,2),"N/A")</f>
        <v>91.48</v>
      </c>
      <c r="Q416" s="10" t="s">
        <v>8321</v>
      </c>
      <c r="R416" t="s">
        <v>8322</v>
      </c>
      <c r="S416" s="14">
        <f>(((J416/60)/60)/24)+DATE(1970,1,1)</f>
        <v>41529.063252314816</v>
      </c>
      <c r="T416" s="14">
        <f>(((I416/60)/60)/24)+DATE(1970,1,1)</f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IFERROR(ROUND(E417/L417,2),"N/A")</f>
        <v>68.099999999999994</v>
      </c>
      <c r="Q417" s="10" t="s">
        <v>8321</v>
      </c>
      <c r="R417" t="s">
        <v>8322</v>
      </c>
      <c r="S417" s="14">
        <f>(((J417/60)/60)/24)+DATE(1970,1,1)</f>
        <v>41904.851875</v>
      </c>
      <c r="T417" s="14">
        <f>(((I417/60)/60)/24)+DATE(1970,1,1)</f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IFERROR(ROUND(E418/L418,2),"N/A")</f>
        <v>48.09</v>
      </c>
      <c r="Q418" s="10" t="s">
        <v>8321</v>
      </c>
      <c r="R418" t="s">
        <v>8322</v>
      </c>
      <c r="S418" s="14">
        <f>(((J418/60)/60)/24)+DATE(1970,1,1)</f>
        <v>41648.396192129629</v>
      </c>
      <c r="T418" s="14">
        <f>(((I418/60)/60)/24)+DATE(1970,1,1)</f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IFERROR(ROUND(E419/L419,2),"N/A")</f>
        <v>202.42</v>
      </c>
      <c r="Q419" s="10" t="s">
        <v>8321</v>
      </c>
      <c r="R419" t="s">
        <v>8322</v>
      </c>
      <c r="S419" s="14">
        <f>(((J419/60)/60)/24)+DATE(1970,1,1)</f>
        <v>41360.970601851855</v>
      </c>
      <c r="T419" s="14">
        <f>(((I419/60)/60)/24)+DATE(1970,1,1)</f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IFERROR(ROUND(E420/L420,2),"N/A")</f>
        <v>216.75</v>
      </c>
      <c r="Q420" s="10" t="s">
        <v>8321</v>
      </c>
      <c r="R420" t="s">
        <v>8322</v>
      </c>
      <c r="S420" s="14">
        <f>(((J420/60)/60)/24)+DATE(1970,1,1)</f>
        <v>42178.282372685186</v>
      </c>
      <c r="T420" s="14">
        <f>(((I420/60)/60)/24)+DATE(1970,1,1)</f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IFERROR(ROUND(E421/L421,2),"N/A")</f>
        <v>110.07</v>
      </c>
      <c r="Q421" s="10" t="s">
        <v>8321</v>
      </c>
      <c r="R421" t="s">
        <v>8322</v>
      </c>
      <c r="S421" s="14">
        <f>(((J421/60)/60)/24)+DATE(1970,1,1)</f>
        <v>41394.842442129629</v>
      </c>
      <c r="T421" s="14">
        <f>(((I421/60)/60)/24)+DATE(1970,1,1)</f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IFERROR(ROUND(E422/L422,2),"N/A")</f>
        <v>4.83</v>
      </c>
      <c r="Q422" s="10" t="s">
        <v>8321</v>
      </c>
      <c r="R422" t="s">
        <v>8339</v>
      </c>
      <c r="S422" s="14">
        <f>(((J422/60)/60)/24)+DATE(1970,1,1)</f>
        <v>41682.23646990741</v>
      </c>
      <c r="T422" s="14">
        <f>(((I422/60)/60)/24)+DATE(1970,1,1)</f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IFERROR(ROUND(E423/L423,2),"N/A")</f>
        <v>50.17</v>
      </c>
      <c r="Q423" s="10" t="s">
        <v>8321</v>
      </c>
      <c r="R423" t="s">
        <v>8339</v>
      </c>
      <c r="S423" s="14">
        <f>(((J423/60)/60)/24)+DATE(1970,1,1)</f>
        <v>42177.491388888884</v>
      </c>
      <c r="T423" s="14">
        <f>(((I423/60)/60)/24)+DATE(1970,1,1)</f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IFERROR(ROUND(E424/L424,2),"N/A")</f>
        <v>35.83</v>
      </c>
      <c r="Q424" s="10" t="s">
        <v>8321</v>
      </c>
      <c r="R424" t="s">
        <v>8339</v>
      </c>
      <c r="S424" s="14">
        <f>(((J424/60)/60)/24)+DATE(1970,1,1)</f>
        <v>41863.260381944441</v>
      </c>
      <c r="T424" s="14">
        <f>(((I424/60)/60)/24)+DATE(1970,1,1)</f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IFERROR(ROUND(E425/L425,2),"N/A")</f>
        <v>11.77</v>
      </c>
      <c r="Q425" s="10" t="s">
        <v>8321</v>
      </c>
      <c r="R425" t="s">
        <v>8339</v>
      </c>
      <c r="S425" s="14">
        <f>(((J425/60)/60)/24)+DATE(1970,1,1)</f>
        <v>41400.92627314815</v>
      </c>
      <c r="T425" s="14">
        <f>(((I425/60)/60)/24)+DATE(1970,1,1)</f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IFERROR(ROUND(E426/L426,2),"N/A")</f>
        <v>40.78</v>
      </c>
      <c r="Q426" s="10" t="s">
        <v>8321</v>
      </c>
      <c r="R426" t="s">
        <v>8339</v>
      </c>
      <c r="S426" s="14">
        <f>(((J426/60)/60)/24)+DATE(1970,1,1)</f>
        <v>40934.376145833332</v>
      </c>
      <c r="T426" s="14">
        <f>(((I426/60)/60)/24)+DATE(1970,1,1)</f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IFERROR(ROUND(E427/L427,2),"N/A")</f>
        <v>3</v>
      </c>
      <c r="Q427" s="10" t="s">
        <v>8321</v>
      </c>
      <c r="R427" t="s">
        <v>8339</v>
      </c>
      <c r="S427" s="14">
        <f>(((J427/60)/60)/24)+DATE(1970,1,1)</f>
        <v>42275.861157407402</v>
      </c>
      <c r="T427" s="14">
        <f>(((I427/60)/60)/24)+DATE(1970,1,1)</f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IFERROR(ROUND(E428/L428,2),"N/A")</f>
        <v>16.63</v>
      </c>
      <c r="Q428" s="10" t="s">
        <v>8321</v>
      </c>
      <c r="R428" t="s">
        <v>8339</v>
      </c>
      <c r="S428" s="14">
        <f>(((J428/60)/60)/24)+DATE(1970,1,1)</f>
        <v>42400.711967592593</v>
      </c>
      <c r="T428" s="14">
        <f>(((I428/60)/60)/24)+DATE(1970,1,1)</f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>IFERROR(ROUND(E429/L429,2),"N/A")</f>
        <v>N/A</v>
      </c>
      <c r="Q429" s="10" t="s">
        <v>8321</v>
      </c>
      <c r="R429" t="s">
        <v>8339</v>
      </c>
      <c r="S429" s="14">
        <f>(((J429/60)/60)/24)+DATE(1970,1,1)</f>
        <v>42285.909027777772</v>
      </c>
      <c r="T429" s="14">
        <f>(((I429/60)/60)/24)+DATE(1970,1,1)</f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IFERROR(ROUND(E430/L430,2),"N/A")</f>
        <v>52</v>
      </c>
      <c r="Q430" s="10" t="s">
        <v>8321</v>
      </c>
      <c r="R430" t="s">
        <v>8339</v>
      </c>
      <c r="S430" s="14">
        <f>(((J430/60)/60)/24)+DATE(1970,1,1)</f>
        <v>41778.766724537039</v>
      </c>
      <c r="T430" s="14">
        <f>(((I430/60)/60)/24)+DATE(1970,1,1)</f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>IFERROR(ROUND(E431/L431,2),"N/A")</f>
        <v>N/A</v>
      </c>
      <c r="Q431" s="10" t="s">
        <v>8321</v>
      </c>
      <c r="R431" t="s">
        <v>8339</v>
      </c>
      <c r="S431" s="14">
        <f>(((J431/60)/60)/24)+DATE(1970,1,1)</f>
        <v>40070.901412037041</v>
      </c>
      <c r="T431" s="14">
        <f>(((I431/60)/60)/24)+DATE(1970,1,1)</f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IFERROR(ROUND(E432/L432,2),"N/A")</f>
        <v>4.8</v>
      </c>
      <c r="Q432" s="10" t="s">
        <v>8321</v>
      </c>
      <c r="R432" t="s">
        <v>8339</v>
      </c>
      <c r="S432" s="14">
        <f>(((J432/60)/60)/24)+DATE(1970,1,1)</f>
        <v>41513.107256944444</v>
      </c>
      <c r="T432" s="14">
        <f>(((I432/60)/60)/24)+DATE(1970,1,1)</f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IFERROR(ROUND(E433/L433,2),"N/A")</f>
        <v>51.88</v>
      </c>
      <c r="Q433" s="10" t="s">
        <v>8321</v>
      </c>
      <c r="R433" t="s">
        <v>8339</v>
      </c>
      <c r="S433" s="14">
        <f>(((J433/60)/60)/24)+DATE(1970,1,1)</f>
        <v>42526.871331018512</v>
      </c>
      <c r="T433" s="14">
        <f>(((I433/60)/60)/24)+DATE(1970,1,1)</f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IFERROR(ROUND(E434/L434,2),"N/A")</f>
        <v>71.25</v>
      </c>
      <c r="Q434" s="10" t="s">
        <v>8321</v>
      </c>
      <c r="R434" t="s">
        <v>8339</v>
      </c>
      <c r="S434" s="14">
        <f>(((J434/60)/60)/24)+DATE(1970,1,1)</f>
        <v>42238.726631944446</v>
      </c>
      <c r="T434" s="14">
        <f>(((I434/60)/60)/24)+DATE(1970,1,1)</f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>IFERROR(ROUND(E435/L435,2),"N/A")</f>
        <v>N/A</v>
      </c>
      <c r="Q435" s="10" t="s">
        <v>8321</v>
      </c>
      <c r="R435" t="s">
        <v>8339</v>
      </c>
      <c r="S435" s="14">
        <f>(((J435/60)/60)/24)+DATE(1970,1,1)</f>
        <v>42228.629884259266</v>
      </c>
      <c r="T435" s="14">
        <f>(((I435/60)/60)/24)+DATE(1970,1,1)</f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IFERROR(ROUND(E436/L436,2),"N/A")</f>
        <v>62.5</v>
      </c>
      <c r="Q436" s="10" t="s">
        <v>8321</v>
      </c>
      <c r="R436" t="s">
        <v>8339</v>
      </c>
      <c r="S436" s="14">
        <f>(((J436/60)/60)/24)+DATE(1970,1,1)</f>
        <v>41576.834513888891</v>
      </c>
      <c r="T436" s="14">
        <f>(((I436/60)/60)/24)+DATE(1970,1,1)</f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IFERROR(ROUND(E437/L437,2),"N/A")</f>
        <v>1</v>
      </c>
      <c r="Q437" s="10" t="s">
        <v>8321</v>
      </c>
      <c r="R437" t="s">
        <v>8339</v>
      </c>
      <c r="S437" s="14">
        <f>(((J437/60)/60)/24)+DATE(1970,1,1)</f>
        <v>41500.747453703705</v>
      </c>
      <c r="T437" s="14">
        <f>(((I437/60)/60)/24)+DATE(1970,1,1)</f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>IFERROR(ROUND(E438/L438,2),"N/A")</f>
        <v>N/A</v>
      </c>
      <c r="Q438" s="10" t="s">
        <v>8321</v>
      </c>
      <c r="R438" t="s">
        <v>8339</v>
      </c>
      <c r="S438" s="14">
        <f>(((J438/60)/60)/24)+DATE(1970,1,1)</f>
        <v>41456.36241898148</v>
      </c>
      <c r="T438" s="14">
        <f>(((I438/60)/60)/24)+DATE(1970,1,1)</f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>IFERROR(ROUND(E439/L439,2),"N/A")</f>
        <v>N/A</v>
      </c>
      <c r="Q439" s="10" t="s">
        <v>8321</v>
      </c>
      <c r="R439" t="s">
        <v>8339</v>
      </c>
      <c r="S439" s="14">
        <f>(((J439/60)/60)/24)+DATE(1970,1,1)</f>
        <v>42591.31858796296</v>
      </c>
      <c r="T439" s="14">
        <f>(((I439/60)/60)/24)+DATE(1970,1,1)</f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IFERROR(ROUND(E440/L440,2),"N/A")</f>
        <v>170.55</v>
      </c>
      <c r="Q440" s="10" t="s">
        <v>8321</v>
      </c>
      <c r="R440" t="s">
        <v>8339</v>
      </c>
      <c r="S440" s="14">
        <f>(((J440/60)/60)/24)+DATE(1970,1,1)</f>
        <v>42296.261087962965</v>
      </c>
      <c r="T440" s="14">
        <f>(((I440/60)/60)/24)+DATE(1970,1,1)</f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>IFERROR(ROUND(E441/L441,2),"N/A")</f>
        <v>N/A</v>
      </c>
      <c r="Q441" s="10" t="s">
        <v>8321</v>
      </c>
      <c r="R441" t="s">
        <v>8339</v>
      </c>
      <c r="S441" s="14">
        <f>(((J441/60)/60)/24)+DATE(1970,1,1)</f>
        <v>41919.761782407404</v>
      </c>
      <c r="T441" s="14">
        <f>(((I441/60)/60)/24)+DATE(1970,1,1)</f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IFERROR(ROUND(E442/L442,2),"N/A")</f>
        <v>5</v>
      </c>
      <c r="Q442" s="10" t="s">
        <v>8321</v>
      </c>
      <c r="R442" t="s">
        <v>8339</v>
      </c>
      <c r="S442" s="14">
        <f>(((J442/60)/60)/24)+DATE(1970,1,1)</f>
        <v>42423.985567129625</v>
      </c>
      <c r="T442" s="14">
        <f>(((I442/60)/60)/24)+DATE(1970,1,1)</f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>IFERROR(ROUND(E443/L443,2),"N/A")</f>
        <v>N/A</v>
      </c>
      <c r="Q443" s="10" t="s">
        <v>8321</v>
      </c>
      <c r="R443" t="s">
        <v>8339</v>
      </c>
      <c r="S443" s="14">
        <f>(((J443/60)/60)/24)+DATE(1970,1,1)</f>
        <v>41550.793935185182</v>
      </c>
      <c r="T443" s="14">
        <f>(((I443/60)/60)/24)+DATE(1970,1,1)</f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IFERROR(ROUND(E444/L444,2),"N/A")</f>
        <v>393.59</v>
      </c>
      <c r="Q444" s="10" t="s">
        <v>8321</v>
      </c>
      <c r="R444" t="s">
        <v>8339</v>
      </c>
      <c r="S444" s="14">
        <f>(((J444/60)/60)/24)+DATE(1970,1,1)</f>
        <v>42024.888692129629</v>
      </c>
      <c r="T444" s="14">
        <f>(((I444/60)/60)/24)+DATE(1970,1,1)</f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IFERROR(ROUND(E445/L445,2),"N/A")</f>
        <v>5</v>
      </c>
      <c r="Q445" s="10" t="s">
        <v>8321</v>
      </c>
      <c r="R445" t="s">
        <v>8339</v>
      </c>
      <c r="S445" s="14">
        <f>(((J445/60)/60)/24)+DATE(1970,1,1)</f>
        <v>41650.015057870369</v>
      </c>
      <c r="T445" s="14">
        <f>(((I445/60)/60)/24)+DATE(1970,1,1)</f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IFERROR(ROUND(E446/L446,2),"N/A")</f>
        <v>50</v>
      </c>
      <c r="Q446" s="10" t="s">
        <v>8321</v>
      </c>
      <c r="R446" t="s">
        <v>8339</v>
      </c>
      <c r="S446" s="14">
        <f>(((J446/60)/60)/24)+DATE(1970,1,1)</f>
        <v>40894.906956018516</v>
      </c>
      <c r="T446" s="14">
        <f>(((I446/60)/60)/24)+DATE(1970,1,1)</f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IFERROR(ROUND(E447/L447,2),"N/A")</f>
        <v>1</v>
      </c>
      <c r="Q447" s="10" t="s">
        <v>8321</v>
      </c>
      <c r="R447" t="s">
        <v>8339</v>
      </c>
      <c r="S447" s="14">
        <f>(((J447/60)/60)/24)+DATE(1970,1,1)</f>
        <v>42130.335358796292</v>
      </c>
      <c r="T447" s="14">
        <f>(((I447/60)/60)/24)+DATE(1970,1,1)</f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IFERROR(ROUND(E448/L448,2),"N/A")</f>
        <v>47.88</v>
      </c>
      <c r="Q448" s="10" t="s">
        <v>8321</v>
      </c>
      <c r="R448" t="s">
        <v>8339</v>
      </c>
      <c r="S448" s="14">
        <f>(((J448/60)/60)/24)+DATE(1970,1,1)</f>
        <v>42037.083564814813</v>
      </c>
      <c r="T448" s="14">
        <f>(((I448/60)/60)/24)+DATE(1970,1,1)</f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IFERROR(ROUND(E449/L449,2),"N/A")</f>
        <v>5</v>
      </c>
      <c r="Q449" s="10" t="s">
        <v>8321</v>
      </c>
      <c r="R449" t="s">
        <v>8339</v>
      </c>
      <c r="S449" s="14">
        <f>(((J449/60)/60)/24)+DATE(1970,1,1)</f>
        <v>41331.555127314816</v>
      </c>
      <c r="T449" s="14">
        <f>(((I449/60)/60)/24)+DATE(1970,1,1)</f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IFERROR(ROUND(E450/L450,2),"N/A")</f>
        <v>20.5</v>
      </c>
      <c r="Q450" s="10" t="s">
        <v>8321</v>
      </c>
      <c r="R450" t="s">
        <v>8339</v>
      </c>
      <c r="S450" s="14">
        <f>(((J450/60)/60)/24)+DATE(1970,1,1)</f>
        <v>41753.758043981477</v>
      </c>
      <c r="T450" s="14">
        <f>(((I450/60)/60)/24)+DATE(1970,1,1)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IFERROR(ROUND(E451/L451,2),"N/A")</f>
        <v>9</v>
      </c>
      <c r="Q451" s="10" t="s">
        <v>8321</v>
      </c>
      <c r="R451" t="s">
        <v>8339</v>
      </c>
      <c r="S451" s="14">
        <f>(((J451/60)/60)/24)+DATE(1970,1,1)</f>
        <v>41534.568113425928</v>
      </c>
      <c r="T451" s="14">
        <f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IFERROR(ROUND(E452/L452,2),"N/A")</f>
        <v>56.57</v>
      </c>
      <c r="Q452" s="10" t="s">
        <v>8321</v>
      </c>
      <c r="R452" t="s">
        <v>8339</v>
      </c>
      <c r="S452" s="14">
        <f>(((J452/60)/60)/24)+DATE(1970,1,1)</f>
        <v>41654.946759259255</v>
      </c>
      <c r="T452" s="14">
        <f>(((I452/60)/60)/24)+DATE(1970,1,1)</f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>IFERROR(ROUND(E453/L453,2),"N/A")</f>
        <v>N/A</v>
      </c>
      <c r="Q453" s="10" t="s">
        <v>8321</v>
      </c>
      <c r="R453" t="s">
        <v>8339</v>
      </c>
      <c r="S453" s="14">
        <f>(((J453/60)/60)/24)+DATE(1970,1,1)</f>
        <v>41634.715173611112</v>
      </c>
      <c r="T453" s="14">
        <f>(((I453/60)/60)/24)+DATE(1970,1,1)</f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IFERROR(ROUND(E454/L454,2),"N/A")</f>
        <v>40</v>
      </c>
      <c r="Q454" s="10" t="s">
        <v>8321</v>
      </c>
      <c r="R454" t="s">
        <v>8339</v>
      </c>
      <c r="S454" s="14">
        <f>(((J454/60)/60)/24)+DATE(1970,1,1)</f>
        <v>42107.703877314809</v>
      </c>
      <c r="T454" s="14">
        <f>(((I454/60)/60)/24)+DATE(1970,1,1)</f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IFERROR(ROUND(E455/L455,2),"N/A")</f>
        <v>13</v>
      </c>
      <c r="Q455" s="10" t="s">
        <v>8321</v>
      </c>
      <c r="R455" t="s">
        <v>8339</v>
      </c>
      <c r="S455" s="14">
        <f>(((J455/60)/60)/24)+DATE(1970,1,1)</f>
        <v>42038.824988425928</v>
      </c>
      <c r="T455" s="14">
        <f>(((I455/60)/60)/24)+DATE(1970,1,1)</f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IFERROR(ROUND(E456/L456,2),"N/A")</f>
        <v>16.399999999999999</v>
      </c>
      <c r="Q456" s="10" t="s">
        <v>8321</v>
      </c>
      <c r="R456" t="s">
        <v>8339</v>
      </c>
      <c r="S456" s="14">
        <f>(((J456/60)/60)/24)+DATE(1970,1,1)</f>
        <v>41938.717256944445</v>
      </c>
      <c r="T456" s="14">
        <f>(((I456/60)/60)/24)+DATE(1970,1,1)</f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IFERROR(ROUND(E457/L457,2),"N/A")</f>
        <v>22.5</v>
      </c>
      <c r="Q457" s="10" t="s">
        <v>8321</v>
      </c>
      <c r="R457" t="s">
        <v>8339</v>
      </c>
      <c r="S457" s="14">
        <f>(((J457/60)/60)/24)+DATE(1970,1,1)</f>
        <v>40971.002569444441</v>
      </c>
      <c r="T457" s="14">
        <f>(((I457/60)/60)/24)+DATE(1970,1,1)</f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IFERROR(ROUND(E458/L458,2),"N/A")</f>
        <v>20.329999999999998</v>
      </c>
      <c r="Q458" s="10" t="s">
        <v>8321</v>
      </c>
      <c r="R458" t="s">
        <v>8339</v>
      </c>
      <c r="S458" s="14">
        <f>(((J458/60)/60)/24)+DATE(1970,1,1)</f>
        <v>41547.694456018515</v>
      </c>
      <c r="T458" s="14">
        <f>(((I458/60)/60)/24)+DATE(1970,1,1)</f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>IFERROR(ROUND(E459/L459,2),"N/A")</f>
        <v>N/A</v>
      </c>
      <c r="Q459" s="10" t="s">
        <v>8321</v>
      </c>
      <c r="R459" t="s">
        <v>8339</v>
      </c>
      <c r="S459" s="14">
        <f>(((J459/60)/60)/24)+DATE(1970,1,1)</f>
        <v>41837.767500000002</v>
      </c>
      <c r="T459" s="14">
        <f>(((I459/60)/60)/24)+DATE(1970,1,1)</f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IFERROR(ROUND(E460/L460,2),"N/A")</f>
        <v>16.760000000000002</v>
      </c>
      <c r="Q460" s="10" t="s">
        <v>8321</v>
      </c>
      <c r="R460" t="s">
        <v>8339</v>
      </c>
      <c r="S460" s="14">
        <f>(((J460/60)/60)/24)+DATE(1970,1,1)</f>
        <v>41378.69976851852</v>
      </c>
      <c r="T460" s="14">
        <f>(((I460/60)/60)/24)+DATE(1970,1,1)</f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IFERROR(ROUND(E461/L461,2),"N/A")</f>
        <v>25</v>
      </c>
      <c r="Q461" s="10" t="s">
        <v>8321</v>
      </c>
      <c r="R461" t="s">
        <v>8339</v>
      </c>
      <c r="S461" s="14">
        <f>(((J461/60)/60)/24)+DATE(1970,1,1)</f>
        <v>40800.6403587963</v>
      </c>
      <c r="T461" s="14">
        <f>(((I461/60)/60)/24)+DATE(1970,1,1)</f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IFERROR(ROUND(E462/L462,2),"N/A")</f>
        <v>12.5</v>
      </c>
      <c r="Q462" s="10" t="s">
        <v>8321</v>
      </c>
      <c r="R462" t="s">
        <v>8339</v>
      </c>
      <c r="S462" s="14">
        <f>(((J462/60)/60)/24)+DATE(1970,1,1)</f>
        <v>41759.542534722219</v>
      </c>
      <c r="T462" s="14">
        <f>(((I462/60)/60)/24)+DATE(1970,1,1)</f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>IFERROR(ROUND(E463/L463,2),"N/A")</f>
        <v>N/A</v>
      </c>
      <c r="Q463" s="10" t="s">
        <v>8321</v>
      </c>
      <c r="R463" t="s">
        <v>8339</v>
      </c>
      <c r="S463" s="14">
        <f>(((J463/60)/60)/24)+DATE(1970,1,1)</f>
        <v>41407.84684027778</v>
      </c>
      <c r="T463" s="14">
        <f>(((I463/60)/60)/24)+DATE(1970,1,1)</f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>IFERROR(ROUND(E464/L464,2),"N/A")</f>
        <v>N/A</v>
      </c>
      <c r="Q464" s="10" t="s">
        <v>8321</v>
      </c>
      <c r="R464" t="s">
        <v>8339</v>
      </c>
      <c r="S464" s="14">
        <f>(((J464/60)/60)/24)+DATE(1970,1,1)</f>
        <v>40705.126631944448</v>
      </c>
      <c r="T464" s="14">
        <f>(((I464/60)/60)/24)+DATE(1970,1,1)</f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IFERROR(ROUND(E465/L465,2),"N/A")</f>
        <v>113.64</v>
      </c>
      <c r="Q465" s="10" t="s">
        <v>8321</v>
      </c>
      <c r="R465" t="s">
        <v>8339</v>
      </c>
      <c r="S465" s="14">
        <f>(((J465/60)/60)/24)+DATE(1970,1,1)</f>
        <v>40750.710104166668</v>
      </c>
      <c r="T465" s="14">
        <f>(((I465/60)/60)/24)+DATE(1970,1,1)</f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IFERROR(ROUND(E466/L466,2),"N/A")</f>
        <v>1</v>
      </c>
      <c r="Q466" s="10" t="s">
        <v>8321</v>
      </c>
      <c r="R466" t="s">
        <v>8339</v>
      </c>
      <c r="S466" s="14">
        <f>(((J466/60)/60)/24)+DATE(1970,1,1)</f>
        <v>42488.848784722228</v>
      </c>
      <c r="T466" s="14">
        <f>(((I466/60)/60)/24)+DATE(1970,1,1)</f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IFERROR(ROUND(E467/L467,2),"N/A")</f>
        <v>17.25</v>
      </c>
      <c r="Q467" s="10" t="s">
        <v>8321</v>
      </c>
      <c r="R467" t="s">
        <v>8339</v>
      </c>
      <c r="S467" s="14">
        <f>(((J467/60)/60)/24)+DATE(1970,1,1)</f>
        <v>41801.120069444441</v>
      </c>
      <c r="T467" s="14">
        <f>(((I467/60)/60)/24)+DATE(1970,1,1)</f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IFERROR(ROUND(E468/L468,2),"N/A")</f>
        <v>15.2</v>
      </c>
      <c r="Q468" s="10" t="s">
        <v>8321</v>
      </c>
      <c r="R468" t="s">
        <v>8339</v>
      </c>
      <c r="S468" s="14">
        <f>(((J468/60)/60)/24)+DATE(1970,1,1)</f>
        <v>41129.942870370374</v>
      </c>
      <c r="T468" s="14">
        <f>(((I468/60)/60)/24)+DATE(1970,1,1)</f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IFERROR(ROUND(E469/L469,2),"N/A")</f>
        <v>110.64</v>
      </c>
      <c r="Q469" s="10" t="s">
        <v>8321</v>
      </c>
      <c r="R469" t="s">
        <v>8339</v>
      </c>
      <c r="S469" s="14">
        <f>(((J469/60)/60)/24)+DATE(1970,1,1)</f>
        <v>41135.679791666669</v>
      </c>
      <c r="T469" s="14">
        <f>(((I469/60)/60)/24)+DATE(1970,1,1)</f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>IFERROR(ROUND(E470/L470,2),"N/A")</f>
        <v>N/A</v>
      </c>
      <c r="Q470" s="10" t="s">
        <v>8321</v>
      </c>
      <c r="R470" t="s">
        <v>8339</v>
      </c>
      <c r="S470" s="14">
        <f>(((J470/60)/60)/24)+DATE(1970,1,1)</f>
        <v>41041.167627314811</v>
      </c>
      <c r="T470" s="14">
        <f>(((I470/60)/60)/24)+DATE(1970,1,1)</f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>IFERROR(ROUND(E471/L471,2),"N/A")</f>
        <v>N/A</v>
      </c>
      <c r="Q471" s="10" t="s">
        <v>8321</v>
      </c>
      <c r="R471" t="s">
        <v>8339</v>
      </c>
      <c r="S471" s="14">
        <f>(((J471/60)/60)/24)+DATE(1970,1,1)</f>
        <v>41827.989861111113</v>
      </c>
      <c r="T471" s="14">
        <f>(((I471/60)/60)/24)+DATE(1970,1,1)</f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IFERROR(ROUND(E472/L472,2),"N/A")</f>
        <v>25.5</v>
      </c>
      <c r="Q472" s="10" t="s">
        <v>8321</v>
      </c>
      <c r="R472" t="s">
        <v>8339</v>
      </c>
      <c r="S472" s="14">
        <f>(((J472/60)/60)/24)+DATE(1970,1,1)</f>
        <v>41605.167696759258</v>
      </c>
      <c r="T472" s="14">
        <f>(((I472/60)/60)/24)+DATE(1970,1,1)</f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IFERROR(ROUND(E473/L473,2),"N/A")</f>
        <v>38.479999999999997</v>
      </c>
      <c r="Q473" s="10" t="s">
        <v>8321</v>
      </c>
      <c r="R473" t="s">
        <v>8339</v>
      </c>
      <c r="S473" s="14">
        <f>(((J473/60)/60)/24)+DATE(1970,1,1)</f>
        <v>41703.721979166665</v>
      </c>
      <c r="T473" s="14">
        <f>(((I473/60)/60)/24)+DATE(1970,1,1)</f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IFERROR(ROUND(E474/L474,2),"N/A")</f>
        <v>28.2</v>
      </c>
      <c r="Q474" s="10" t="s">
        <v>8321</v>
      </c>
      <c r="R474" t="s">
        <v>8339</v>
      </c>
      <c r="S474" s="14">
        <f>(((J474/60)/60)/24)+DATE(1970,1,1)</f>
        <v>41844.922662037039</v>
      </c>
      <c r="T474" s="14">
        <f>(((I474/60)/60)/24)+DATE(1970,1,1)</f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IFERROR(ROUND(E475/L475,2),"N/A")</f>
        <v>61.5</v>
      </c>
      <c r="Q475" s="10" t="s">
        <v>8321</v>
      </c>
      <c r="R475" t="s">
        <v>8339</v>
      </c>
      <c r="S475" s="14">
        <f>(((J475/60)/60)/24)+DATE(1970,1,1)</f>
        <v>41869.698136574072</v>
      </c>
      <c r="T475" s="14">
        <f>(((I475/60)/60)/24)+DATE(1970,1,1)</f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IFERROR(ROUND(E476/L476,2),"N/A")</f>
        <v>1</v>
      </c>
      <c r="Q476" s="10" t="s">
        <v>8321</v>
      </c>
      <c r="R476" t="s">
        <v>8339</v>
      </c>
      <c r="S476" s="14">
        <f>(((J476/60)/60)/24)+DATE(1970,1,1)</f>
        <v>42753.329039351855</v>
      </c>
      <c r="T476" s="14">
        <f>(((I476/60)/60)/24)+DATE(1970,1,1)</f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>IFERROR(ROUND(E477/L477,2),"N/A")</f>
        <v>N/A</v>
      </c>
      <c r="Q477" s="10" t="s">
        <v>8321</v>
      </c>
      <c r="R477" t="s">
        <v>8339</v>
      </c>
      <c r="S477" s="14">
        <f>(((J477/60)/60)/24)+DATE(1970,1,1)</f>
        <v>42100.086145833338</v>
      </c>
      <c r="T477" s="14">
        <f>(((I477/60)/60)/24)+DATE(1970,1,1)</f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IFERROR(ROUND(E478/L478,2),"N/A")</f>
        <v>39.57</v>
      </c>
      <c r="Q478" s="10" t="s">
        <v>8321</v>
      </c>
      <c r="R478" t="s">
        <v>8339</v>
      </c>
      <c r="S478" s="14">
        <f>(((J478/60)/60)/24)+DATE(1970,1,1)</f>
        <v>41757.975011574075</v>
      </c>
      <c r="T478" s="14">
        <f>(((I478/60)/60)/24)+DATE(1970,1,1)</f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>IFERROR(ROUND(E479/L479,2),"N/A")</f>
        <v>N/A</v>
      </c>
      <c r="Q479" s="10" t="s">
        <v>8321</v>
      </c>
      <c r="R479" t="s">
        <v>8339</v>
      </c>
      <c r="S479" s="14">
        <f>(((J479/60)/60)/24)+DATE(1970,1,1)</f>
        <v>40987.83488425926</v>
      </c>
      <c r="T479" s="14">
        <f>(((I479/60)/60)/24)+DATE(1970,1,1)</f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>IFERROR(ROUND(E480/L480,2),"N/A")</f>
        <v>N/A</v>
      </c>
      <c r="Q480" s="10" t="s">
        <v>8321</v>
      </c>
      <c r="R480" t="s">
        <v>8339</v>
      </c>
      <c r="S480" s="14">
        <f>(((J480/60)/60)/24)+DATE(1970,1,1)</f>
        <v>42065.910983796297</v>
      </c>
      <c r="T480" s="14">
        <f>(((I480/60)/60)/24)+DATE(1970,1,1)</f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IFERROR(ROUND(E481/L481,2),"N/A")</f>
        <v>88.8</v>
      </c>
      <c r="Q481" s="10" t="s">
        <v>8321</v>
      </c>
      <c r="R481" t="s">
        <v>8339</v>
      </c>
      <c r="S481" s="14">
        <f>(((J481/60)/60)/24)+DATE(1970,1,1)</f>
        <v>41904.407812500001</v>
      </c>
      <c r="T481" s="14">
        <f>(((I481/60)/60)/24)+DATE(1970,1,1)</f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IFERROR(ROUND(E482/L482,2),"N/A")</f>
        <v>55.46</v>
      </c>
      <c r="Q482" s="10" t="s">
        <v>8321</v>
      </c>
      <c r="R482" t="s">
        <v>8339</v>
      </c>
      <c r="S482" s="14">
        <f>(((J482/60)/60)/24)+DATE(1970,1,1)</f>
        <v>41465.500173611108</v>
      </c>
      <c r="T482" s="14">
        <f>(((I482/60)/60)/24)+DATE(1970,1,1)</f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IFERROR(ROUND(E483/L483,2),"N/A")</f>
        <v>87.14</v>
      </c>
      <c r="Q483" s="10" t="s">
        <v>8321</v>
      </c>
      <c r="R483" t="s">
        <v>8339</v>
      </c>
      <c r="S483" s="14">
        <f>(((J483/60)/60)/24)+DATE(1970,1,1)</f>
        <v>41162.672326388885</v>
      </c>
      <c r="T483" s="14">
        <f>(((I483/60)/60)/24)+DATE(1970,1,1)</f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IFERROR(ROUND(E484/L484,2),"N/A")</f>
        <v>10</v>
      </c>
      <c r="Q484" s="10" t="s">
        <v>8321</v>
      </c>
      <c r="R484" t="s">
        <v>8339</v>
      </c>
      <c r="S484" s="14">
        <f>(((J484/60)/60)/24)+DATE(1970,1,1)</f>
        <v>42447.896875000006</v>
      </c>
      <c r="T484" s="14">
        <f>(((I484/60)/60)/24)+DATE(1970,1,1)</f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IFERROR(ROUND(E485/L485,2),"N/A")</f>
        <v>51.22</v>
      </c>
      <c r="Q485" s="10" t="s">
        <v>8321</v>
      </c>
      <c r="R485" t="s">
        <v>8339</v>
      </c>
      <c r="S485" s="14">
        <f>(((J485/60)/60)/24)+DATE(1970,1,1)</f>
        <v>41243.197592592594</v>
      </c>
      <c r="T485" s="14">
        <f>(((I485/60)/60)/24)+DATE(1970,1,1)</f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IFERROR(ROUND(E486/L486,2),"N/A")</f>
        <v>13.55</v>
      </c>
      <c r="Q486" s="10" t="s">
        <v>8321</v>
      </c>
      <c r="R486" t="s">
        <v>8339</v>
      </c>
      <c r="S486" s="14">
        <f>(((J486/60)/60)/24)+DATE(1970,1,1)</f>
        <v>42272.93949074074</v>
      </c>
      <c r="T486" s="14">
        <f>(((I486/60)/60)/24)+DATE(1970,1,1)</f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IFERROR(ROUND(E487/L487,2),"N/A")</f>
        <v>66.52</v>
      </c>
      <c r="Q487" s="10" t="s">
        <v>8321</v>
      </c>
      <c r="R487" t="s">
        <v>8339</v>
      </c>
      <c r="S487" s="14">
        <f>(((J487/60)/60)/24)+DATE(1970,1,1)</f>
        <v>41381.50577546296</v>
      </c>
      <c r="T487" s="14">
        <f>(((I487/60)/60)/24)+DATE(1970,1,1)</f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IFERROR(ROUND(E488/L488,2),"N/A")</f>
        <v>50</v>
      </c>
      <c r="Q488" s="10" t="s">
        <v>8321</v>
      </c>
      <c r="R488" t="s">
        <v>8339</v>
      </c>
      <c r="S488" s="14">
        <f>(((J488/60)/60)/24)+DATE(1970,1,1)</f>
        <v>41761.94258101852</v>
      </c>
      <c r="T488" s="14">
        <f>(((I488/60)/60)/24)+DATE(1970,1,1)</f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>IFERROR(ROUND(E489/L489,2),"N/A")</f>
        <v>N/A</v>
      </c>
      <c r="Q489" s="10" t="s">
        <v>8321</v>
      </c>
      <c r="R489" t="s">
        <v>8339</v>
      </c>
      <c r="S489" s="14">
        <f>(((J489/60)/60)/24)+DATE(1970,1,1)</f>
        <v>42669.594837962963</v>
      </c>
      <c r="T489" s="14">
        <f>(((I489/60)/60)/24)+DATE(1970,1,1)</f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>IFERROR(ROUND(E490/L490,2),"N/A")</f>
        <v>N/A</v>
      </c>
      <c r="Q490" s="10" t="s">
        <v>8321</v>
      </c>
      <c r="R490" t="s">
        <v>8339</v>
      </c>
      <c r="S490" s="14">
        <f>(((J490/60)/60)/24)+DATE(1970,1,1)</f>
        <v>42714.054398148146</v>
      </c>
      <c r="T490" s="14">
        <f>(((I490/60)/60)/24)+DATE(1970,1,1)</f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IFERROR(ROUND(E491/L491,2),"N/A")</f>
        <v>71.67</v>
      </c>
      <c r="Q491" s="10" t="s">
        <v>8321</v>
      </c>
      <c r="R491" t="s">
        <v>8339</v>
      </c>
      <c r="S491" s="14">
        <f>(((J491/60)/60)/24)+DATE(1970,1,1)</f>
        <v>40882.481666666667</v>
      </c>
      <c r="T491" s="14">
        <f>(((I491/60)/60)/24)+DATE(1970,1,1)</f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>IFERROR(ROUND(E492/L492,2),"N/A")</f>
        <v>N/A</v>
      </c>
      <c r="Q492" s="10" t="s">
        <v>8321</v>
      </c>
      <c r="R492" t="s">
        <v>8339</v>
      </c>
      <c r="S492" s="14">
        <f>(((J492/60)/60)/24)+DATE(1970,1,1)</f>
        <v>41113.968576388892</v>
      </c>
      <c r="T492" s="14">
        <f>(((I492/60)/60)/24)+DATE(1970,1,1)</f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>IFERROR(ROUND(E493/L493,2),"N/A")</f>
        <v>N/A</v>
      </c>
      <c r="Q493" s="10" t="s">
        <v>8321</v>
      </c>
      <c r="R493" t="s">
        <v>8339</v>
      </c>
      <c r="S493" s="14">
        <f>(((J493/60)/60)/24)+DATE(1970,1,1)</f>
        <v>42366.982627314821</v>
      </c>
      <c r="T493" s="14">
        <f>(((I493/60)/60)/24)+DATE(1970,1,1)</f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>IFERROR(ROUND(E494/L494,2),"N/A")</f>
        <v>N/A</v>
      </c>
      <c r="Q494" s="10" t="s">
        <v>8321</v>
      </c>
      <c r="R494" t="s">
        <v>8339</v>
      </c>
      <c r="S494" s="14">
        <f>(((J494/60)/60)/24)+DATE(1970,1,1)</f>
        <v>42596.03506944445</v>
      </c>
      <c r="T494" s="14">
        <f>(((I494/60)/60)/24)+DATE(1970,1,1)</f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>IFERROR(ROUND(E495/L495,2),"N/A")</f>
        <v>N/A</v>
      </c>
      <c r="Q495" s="10" t="s">
        <v>8321</v>
      </c>
      <c r="R495" t="s">
        <v>8339</v>
      </c>
      <c r="S495" s="14">
        <f>(((J495/60)/60)/24)+DATE(1970,1,1)</f>
        <v>42114.726134259254</v>
      </c>
      <c r="T495" s="14">
        <f>(((I495/60)/60)/24)+DATE(1970,1,1)</f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IFERROR(ROUND(E496/L496,2),"N/A")</f>
        <v>10.33</v>
      </c>
      <c r="Q496" s="10" t="s">
        <v>8321</v>
      </c>
      <c r="R496" t="s">
        <v>8339</v>
      </c>
      <c r="S496" s="14">
        <f>(((J496/60)/60)/24)+DATE(1970,1,1)</f>
        <v>41799.830613425926</v>
      </c>
      <c r="T496" s="14">
        <f>(((I496/60)/60)/24)+DATE(1970,1,1)</f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>IFERROR(ROUND(E497/L497,2),"N/A")</f>
        <v>N/A</v>
      </c>
      <c r="Q497" s="10" t="s">
        <v>8321</v>
      </c>
      <c r="R497" t="s">
        <v>8339</v>
      </c>
      <c r="S497" s="14">
        <f>(((J497/60)/60)/24)+DATE(1970,1,1)</f>
        <v>42171.827604166669</v>
      </c>
      <c r="T497" s="14">
        <f>(((I497/60)/60)/24)+DATE(1970,1,1)</f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IFERROR(ROUND(E498/L498,2),"N/A")</f>
        <v>1</v>
      </c>
      <c r="Q498" s="10" t="s">
        <v>8321</v>
      </c>
      <c r="R498" t="s">
        <v>8339</v>
      </c>
      <c r="S498" s="14">
        <f>(((J498/60)/60)/24)+DATE(1970,1,1)</f>
        <v>41620.93141203704</v>
      </c>
      <c r="T498" s="14">
        <f>(((I498/60)/60)/24)+DATE(1970,1,1)</f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IFERROR(ROUND(E499/L499,2),"N/A")</f>
        <v>10</v>
      </c>
      <c r="Q499" s="10" t="s">
        <v>8321</v>
      </c>
      <c r="R499" t="s">
        <v>8339</v>
      </c>
      <c r="S499" s="14">
        <f>(((J499/60)/60)/24)+DATE(1970,1,1)</f>
        <v>41945.037789351853</v>
      </c>
      <c r="T499" s="14">
        <f>(((I499/60)/60)/24)+DATE(1970,1,1)</f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IFERROR(ROUND(E500/L500,2),"N/A")</f>
        <v>136.09</v>
      </c>
      <c r="Q500" s="10" t="s">
        <v>8321</v>
      </c>
      <c r="R500" t="s">
        <v>8339</v>
      </c>
      <c r="S500" s="14">
        <f>(((J500/60)/60)/24)+DATE(1970,1,1)</f>
        <v>40858.762141203704</v>
      </c>
      <c r="T500" s="14">
        <f>(((I500/60)/60)/24)+DATE(1970,1,1)</f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IFERROR(ROUND(E501/L501,2),"N/A")</f>
        <v>73.459999999999994</v>
      </c>
      <c r="Q501" s="10" t="s">
        <v>8321</v>
      </c>
      <c r="R501" t="s">
        <v>8339</v>
      </c>
      <c r="S501" s="14">
        <f>(((J501/60)/60)/24)+DATE(1970,1,1)</f>
        <v>40043.895462962959</v>
      </c>
      <c r="T501" s="14">
        <f>(((I501/60)/60)/24)+DATE(1970,1,1)</f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IFERROR(ROUND(E502/L502,2),"N/A")</f>
        <v>53.75</v>
      </c>
      <c r="Q502" s="10" t="s">
        <v>8321</v>
      </c>
      <c r="R502" t="s">
        <v>8339</v>
      </c>
      <c r="S502" s="14">
        <f>(((J502/60)/60)/24)+DATE(1970,1,1)</f>
        <v>40247.886006944449</v>
      </c>
      <c r="T502" s="14">
        <f>(((I502/60)/60)/24)+DATE(1970,1,1)</f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>IFERROR(ROUND(E503/L503,2),"N/A")</f>
        <v>N/A</v>
      </c>
      <c r="Q503" s="10" t="s">
        <v>8321</v>
      </c>
      <c r="R503" t="s">
        <v>8339</v>
      </c>
      <c r="S503" s="14">
        <f>(((J503/60)/60)/24)+DATE(1970,1,1)</f>
        <v>40703.234386574077</v>
      </c>
      <c r="T503" s="14">
        <f>(((I503/60)/60)/24)+DATE(1970,1,1)</f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IFERROR(ROUND(E504/L504,2),"N/A")</f>
        <v>57.5</v>
      </c>
      <c r="Q504" s="10" t="s">
        <v>8321</v>
      </c>
      <c r="R504" t="s">
        <v>8339</v>
      </c>
      <c r="S504" s="14">
        <f>(((J504/60)/60)/24)+DATE(1970,1,1)</f>
        <v>40956.553530092591</v>
      </c>
      <c r="T504" s="14">
        <f>(((I504/60)/60)/24)+DATE(1970,1,1)</f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IFERROR(ROUND(E505/L505,2),"N/A")</f>
        <v>12.67</v>
      </c>
      <c r="Q505" s="10" t="s">
        <v>8321</v>
      </c>
      <c r="R505" t="s">
        <v>8339</v>
      </c>
      <c r="S505" s="14">
        <f>(((J505/60)/60)/24)+DATE(1970,1,1)</f>
        <v>41991.526655092588</v>
      </c>
      <c r="T505" s="14">
        <f>(((I505/60)/60)/24)+DATE(1970,1,1)</f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IFERROR(ROUND(E506/L506,2),"N/A")</f>
        <v>67</v>
      </c>
      <c r="Q506" s="10" t="s">
        <v>8321</v>
      </c>
      <c r="R506" t="s">
        <v>8339</v>
      </c>
      <c r="S506" s="14">
        <f>(((J506/60)/60)/24)+DATE(1970,1,1)</f>
        <v>40949.98364583333</v>
      </c>
      <c r="T506" s="14">
        <f>(((I506/60)/60)/24)+DATE(1970,1,1)</f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IFERROR(ROUND(E507/L507,2),"N/A")</f>
        <v>3.71</v>
      </c>
      <c r="Q507" s="10" t="s">
        <v>8321</v>
      </c>
      <c r="R507" t="s">
        <v>8339</v>
      </c>
      <c r="S507" s="14">
        <f>(((J507/60)/60)/24)+DATE(1970,1,1)</f>
        <v>42318.098217592589</v>
      </c>
      <c r="T507" s="14">
        <f>(((I507/60)/60)/24)+DATE(1970,1,1)</f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IFERROR(ROUND(E508/L508,2),"N/A")</f>
        <v>250</v>
      </c>
      <c r="Q508" s="10" t="s">
        <v>8321</v>
      </c>
      <c r="R508" t="s">
        <v>8339</v>
      </c>
      <c r="S508" s="14">
        <f>(((J508/60)/60)/24)+DATE(1970,1,1)</f>
        <v>41466.552314814813</v>
      </c>
      <c r="T508" s="14">
        <f>(((I508/60)/60)/24)+DATE(1970,1,1)</f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IFERROR(ROUND(E509/L509,2),"N/A")</f>
        <v>64</v>
      </c>
      <c r="Q509" s="10" t="s">
        <v>8321</v>
      </c>
      <c r="R509" t="s">
        <v>8339</v>
      </c>
      <c r="S509" s="14">
        <f>(((J509/60)/60)/24)+DATE(1970,1,1)</f>
        <v>41156.958993055552</v>
      </c>
      <c r="T509" s="14">
        <f>(((I509/60)/60)/24)+DATE(1970,1,1)</f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IFERROR(ROUND(E510/L510,2),"N/A")</f>
        <v>133.33000000000001</v>
      </c>
      <c r="Q510" s="10" t="s">
        <v>8321</v>
      </c>
      <c r="R510" t="s">
        <v>8339</v>
      </c>
      <c r="S510" s="14">
        <f>(((J510/60)/60)/24)+DATE(1970,1,1)</f>
        <v>40995.024317129632</v>
      </c>
      <c r="T510" s="14">
        <f>(((I510/60)/60)/24)+DATE(1970,1,1)</f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IFERROR(ROUND(E511/L511,2),"N/A")</f>
        <v>10</v>
      </c>
      <c r="Q511" s="10" t="s">
        <v>8321</v>
      </c>
      <c r="R511" t="s">
        <v>8339</v>
      </c>
      <c r="S511" s="14">
        <f>(((J511/60)/60)/24)+DATE(1970,1,1)</f>
        <v>42153.631597222222</v>
      </c>
      <c r="T511" s="14">
        <f>(((I511/60)/60)/24)+DATE(1970,1,1)</f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>IFERROR(ROUND(E512/L512,2),"N/A")</f>
        <v>N/A</v>
      </c>
      <c r="Q512" s="10" t="s">
        <v>8321</v>
      </c>
      <c r="R512" t="s">
        <v>8339</v>
      </c>
      <c r="S512" s="14">
        <f>(((J512/60)/60)/24)+DATE(1970,1,1)</f>
        <v>42400.176377314812</v>
      </c>
      <c r="T512" s="14">
        <f>(((I512/60)/60)/24)+DATE(1970,1,1)</f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IFERROR(ROUND(E513/L513,2),"N/A")</f>
        <v>30</v>
      </c>
      <c r="Q513" s="10" t="s">
        <v>8321</v>
      </c>
      <c r="R513" t="s">
        <v>8339</v>
      </c>
      <c r="S513" s="14">
        <f>(((J513/60)/60)/24)+DATE(1970,1,1)</f>
        <v>41340.303032407406</v>
      </c>
      <c r="T513" s="14">
        <f>(((I513/60)/60)/24)+DATE(1970,1,1)</f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IFERROR(ROUND(E514/L514,2),"N/A")</f>
        <v>5.5</v>
      </c>
      <c r="Q514" s="10" t="s">
        <v>8321</v>
      </c>
      <c r="R514" t="s">
        <v>8339</v>
      </c>
      <c r="S514" s="14">
        <f>(((J514/60)/60)/24)+DATE(1970,1,1)</f>
        <v>42649.742210648154</v>
      </c>
      <c r="T514" s="14">
        <f>(((I514/60)/60)/24)+DATE(1970,1,1)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IFERROR(ROUND(E515/L515,2),"N/A")</f>
        <v>102.38</v>
      </c>
      <c r="Q515" s="10" t="s">
        <v>8321</v>
      </c>
      <c r="R515" t="s">
        <v>8339</v>
      </c>
      <c r="S515" s="14">
        <f>(((J515/60)/60)/24)+DATE(1970,1,1)</f>
        <v>42552.653993055559</v>
      </c>
      <c r="T515" s="14">
        <f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IFERROR(ROUND(E516/L516,2),"N/A")</f>
        <v>16.670000000000002</v>
      </c>
      <c r="Q516" s="10" t="s">
        <v>8321</v>
      </c>
      <c r="R516" t="s">
        <v>8339</v>
      </c>
      <c r="S516" s="14">
        <f>(((J516/60)/60)/24)+DATE(1970,1,1)</f>
        <v>41830.613969907405</v>
      </c>
      <c r="T516" s="14">
        <f>(((I516/60)/60)/24)+DATE(1970,1,1)</f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IFERROR(ROUND(E517/L517,2),"N/A")</f>
        <v>725.03</v>
      </c>
      <c r="Q517" s="10" t="s">
        <v>8321</v>
      </c>
      <c r="R517" t="s">
        <v>8339</v>
      </c>
      <c r="S517" s="14">
        <f>(((J517/60)/60)/24)+DATE(1970,1,1)</f>
        <v>42327.490752314814</v>
      </c>
      <c r="T517" s="14">
        <f>(((I517/60)/60)/24)+DATE(1970,1,1)</f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>IFERROR(ROUND(E518/L518,2),"N/A")</f>
        <v>N/A</v>
      </c>
      <c r="Q518" s="10" t="s">
        <v>8321</v>
      </c>
      <c r="R518" t="s">
        <v>8339</v>
      </c>
      <c r="S518" s="14">
        <f>(((J518/60)/60)/24)+DATE(1970,1,1)</f>
        <v>42091.778703703705</v>
      </c>
      <c r="T518" s="14">
        <f>(((I518/60)/60)/24)+DATE(1970,1,1)</f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IFERROR(ROUND(E519/L519,2),"N/A")</f>
        <v>68.33</v>
      </c>
      <c r="Q519" s="10" t="s">
        <v>8321</v>
      </c>
      <c r="R519" t="s">
        <v>8339</v>
      </c>
      <c r="S519" s="14">
        <f>(((J519/60)/60)/24)+DATE(1970,1,1)</f>
        <v>42738.615289351852</v>
      </c>
      <c r="T519" s="14">
        <f>(((I519/60)/60)/24)+DATE(1970,1,1)</f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>IFERROR(ROUND(E520/L520,2),"N/A")</f>
        <v>N/A</v>
      </c>
      <c r="Q520" s="10" t="s">
        <v>8321</v>
      </c>
      <c r="R520" t="s">
        <v>8339</v>
      </c>
      <c r="S520" s="14">
        <f>(((J520/60)/60)/24)+DATE(1970,1,1)</f>
        <v>42223.616018518514</v>
      </c>
      <c r="T520" s="14">
        <f>(((I520/60)/60)/24)+DATE(1970,1,1)</f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IFERROR(ROUND(E521/L521,2),"N/A")</f>
        <v>39.229999999999997</v>
      </c>
      <c r="Q521" s="10" t="s">
        <v>8321</v>
      </c>
      <c r="R521" t="s">
        <v>8339</v>
      </c>
      <c r="S521" s="14">
        <f>(((J521/60)/60)/24)+DATE(1970,1,1)</f>
        <v>41218.391446759262</v>
      </c>
      <c r="T521" s="14">
        <f>(((I521/60)/60)/24)+DATE(1970,1,1)</f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IFERROR(ROUND(E522/L522,2),"N/A")</f>
        <v>150.15</v>
      </c>
      <c r="Q522" s="10" t="s">
        <v>8323</v>
      </c>
      <c r="R522" t="s">
        <v>8324</v>
      </c>
      <c r="S522" s="14">
        <f>(((J522/60)/60)/24)+DATE(1970,1,1)</f>
        <v>42318.702094907407</v>
      </c>
      <c r="T522" s="14">
        <f>(((I522/60)/60)/24)+DATE(1970,1,1)</f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IFERROR(ROUND(E523/L523,2),"N/A")</f>
        <v>93.43</v>
      </c>
      <c r="Q523" s="10" t="s">
        <v>8323</v>
      </c>
      <c r="R523" t="s">
        <v>8324</v>
      </c>
      <c r="S523" s="14">
        <f>(((J523/60)/60)/24)+DATE(1970,1,1)</f>
        <v>42646.092812499999</v>
      </c>
      <c r="T523" s="14">
        <f>(((I523/60)/60)/24)+DATE(1970,1,1)</f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IFERROR(ROUND(E524/L524,2),"N/A")</f>
        <v>110.97</v>
      </c>
      <c r="Q524" s="10" t="s">
        <v>8323</v>
      </c>
      <c r="R524" t="s">
        <v>8324</v>
      </c>
      <c r="S524" s="14">
        <f>(((J524/60)/60)/24)+DATE(1970,1,1)</f>
        <v>42430.040798611109</v>
      </c>
      <c r="T524" s="14">
        <f>(((I524/60)/60)/24)+DATE(1970,1,1)</f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IFERROR(ROUND(E525/L525,2),"N/A")</f>
        <v>71.790000000000006</v>
      </c>
      <c r="Q525" s="10" t="s">
        <v>8323</v>
      </c>
      <c r="R525" t="s">
        <v>8324</v>
      </c>
      <c r="S525" s="14">
        <f>(((J525/60)/60)/24)+DATE(1970,1,1)</f>
        <v>42238.13282407407</v>
      </c>
      <c r="T525" s="14">
        <f>(((I525/60)/60)/24)+DATE(1970,1,1)</f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IFERROR(ROUND(E526/L526,2),"N/A")</f>
        <v>29.26</v>
      </c>
      <c r="Q526" s="10" t="s">
        <v>8323</v>
      </c>
      <c r="R526" t="s">
        <v>8324</v>
      </c>
      <c r="S526" s="14">
        <f>(((J526/60)/60)/24)+DATE(1970,1,1)</f>
        <v>42492.717233796298</v>
      </c>
      <c r="T526" s="14">
        <f>(((I526/60)/60)/24)+DATE(1970,1,1)</f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IFERROR(ROUND(E527/L527,2),"N/A")</f>
        <v>1000</v>
      </c>
      <c r="Q527" s="10" t="s">
        <v>8323</v>
      </c>
      <c r="R527" t="s">
        <v>8324</v>
      </c>
      <c r="S527" s="14">
        <f>(((J527/60)/60)/24)+DATE(1970,1,1)</f>
        <v>41850.400937500002</v>
      </c>
      <c r="T527" s="14">
        <f>(((I527/60)/60)/24)+DATE(1970,1,1)</f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IFERROR(ROUND(E528/L528,2),"N/A")</f>
        <v>74.349999999999994</v>
      </c>
      <c r="Q528" s="10" t="s">
        <v>8323</v>
      </c>
      <c r="R528" t="s">
        <v>8324</v>
      </c>
      <c r="S528" s="14">
        <f>(((J528/60)/60)/24)+DATE(1970,1,1)</f>
        <v>42192.591944444444</v>
      </c>
      <c r="T528" s="14">
        <f>(((I528/60)/60)/24)+DATE(1970,1,1)</f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IFERROR(ROUND(E529/L529,2),"N/A")</f>
        <v>63.83</v>
      </c>
      <c r="Q529" s="10" t="s">
        <v>8323</v>
      </c>
      <c r="R529" t="s">
        <v>8324</v>
      </c>
      <c r="S529" s="14">
        <f>(((J529/60)/60)/24)+DATE(1970,1,1)</f>
        <v>42753.205625000002</v>
      </c>
      <c r="T529" s="14">
        <f>(((I529/60)/60)/24)+DATE(1970,1,1)</f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IFERROR(ROUND(E530/L530,2),"N/A")</f>
        <v>44.33</v>
      </c>
      <c r="Q530" s="10" t="s">
        <v>8323</v>
      </c>
      <c r="R530" t="s">
        <v>8324</v>
      </c>
      <c r="S530" s="14">
        <f>(((J530/60)/60)/24)+DATE(1970,1,1)</f>
        <v>42155.920219907406</v>
      </c>
      <c r="T530" s="14">
        <f>(((I530/60)/60)/24)+DATE(1970,1,1)</f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IFERROR(ROUND(E531/L531,2),"N/A")</f>
        <v>86.94</v>
      </c>
      <c r="Q531" s="10" t="s">
        <v>8323</v>
      </c>
      <c r="R531" t="s">
        <v>8324</v>
      </c>
      <c r="S531" s="14">
        <f>(((J531/60)/60)/24)+DATE(1970,1,1)</f>
        <v>42725.031180555554</v>
      </c>
      <c r="T531" s="14">
        <f>(((I531/60)/60)/24)+DATE(1970,1,1)</f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IFERROR(ROUND(E532/L532,2),"N/A")</f>
        <v>126.55</v>
      </c>
      <c r="Q532" s="10" t="s">
        <v>8323</v>
      </c>
      <c r="R532" t="s">
        <v>8324</v>
      </c>
      <c r="S532" s="14">
        <f>(((J532/60)/60)/24)+DATE(1970,1,1)</f>
        <v>42157.591064814813</v>
      </c>
      <c r="T532" s="14">
        <f>(((I532/60)/60)/24)+DATE(1970,1,1)</f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IFERROR(ROUND(E533/L533,2),"N/A")</f>
        <v>129.03</v>
      </c>
      <c r="Q533" s="10" t="s">
        <v>8323</v>
      </c>
      <c r="R533" t="s">
        <v>8324</v>
      </c>
      <c r="S533" s="14">
        <f>(((J533/60)/60)/24)+DATE(1970,1,1)</f>
        <v>42676.065150462964</v>
      </c>
      <c r="T533" s="14">
        <f>(((I533/60)/60)/24)+DATE(1970,1,1)</f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IFERROR(ROUND(E534/L534,2),"N/A")</f>
        <v>71.239999999999995</v>
      </c>
      <c r="Q534" s="10" t="s">
        <v>8323</v>
      </c>
      <c r="R534" t="s">
        <v>8324</v>
      </c>
      <c r="S534" s="14">
        <f>(((J534/60)/60)/24)+DATE(1970,1,1)</f>
        <v>42473.007037037038</v>
      </c>
      <c r="T534" s="14">
        <f>(((I534/60)/60)/24)+DATE(1970,1,1)</f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IFERROR(ROUND(E535/L535,2),"N/A")</f>
        <v>117.88</v>
      </c>
      <c r="Q535" s="10" t="s">
        <v>8323</v>
      </c>
      <c r="R535" t="s">
        <v>8324</v>
      </c>
      <c r="S535" s="14">
        <f>(((J535/60)/60)/24)+DATE(1970,1,1)</f>
        <v>42482.43478009259</v>
      </c>
      <c r="T535" s="14">
        <f>(((I535/60)/60)/24)+DATE(1970,1,1)</f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IFERROR(ROUND(E536/L536,2),"N/A")</f>
        <v>327.08</v>
      </c>
      <c r="Q536" s="10" t="s">
        <v>8323</v>
      </c>
      <c r="R536" t="s">
        <v>8324</v>
      </c>
      <c r="S536" s="14">
        <f>(((J536/60)/60)/24)+DATE(1970,1,1)</f>
        <v>42270.810995370368</v>
      </c>
      <c r="T536" s="14">
        <f>(((I536/60)/60)/24)+DATE(1970,1,1)</f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IFERROR(ROUND(E537/L537,2),"N/A")</f>
        <v>34.75</v>
      </c>
      <c r="Q537" s="10" t="s">
        <v>8323</v>
      </c>
      <c r="R537" t="s">
        <v>8324</v>
      </c>
      <c r="S537" s="14">
        <f>(((J537/60)/60)/24)+DATE(1970,1,1)</f>
        <v>42711.545196759253</v>
      </c>
      <c r="T537" s="14">
        <f>(((I537/60)/60)/24)+DATE(1970,1,1)</f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IFERROR(ROUND(E538/L538,2),"N/A")</f>
        <v>100.06</v>
      </c>
      <c r="Q538" s="10" t="s">
        <v>8323</v>
      </c>
      <c r="R538" t="s">
        <v>8324</v>
      </c>
      <c r="S538" s="14">
        <f>(((J538/60)/60)/24)+DATE(1970,1,1)</f>
        <v>42179.344988425932</v>
      </c>
      <c r="T538" s="14">
        <f>(((I538/60)/60)/24)+DATE(1970,1,1)</f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IFERROR(ROUND(E539/L539,2),"N/A")</f>
        <v>40.85</v>
      </c>
      <c r="Q539" s="10" t="s">
        <v>8323</v>
      </c>
      <c r="R539" t="s">
        <v>8324</v>
      </c>
      <c r="S539" s="14">
        <f>(((J539/60)/60)/24)+DATE(1970,1,1)</f>
        <v>42282.768414351856</v>
      </c>
      <c r="T539" s="14">
        <f>(((I539/60)/60)/24)+DATE(1970,1,1)</f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IFERROR(ROUND(E540/L540,2),"N/A")</f>
        <v>252.02</v>
      </c>
      <c r="Q540" s="10" t="s">
        <v>8323</v>
      </c>
      <c r="R540" t="s">
        <v>8324</v>
      </c>
      <c r="S540" s="14">
        <f>(((J540/60)/60)/24)+DATE(1970,1,1)</f>
        <v>42473.794710648144</v>
      </c>
      <c r="T540" s="14">
        <f>(((I540/60)/60)/24)+DATE(1970,1,1)</f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IFERROR(ROUND(E541/L541,2),"N/A")</f>
        <v>25.16</v>
      </c>
      <c r="Q541" s="10" t="s">
        <v>8323</v>
      </c>
      <c r="R541" t="s">
        <v>8324</v>
      </c>
      <c r="S541" s="14">
        <f>(((J541/60)/60)/24)+DATE(1970,1,1)</f>
        <v>42535.049849537041</v>
      </c>
      <c r="T541" s="14">
        <f>(((I541/60)/60)/24)+DATE(1970,1,1)</f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IFERROR(ROUND(E542/L542,2),"N/A")</f>
        <v>1</v>
      </c>
      <c r="Q542" s="10" t="s">
        <v>8308</v>
      </c>
      <c r="R542" t="s">
        <v>8342</v>
      </c>
      <c r="S542" s="14">
        <f>(((J542/60)/60)/24)+DATE(1970,1,1)</f>
        <v>42009.817199074074</v>
      </c>
      <c r="T542" s="14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IFERROR(ROUND(E543/L543,2),"N/A")</f>
        <v>25</v>
      </c>
      <c r="Q543" s="10" t="s">
        <v>8308</v>
      </c>
      <c r="R543" t="s">
        <v>8342</v>
      </c>
      <c r="S543" s="14">
        <f>(((J543/60)/60)/24)+DATE(1970,1,1)</f>
        <v>42276.046689814815</v>
      </c>
      <c r="T543" s="14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IFERROR(ROUND(E544/L544,2),"N/A")</f>
        <v>1</v>
      </c>
      <c r="Q544" s="10" t="s">
        <v>8308</v>
      </c>
      <c r="R544" t="s">
        <v>8342</v>
      </c>
      <c r="S544" s="14">
        <f>(((J544/60)/60)/24)+DATE(1970,1,1)</f>
        <v>42433.737453703703</v>
      </c>
      <c r="T544" s="14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IFERROR(ROUND(E545/L545,2),"N/A")</f>
        <v>35</v>
      </c>
      <c r="Q545" s="10" t="s">
        <v>8308</v>
      </c>
      <c r="R545" t="s">
        <v>8342</v>
      </c>
      <c r="S545" s="14">
        <f>(((J545/60)/60)/24)+DATE(1970,1,1)</f>
        <v>41914.092152777775</v>
      </c>
      <c r="T545" s="14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IFERROR(ROUND(E546/L546,2),"N/A")</f>
        <v>3</v>
      </c>
      <c r="Q546" s="10" t="s">
        <v>8308</v>
      </c>
      <c r="R546" t="s">
        <v>8342</v>
      </c>
      <c r="S546" s="14">
        <f>(((J546/60)/60)/24)+DATE(1970,1,1)</f>
        <v>42525.656944444447</v>
      </c>
      <c r="T546" s="14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IFERROR(ROUND(E547/L547,2),"N/A")</f>
        <v>402.71</v>
      </c>
      <c r="Q547" s="10" t="s">
        <v>8308</v>
      </c>
      <c r="R547" t="s">
        <v>8342</v>
      </c>
      <c r="S547" s="14">
        <f>(((J547/60)/60)/24)+DATE(1970,1,1)</f>
        <v>42283.592465277776</v>
      </c>
      <c r="T547" s="14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IFERROR(ROUND(E548/L548,2),"N/A")</f>
        <v>26</v>
      </c>
      <c r="Q548" s="10" t="s">
        <v>8308</v>
      </c>
      <c r="R548" t="s">
        <v>8342</v>
      </c>
      <c r="S548" s="14">
        <f>(((J548/60)/60)/24)+DATE(1970,1,1)</f>
        <v>42249.667997685188</v>
      </c>
      <c r="T548" s="14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>IFERROR(ROUND(E549/L549,2),"N/A")</f>
        <v>N/A</v>
      </c>
      <c r="Q549" s="10" t="s">
        <v>8308</v>
      </c>
      <c r="R549" t="s">
        <v>8342</v>
      </c>
      <c r="S549" s="14">
        <f>(((J549/60)/60)/24)+DATE(1970,1,1)</f>
        <v>42380.696342592593</v>
      </c>
      <c r="T549" s="14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IFERROR(ROUND(E550/L550,2),"N/A")</f>
        <v>9</v>
      </c>
      <c r="Q550" s="10" t="s">
        <v>8308</v>
      </c>
      <c r="R550" t="s">
        <v>8342</v>
      </c>
      <c r="S550" s="14">
        <f>(((J550/60)/60)/24)+DATE(1970,1,1)</f>
        <v>42276.903333333335</v>
      </c>
      <c r="T550" s="14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IFERROR(ROUND(E551/L551,2),"N/A")</f>
        <v>8.5</v>
      </c>
      <c r="Q551" s="10" t="s">
        <v>8308</v>
      </c>
      <c r="R551" t="s">
        <v>8342</v>
      </c>
      <c r="S551" s="14">
        <f>(((J551/60)/60)/24)+DATE(1970,1,1)</f>
        <v>42163.636828703704</v>
      </c>
      <c r="T551" s="14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IFERROR(ROUND(E552/L552,2),"N/A")</f>
        <v>8.75</v>
      </c>
      <c r="Q552" s="10" t="s">
        <v>8308</v>
      </c>
      <c r="R552" t="s">
        <v>8342</v>
      </c>
      <c r="S552" s="14">
        <f>(((J552/60)/60)/24)+DATE(1970,1,1)</f>
        <v>42753.678761574076</v>
      </c>
      <c r="T552" s="14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IFERROR(ROUND(E553/L553,2),"N/A")</f>
        <v>135.04</v>
      </c>
      <c r="Q553" s="10" t="s">
        <v>8308</v>
      </c>
      <c r="R553" t="s">
        <v>8342</v>
      </c>
      <c r="S553" s="14">
        <f>(((J553/60)/60)/24)+DATE(1970,1,1)</f>
        <v>42173.275740740741</v>
      </c>
      <c r="T553" s="14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>IFERROR(ROUND(E554/L554,2),"N/A")</f>
        <v>N/A</v>
      </c>
      <c r="Q554" s="10" t="s">
        <v>8308</v>
      </c>
      <c r="R554" t="s">
        <v>8342</v>
      </c>
      <c r="S554" s="14">
        <f>(((J554/60)/60)/24)+DATE(1970,1,1)</f>
        <v>42318.616851851853</v>
      </c>
      <c r="T554" s="14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IFERROR(ROUND(E555/L555,2),"N/A")</f>
        <v>20.5</v>
      </c>
      <c r="Q555" s="10" t="s">
        <v>8308</v>
      </c>
      <c r="R555" t="s">
        <v>8342</v>
      </c>
      <c r="S555" s="14">
        <f>(((J555/60)/60)/24)+DATE(1970,1,1)</f>
        <v>41927.71980324074</v>
      </c>
      <c r="T555" s="14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IFERROR(ROUND(E556/L556,2),"N/A")</f>
        <v>64.36</v>
      </c>
      <c r="Q556" s="10" t="s">
        <v>8308</v>
      </c>
      <c r="R556" t="s">
        <v>8342</v>
      </c>
      <c r="S556" s="14">
        <f>(((J556/60)/60)/24)+DATE(1970,1,1)</f>
        <v>41901.684861111113</v>
      </c>
      <c r="T556" s="14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>IFERROR(ROUND(E557/L557,2),"N/A")</f>
        <v>N/A</v>
      </c>
      <c r="Q557" s="10" t="s">
        <v>8308</v>
      </c>
      <c r="R557" t="s">
        <v>8342</v>
      </c>
      <c r="S557" s="14">
        <f>(((J557/60)/60)/24)+DATE(1970,1,1)</f>
        <v>42503.353506944448</v>
      </c>
      <c r="T557" s="14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IFERROR(ROUND(E558/L558,2),"N/A")</f>
        <v>200</v>
      </c>
      <c r="Q558" s="10" t="s">
        <v>8308</v>
      </c>
      <c r="R558" t="s">
        <v>8342</v>
      </c>
      <c r="S558" s="14">
        <f>(((J558/60)/60)/24)+DATE(1970,1,1)</f>
        <v>42345.860150462962</v>
      </c>
      <c r="T558" s="14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IFERROR(ROUND(E559/L559,2),"N/A")</f>
        <v>68.3</v>
      </c>
      <c r="Q559" s="10" t="s">
        <v>8308</v>
      </c>
      <c r="R559" t="s">
        <v>8342</v>
      </c>
      <c r="S559" s="14">
        <f>(((J559/60)/60)/24)+DATE(1970,1,1)</f>
        <v>42676.942164351851</v>
      </c>
      <c r="T559" s="14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>IFERROR(ROUND(E560/L560,2),"N/A")</f>
        <v>N/A</v>
      </c>
      <c r="Q560" s="10" t="s">
        <v>8308</v>
      </c>
      <c r="R560" t="s">
        <v>8342</v>
      </c>
      <c r="S560" s="14">
        <f>(((J560/60)/60)/24)+DATE(1970,1,1)</f>
        <v>42057.883159722223</v>
      </c>
      <c r="T560" s="14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IFERROR(ROUND(E561/L561,2),"N/A")</f>
        <v>50</v>
      </c>
      <c r="Q561" s="10" t="s">
        <v>8308</v>
      </c>
      <c r="R561" t="s">
        <v>8342</v>
      </c>
      <c r="S561" s="14">
        <f>(((J561/60)/60)/24)+DATE(1970,1,1)</f>
        <v>42321.283101851848</v>
      </c>
      <c r="T561" s="14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IFERROR(ROUND(E562/L562,2),"N/A")</f>
        <v>4</v>
      </c>
      <c r="Q562" s="10" t="s">
        <v>8308</v>
      </c>
      <c r="R562" t="s">
        <v>8342</v>
      </c>
      <c r="S562" s="14">
        <f>(((J562/60)/60)/24)+DATE(1970,1,1)</f>
        <v>41960.771354166667</v>
      </c>
      <c r="T562" s="14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IFERROR(ROUND(E563/L563,2),"N/A")</f>
        <v>27.5</v>
      </c>
      <c r="Q563" s="10" t="s">
        <v>8308</v>
      </c>
      <c r="R563" t="s">
        <v>8342</v>
      </c>
      <c r="S563" s="14">
        <f>(((J563/60)/60)/24)+DATE(1970,1,1)</f>
        <v>42268.658715277779</v>
      </c>
      <c r="T563" s="14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>IFERROR(ROUND(E564/L564,2),"N/A")</f>
        <v>N/A</v>
      </c>
      <c r="Q564" s="10" t="s">
        <v>8308</v>
      </c>
      <c r="R564" t="s">
        <v>8342</v>
      </c>
      <c r="S564" s="14">
        <f>(((J564/60)/60)/24)+DATE(1970,1,1)</f>
        <v>42692.389062500006</v>
      </c>
      <c r="T564" s="14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IFERROR(ROUND(E565/L565,2),"N/A")</f>
        <v>34</v>
      </c>
      <c r="Q565" s="10" t="s">
        <v>8308</v>
      </c>
      <c r="R565" t="s">
        <v>8342</v>
      </c>
      <c r="S565" s="14">
        <f>(((J565/60)/60)/24)+DATE(1970,1,1)</f>
        <v>42022.069988425923</v>
      </c>
      <c r="T565" s="14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IFERROR(ROUND(E566/L566,2),"N/A")</f>
        <v>1</v>
      </c>
      <c r="Q566" s="10" t="s">
        <v>8308</v>
      </c>
      <c r="R566" t="s">
        <v>8342</v>
      </c>
      <c r="S566" s="14">
        <f>(((J566/60)/60)/24)+DATE(1970,1,1)</f>
        <v>42411.942997685182</v>
      </c>
      <c r="T566" s="14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>IFERROR(ROUND(E567/L567,2),"N/A")</f>
        <v>N/A</v>
      </c>
      <c r="Q567" s="10" t="s">
        <v>8308</v>
      </c>
      <c r="R567" t="s">
        <v>8342</v>
      </c>
      <c r="S567" s="14">
        <f>(((J567/60)/60)/24)+DATE(1970,1,1)</f>
        <v>42165.785289351858</v>
      </c>
      <c r="T567" s="14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IFERROR(ROUND(E568/L568,2),"N/A")</f>
        <v>1</v>
      </c>
      <c r="Q568" s="10" t="s">
        <v>8308</v>
      </c>
      <c r="R568" t="s">
        <v>8342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>IFERROR(ROUND(E569/L569,2),"N/A")</f>
        <v>N/A</v>
      </c>
      <c r="Q569" s="10" t="s">
        <v>8308</v>
      </c>
      <c r="R569" t="s">
        <v>8342</v>
      </c>
      <c r="S569" s="14">
        <f>(((J569/60)/60)/24)+DATE(1970,1,1)</f>
        <v>41975.842523148152</v>
      </c>
      <c r="T569" s="14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IFERROR(ROUND(E570/L570,2),"N/A")</f>
        <v>49</v>
      </c>
      <c r="Q570" s="10" t="s">
        <v>8308</v>
      </c>
      <c r="R570" t="s">
        <v>8342</v>
      </c>
      <c r="S570" s="14">
        <f>(((J570/60)/60)/24)+DATE(1970,1,1)</f>
        <v>42348.9215625</v>
      </c>
      <c r="T570" s="14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IFERROR(ROUND(E571/L571,2),"N/A")</f>
        <v>20</v>
      </c>
      <c r="Q571" s="10" t="s">
        <v>8308</v>
      </c>
      <c r="R571" t="s">
        <v>8342</v>
      </c>
      <c r="S571" s="14">
        <f>(((J571/60)/60)/24)+DATE(1970,1,1)</f>
        <v>42340.847361111111</v>
      </c>
      <c r="T571" s="14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IFERROR(ROUND(E572/L572,2),"N/A")</f>
        <v>142</v>
      </c>
      <c r="Q572" s="10" t="s">
        <v>8308</v>
      </c>
      <c r="R572" t="s">
        <v>8342</v>
      </c>
      <c r="S572" s="14">
        <f>(((J572/60)/60)/24)+DATE(1970,1,1)</f>
        <v>42388.798252314817</v>
      </c>
      <c r="T572" s="14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IFERROR(ROUND(E573/L573,2),"N/A")</f>
        <v>53</v>
      </c>
      <c r="Q573" s="10" t="s">
        <v>8308</v>
      </c>
      <c r="R573" t="s">
        <v>8342</v>
      </c>
      <c r="S573" s="14">
        <f>(((J573/60)/60)/24)+DATE(1970,1,1)</f>
        <v>42192.816238425927</v>
      </c>
      <c r="T573" s="14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>IFERROR(ROUND(E574/L574,2),"N/A")</f>
        <v>N/A</v>
      </c>
      <c r="Q574" s="10" t="s">
        <v>8308</v>
      </c>
      <c r="R574" t="s">
        <v>8342</v>
      </c>
      <c r="S574" s="14">
        <f>(((J574/60)/60)/24)+DATE(1970,1,1)</f>
        <v>42282.71629629629</v>
      </c>
      <c r="T574" s="14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IFERROR(ROUND(E575/L575,2),"N/A")</f>
        <v>38.44</v>
      </c>
      <c r="Q575" s="10" t="s">
        <v>8308</v>
      </c>
      <c r="R575" t="s">
        <v>8342</v>
      </c>
      <c r="S575" s="14">
        <f>(((J575/60)/60)/24)+DATE(1970,1,1)</f>
        <v>41963.050127314811</v>
      </c>
      <c r="T575" s="14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IFERROR(ROUND(E576/L576,2),"N/A")</f>
        <v>20</v>
      </c>
      <c r="Q576" s="10" t="s">
        <v>8308</v>
      </c>
      <c r="R576" t="s">
        <v>8342</v>
      </c>
      <c r="S576" s="14">
        <f>(((J576/60)/60)/24)+DATE(1970,1,1)</f>
        <v>42632.443368055552</v>
      </c>
      <c r="T576" s="14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IFERROR(ROUND(E577/L577,2),"N/A")</f>
        <v>64.75</v>
      </c>
      <c r="Q577" s="10" t="s">
        <v>8308</v>
      </c>
      <c r="R577" t="s">
        <v>8342</v>
      </c>
      <c r="S577" s="14">
        <f>(((J577/60)/60)/24)+DATE(1970,1,1)</f>
        <v>42138.692627314813</v>
      </c>
      <c r="T577" s="14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IFERROR(ROUND(E578/L578,2),"N/A")</f>
        <v>1</v>
      </c>
      <c r="Q578" s="10" t="s">
        <v>8308</v>
      </c>
      <c r="R578" t="s">
        <v>8342</v>
      </c>
      <c r="S578" s="14">
        <f>(((J578/60)/60)/24)+DATE(1970,1,1)</f>
        <v>42031.471666666665</v>
      </c>
      <c r="T578" s="14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IFERROR(ROUND(E579/L579,2),"N/A")</f>
        <v>10</v>
      </c>
      <c r="Q579" s="10" t="s">
        <v>8308</v>
      </c>
      <c r="R579" t="s">
        <v>8342</v>
      </c>
      <c r="S579" s="14">
        <f>(((J579/60)/60)/24)+DATE(1970,1,1)</f>
        <v>42450.589143518519</v>
      </c>
      <c r="T579" s="14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IFERROR(ROUND(E580/L580,2),"N/A")</f>
        <v>2</v>
      </c>
      <c r="Q580" s="10" t="s">
        <v>8308</v>
      </c>
      <c r="R580" t="s">
        <v>8342</v>
      </c>
      <c r="S580" s="14">
        <f>(((J580/60)/60)/24)+DATE(1970,1,1)</f>
        <v>42230.578622685185</v>
      </c>
      <c r="T580" s="14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IFERROR(ROUND(E581/L581,2),"N/A")</f>
        <v>35</v>
      </c>
      <c r="Q581" s="10" t="s">
        <v>8308</v>
      </c>
      <c r="R581" t="s">
        <v>8342</v>
      </c>
      <c r="S581" s="14">
        <f>(((J581/60)/60)/24)+DATE(1970,1,1)</f>
        <v>41968.852118055554</v>
      </c>
      <c r="T581" s="14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IFERROR(ROUND(E582/L582,2),"N/A")</f>
        <v>1</v>
      </c>
      <c r="Q582" s="10" t="s">
        <v>8308</v>
      </c>
      <c r="R582" t="s">
        <v>8342</v>
      </c>
      <c r="S582" s="14">
        <f>(((J582/60)/60)/24)+DATE(1970,1,1)</f>
        <v>42605.908182870371</v>
      </c>
      <c r="T582" s="14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>IFERROR(ROUND(E583/L583,2),"N/A")</f>
        <v>N/A</v>
      </c>
      <c r="Q583" s="10" t="s">
        <v>8308</v>
      </c>
      <c r="R583" t="s">
        <v>8342</v>
      </c>
      <c r="S583" s="14">
        <f>(((J583/60)/60)/24)+DATE(1970,1,1)</f>
        <v>42188.012777777782</v>
      </c>
      <c r="T583" s="14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>IFERROR(ROUND(E584/L584,2),"N/A")</f>
        <v>N/A</v>
      </c>
      <c r="Q584" s="10" t="s">
        <v>8308</v>
      </c>
      <c r="R584" t="s">
        <v>8342</v>
      </c>
      <c r="S584" s="14">
        <f>(((J584/60)/60)/24)+DATE(1970,1,1)</f>
        <v>42055.739803240736</v>
      </c>
      <c r="T584" s="14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IFERROR(ROUND(E585/L585,2),"N/A")</f>
        <v>1</v>
      </c>
      <c r="Q585" s="10" t="s">
        <v>8308</v>
      </c>
      <c r="R585" t="s">
        <v>8342</v>
      </c>
      <c r="S585" s="14">
        <f>(((J585/60)/60)/24)+DATE(1970,1,1)</f>
        <v>42052.93850694444</v>
      </c>
      <c r="T585" s="14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IFERROR(ROUND(E586/L586,2),"N/A")</f>
        <v>5</v>
      </c>
      <c r="Q586" s="10" t="s">
        <v>8308</v>
      </c>
      <c r="R586" t="s">
        <v>8342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>IFERROR(ROUND(E587/L587,2),"N/A")</f>
        <v>N/A</v>
      </c>
      <c r="Q587" s="10" t="s">
        <v>8308</v>
      </c>
      <c r="R587" t="s">
        <v>8342</v>
      </c>
      <c r="S587" s="14">
        <f>(((J587/60)/60)/24)+DATE(1970,1,1)</f>
        <v>42283.3909375</v>
      </c>
      <c r="T587" s="14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IFERROR(ROUND(E588/L588,2),"N/A")</f>
        <v>14</v>
      </c>
      <c r="Q588" s="10" t="s">
        <v>8308</v>
      </c>
      <c r="R588" t="s">
        <v>8342</v>
      </c>
      <c r="S588" s="14">
        <f>(((J588/60)/60)/24)+DATE(1970,1,1)</f>
        <v>42020.854247685187</v>
      </c>
      <c r="T588" s="14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IFERROR(ROUND(E589/L589,2),"N/A")</f>
        <v>389.29</v>
      </c>
      <c r="Q589" s="10" t="s">
        <v>8308</v>
      </c>
      <c r="R589" t="s">
        <v>8342</v>
      </c>
      <c r="S589" s="14">
        <f>(((J589/60)/60)/24)+DATE(1970,1,1)</f>
        <v>42080.757326388892</v>
      </c>
      <c r="T589" s="14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IFERROR(ROUND(E590/L590,2),"N/A")</f>
        <v>150.5</v>
      </c>
      <c r="Q590" s="10" t="s">
        <v>8308</v>
      </c>
      <c r="R590" t="s">
        <v>8342</v>
      </c>
      <c r="S590" s="14">
        <f>(((J590/60)/60)/24)+DATE(1970,1,1)</f>
        <v>42631.769513888896</v>
      </c>
      <c r="T590" s="14">
        <f>(((I590/60)/60)/24)+DATE(1970,1,1)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IFERROR(ROUND(E591/L591,2),"N/A")</f>
        <v>1</v>
      </c>
      <c r="Q591" s="10" t="s">
        <v>8308</v>
      </c>
      <c r="R591" t="s">
        <v>8342</v>
      </c>
      <c r="S591" s="14">
        <f>(((J591/60)/60)/24)+DATE(1970,1,1)</f>
        <v>42178.614571759259</v>
      </c>
      <c r="T591" s="14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IFERROR(ROUND(E592/L592,2),"N/A")</f>
        <v>24.78</v>
      </c>
      <c r="Q592" s="10" t="s">
        <v>8308</v>
      </c>
      <c r="R592" t="s">
        <v>8342</v>
      </c>
      <c r="S592" s="14">
        <f>(((J592/60)/60)/24)+DATE(1970,1,1)</f>
        <v>42377.554756944446</v>
      </c>
      <c r="T592" s="14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IFERROR(ROUND(E593/L593,2),"N/A")</f>
        <v>30.5</v>
      </c>
      <c r="Q593" s="10" t="s">
        <v>8308</v>
      </c>
      <c r="R593" t="s">
        <v>8342</v>
      </c>
      <c r="S593" s="14">
        <f>(((J593/60)/60)/24)+DATE(1970,1,1)</f>
        <v>42177.543171296296</v>
      </c>
      <c r="T593" s="14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IFERROR(ROUND(E594/L594,2),"N/A")</f>
        <v>250</v>
      </c>
      <c r="Q594" s="10" t="s">
        <v>8308</v>
      </c>
      <c r="R594" t="s">
        <v>8342</v>
      </c>
      <c r="S594" s="14">
        <f>(((J594/60)/60)/24)+DATE(1970,1,1)</f>
        <v>41946.232175925928</v>
      </c>
      <c r="T594" s="14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IFERROR(ROUND(E595/L595,2),"N/A")</f>
        <v>16.43</v>
      </c>
      <c r="Q595" s="10" t="s">
        <v>8308</v>
      </c>
      <c r="R595" t="s">
        <v>8342</v>
      </c>
      <c r="S595" s="14">
        <f>(((J595/60)/60)/24)+DATE(1970,1,1)</f>
        <v>42070.677604166667</v>
      </c>
      <c r="T595" s="14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IFERROR(ROUND(E596/L596,2),"N/A")</f>
        <v>13</v>
      </c>
      <c r="Q596" s="10" t="s">
        <v>8308</v>
      </c>
      <c r="R596" t="s">
        <v>8342</v>
      </c>
      <c r="S596" s="14">
        <f>(((J596/60)/60)/24)+DATE(1970,1,1)</f>
        <v>42446.780162037037</v>
      </c>
      <c r="T596" s="14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IFERROR(ROUND(E597/L597,2),"N/A")</f>
        <v>53.25</v>
      </c>
      <c r="Q597" s="10" t="s">
        <v>8308</v>
      </c>
      <c r="R597" t="s">
        <v>8342</v>
      </c>
      <c r="S597" s="14">
        <f>(((J597/60)/60)/24)+DATE(1970,1,1)</f>
        <v>42083.069884259254</v>
      </c>
      <c r="T597" s="14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IFERROR(ROUND(E598/L598,2),"N/A")</f>
        <v>3</v>
      </c>
      <c r="Q598" s="10" t="s">
        <v>8308</v>
      </c>
      <c r="R598" t="s">
        <v>8342</v>
      </c>
      <c r="S598" s="14">
        <f>(((J598/60)/60)/24)+DATE(1970,1,1)</f>
        <v>42646.896898148145</v>
      </c>
      <c r="T598" s="14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IFERROR(ROUND(E599/L599,2),"N/A")</f>
        <v>10</v>
      </c>
      <c r="Q599" s="10" t="s">
        <v>8308</v>
      </c>
      <c r="R599" t="s">
        <v>8342</v>
      </c>
      <c r="S599" s="14">
        <f>(((J599/60)/60)/24)+DATE(1970,1,1)</f>
        <v>42545.705266203702</v>
      </c>
      <c r="T599" s="14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IFERROR(ROUND(E600/L600,2),"N/A")</f>
        <v>121.43</v>
      </c>
      <c r="Q600" s="10" t="s">
        <v>8308</v>
      </c>
      <c r="R600" t="s">
        <v>8342</v>
      </c>
      <c r="S600" s="14">
        <f>(((J600/60)/60)/24)+DATE(1970,1,1)</f>
        <v>41948.00209490741</v>
      </c>
      <c r="T600" s="14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IFERROR(ROUND(E601/L601,2),"N/A")</f>
        <v>15.5</v>
      </c>
      <c r="Q601" s="10" t="s">
        <v>8308</v>
      </c>
      <c r="R601" t="s">
        <v>8342</v>
      </c>
      <c r="S601" s="14">
        <f>(((J601/60)/60)/24)+DATE(1970,1,1)</f>
        <v>42047.812523148154</v>
      </c>
      <c r="T601" s="14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IFERROR(ROUND(E602/L602,2),"N/A")</f>
        <v>100</v>
      </c>
      <c r="Q602" s="10" t="s">
        <v>8308</v>
      </c>
      <c r="R602" t="s">
        <v>8342</v>
      </c>
      <c r="S602" s="14">
        <f>(((J602/60)/60)/24)+DATE(1970,1,1)</f>
        <v>42073.798171296294</v>
      </c>
      <c r="T602" s="14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IFERROR(ROUND(E603/L603,2),"N/A")</f>
        <v>23.33</v>
      </c>
      <c r="Q603" s="10" t="s">
        <v>8308</v>
      </c>
      <c r="R603" t="s">
        <v>8342</v>
      </c>
      <c r="S603" s="14">
        <f>(((J603/60)/60)/24)+DATE(1970,1,1)</f>
        <v>41969.858090277776</v>
      </c>
      <c r="T603" s="14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>IFERROR(ROUND(E604/L604,2),"N/A")</f>
        <v>N/A</v>
      </c>
      <c r="Q604" s="10" t="s">
        <v>8308</v>
      </c>
      <c r="R604" t="s">
        <v>8342</v>
      </c>
      <c r="S604" s="14">
        <f>(((J604/60)/60)/24)+DATE(1970,1,1)</f>
        <v>42143.79415509259</v>
      </c>
      <c r="T604" s="14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IFERROR(ROUND(E605/L605,2),"N/A")</f>
        <v>45.39</v>
      </c>
      <c r="Q605" s="10" t="s">
        <v>8308</v>
      </c>
      <c r="R605" t="s">
        <v>8342</v>
      </c>
      <c r="S605" s="14">
        <f>(((J605/60)/60)/24)+DATE(1970,1,1)</f>
        <v>41835.639155092591</v>
      </c>
      <c r="T605" s="14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>IFERROR(ROUND(E606/L606,2),"N/A")</f>
        <v>N/A</v>
      </c>
      <c r="Q606" s="10" t="s">
        <v>8308</v>
      </c>
      <c r="R606" t="s">
        <v>8342</v>
      </c>
      <c r="S606" s="14">
        <f>(((J606/60)/60)/24)+DATE(1970,1,1)</f>
        <v>41849.035370370373</v>
      </c>
      <c r="T606" s="14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IFERROR(ROUND(E607/L607,2),"N/A")</f>
        <v>16.38</v>
      </c>
      <c r="Q607" s="10" t="s">
        <v>8308</v>
      </c>
      <c r="R607" t="s">
        <v>8342</v>
      </c>
      <c r="S607" s="14">
        <f>(((J607/60)/60)/24)+DATE(1970,1,1)</f>
        <v>42194.357731481476</v>
      </c>
      <c r="T607" s="14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IFERROR(ROUND(E608/L608,2),"N/A")</f>
        <v>10</v>
      </c>
      <c r="Q608" s="10" t="s">
        <v>8308</v>
      </c>
      <c r="R608" t="s">
        <v>8342</v>
      </c>
      <c r="S608" s="14">
        <f>(((J608/60)/60)/24)+DATE(1970,1,1)</f>
        <v>42102.650567129633</v>
      </c>
      <c r="T608" s="14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>IFERROR(ROUND(E609/L609,2),"N/A")</f>
        <v>N/A</v>
      </c>
      <c r="Q609" s="10" t="s">
        <v>8308</v>
      </c>
      <c r="R609" t="s">
        <v>8342</v>
      </c>
      <c r="S609" s="14">
        <f>(((J609/60)/60)/24)+DATE(1970,1,1)</f>
        <v>42300.825648148151</v>
      </c>
      <c r="T609" s="14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IFERROR(ROUND(E610/L610,2),"N/A")</f>
        <v>292.2</v>
      </c>
      <c r="Q610" s="10" t="s">
        <v>8308</v>
      </c>
      <c r="R610" t="s">
        <v>8342</v>
      </c>
      <c r="S610" s="14">
        <f>(((J610/60)/60)/24)+DATE(1970,1,1)</f>
        <v>42140.921064814815</v>
      </c>
      <c r="T610" s="14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IFERROR(ROUND(E611/L611,2),"N/A")</f>
        <v>5</v>
      </c>
      <c r="Q611" s="10" t="s">
        <v>8308</v>
      </c>
      <c r="R611" t="s">
        <v>8342</v>
      </c>
      <c r="S611" s="14">
        <f>(((J611/60)/60)/24)+DATE(1970,1,1)</f>
        <v>42307.034074074079</v>
      </c>
      <c r="T611" s="14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>IFERROR(ROUND(E612/L612,2),"N/A")</f>
        <v>N/A</v>
      </c>
      <c r="Q612" s="10" t="s">
        <v>8308</v>
      </c>
      <c r="R612" t="s">
        <v>8342</v>
      </c>
      <c r="S612" s="14">
        <f>(((J612/60)/60)/24)+DATE(1970,1,1)</f>
        <v>42086.83085648148</v>
      </c>
      <c r="T612" s="14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>IFERROR(ROUND(E613/L613,2),"N/A")</f>
        <v>N/A</v>
      </c>
      <c r="Q613" s="10" t="s">
        <v>8308</v>
      </c>
      <c r="R613" t="s">
        <v>8342</v>
      </c>
      <c r="S613" s="14">
        <f>(((J613/60)/60)/24)+DATE(1970,1,1)</f>
        <v>42328.560613425929</v>
      </c>
      <c r="T613" s="14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>IFERROR(ROUND(E614/L614,2),"N/A")</f>
        <v>N/A</v>
      </c>
      <c r="Q614" s="10" t="s">
        <v>8308</v>
      </c>
      <c r="R614" t="s">
        <v>8342</v>
      </c>
      <c r="S614" s="14">
        <f>(((J614/60)/60)/24)+DATE(1970,1,1)</f>
        <v>42585.031782407401</v>
      </c>
      <c r="T614" s="14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IFERROR(ROUND(E615/L615,2),"N/A")</f>
        <v>105.93</v>
      </c>
      <c r="Q615" s="10" t="s">
        <v>8308</v>
      </c>
      <c r="R615" t="s">
        <v>8342</v>
      </c>
      <c r="S615" s="14">
        <f>(((J615/60)/60)/24)+DATE(1970,1,1)</f>
        <v>42247.496759259258</v>
      </c>
      <c r="T615" s="14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>IFERROR(ROUND(E616/L616,2),"N/A")</f>
        <v>N/A</v>
      </c>
      <c r="Q616" s="10" t="s">
        <v>8308</v>
      </c>
      <c r="R616" t="s">
        <v>8342</v>
      </c>
      <c r="S616" s="14">
        <f>(((J616/60)/60)/24)+DATE(1970,1,1)</f>
        <v>42515.061805555553</v>
      </c>
      <c r="T616" s="14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>IFERROR(ROUND(E617/L617,2),"N/A")</f>
        <v>N/A</v>
      </c>
      <c r="Q617" s="10" t="s">
        <v>8308</v>
      </c>
      <c r="R617" t="s">
        <v>8342</v>
      </c>
      <c r="S617" s="14">
        <f>(((J617/60)/60)/24)+DATE(1970,1,1)</f>
        <v>42242.122210648144</v>
      </c>
      <c r="T617" s="14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>IFERROR(ROUND(E618/L618,2),"N/A")</f>
        <v>N/A</v>
      </c>
      <c r="Q618" s="10" t="s">
        <v>8308</v>
      </c>
      <c r="R618" t="s">
        <v>8342</v>
      </c>
      <c r="S618" s="14">
        <f>(((J618/60)/60)/24)+DATE(1970,1,1)</f>
        <v>42761.376238425932</v>
      </c>
      <c r="T618" s="14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IFERROR(ROUND(E619/L619,2),"N/A")</f>
        <v>20</v>
      </c>
      <c r="Q619" s="10" t="s">
        <v>8308</v>
      </c>
      <c r="R619" t="s">
        <v>8342</v>
      </c>
      <c r="S619" s="14">
        <f>(((J619/60)/60)/24)+DATE(1970,1,1)</f>
        <v>42087.343090277776</v>
      </c>
      <c r="T619" s="14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>IFERROR(ROUND(E620/L620,2),"N/A")</f>
        <v>N/A</v>
      </c>
      <c r="Q620" s="10" t="s">
        <v>8308</v>
      </c>
      <c r="R620" t="s">
        <v>8342</v>
      </c>
      <c r="S620" s="14">
        <f>(((J620/60)/60)/24)+DATE(1970,1,1)</f>
        <v>42317.810219907406</v>
      </c>
      <c r="T620" s="14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IFERROR(ROUND(E621/L621,2),"N/A")</f>
        <v>1</v>
      </c>
      <c r="Q621" s="10" t="s">
        <v>8308</v>
      </c>
      <c r="R621" t="s">
        <v>8342</v>
      </c>
      <c r="S621" s="14">
        <f>(((J621/60)/60)/24)+DATE(1970,1,1)</f>
        <v>41908.650347222225</v>
      </c>
      <c r="T621" s="14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IFERROR(ROUND(E622/L622,2),"N/A")</f>
        <v>300</v>
      </c>
      <c r="Q622" s="10" t="s">
        <v>8308</v>
      </c>
      <c r="R622" t="s">
        <v>8342</v>
      </c>
      <c r="S622" s="14">
        <f>(((J622/60)/60)/24)+DATE(1970,1,1)</f>
        <v>41831.716874999998</v>
      </c>
      <c r="T622" s="14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IFERROR(ROUND(E623/L623,2),"N/A")</f>
        <v>87</v>
      </c>
      <c r="Q623" s="10" t="s">
        <v>8308</v>
      </c>
      <c r="R623" t="s">
        <v>8342</v>
      </c>
      <c r="S623" s="14">
        <f>(((J623/60)/60)/24)+DATE(1970,1,1)</f>
        <v>42528.987696759257</v>
      </c>
      <c r="T623" s="14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IFERROR(ROUND(E624/L624,2),"N/A")</f>
        <v>37.89</v>
      </c>
      <c r="Q624" s="10" t="s">
        <v>8308</v>
      </c>
      <c r="R624" t="s">
        <v>8342</v>
      </c>
      <c r="S624" s="14">
        <f>(((J624/60)/60)/24)+DATE(1970,1,1)</f>
        <v>42532.774745370371</v>
      </c>
      <c r="T624" s="14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>IFERROR(ROUND(E625/L625,2),"N/A")</f>
        <v>N/A</v>
      </c>
      <c r="Q625" s="10" t="s">
        <v>8308</v>
      </c>
      <c r="R625" t="s">
        <v>8342</v>
      </c>
      <c r="S625" s="14">
        <f>(((J625/60)/60)/24)+DATE(1970,1,1)</f>
        <v>42122.009224537032</v>
      </c>
      <c r="T625" s="14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>IFERROR(ROUND(E626/L626,2),"N/A")</f>
        <v>N/A</v>
      </c>
      <c r="Q626" s="10" t="s">
        <v>8308</v>
      </c>
      <c r="R626" t="s">
        <v>8342</v>
      </c>
      <c r="S626" s="14">
        <f>(((J626/60)/60)/24)+DATE(1970,1,1)</f>
        <v>42108.988900462966</v>
      </c>
      <c r="T626" s="14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>IFERROR(ROUND(E627/L627,2),"N/A")</f>
        <v>N/A</v>
      </c>
      <c r="Q627" s="10" t="s">
        <v>8308</v>
      </c>
      <c r="R627" t="s">
        <v>8342</v>
      </c>
      <c r="S627" s="14">
        <f>(((J627/60)/60)/24)+DATE(1970,1,1)</f>
        <v>42790.895567129628</v>
      </c>
      <c r="T627" s="14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IFERROR(ROUND(E628/L628,2),"N/A")</f>
        <v>111.41</v>
      </c>
      <c r="Q628" s="10" t="s">
        <v>8308</v>
      </c>
      <c r="R628" t="s">
        <v>8342</v>
      </c>
      <c r="S628" s="14">
        <f>(((J628/60)/60)/24)+DATE(1970,1,1)</f>
        <v>42198.559479166666</v>
      </c>
      <c r="T628" s="14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IFERROR(ROUND(E629/L629,2),"N/A")</f>
        <v>90</v>
      </c>
      <c r="Q629" s="10" t="s">
        <v>8308</v>
      </c>
      <c r="R629" t="s">
        <v>8342</v>
      </c>
      <c r="S629" s="14">
        <f>(((J629/60)/60)/24)+DATE(1970,1,1)</f>
        <v>42384.306840277779</v>
      </c>
      <c r="T629" s="14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>IFERROR(ROUND(E630/L630,2),"N/A")</f>
        <v>N/A</v>
      </c>
      <c r="Q630" s="10" t="s">
        <v>8308</v>
      </c>
      <c r="R630" t="s">
        <v>8342</v>
      </c>
      <c r="S630" s="14">
        <f>(((J630/60)/60)/24)+DATE(1970,1,1)</f>
        <v>41803.692789351851</v>
      </c>
      <c r="T630" s="14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IFERROR(ROUND(E631/L631,2),"N/A")</f>
        <v>116.67</v>
      </c>
      <c r="Q631" s="10" t="s">
        <v>8308</v>
      </c>
      <c r="R631" t="s">
        <v>8342</v>
      </c>
      <c r="S631" s="14">
        <f>(((J631/60)/60)/24)+DATE(1970,1,1)</f>
        <v>42474.637824074074</v>
      </c>
      <c r="T631" s="14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IFERROR(ROUND(E632/L632,2),"N/A")</f>
        <v>10</v>
      </c>
      <c r="Q632" s="10" t="s">
        <v>8308</v>
      </c>
      <c r="R632" t="s">
        <v>8342</v>
      </c>
      <c r="S632" s="14">
        <f>(((J632/60)/60)/24)+DATE(1970,1,1)</f>
        <v>42223.619456018518</v>
      </c>
      <c r="T632" s="14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IFERROR(ROUND(E633/L633,2),"N/A")</f>
        <v>76.67</v>
      </c>
      <c r="Q633" s="10" t="s">
        <v>8308</v>
      </c>
      <c r="R633" t="s">
        <v>8342</v>
      </c>
      <c r="S633" s="14">
        <f>(((J633/60)/60)/24)+DATE(1970,1,1)</f>
        <v>42489.772326388891</v>
      </c>
      <c r="T633" s="14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>IFERROR(ROUND(E634/L634,2),"N/A")</f>
        <v>N/A</v>
      </c>
      <c r="Q634" s="10" t="s">
        <v>8308</v>
      </c>
      <c r="R634" t="s">
        <v>8342</v>
      </c>
      <c r="S634" s="14">
        <f>(((J634/60)/60)/24)+DATE(1970,1,1)</f>
        <v>42303.659317129626</v>
      </c>
      <c r="T634" s="14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IFERROR(ROUND(E635/L635,2),"N/A")</f>
        <v>49.8</v>
      </c>
      <c r="Q635" s="10" t="s">
        <v>8308</v>
      </c>
      <c r="R635" t="s">
        <v>8342</v>
      </c>
      <c r="S635" s="14">
        <f>(((J635/60)/60)/24)+DATE(1970,1,1)</f>
        <v>42507.29932870371</v>
      </c>
      <c r="T635" s="14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IFERROR(ROUND(E636/L636,2),"N/A")</f>
        <v>1</v>
      </c>
      <c r="Q636" s="10" t="s">
        <v>8308</v>
      </c>
      <c r="R636" t="s">
        <v>8342</v>
      </c>
      <c r="S636" s="14">
        <f>(((J636/60)/60)/24)+DATE(1970,1,1)</f>
        <v>42031.928576388891</v>
      </c>
      <c r="T636" s="14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IFERROR(ROUND(E637/L637,2),"N/A")</f>
        <v>2</v>
      </c>
      <c r="Q637" s="10" t="s">
        <v>8308</v>
      </c>
      <c r="R637" t="s">
        <v>8342</v>
      </c>
      <c r="S637" s="14">
        <f>(((J637/60)/60)/24)+DATE(1970,1,1)</f>
        <v>42076.092152777783</v>
      </c>
      <c r="T637" s="14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IFERROR(ROUND(E638/L638,2),"N/A")</f>
        <v>4</v>
      </c>
      <c r="Q638" s="10" t="s">
        <v>8308</v>
      </c>
      <c r="R638" t="s">
        <v>8342</v>
      </c>
      <c r="S638" s="14">
        <f>(((J638/60)/60)/24)+DATE(1970,1,1)</f>
        <v>42131.455439814818</v>
      </c>
      <c r="T638" s="14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>IFERROR(ROUND(E639/L639,2),"N/A")</f>
        <v>N/A</v>
      </c>
      <c r="Q639" s="10" t="s">
        <v>8308</v>
      </c>
      <c r="R639" t="s">
        <v>8342</v>
      </c>
      <c r="S639" s="14">
        <f>(((J639/60)/60)/24)+DATE(1970,1,1)</f>
        <v>42762.962013888886</v>
      </c>
      <c r="T639" s="14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IFERROR(ROUND(E640/L640,2),"N/A")</f>
        <v>3</v>
      </c>
      <c r="Q640" s="10" t="s">
        <v>8308</v>
      </c>
      <c r="R640" t="s">
        <v>8342</v>
      </c>
      <c r="S640" s="14">
        <f>(((J640/60)/60)/24)+DATE(1970,1,1)</f>
        <v>42759.593310185184</v>
      </c>
      <c r="T640" s="14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IFERROR(ROUND(E641/L641,2),"N/A")</f>
        <v>1</v>
      </c>
      <c r="Q641" s="10" t="s">
        <v>8308</v>
      </c>
      <c r="R641" t="s">
        <v>8342</v>
      </c>
      <c r="S641" s="14">
        <f>(((J641/60)/60)/24)+DATE(1970,1,1)</f>
        <v>41865.583275462966</v>
      </c>
      <c r="T641" s="14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IFERROR(ROUND(E642/L642,2),"N/A")</f>
        <v>50.5</v>
      </c>
      <c r="Q642" s="10" t="s">
        <v>8308</v>
      </c>
      <c r="R642" t="s">
        <v>8310</v>
      </c>
      <c r="S642" s="14">
        <f>(((J642/60)/60)/24)+DATE(1970,1,1)</f>
        <v>42683.420312500006</v>
      </c>
      <c r="T642" s="14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IFERROR(ROUND(E643/L643,2),"N/A")</f>
        <v>151.32</v>
      </c>
      <c r="Q643" s="10" t="s">
        <v>8308</v>
      </c>
      <c r="R643" t="s">
        <v>8310</v>
      </c>
      <c r="S643" s="14">
        <f>(((J643/60)/60)/24)+DATE(1970,1,1)</f>
        <v>42199.57</v>
      </c>
      <c r="T643" s="14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IFERROR(ROUND(E644/L644,2),"N/A")</f>
        <v>134.36000000000001</v>
      </c>
      <c r="Q644" s="10" t="s">
        <v>8308</v>
      </c>
      <c r="R644" t="s">
        <v>8310</v>
      </c>
      <c r="S644" s="14">
        <f>(((J644/60)/60)/24)+DATE(1970,1,1)</f>
        <v>42199.651319444441</v>
      </c>
      <c r="T644" s="14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IFERROR(ROUND(E645/L645,2),"N/A")</f>
        <v>174.03</v>
      </c>
      <c r="Q645" s="10" t="s">
        <v>8308</v>
      </c>
      <c r="R645" t="s">
        <v>8310</v>
      </c>
      <c r="S645" s="14">
        <f>(((J645/60)/60)/24)+DATE(1970,1,1)</f>
        <v>42100.642071759255</v>
      </c>
      <c r="T645" s="14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IFERROR(ROUND(E646/L646,2),"N/A")</f>
        <v>73.489999999999995</v>
      </c>
      <c r="Q646" s="10" t="s">
        <v>8308</v>
      </c>
      <c r="R646" t="s">
        <v>8310</v>
      </c>
      <c r="S646" s="14">
        <f>(((J646/60)/60)/24)+DATE(1970,1,1)</f>
        <v>41898.665960648148</v>
      </c>
      <c r="T646" s="14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IFERROR(ROUND(E647/L647,2),"N/A")</f>
        <v>23.52</v>
      </c>
      <c r="Q647" s="10" t="s">
        <v>8308</v>
      </c>
      <c r="R647" t="s">
        <v>8310</v>
      </c>
      <c r="S647" s="14">
        <f>(((J647/60)/60)/24)+DATE(1970,1,1)</f>
        <v>42564.026319444441</v>
      </c>
      <c r="T647" s="14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IFERROR(ROUND(E648/L648,2),"N/A")</f>
        <v>39.07</v>
      </c>
      <c r="Q648" s="10" t="s">
        <v>8308</v>
      </c>
      <c r="R648" t="s">
        <v>8310</v>
      </c>
      <c r="S648" s="14">
        <f>(((J648/60)/60)/24)+DATE(1970,1,1)</f>
        <v>41832.852627314816</v>
      </c>
      <c r="T648" s="14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IFERROR(ROUND(E649/L649,2),"N/A")</f>
        <v>125.94</v>
      </c>
      <c r="Q649" s="10" t="s">
        <v>8308</v>
      </c>
      <c r="R649" t="s">
        <v>8310</v>
      </c>
      <c r="S649" s="14">
        <f>(((J649/60)/60)/24)+DATE(1970,1,1)</f>
        <v>42416.767928240741</v>
      </c>
      <c r="T649" s="14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IFERROR(ROUND(E650/L650,2),"N/A")</f>
        <v>1644</v>
      </c>
      <c r="Q650" s="10" t="s">
        <v>8308</v>
      </c>
      <c r="R650" t="s">
        <v>8310</v>
      </c>
      <c r="S650" s="14">
        <f>(((J650/60)/60)/24)+DATE(1970,1,1)</f>
        <v>41891.693379629629</v>
      </c>
      <c r="T650" s="14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IFERROR(ROUND(E651/L651,2),"N/A")</f>
        <v>42.67</v>
      </c>
      <c r="Q651" s="10" t="s">
        <v>8308</v>
      </c>
      <c r="R651" t="s">
        <v>8310</v>
      </c>
      <c r="S651" s="14">
        <f>(((J651/60)/60)/24)+DATE(1970,1,1)</f>
        <v>41877.912187499998</v>
      </c>
      <c r="T651" s="14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IFERROR(ROUND(E652/L652,2),"N/A")</f>
        <v>35.130000000000003</v>
      </c>
      <c r="Q652" s="10" t="s">
        <v>8308</v>
      </c>
      <c r="R652" t="s">
        <v>8310</v>
      </c>
      <c r="S652" s="14">
        <f>(((J652/60)/60)/24)+DATE(1970,1,1)</f>
        <v>41932.036851851852</v>
      </c>
      <c r="T652" s="14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IFERROR(ROUND(E653/L653,2),"N/A")</f>
        <v>239.35</v>
      </c>
      <c r="Q653" s="10" t="s">
        <v>8308</v>
      </c>
      <c r="R653" t="s">
        <v>8310</v>
      </c>
      <c r="S653" s="14">
        <f>(((J653/60)/60)/24)+DATE(1970,1,1)</f>
        <v>41956.017488425925</v>
      </c>
      <c r="T653" s="14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IFERROR(ROUND(E654/L654,2),"N/A")</f>
        <v>107.64</v>
      </c>
      <c r="Q654" s="10" t="s">
        <v>8308</v>
      </c>
      <c r="R654" t="s">
        <v>8310</v>
      </c>
      <c r="S654" s="14">
        <f>(((J654/60)/60)/24)+DATE(1970,1,1)</f>
        <v>42675.690393518518</v>
      </c>
      <c r="T654" s="14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IFERROR(ROUND(E655/L655,2),"N/A")</f>
        <v>95.83</v>
      </c>
      <c r="Q655" s="10" t="s">
        <v>8308</v>
      </c>
      <c r="R655" t="s">
        <v>8310</v>
      </c>
      <c r="S655" s="14">
        <f>(((J655/60)/60)/24)+DATE(1970,1,1)</f>
        <v>42199.618518518517</v>
      </c>
      <c r="T655" s="14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IFERROR(ROUND(E656/L656,2),"N/A")</f>
        <v>31.66</v>
      </c>
      <c r="Q656" s="10" t="s">
        <v>8308</v>
      </c>
      <c r="R656" t="s">
        <v>8310</v>
      </c>
      <c r="S656" s="14">
        <f>(((J656/60)/60)/24)+DATE(1970,1,1)</f>
        <v>42163.957326388889</v>
      </c>
      <c r="T656" s="14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IFERROR(ROUND(E657/L657,2),"N/A")</f>
        <v>42.89</v>
      </c>
      <c r="Q657" s="10" t="s">
        <v>8308</v>
      </c>
      <c r="R657" t="s">
        <v>8310</v>
      </c>
      <c r="S657" s="14">
        <f>(((J657/60)/60)/24)+DATE(1970,1,1)</f>
        <v>42045.957314814819</v>
      </c>
      <c r="T657" s="14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IFERROR(ROUND(E658/L658,2),"N/A")</f>
        <v>122.74</v>
      </c>
      <c r="Q658" s="10" t="s">
        <v>8308</v>
      </c>
      <c r="R658" t="s">
        <v>8310</v>
      </c>
      <c r="S658" s="14">
        <f>(((J658/60)/60)/24)+DATE(1970,1,1)</f>
        <v>42417.804618055554</v>
      </c>
      <c r="T658" s="14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IFERROR(ROUND(E659/L659,2),"N/A")</f>
        <v>190.45</v>
      </c>
      <c r="Q659" s="10" t="s">
        <v>8308</v>
      </c>
      <c r="R659" t="s">
        <v>8310</v>
      </c>
      <c r="S659" s="14">
        <f>(((J659/60)/60)/24)+DATE(1970,1,1)</f>
        <v>42331.84574074074</v>
      </c>
      <c r="T659" s="14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IFERROR(ROUND(E660/L660,2),"N/A")</f>
        <v>109.34</v>
      </c>
      <c r="Q660" s="10" t="s">
        <v>8308</v>
      </c>
      <c r="R660" t="s">
        <v>8310</v>
      </c>
      <c r="S660" s="14">
        <f>(((J660/60)/60)/24)+DATE(1970,1,1)</f>
        <v>42179.160752314812</v>
      </c>
      <c r="T660" s="14">
        <f>(((I660/60)/60)/24)+DATE(1970,1,1)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IFERROR(ROUND(E661/L661,2),"N/A")</f>
        <v>143.66999999999999</v>
      </c>
      <c r="Q661" s="10" t="s">
        <v>8308</v>
      </c>
      <c r="R661" t="s">
        <v>8310</v>
      </c>
      <c r="S661" s="14">
        <f>(((J661/60)/60)/24)+DATE(1970,1,1)</f>
        <v>42209.593692129631</v>
      </c>
      <c r="T661" s="14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IFERROR(ROUND(E662/L662,2),"N/A")</f>
        <v>84.94</v>
      </c>
      <c r="Q662" s="10" t="s">
        <v>8308</v>
      </c>
      <c r="R662" t="s">
        <v>8310</v>
      </c>
      <c r="S662" s="14">
        <f>(((J662/60)/60)/24)+DATE(1970,1,1)</f>
        <v>41922.741655092592</v>
      </c>
      <c r="T662" s="14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IFERROR(ROUND(E663/L663,2),"N/A")</f>
        <v>10.56</v>
      </c>
      <c r="Q663" s="10" t="s">
        <v>8308</v>
      </c>
      <c r="R663" t="s">
        <v>8310</v>
      </c>
      <c r="S663" s="14">
        <f>(((J663/60)/60)/24)+DATE(1970,1,1)</f>
        <v>42636.645358796297</v>
      </c>
      <c r="T663" s="14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IFERROR(ROUND(E664/L664,2),"N/A")</f>
        <v>39</v>
      </c>
      <c r="Q664" s="10" t="s">
        <v>8308</v>
      </c>
      <c r="R664" t="s">
        <v>8310</v>
      </c>
      <c r="S664" s="14">
        <f>(((J664/60)/60)/24)+DATE(1970,1,1)</f>
        <v>41990.438043981485</v>
      </c>
      <c r="T664" s="14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IFERROR(ROUND(E665/L665,2),"N/A")</f>
        <v>100</v>
      </c>
      <c r="Q665" s="10" t="s">
        <v>8308</v>
      </c>
      <c r="R665" t="s">
        <v>8310</v>
      </c>
      <c r="S665" s="14">
        <f>(((J665/60)/60)/24)+DATE(1970,1,1)</f>
        <v>42173.843240740738</v>
      </c>
      <c r="T665" s="14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IFERROR(ROUND(E666/L666,2),"N/A")</f>
        <v>31.17</v>
      </c>
      <c r="Q666" s="10" t="s">
        <v>8308</v>
      </c>
      <c r="R666" t="s">
        <v>8310</v>
      </c>
      <c r="S666" s="14">
        <f>(((J666/60)/60)/24)+DATE(1970,1,1)</f>
        <v>42077.666377314818</v>
      </c>
      <c r="T666" s="14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IFERROR(ROUND(E667/L667,2),"N/A")</f>
        <v>155.33000000000001</v>
      </c>
      <c r="Q667" s="10" t="s">
        <v>8308</v>
      </c>
      <c r="R667" t="s">
        <v>8310</v>
      </c>
      <c r="S667" s="14">
        <f>(((J667/60)/60)/24)+DATE(1970,1,1)</f>
        <v>42688.711354166662</v>
      </c>
      <c r="T667" s="14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IFERROR(ROUND(E668/L668,2),"N/A")</f>
        <v>2</v>
      </c>
      <c r="Q668" s="10" t="s">
        <v>8308</v>
      </c>
      <c r="R668" t="s">
        <v>8310</v>
      </c>
      <c r="S668" s="14">
        <f>(((J668/60)/60)/24)+DATE(1970,1,1)</f>
        <v>41838.832152777781</v>
      </c>
      <c r="T668" s="14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IFERROR(ROUND(E669/L669,2),"N/A")</f>
        <v>178.93</v>
      </c>
      <c r="Q669" s="10" t="s">
        <v>8308</v>
      </c>
      <c r="R669" t="s">
        <v>8310</v>
      </c>
      <c r="S669" s="14">
        <f>(((J669/60)/60)/24)+DATE(1970,1,1)</f>
        <v>42632.373414351852</v>
      </c>
      <c r="T669" s="14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IFERROR(ROUND(E670/L670,2),"N/A")</f>
        <v>27.36</v>
      </c>
      <c r="Q670" s="10" t="s">
        <v>8308</v>
      </c>
      <c r="R670" t="s">
        <v>8310</v>
      </c>
      <c r="S670" s="14">
        <f>(((J670/60)/60)/24)+DATE(1970,1,1)</f>
        <v>42090.831273148149</v>
      </c>
      <c r="T670" s="14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IFERROR(ROUND(E671/L671,2),"N/A")</f>
        <v>1536.25</v>
      </c>
      <c r="Q671" s="10" t="s">
        <v>8308</v>
      </c>
      <c r="R671" t="s">
        <v>8310</v>
      </c>
      <c r="S671" s="14">
        <f>(((J671/60)/60)/24)+DATE(1970,1,1)</f>
        <v>42527.625671296293</v>
      </c>
      <c r="T671" s="14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IFERROR(ROUND(E672/L672,2),"N/A")</f>
        <v>85</v>
      </c>
      <c r="Q672" s="10" t="s">
        <v>8308</v>
      </c>
      <c r="R672" t="s">
        <v>8310</v>
      </c>
      <c r="S672" s="14">
        <f>(((J672/60)/60)/24)+DATE(1970,1,1)</f>
        <v>42506.709722222222</v>
      </c>
      <c r="T672" s="14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IFERROR(ROUND(E673/L673,2),"N/A")</f>
        <v>788.53</v>
      </c>
      <c r="Q673" s="10" t="s">
        <v>8308</v>
      </c>
      <c r="R673" t="s">
        <v>8310</v>
      </c>
      <c r="S673" s="14">
        <f>(((J673/60)/60)/24)+DATE(1970,1,1)</f>
        <v>41984.692731481482</v>
      </c>
      <c r="T673" s="14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IFERROR(ROUND(E674/L674,2),"N/A")</f>
        <v>50.3</v>
      </c>
      <c r="Q674" s="10" t="s">
        <v>8308</v>
      </c>
      <c r="R674" t="s">
        <v>8310</v>
      </c>
      <c r="S674" s="14">
        <f>(((J674/60)/60)/24)+DATE(1970,1,1)</f>
        <v>41974.219490740739</v>
      </c>
      <c r="T674" s="14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IFERROR(ROUND(E675/L675,2),"N/A")</f>
        <v>68.33</v>
      </c>
      <c r="Q675" s="10" t="s">
        <v>8308</v>
      </c>
      <c r="R675" t="s">
        <v>8310</v>
      </c>
      <c r="S675" s="14">
        <f>(((J675/60)/60)/24)+DATE(1970,1,1)</f>
        <v>41838.840474537035</v>
      </c>
      <c r="T675" s="14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IFERROR(ROUND(E676/L676,2),"N/A")</f>
        <v>7.5</v>
      </c>
      <c r="Q676" s="10" t="s">
        <v>8308</v>
      </c>
      <c r="R676" t="s">
        <v>8310</v>
      </c>
      <c r="S676" s="14">
        <f>(((J676/60)/60)/24)+DATE(1970,1,1)</f>
        <v>41803.116053240738</v>
      </c>
      <c r="T676" s="14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IFERROR(ROUND(E677/L677,2),"N/A")</f>
        <v>34.270000000000003</v>
      </c>
      <c r="Q677" s="10" t="s">
        <v>8308</v>
      </c>
      <c r="R677" t="s">
        <v>8310</v>
      </c>
      <c r="S677" s="14">
        <f>(((J677/60)/60)/24)+DATE(1970,1,1)</f>
        <v>41975.930601851855</v>
      </c>
      <c r="T677" s="14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IFERROR(ROUND(E678/L678,2),"N/A")</f>
        <v>61.29</v>
      </c>
      <c r="Q678" s="10" t="s">
        <v>8308</v>
      </c>
      <c r="R678" t="s">
        <v>8310</v>
      </c>
      <c r="S678" s="14">
        <f>(((J678/60)/60)/24)+DATE(1970,1,1)</f>
        <v>42012.768298611118</v>
      </c>
      <c r="T678" s="14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IFERROR(ROUND(E679/L679,2),"N/A")</f>
        <v>133.25</v>
      </c>
      <c r="Q679" s="10" t="s">
        <v>8308</v>
      </c>
      <c r="R679" t="s">
        <v>8310</v>
      </c>
      <c r="S679" s="14">
        <f>(((J679/60)/60)/24)+DATE(1970,1,1)</f>
        <v>42504.403877314813</v>
      </c>
      <c r="T679" s="14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IFERROR(ROUND(E680/L680,2),"N/A")</f>
        <v>65.180000000000007</v>
      </c>
      <c r="Q680" s="10" t="s">
        <v>8308</v>
      </c>
      <c r="R680" t="s">
        <v>8310</v>
      </c>
      <c r="S680" s="14">
        <f>(((J680/60)/60)/24)+DATE(1970,1,1)</f>
        <v>42481.376597222217</v>
      </c>
      <c r="T680" s="14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IFERROR(ROUND(E681/L681,2),"N/A")</f>
        <v>93.9</v>
      </c>
      <c r="Q681" s="10" t="s">
        <v>8308</v>
      </c>
      <c r="R681" t="s">
        <v>8310</v>
      </c>
      <c r="S681" s="14">
        <f>(((J681/60)/60)/24)+DATE(1970,1,1)</f>
        <v>42556.695706018523</v>
      </c>
      <c r="T681" s="14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IFERROR(ROUND(E682/L682,2),"N/A")</f>
        <v>150.65</v>
      </c>
      <c r="Q682" s="10" t="s">
        <v>8308</v>
      </c>
      <c r="R682" t="s">
        <v>8310</v>
      </c>
      <c r="S682" s="14">
        <f>(((J682/60)/60)/24)+DATE(1970,1,1)</f>
        <v>41864.501516203702</v>
      </c>
      <c r="T682" s="14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IFERROR(ROUND(E683/L683,2),"N/A")</f>
        <v>1</v>
      </c>
      <c r="Q683" s="10" t="s">
        <v>8308</v>
      </c>
      <c r="R683" t="s">
        <v>8310</v>
      </c>
      <c r="S683" s="14">
        <f>(((J683/60)/60)/24)+DATE(1970,1,1)</f>
        <v>42639.805601851855</v>
      </c>
      <c r="T683" s="14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IFERROR(ROUND(E684/L684,2),"N/A")</f>
        <v>13.25</v>
      </c>
      <c r="Q684" s="10" t="s">
        <v>8308</v>
      </c>
      <c r="R684" t="s">
        <v>8310</v>
      </c>
      <c r="S684" s="14">
        <f>(((J684/60)/60)/24)+DATE(1970,1,1)</f>
        <v>42778.765300925923</v>
      </c>
      <c r="T684" s="14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IFERROR(ROUND(E685/L685,2),"N/A")</f>
        <v>99.33</v>
      </c>
      <c r="Q685" s="10" t="s">
        <v>8308</v>
      </c>
      <c r="R685" t="s">
        <v>8310</v>
      </c>
      <c r="S685" s="14">
        <f>(((J685/60)/60)/24)+DATE(1970,1,1)</f>
        <v>42634.900046296301</v>
      </c>
      <c r="T685" s="14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IFERROR(ROUND(E686/L686,2),"N/A")</f>
        <v>177.39</v>
      </c>
      <c r="Q686" s="10" t="s">
        <v>8308</v>
      </c>
      <c r="R686" t="s">
        <v>8310</v>
      </c>
      <c r="S686" s="14">
        <f>(((J686/60)/60)/24)+DATE(1970,1,1)</f>
        <v>41809.473275462966</v>
      </c>
      <c r="T686" s="14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IFERROR(ROUND(E687/L687,2),"N/A")</f>
        <v>55.3</v>
      </c>
      <c r="Q687" s="10" t="s">
        <v>8308</v>
      </c>
      <c r="R687" t="s">
        <v>8310</v>
      </c>
      <c r="S687" s="14">
        <f>(((J687/60)/60)/24)+DATE(1970,1,1)</f>
        <v>41971.866574074069</v>
      </c>
      <c r="T687" s="14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>IFERROR(ROUND(E688/L688,2),"N/A")</f>
        <v>N/A</v>
      </c>
      <c r="Q688" s="10" t="s">
        <v>8308</v>
      </c>
      <c r="R688" t="s">
        <v>8310</v>
      </c>
      <c r="S688" s="14">
        <f>(((J688/60)/60)/24)+DATE(1970,1,1)</f>
        <v>42189.673263888893</v>
      </c>
      <c r="T688" s="14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IFERROR(ROUND(E689/L689,2),"N/A")</f>
        <v>591.66999999999996</v>
      </c>
      <c r="Q689" s="10" t="s">
        <v>8308</v>
      </c>
      <c r="R689" t="s">
        <v>8310</v>
      </c>
      <c r="S689" s="14">
        <f>(((J689/60)/60)/24)+DATE(1970,1,1)</f>
        <v>42711.750613425931</v>
      </c>
      <c r="T689" s="14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IFERROR(ROUND(E690/L690,2),"N/A")</f>
        <v>405.5</v>
      </c>
      <c r="Q690" s="10" t="s">
        <v>8308</v>
      </c>
      <c r="R690" t="s">
        <v>8310</v>
      </c>
      <c r="S690" s="14">
        <f>(((J690/60)/60)/24)+DATE(1970,1,1)</f>
        <v>42262.104780092588</v>
      </c>
      <c r="T690" s="14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IFERROR(ROUND(E691/L691,2),"N/A")</f>
        <v>343.15</v>
      </c>
      <c r="Q691" s="10" t="s">
        <v>8308</v>
      </c>
      <c r="R691" t="s">
        <v>8310</v>
      </c>
      <c r="S691" s="14">
        <f>(((J691/60)/60)/24)+DATE(1970,1,1)</f>
        <v>42675.66778935185</v>
      </c>
      <c r="T691" s="14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IFERROR(ROUND(E692/L692,2),"N/A")</f>
        <v>72.59</v>
      </c>
      <c r="Q692" s="10" t="s">
        <v>8308</v>
      </c>
      <c r="R692" t="s">
        <v>8310</v>
      </c>
      <c r="S692" s="14">
        <f>(((J692/60)/60)/24)+DATE(1970,1,1)</f>
        <v>42579.634733796294</v>
      </c>
      <c r="T692" s="14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IFERROR(ROUND(E693/L693,2),"N/A")</f>
        <v>26</v>
      </c>
      <c r="Q693" s="10" t="s">
        <v>8308</v>
      </c>
      <c r="R693" t="s">
        <v>8310</v>
      </c>
      <c r="S693" s="14">
        <f>(((J693/60)/60)/24)+DATE(1970,1,1)</f>
        <v>42158.028310185182</v>
      </c>
      <c r="T693" s="14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IFERROR(ROUND(E694/L694,2),"N/A")</f>
        <v>6.5</v>
      </c>
      <c r="Q694" s="10" t="s">
        <v>8308</v>
      </c>
      <c r="R694" t="s">
        <v>8310</v>
      </c>
      <c r="S694" s="14">
        <f>(((J694/60)/60)/24)+DATE(1970,1,1)</f>
        <v>42696.37572916667</v>
      </c>
      <c r="T694" s="14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IFERROR(ROUND(E695/L695,2),"N/A")</f>
        <v>119.39</v>
      </c>
      <c r="Q695" s="10" t="s">
        <v>8308</v>
      </c>
      <c r="R695" t="s">
        <v>8310</v>
      </c>
      <c r="S695" s="14">
        <f>(((J695/60)/60)/24)+DATE(1970,1,1)</f>
        <v>42094.808182870373</v>
      </c>
      <c r="T695" s="14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IFERROR(ROUND(E696/L696,2),"N/A")</f>
        <v>84.29</v>
      </c>
      <c r="Q696" s="10" t="s">
        <v>8308</v>
      </c>
      <c r="R696" t="s">
        <v>8310</v>
      </c>
      <c r="S696" s="14">
        <f>(((J696/60)/60)/24)+DATE(1970,1,1)</f>
        <v>42737.663877314815</v>
      </c>
      <c r="T696" s="14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IFERROR(ROUND(E697/L697,2),"N/A")</f>
        <v>90.86</v>
      </c>
      <c r="Q697" s="10" t="s">
        <v>8308</v>
      </c>
      <c r="R697" t="s">
        <v>8310</v>
      </c>
      <c r="S697" s="14">
        <f>(((J697/60)/60)/24)+DATE(1970,1,1)</f>
        <v>41913.521064814813</v>
      </c>
      <c r="T697" s="14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IFERROR(ROUND(E698/L698,2),"N/A")</f>
        <v>1</v>
      </c>
      <c r="Q698" s="10" t="s">
        <v>8308</v>
      </c>
      <c r="R698" t="s">
        <v>8310</v>
      </c>
      <c r="S698" s="14">
        <f>(((J698/60)/60)/24)+DATE(1970,1,1)</f>
        <v>41815.927106481482</v>
      </c>
      <c r="T698" s="14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IFERROR(ROUND(E699/L699,2),"N/A")</f>
        <v>20.34</v>
      </c>
      <c r="Q699" s="10" t="s">
        <v>8308</v>
      </c>
      <c r="R699" t="s">
        <v>8310</v>
      </c>
      <c r="S699" s="14">
        <f>(((J699/60)/60)/24)+DATE(1970,1,1)</f>
        <v>42388.523020833338</v>
      </c>
      <c r="T699" s="14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IFERROR(ROUND(E700/L700,2),"N/A")</f>
        <v>530.69000000000005</v>
      </c>
      <c r="Q700" s="10" t="s">
        <v>8308</v>
      </c>
      <c r="R700" t="s">
        <v>8310</v>
      </c>
      <c r="S700" s="14">
        <f>(((J700/60)/60)/24)+DATE(1970,1,1)</f>
        <v>41866.931076388886</v>
      </c>
      <c r="T700" s="14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IFERROR(ROUND(E701/L701,2),"N/A")</f>
        <v>120.39</v>
      </c>
      <c r="Q701" s="10" t="s">
        <v>8308</v>
      </c>
      <c r="R701" t="s">
        <v>8310</v>
      </c>
      <c r="S701" s="14">
        <f>(((J701/60)/60)/24)+DATE(1970,1,1)</f>
        <v>41563.485509259262</v>
      </c>
      <c r="T701" s="14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IFERROR(ROUND(E702/L702,2),"N/A")</f>
        <v>13</v>
      </c>
      <c r="Q702" s="10" t="s">
        <v>8308</v>
      </c>
      <c r="R702" t="s">
        <v>8310</v>
      </c>
      <c r="S702" s="14">
        <f>(((J702/60)/60)/24)+DATE(1970,1,1)</f>
        <v>42715.688437500001</v>
      </c>
      <c r="T702" s="14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IFERROR(ROUND(E703/L703,2),"N/A")</f>
        <v>291.33</v>
      </c>
      <c r="Q703" s="10" t="s">
        <v>8308</v>
      </c>
      <c r="R703" t="s">
        <v>8310</v>
      </c>
      <c r="S703" s="14">
        <f>(((J703/60)/60)/24)+DATE(1970,1,1)</f>
        <v>41813.662962962961</v>
      </c>
      <c r="T703" s="14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IFERROR(ROUND(E704/L704,2),"N/A")</f>
        <v>124.92</v>
      </c>
      <c r="Q704" s="10" t="s">
        <v>8308</v>
      </c>
      <c r="R704" t="s">
        <v>8310</v>
      </c>
      <c r="S704" s="14">
        <f>(((J704/60)/60)/24)+DATE(1970,1,1)</f>
        <v>42668.726701388892</v>
      </c>
      <c r="T704" s="14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IFERROR(ROUND(E705/L705,2),"N/A")</f>
        <v>119.57</v>
      </c>
      <c r="Q705" s="10" t="s">
        <v>8308</v>
      </c>
      <c r="R705" t="s">
        <v>8310</v>
      </c>
      <c r="S705" s="14">
        <f>(((J705/60)/60)/24)+DATE(1970,1,1)</f>
        <v>42711.950798611113</v>
      </c>
      <c r="T705" s="14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IFERROR(ROUND(E706/L706,2),"N/A")</f>
        <v>120.25</v>
      </c>
      <c r="Q706" s="10" t="s">
        <v>8308</v>
      </c>
      <c r="R706" t="s">
        <v>8310</v>
      </c>
      <c r="S706" s="14">
        <f>(((J706/60)/60)/24)+DATE(1970,1,1)</f>
        <v>42726.192916666667</v>
      </c>
      <c r="T706" s="14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IFERROR(ROUND(E707/L707,2),"N/A")</f>
        <v>195.4</v>
      </c>
      <c r="Q707" s="10" t="s">
        <v>8308</v>
      </c>
      <c r="R707" t="s">
        <v>8310</v>
      </c>
      <c r="S707" s="14">
        <f>(((J707/60)/60)/24)+DATE(1970,1,1)</f>
        <v>42726.491643518515</v>
      </c>
      <c r="T707" s="14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>IFERROR(ROUND(E708/L708,2),"N/A")</f>
        <v>N/A</v>
      </c>
      <c r="Q708" s="10" t="s">
        <v>8308</v>
      </c>
      <c r="R708" t="s">
        <v>8310</v>
      </c>
      <c r="S708" s="14">
        <f>(((J708/60)/60)/24)+DATE(1970,1,1)</f>
        <v>42676.995173611111</v>
      </c>
      <c r="T708" s="14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IFERROR(ROUND(E709/L709,2),"N/A")</f>
        <v>117.7</v>
      </c>
      <c r="Q709" s="10" t="s">
        <v>8308</v>
      </c>
      <c r="R709" t="s">
        <v>8310</v>
      </c>
      <c r="S709" s="14">
        <f>(((J709/60)/60)/24)+DATE(1970,1,1)</f>
        <v>42696.663506944446</v>
      </c>
      <c r="T709" s="14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IFERROR(ROUND(E710/L710,2),"N/A")</f>
        <v>23.95</v>
      </c>
      <c r="Q710" s="10" t="s">
        <v>8308</v>
      </c>
      <c r="R710" t="s">
        <v>8310</v>
      </c>
      <c r="S710" s="14">
        <f>(((J710/60)/60)/24)+DATE(1970,1,1)</f>
        <v>41835.581018518518</v>
      </c>
      <c r="T710" s="14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IFERROR(ROUND(E711/L711,2),"N/A")</f>
        <v>30.5</v>
      </c>
      <c r="Q711" s="10" t="s">
        <v>8308</v>
      </c>
      <c r="R711" t="s">
        <v>8310</v>
      </c>
      <c r="S711" s="14">
        <f>(((J711/60)/60)/24)+DATE(1970,1,1)</f>
        <v>41948.041192129633</v>
      </c>
      <c r="T711" s="14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>IFERROR(ROUND(E712/L712,2),"N/A")</f>
        <v>N/A</v>
      </c>
      <c r="Q712" s="10" t="s">
        <v>8308</v>
      </c>
      <c r="R712" t="s">
        <v>8310</v>
      </c>
      <c r="S712" s="14">
        <f>(((J712/60)/60)/24)+DATE(1970,1,1)</f>
        <v>41837.984976851854</v>
      </c>
      <c r="T712" s="14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IFERROR(ROUND(E713/L713,2),"N/A")</f>
        <v>99.97</v>
      </c>
      <c r="Q713" s="10" t="s">
        <v>8308</v>
      </c>
      <c r="R713" t="s">
        <v>8310</v>
      </c>
      <c r="S713" s="14">
        <f>(((J713/60)/60)/24)+DATE(1970,1,1)</f>
        <v>42678.459120370375</v>
      </c>
      <c r="T713" s="14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IFERROR(ROUND(E714/L714,2),"N/A")</f>
        <v>26.25</v>
      </c>
      <c r="Q714" s="10" t="s">
        <v>8308</v>
      </c>
      <c r="R714" t="s">
        <v>8310</v>
      </c>
      <c r="S714" s="14">
        <f>(((J714/60)/60)/24)+DATE(1970,1,1)</f>
        <v>42384.680925925932</v>
      </c>
      <c r="T714" s="14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IFERROR(ROUND(E715/L715,2),"N/A")</f>
        <v>199</v>
      </c>
      <c r="Q715" s="10" t="s">
        <v>8308</v>
      </c>
      <c r="R715" t="s">
        <v>8310</v>
      </c>
      <c r="S715" s="14">
        <f>(((J715/60)/60)/24)+DATE(1970,1,1)</f>
        <v>42496.529305555552</v>
      </c>
      <c r="T715" s="14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IFERROR(ROUND(E716/L716,2),"N/A")</f>
        <v>80.319999999999993</v>
      </c>
      <c r="Q716" s="10" t="s">
        <v>8308</v>
      </c>
      <c r="R716" t="s">
        <v>8310</v>
      </c>
      <c r="S716" s="14">
        <f>(((J716/60)/60)/24)+DATE(1970,1,1)</f>
        <v>42734.787986111114</v>
      </c>
      <c r="T716" s="14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IFERROR(ROUND(E717/L717,2),"N/A")</f>
        <v>115.75</v>
      </c>
      <c r="Q717" s="10" t="s">
        <v>8308</v>
      </c>
      <c r="R717" t="s">
        <v>8310</v>
      </c>
      <c r="S717" s="14">
        <f>(((J717/60)/60)/24)+DATE(1970,1,1)</f>
        <v>42273.090740740736</v>
      </c>
      <c r="T717" s="14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IFERROR(ROUND(E718/L718,2),"N/A")</f>
        <v>44.69</v>
      </c>
      <c r="Q718" s="10" t="s">
        <v>8308</v>
      </c>
      <c r="R718" t="s">
        <v>8310</v>
      </c>
      <c r="S718" s="14">
        <f>(((J718/60)/60)/24)+DATE(1970,1,1)</f>
        <v>41940.658645833333</v>
      </c>
      <c r="T718" s="14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IFERROR(ROUND(E719/L719,2),"N/A")</f>
        <v>76.25</v>
      </c>
      <c r="Q719" s="10" t="s">
        <v>8308</v>
      </c>
      <c r="R719" t="s">
        <v>8310</v>
      </c>
      <c r="S719" s="14">
        <f>(((J719/60)/60)/24)+DATE(1970,1,1)</f>
        <v>41857.854189814818</v>
      </c>
      <c r="T719" s="14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IFERROR(ROUND(E720/L720,2),"N/A")</f>
        <v>22.5</v>
      </c>
      <c r="Q720" s="10" t="s">
        <v>8308</v>
      </c>
      <c r="R720" t="s">
        <v>8310</v>
      </c>
      <c r="S720" s="14">
        <f>(((J720/60)/60)/24)+DATE(1970,1,1)</f>
        <v>42752.845451388886</v>
      </c>
      <c r="T720" s="14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IFERROR(ROUND(E721/L721,2),"N/A")</f>
        <v>19.399999999999999</v>
      </c>
      <c r="Q721" s="10" t="s">
        <v>8308</v>
      </c>
      <c r="R721" t="s">
        <v>8310</v>
      </c>
      <c r="S721" s="14">
        <f>(((J721/60)/60)/24)+DATE(1970,1,1)</f>
        <v>42409.040231481486</v>
      </c>
      <c r="T721" s="14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IFERROR(ROUND(E722/L722,2),"N/A")</f>
        <v>66.709999999999994</v>
      </c>
      <c r="Q722" s="10" t="s">
        <v>8311</v>
      </c>
      <c r="R722" t="s">
        <v>8334</v>
      </c>
      <c r="S722" s="14">
        <f>(((J722/60)/60)/24)+DATE(1970,1,1)</f>
        <v>40909.649201388893</v>
      </c>
      <c r="T722" s="14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IFERROR(ROUND(E723/L723,2),"N/A")</f>
        <v>84.14</v>
      </c>
      <c r="Q723" s="10" t="s">
        <v>8311</v>
      </c>
      <c r="R723" t="s">
        <v>8334</v>
      </c>
      <c r="S723" s="14">
        <f>(((J723/60)/60)/24)+DATE(1970,1,1)</f>
        <v>41807.571840277778</v>
      </c>
      <c r="T723" s="14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IFERROR(ROUND(E724/L724,2),"N/A")</f>
        <v>215.73</v>
      </c>
      <c r="Q724" s="10" t="s">
        <v>8311</v>
      </c>
      <c r="R724" t="s">
        <v>8334</v>
      </c>
      <c r="S724" s="14">
        <f>(((J724/60)/60)/24)+DATE(1970,1,1)</f>
        <v>40977.805300925924</v>
      </c>
      <c r="T724" s="14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IFERROR(ROUND(E725/L725,2),"N/A")</f>
        <v>54.69</v>
      </c>
      <c r="Q725" s="10" t="s">
        <v>8311</v>
      </c>
      <c r="R725" t="s">
        <v>8334</v>
      </c>
      <c r="S725" s="14">
        <f>(((J725/60)/60)/24)+DATE(1970,1,1)</f>
        <v>42184.816539351858</v>
      </c>
      <c r="T725" s="14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IFERROR(ROUND(E726/L726,2),"N/A")</f>
        <v>51.63</v>
      </c>
      <c r="Q726" s="10" t="s">
        <v>8311</v>
      </c>
      <c r="R726" t="s">
        <v>8334</v>
      </c>
      <c r="S726" s="14">
        <f>(((J726/60)/60)/24)+DATE(1970,1,1)</f>
        <v>40694.638460648144</v>
      </c>
      <c r="T726" s="14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IFERROR(ROUND(E727/L727,2),"N/A")</f>
        <v>143.36000000000001</v>
      </c>
      <c r="Q727" s="10" t="s">
        <v>8311</v>
      </c>
      <c r="R727" t="s">
        <v>8334</v>
      </c>
      <c r="S727" s="14">
        <f>(((J727/60)/60)/24)+DATE(1970,1,1)</f>
        <v>42321.626296296294</v>
      </c>
      <c r="T727" s="14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IFERROR(ROUND(E728/L728,2),"N/A")</f>
        <v>72.430000000000007</v>
      </c>
      <c r="Q728" s="10" t="s">
        <v>8311</v>
      </c>
      <c r="R728" t="s">
        <v>8334</v>
      </c>
      <c r="S728" s="14">
        <f>(((J728/60)/60)/24)+DATE(1970,1,1)</f>
        <v>41346.042673611111</v>
      </c>
      <c r="T728" s="14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IFERROR(ROUND(E729/L729,2),"N/A")</f>
        <v>36.53</v>
      </c>
      <c r="Q729" s="10" t="s">
        <v>8311</v>
      </c>
      <c r="R729" t="s">
        <v>8334</v>
      </c>
      <c r="S729" s="14">
        <f>(((J729/60)/60)/24)+DATE(1970,1,1)</f>
        <v>41247.020243055551</v>
      </c>
      <c r="T729" s="14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IFERROR(ROUND(E730/L730,2),"N/A")</f>
        <v>60.9</v>
      </c>
      <c r="Q730" s="10" t="s">
        <v>8311</v>
      </c>
      <c r="R730" t="s">
        <v>8334</v>
      </c>
      <c r="S730" s="14">
        <f>(((J730/60)/60)/24)+DATE(1970,1,1)</f>
        <v>40731.837465277778</v>
      </c>
      <c r="T730" s="14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IFERROR(ROUND(E731/L731,2),"N/A")</f>
        <v>43.55</v>
      </c>
      <c r="Q731" s="10" t="s">
        <v>8311</v>
      </c>
      <c r="R731" t="s">
        <v>8334</v>
      </c>
      <c r="S731" s="14">
        <f>(((J731/60)/60)/24)+DATE(1970,1,1)</f>
        <v>41111.185891203706</v>
      </c>
      <c r="T731" s="14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IFERROR(ROUND(E732/L732,2),"N/A")</f>
        <v>99.77</v>
      </c>
      <c r="Q732" s="10" t="s">
        <v>8311</v>
      </c>
      <c r="R732" t="s">
        <v>8334</v>
      </c>
      <c r="S732" s="14">
        <f>(((J732/60)/60)/24)+DATE(1970,1,1)</f>
        <v>40854.745266203703</v>
      </c>
      <c r="T732" s="14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IFERROR(ROUND(E733/L733,2),"N/A")</f>
        <v>88.73</v>
      </c>
      <c r="Q733" s="10" t="s">
        <v>8311</v>
      </c>
      <c r="R733" t="s">
        <v>8334</v>
      </c>
      <c r="S733" s="14">
        <f>(((J733/60)/60)/24)+DATE(1970,1,1)</f>
        <v>40879.795682870368</v>
      </c>
      <c r="T733" s="14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IFERROR(ROUND(E734/L734,2),"N/A")</f>
        <v>4.92</v>
      </c>
      <c r="Q734" s="10" t="s">
        <v>8311</v>
      </c>
      <c r="R734" t="s">
        <v>8334</v>
      </c>
      <c r="S734" s="14">
        <f>(((J734/60)/60)/24)+DATE(1970,1,1)</f>
        <v>41486.424317129626</v>
      </c>
      <c r="T734" s="14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IFERROR(ROUND(E735/L735,2),"N/A")</f>
        <v>17.82</v>
      </c>
      <c r="Q735" s="10" t="s">
        <v>8311</v>
      </c>
      <c r="R735" t="s">
        <v>8334</v>
      </c>
      <c r="S735" s="14">
        <f>(((J735/60)/60)/24)+DATE(1970,1,1)</f>
        <v>41598.420046296298</v>
      </c>
      <c r="T735" s="14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IFERROR(ROUND(E736/L736,2),"N/A")</f>
        <v>187.19</v>
      </c>
      <c r="Q736" s="10" t="s">
        <v>8311</v>
      </c>
      <c r="R736" t="s">
        <v>8334</v>
      </c>
      <c r="S736" s="14">
        <f>(((J736/60)/60)/24)+DATE(1970,1,1)</f>
        <v>42102.164583333331</v>
      </c>
      <c r="T736" s="14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IFERROR(ROUND(E737/L737,2),"N/A")</f>
        <v>234.81</v>
      </c>
      <c r="Q737" s="10" t="s">
        <v>8311</v>
      </c>
      <c r="R737" t="s">
        <v>8334</v>
      </c>
      <c r="S737" s="14">
        <f>(((J737/60)/60)/24)+DATE(1970,1,1)</f>
        <v>41946.029467592591</v>
      </c>
      <c r="T737" s="14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IFERROR(ROUND(E738/L738,2),"N/A")</f>
        <v>105.05</v>
      </c>
      <c r="Q738" s="10" t="s">
        <v>8311</v>
      </c>
      <c r="R738" t="s">
        <v>8334</v>
      </c>
      <c r="S738" s="14">
        <f>(((J738/60)/60)/24)+DATE(1970,1,1)</f>
        <v>41579.734259259261</v>
      </c>
      <c r="T738" s="14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IFERROR(ROUND(E739/L739,2),"N/A")</f>
        <v>56.67</v>
      </c>
      <c r="Q739" s="10" t="s">
        <v>8311</v>
      </c>
      <c r="R739" t="s">
        <v>8334</v>
      </c>
      <c r="S739" s="14">
        <f>(((J739/60)/60)/24)+DATE(1970,1,1)</f>
        <v>41667.275312500002</v>
      </c>
      <c r="T739" s="14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IFERROR(ROUND(E740/L740,2),"N/A")</f>
        <v>39.049999999999997</v>
      </c>
      <c r="Q740" s="10" t="s">
        <v>8311</v>
      </c>
      <c r="R740" t="s">
        <v>8334</v>
      </c>
      <c r="S740" s="14">
        <f>(((J740/60)/60)/24)+DATE(1970,1,1)</f>
        <v>41943.604097222218</v>
      </c>
      <c r="T740" s="14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IFERROR(ROUND(E741/L741,2),"N/A")</f>
        <v>68.349999999999994</v>
      </c>
      <c r="Q741" s="10" t="s">
        <v>8311</v>
      </c>
      <c r="R741" t="s">
        <v>8334</v>
      </c>
      <c r="S741" s="14">
        <f>(((J741/60)/60)/24)+DATE(1970,1,1)</f>
        <v>41829.502650462964</v>
      </c>
      <c r="T741" s="14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IFERROR(ROUND(E742/L742,2),"N/A")</f>
        <v>169.58</v>
      </c>
      <c r="Q742" s="10" t="s">
        <v>8311</v>
      </c>
      <c r="R742" t="s">
        <v>8334</v>
      </c>
      <c r="S742" s="14">
        <f>(((J742/60)/60)/24)+DATE(1970,1,1)</f>
        <v>42162.146782407406</v>
      </c>
      <c r="T742" s="14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IFERROR(ROUND(E743/L743,2),"N/A")</f>
        <v>141.41999999999999</v>
      </c>
      <c r="Q743" s="10" t="s">
        <v>8311</v>
      </c>
      <c r="R743" t="s">
        <v>8334</v>
      </c>
      <c r="S743" s="14">
        <f>(((J743/60)/60)/24)+DATE(1970,1,1)</f>
        <v>41401.648217592592</v>
      </c>
      <c r="T743" s="14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IFERROR(ROUND(E744/L744,2),"N/A")</f>
        <v>67.39</v>
      </c>
      <c r="Q744" s="10" t="s">
        <v>8311</v>
      </c>
      <c r="R744" t="s">
        <v>8334</v>
      </c>
      <c r="S744" s="14">
        <f>(((J744/60)/60)/24)+DATE(1970,1,1)</f>
        <v>41689.917962962965</v>
      </c>
      <c r="T744" s="14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IFERROR(ROUND(E745/L745,2),"N/A")</f>
        <v>54.27</v>
      </c>
      <c r="Q745" s="10" t="s">
        <v>8311</v>
      </c>
      <c r="R745" t="s">
        <v>8334</v>
      </c>
      <c r="S745" s="14">
        <f>(((J745/60)/60)/24)+DATE(1970,1,1)</f>
        <v>40990.709317129629</v>
      </c>
      <c r="T745" s="14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IFERROR(ROUND(E746/L746,2),"N/A")</f>
        <v>82.52</v>
      </c>
      <c r="Q746" s="10" t="s">
        <v>8311</v>
      </c>
      <c r="R746" t="s">
        <v>8334</v>
      </c>
      <c r="S746" s="14">
        <f>(((J746/60)/60)/24)+DATE(1970,1,1)</f>
        <v>41226.95721064815</v>
      </c>
      <c r="T746" s="14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IFERROR(ROUND(E747/L747,2),"N/A")</f>
        <v>53.73</v>
      </c>
      <c r="Q747" s="10" t="s">
        <v>8311</v>
      </c>
      <c r="R747" t="s">
        <v>8334</v>
      </c>
      <c r="S747" s="14">
        <f>(((J747/60)/60)/24)+DATE(1970,1,1)</f>
        <v>41367.572280092594</v>
      </c>
      <c r="T747" s="14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IFERROR(ROUND(E748/L748,2),"N/A")</f>
        <v>34.21</v>
      </c>
      <c r="Q748" s="10" t="s">
        <v>8311</v>
      </c>
      <c r="R748" t="s">
        <v>8334</v>
      </c>
      <c r="S748" s="14">
        <f>(((J748/60)/60)/24)+DATE(1970,1,1)</f>
        <v>41157.042928240742</v>
      </c>
      <c r="T748" s="14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IFERROR(ROUND(E749/L749,2),"N/A")</f>
        <v>127.33</v>
      </c>
      <c r="Q749" s="10" t="s">
        <v>8311</v>
      </c>
      <c r="R749" t="s">
        <v>8334</v>
      </c>
      <c r="S749" s="14">
        <f>(((J749/60)/60)/24)+DATE(1970,1,1)</f>
        <v>41988.548831018517</v>
      </c>
      <c r="T749" s="14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IFERROR(ROUND(E750/L750,2),"N/A")</f>
        <v>45.57</v>
      </c>
      <c r="Q750" s="10" t="s">
        <v>8311</v>
      </c>
      <c r="R750" t="s">
        <v>8334</v>
      </c>
      <c r="S750" s="14">
        <f>(((J750/60)/60)/24)+DATE(1970,1,1)</f>
        <v>41831.846828703703</v>
      </c>
      <c r="T750" s="14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IFERROR(ROUND(E751/L751,2),"N/A")</f>
        <v>95.96</v>
      </c>
      <c r="Q751" s="10" t="s">
        <v>8311</v>
      </c>
      <c r="R751" t="s">
        <v>8334</v>
      </c>
      <c r="S751" s="14">
        <f>(((J751/60)/60)/24)+DATE(1970,1,1)</f>
        <v>42733.94131944445</v>
      </c>
      <c r="T751" s="14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IFERROR(ROUND(E752/L752,2),"N/A")</f>
        <v>77.27</v>
      </c>
      <c r="Q752" s="10" t="s">
        <v>8311</v>
      </c>
      <c r="R752" t="s">
        <v>8334</v>
      </c>
      <c r="S752" s="14">
        <f>(((J752/60)/60)/24)+DATE(1970,1,1)</f>
        <v>41299.878148148149</v>
      </c>
      <c r="T752" s="14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IFERROR(ROUND(E753/L753,2),"N/A")</f>
        <v>57.34</v>
      </c>
      <c r="Q753" s="10" t="s">
        <v>8311</v>
      </c>
      <c r="R753" t="s">
        <v>8334</v>
      </c>
      <c r="S753" s="14">
        <f>(((J753/60)/60)/24)+DATE(1970,1,1)</f>
        <v>40713.630497685182</v>
      </c>
      <c r="T753" s="14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IFERROR(ROUND(E754/L754,2),"N/A")</f>
        <v>53.19</v>
      </c>
      <c r="Q754" s="10" t="s">
        <v>8311</v>
      </c>
      <c r="R754" t="s">
        <v>8334</v>
      </c>
      <c r="S754" s="14">
        <f>(((J754/60)/60)/24)+DATE(1970,1,1)</f>
        <v>42639.421493055561</v>
      </c>
      <c r="T754" s="14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IFERROR(ROUND(E755/L755,2),"N/A")</f>
        <v>492.31</v>
      </c>
      <c r="Q755" s="10" t="s">
        <v>8311</v>
      </c>
      <c r="R755" t="s">
        <v>8334</v>
      </c>
      <c r="S755" s="14">
        <f>(((J755/60)/60)/24)+DATE(1970,1,1)</f>
        <v>42019.590173611112</v>
      </c>
      <c r="T755" s="14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IFERROR(ROUND(E756/L756,2),"N/A")</f>
        <v>42.35</v>
      </c>
      <c r="Q756" s="10" t="s">
        <v>8311</v>
      </c>
      <c r="R756" t="s">
        <v>8334</v>
      </c>
      <c r="S756" s="14">
        <f>(((J756/60)/60)/24)+DATE(1970,1,1)</f>
        <v>41249.749085648145</v>
      </c>
      <c r="T756" s="14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IFERROR(ROUND(E757/L757,2),"N/A")</f>
        <v>37.47</v>
      </c>
      <c r="Q757" s="10" t="s">
        <v>8311</v>
      </c>
      <c r="R757" t="s">
        <v>8334</v>
      </c>
      <c r="S757" s="14">
        <f>(((J757/60)/60)/24)+DATE(1970,1,1)</f>
        <v>41383.605057870373</v>
      </c>
      <c r="T757" s="14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IFERROR(ROUND(E758/L758,2),"N/A")</f>
        <v>37.450000000000003</v>
      </c>
      <c r="Q758" s="10" t="s">
        <v>8311</v>
      </c>
      <c r="R758" t="s">
        <v>8334</v>
      </c>
      <c r="S758" s="14">
        <f>(((J758/60)/60)/24)+DATE(1970,1,1)</f>
        <v>40590.766886574071</v>
      </c>
      <c r="T758" s="14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IFERROR(ROUND(E759/L759,2),"N/A")</f>
        <v>33.06</v>
      </c>
      <c r="Q759" s="10" t="s">
        <v>8311</v>
      </c>
      <c r="R759" t="s">
        <v>8334</v>
      </c>
      <c r="S759" s="14">
        <f>(((J759/60)/60)/24)+DATE(1970,1,1)</f>
        <v>41235.054560185185</v>
      </c>
      <c r="T759" s="14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IFERROR(ROUND(E760/L760,2),"N/A")</f>
        <v>134.21</v>
      </c>
      <c r="Q760" s="10" t="s">
        <v>8311</v>
      </c>
      <c r="R760" t="s">
        <v>8334</v>
      </c>
      <c r="S760" s="14">
        <f>(((J760/60)/60)/24)+DATE(1970,1,1)</f>
        <v>40429.836435185185</v>
      </c>
      <c r="T760" s="14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IFERROR(ROUND(E761/L761,2),"N/A")</f>
        <v>51.47</v>
      </c>
      <c r="Q761" s="10" t="s">
        <v>8311</v>
      </c>
      <c r="R761" t="s">
        <v>8334</v>
      </c>
      <c r="S761" s="14">
        <f>(((J761/60)/60)/24)+DATE(1970,1,1)</f>
        <v>41789.330312500002</v>
      </c>
      <c r="T761" s="14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>IFERROR(ROUND(E762/L762,2),"N/A")</f>
        <v>N/A</v>
      </c>
      <c r="Q762" s="10" t="s">
        <v>8311</v>
      </c>
      <c r="R762" t="s">
        <v>8352</v>
      </c>
      <c r="S762" s="14">
        <f>(((J762/60)/60)/24)+DATE(1970,1,1)</f>
        <v>42670.764039351852</v>
      </c>
      <c r="T762" s="14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IFERROR(ROUND(E763/L763,2),"N/A")</f>
        <v>39.17</v>
      </c>
      <c r="Q763" s="10" t="s">
        <v>8311</v>
      </c>
      <c r="R763" t="s">
        <v>8352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>IFERROR(ROUND(E764/L764,2),"N/A")</f>
        <v>N/A</v>
      </c>
      <c r="Q764" s="10" t="s">
        <v>8311</v>
      </c>
      <c r="R764" t="s">
        <v>8352</v>
      </c>
      <c r="S764" s="14">
        <f>(((J764/60)/60)/24)+DATE(1970,1,1)</f>
        <v>42690.858449074076</v>
      </c>
      <c r="T764" s="14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IFERROR(ROUND(E765/L765,2),"N/A")</f>
        <v>5</v>
      </c>
      <c r="Q765" s="10" t="s">
        <v>8311</v>
      </c>
      <c r="R765" t="s">
        <v>8352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>IFERROR(ROUND(E766/L766,2),"N/A")</f>
        <v>N/A</v>
      </c>
      <c r="Q766" s="10" t="s">
        <v>8311</v>
      </c>
      <c r="R766" t="s">
        <v>8352</v>
      </c>
      <c r="S766" s="14">
        <f>(((J766/60)/60)/24)+DATE(1970,1,1)</f>
        <v>42227.173159722224</v>
      </c>
      <c r="T766" s="14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IFERROR(ROUND(E767/L767,2),"N/A")</f>
        <v>57.3</v>
      </c>
      <c r="Q767" s="10" t="s">
        <v>8311</v>
      </c>
      <c r="R767" t="s">
        <v>8352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>IFERROR(ROUND(E768/L768,2),"N/A")</f>
        <v>N/A</v>
      </c>
      <c r="Q768" s="10" t="s">
        <v>8311</v>
      </c>
      <c r="R768" t="s">
        <v>8352</v>
      </c>
      <c r="S768" s="14">
        <f>(((J768/60)/60)/24)+DATE(1970,1,1)</f>
        <v>42021.783368055556</v>
      </c>
      <c r="T768" s="14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IFERROR(ROUND(E769/L769,2),"N/A")</f>
        <v>59</v>
      </c>
      <c r="Q769" s="10" t="s">
        <v>8311</v>
      </c>
      <c r="R769" t="s">
        <v>8352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>IFERROR(ROUND(E770/L770,2),"N/A")</f>
        <v>N/A</v>
      </c>
      <c r="Q770" s="10" t="s">
        <v>8311</v>
      </c>
      <c r="R770" t="s">
        <v>8352</v>
      </c>
      <c r="S770" s="14">
        <f>(((J770/60)/60)/24)+DATE(1970,1,1)</f>
        <v>41594.207060185188</v>
      </c>
      <c r="T770" s="14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IFERROR(ROUND(E771/L771,2),"N/A")</f>
        <v>31.85</v>
      </c>
      <c r="Q771" s="10" t="s">
        <v>8311</v>
      </c>
      <c r="R771" t="s">
        <v>8352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>IFERROR(ROUND(E772/L772,2),"N/A")</f>
        <v>N/A</v>
      </c>
      <c r="Q772" s="10" t="s">
        <v>8311</v>
      </c>
      <c r="R772" t="s">
        <v>8352</v>
      </c>
      <c r="S772" s="14">
        <f>(((J772/60)/60)/24)+DATE(1970,1,1)</f>
        <v>41289.999641203707</v>
      </c>
      <c r="T772" s="14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IFERROR(ROUND(E773/L773,2),"N/A")</f>
        <v>10</v>
      </c>
      <c r="Q773" s="10" t="s">
        <v>8311</v>
      </c>
      <c r="R773" t="s">
        <v>8352</v>
      </c>
      <c r="S773" s="14">
        <f>(((J773/60)/60)/24)+DATE(1970,1,1)</f>
        <v>42349.824097222227</v>
      </c>
      <c r="T773" s="14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IFERROR(ROUND(E774/L774,2),"N/A")</f>
        <v>50</v>
      </c>
      <c r="Q774" s="10" t="s">
        <v>8311</v>
      </c>
      <c r="R774" t="s">
        <v>8352</v>
      </c>
      <c r="S774" s="14">
        <f>(((J774/60)/60)/24)+DATE(1970,1,1)</f>
        <v>40068.056932870371</v>
      </c>
      <c r="T774" s="14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IFERROR(ROUND(E775/L775,2),"N/A")</f>
        <v>16</v>
      </c>
      <c r="Q775" s="10" t="s">
        <v>8311</v>
      </c>
      <c r="R775" t="s">
        <v>8352</v>
      </c>
      <c r="S775" s="14">
        <f>(((J775/60)/60)/24)+DATE(1970,1,1)</f>
        <v>42100.735937499994</v>
      </c>
      <c r="T775" s="14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IFERROR(ROUND(E776/L776,2),"N/A")</f>
        <v>39</v>
      </c>
      <c r="Q776" s="10" t="s">
        <v>8311</v>
      </c>
      <c r="R776" t="s">
        <v>8352</v>
      </c>
      <c r="S776" s="14">
        <f>(((J776/60)/60)/24)+DATE(1970,1,1)</f>
        <v>41663.780300925922</v>
      </c>
      <c r="T776" s="14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IFERROR(ROUND(E777/L777,2),"N/A")</f>
        <v>34</v>
      </c>
      <c r="Q777" s="10" t="s">
        <v>8311</v>
      </c>
      <c r="R777" t="s">
        <v>8352</v>
      </c>
      <c r="S777" s="14">
        <f>(((J777/60)/60)/24)+DATE(1970,1,1)</f>
        <v>40863.060127314813</v>
      </c>
      <c r="T777" s="14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IFERROR(ROUND(E778/L778,2),"N/A")</f>
        <v>63.12</v>
      </c>
      <c r="Q778" s="10" t="s">
        <v>8311</v>
      </c>
      <c r="R778" t="s">
        <v>8352</v>
      </c>
      <c r="S778" s="14">
        <f>(((J778/60)/60)/24)+DATE(1970,1,1)</f>
        <v>42250.685706018514</v>
      </c>
      <c r="T778" s="14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IFERROR(ROUND(E779/L779,2),"N/A")</f>
        <v>7</v>
      </c>
      <c r="Q779" s="10" t="s">
        <v>8311</v>
      </c>
      <c r="R779" t="s">
        <v>8352</v>
      </c>
      <c r="S779" s="14">
        <f>(((J779/60)/60)/24)+DATE(1970,1,1)</f>
        <v>41456.981215277774</v>
      </c>
      <c r="T779" s="14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IFERROR(ROUND(E780/L780,2),"N/A")</f>
        <v>2</v>
      </c>
      <c r="Q780" s="10" t="s">
        <v>8311</v>
      </c>
      <c r="R780" t="s">
        <v>8352</v>
      </c>
      <c r="S780" s="14">
        <f>(((J780/60)/60)/24)+DATE(1970,1,1)</f>
        <v>41729.702314814815</v>
      </c>
      <c r="T780" s="14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IFERROR(ROUND(E781/L781,2),"N/A")</f>
        <v>66.67</v>
      </c>
      <c r="Q781" s="10" t="s">
        <v>8311</v>
      </c>
      <c r="R781" t="s">
        <v>8352</v>
      </c>
      <c r="S781" s="14">
        <f>(((J781/60)/60)/24)+DATE(1970,1,1)</f>
        <v>40436.68408564815</v>
      </c>
      <c r="T781" s="14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IFERROR(ROUND(E782/L782,2),"N/A")</f>
        <v>38.520000000000003</v>
      </c>
      <c r="Q782" s="10" t="s">
        <v>8328</v>
      </c>
      <c r="R782" t="s">
        <v>8332</v>
      </c>
      <c r="S782" s="14">
        <f>(((J782/60)/60)/24)+DATE(1970,1,1)</f>
        <v>40636.673900462964</v>
      </c>
      <c r="T782" s="14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IFERROR(ROUND(E783/L783,2),"N/A")</f>
        <v>42.61</v>
      </c>
      <c r="Q783" s="10" t="s">
        <v>8328</v>
      </c>
      <c r="R783" t="s">
        <v>8332</v>
      </c>
      <c r="S783" s="14">
        <f>(((J783/60)/60)/24)+DATE(1970,1,1)</f>
        <v>41403.000856481485</v>
      </c>
      <c r="T783" s="14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IFERROR(ROUND(E784/L784,2),"N/A")</f>
        <v>50</v>
      </c>
      <c r="Q784" s="10" t="s">
        <v>8328</v>
      </c>
      <c r="R784" t="s">
        <v>8332</v>
      </c>
      <c r="S784" s="14">
        <f>(((J784/60)/60)/24)+DATE(1970,1,1)</f>
        <v>41116.758125</v>
      </c>
      <c r="T784" s="14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IFERROR(ROUND(E785/L785,2),"N/A")</f>
        <v>63.49</v>
      </c>
      <c r="Q785" s="10" t="s">
        <v>8328</v>
      </c>
      <c r="R785" t="s">
        <v>8332</v>
      </c>
      <c r="S785" s="14">
        <f>(((J785/60)/60)/24)+DATE(1970,1,1)</f>
        <v>40987.773715277777</v>
      </c>
      <c r="T785" s="14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IFERROR(ROUND(E786/L786,2),"N/A")</f>
        <v>102.5</v>
      </c>
      <c r="Q786" s="10" t="s">
        <v>8328</v>
      </c>
      <c r="R786" t="s">
        <v>8332</v>
      </c>
      <c r="S786" s="14">
        <f>(((J786/60)/60)/24)+DATE(1970,1,1)</f>
        <v>41675.149525462963</v>
      </c>
      <c r="T786" s="14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IFERROR(ROUND(E787/L787,2),"N/A")</f>
        <v>31.14</v>
      </c>
      <c r="Q787" s="10" t="s">
        <v>8328</v>
      </c>
      <c r="R787" t="s">
        <v>8332</v>
      </c>
      <c r="S787" s="14">
        <f>(((J787/60)/60)/24)+DATE(1970,1,1)</f>
        <v>41303.593923611108</v>
      </c>
      <c r="T787" s="14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IFERROR(ROUND(E788/L788,2),"N/A")</f>
        <v>162.27000000000001</v>
      </c>
      <c r="Q788" s="10" t="s">
        <v>8328</v>
      </c>
      <c r="R788" t="s">
        <v>8332</v>
      </c>
      <c r="S788" s="14">
        <f>(((J788/60)/60)/24)+DATE(1970,1,1)</f>
        <v>40983.055949074071</v>
      </c>
      <c r="T788" s="14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IFERROR(ROUND(E789/L789,2),"N/A")</f>
        <v>80.59</v>
      </c>
      <c r="Q789" s="10" t="s">
        <v>8328</v>
      </c>
      <c r="R789" t="s">
        <v>8332</v>
      </c>
      <c r="S789" s="14">
        <f>(((J789/60)/60)/24)+DATE(1970,1,1)</f>
        <v>41549.627615740741</v>
      </c>
      <c r="T789" s="14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IFERROR(ROUND(E790/L790,2),"N/A")</f>
        <v>59.85</v>
      </c>
      <c r="Q790" s="10" t="s">
        <v>8328</v>
      </c>
      <c r="R790" t="s">
        <v>8332</v>
      </c>
      <c r="S790" s="14">
        <f>(((J790/60)/60)/24)+DATE(1970,1,1)</f>
        <v>41059.006805555553</v>
      </c>
      <c r="T790" s="14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IFERROR(ROUND(E791/L791,2),"N/A")</f>
        <v>132.86000000000001</v>
      </c>
      <c r="Q791" s="10" t="s">
        <v>8328</v>
      </c>
      <c r="R791" t="s">
        <v>8332</v>
      </c>
      <c r="S791" s="14">
        <f>(((J791/60)/60)/24)+DATE(1970,1,1)</f>
        <v>41277.186111111114</v>
      </c>
      <c r="T791" s="14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IFERROR(ROUND(E792/L792,2),"N/A")</f>
        <v>92.55</v>
      </c>
      <c r="Q792" s="10" t="s">
        <v>8328</v>
      </c>
      <c r="R792" t="s">
        <v>8332</v>
      </c>
      <c r="S792" s="14">
        <f>(((J792/60)/60)/24)+DATE(1970,1,1)</f>
        <v>41276.047905092593</v>
      </c>
      <c r="T792" s="14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IFERROR(ROUND(E793/L793,2),"N/A")</f>
        <v>60.86</v>
      </c>
      <c r="Q793" s="10" t="s">
        <v>8328</v>
      </c>
      <c r="R793" t="s">
        <v>8332</v>
      </c>
      <c r="S793" s="14">
        <f>(((J793/60)/60)/24)+DATE(1970,1,1)</f>
        <v>41557.780624999999</v>
      </c>
      <c r="T793" s="14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IFERROR(ROUND(E794/L794,2),"N/A")</f>
        <v>41.85</v>
      </c>
      <c r="Q794" s="10" t="s">
        <v>8328</v>
      </c>
      <c r="R794" t="s">
        <v>8332</v>
      </c>
      <c r="S794" s="14">
        <f>(((J794/60)/60)/24)+DATE(1970,1,1)</f>
        <v>41555.873645833337</v>
      </c>
      <c r="T794" s="14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IFERROR(ROUND(E795/L795,2),"N/A")</f>
        <v>88.33</v>
      </c>
      <c r="Q795" s="10" t="s">
        <v>8328</v>
      </c>
      <c r="R795" t="s">
        <v>8332</v>
      </c>
      <c r="S795" s="14">
        <f>(((J795/60)/60)/24)+DATE(1970,1,1)</f>
        <v>41442.741249999999</v>
      </c>
      <c r="T795" s="14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IFERROR(ROUND(E796/L796,2),"N/A")</f>
        <v>158.96</v>
      </c>
      <c r="Q796" s="10" t="s">
        <v>8328</v>
      </c>
      <c r="R796" t="s">
        <v>8332</v>
      </c>
      <c r="S796" s="14">
        <f>(((J796/60)/60)/24)+DATE(1970,1,1)</f>
        <v>40736.115011574075</v>
      </c>
      <c r="T796" s="14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IFERROR(ROUND(E797/L797,2),"N/A")</f>
        <v>85.05</v>
      </c>
      <c r="Q797" s="10" t="s">
        <v>8328</v>
      </c>
      <c r="R797" t="s">
        <v>8332</v>
      </c>
      <c r="S797" s="14">
        <f>(((J797/60)/60)/24)+DATE(1970,1,1)</f>
        <v>40963.613032407404</v>
      </c>
      <c r="T797" s="14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IFERROR(ROUND(E798/L798,2),"N/A")</f>
        <v>112.61</v>
      </c>
      <c r="Q798" s="10" t="s">
        <v>8328</v>
      </c>
      <c r="R798" t="s">
        <v>8332</v>
      </c>
      <c r="S798" s="14">
        <f>(((J798/60)/60)/24)+DATE(1970,1,1)</f>
        <v>41502.882928240739</v>
      </c>
      <c r="T798" s="14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IFERROR(ROUND(E799/L799,2),"N/A")</f>
        <v>45.44</v>
      </c>
      <c r="Q799" s="10" t="s">
        <v>8328</v>
      </c>
      <c r="R799" t="s">
        <v>8332</v>
      </c>
      <c r="S799" s="14">
        <f>(((J799/60)/60)/24)+DATE(1970,1,1)</f>
        <v>40996.994074074071</v>
      </c>
      <c r="T799" s="14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IFERROR(ROUND(E800/L800,2),"N/A")</f>
        <v>46.22</v>
      </c>
      <c r="Q800" s="10" t="s">
        <v>8328</v>
      </c>
      <c r="R800" t="s">
        <v>8332</v>
      </c>
      <c r="S800" s="14">
        <f>(((J800/60)/60)/24)+DATE(1970,1,1)</f>
        <v>41882.590127314819</v>
      </c>
      <c r="T800" s="14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IFERROR(ROUND(E801/L801,2),"N/A")</f>
        <v>178.61</v>
      </c>
      <c r="Q801" s="10" t="s">
        <v>8328</v>
      </c>
      <c r="R801" t="s">
        <v>8332</v>
      </c>
      <c r="S801" s="14">
        <f>(((J801/60)/60)/24)+DATE(1970,1,1)</f>
        <v>40996.667199074072</v>
      </c>
      <c r="T801" s="14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IFERROR(ROUND(E802/L802,2),"N/A")</f>
        <v>40.75</v>
      </c>
      <c r="Q802" s="10" t="s">
        <v>8328</v>
      </c>
      <c r="R802" t="s">
        <v>8332</v>
      </c>
      <c r="S802" s="14">
        <f>(((J802/60)/60)/24)+DATE(1970,1,1)</f>
        <v>41863.433495370373</v>
      </c>
      <c r="T802" s="14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IFERROR(ROUND(E803/L803,2),"N/A")</f>
        <v>43.73</v>
      </c>
      <c r="Q803" s="10" t="s">
        <v>8328</v>
      </c>
      <c r="R803" t="s">
        <v>8332</v>
      </c>
      <c r="S803" s="14">
        <f>(((J803/60)/60)/24)+DATE(1970,1,1)</f>
        <v>40695.795370370368</v>
      </c>
      <c r="T803" s="14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IFERROR(ROUND(E804/L804,2),"N/A")</f>
        <v>81.069999999999993</v>
      </c>
      <c r="Q804" s="10" t="s">
        <v>8328</v>
      </c>
      <c r="R804" t="s">
        <v>8332</v>
      </c>
      <c r="S804" s="14">
        <f>(((J804/60)/60)/24)+DATE(1970,1,1)</f>
        <v>41123.022268518522</v>
      </c>
      <c r="T804" s="14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IFERROR(ROUND(E805/L805,2),"N/A")</f>
        <v>74.61</v>
      </c>
      <c r="Q805" s="10" t="s">
        <v>8328</v>
      </c>
      <c r="R805" t="s">
        <v>8332</v>
      </c>
      <c r="S805" s="14">
        <f>(((J805/60)/60)/24)+DATE(1970,1,1)</f>
        <v>40665.949976851851</v>
      </c>
      <c r="T805" s="14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IFERROR(ROUND(E806/L806,2),"N/A")</f>
        <v>305.56</v>
      </c>
      <c r="Q806" s="10" t="s">
        <v>8328</v>
      </c>
      <c r="R806" t="s">
        <v>8332</v>
      </c>
      <c r="S806" s="14">
        <f>(((J806/60)/60)/24)+DATE(1970,1,1)</f>
        <v>40730.105625000004</v>
      </c>
      <c r="T806" s="14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IFERROR(ROUND(E807/L807,2),"N/A")</f>
        <v>58.33</v>
      </c>
      <c r="Q807" s="10" t="s">
        <v>8328</v>
      </c>
      <c r="R807" t="s">
        <v>8332</v>
      </c>
      <c r="S807" s="14">
        <f>(((J807/60)/60)/24)+DATE(1970,1,1)</f>
        <v>40690.823055555556</v>
      </c>
      <c r="T807" s="14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IFERROR(ROUND(E808/L808,2),"N/A")</f>
        <v>117.68</v>
      </c>
      <c r="Q808" s="10" t="s">
        <v>8328</v>
      </c>
      <c r="R808" t="s">
        <v>8332</v>
      </c>
      <c r="S808" s="14">
        <f>(((J808/60)/60)/24)+DATE(1970,1,1)</f>
        <v>40763.691423611112</v>
      </c>
      <c r="T808" s="14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IFERROR(ROUND(E809/L809,2),"N/A")</f>
        <v>73.77</v>
      </c>
      <c r="Q809" s="10" t="s">
        <v>8328</v>
      </c>
      <c r="R809" t="s">
        <v>8332</v>
      </c>
      <c r="S809" s="14">
        <f>(((J809/60)/60)/24)+DATE(1970,1,1)</f>
        <v>42759.628599537042</v>
      </c>
      <c r="T809" s="14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IFERROR(ROUND(E810/L810,2),"N/A")</f>
        <v>104.65</v>
      </c>
      <c r="Q810" s="10" t="s">
        <v>8328</v>
      </c>
      <c r="R810" t="s">
        <v>8332</v>
      </c>
      <c r="S810" s="14">
        <f>(((J810/60)/60)/24)+DATE(1970,1,1)</f>
        <v>41962.100532407407</v>
      </c>
      <c r="T810" s="14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IFERROR(ROUND(E811/L811,2),"N/A")</f>
        <v>79.83</v>
      </c>
      <c r="Q811" s="10" t="s">
        <v>8328</v>
      </c>
      <c r="R811" t="s">
        <v>8332</v>
      </c>
      <c r="S811" s="14">
        <f>(((J811/60)/60)/24)+DATE(1970,1,1)</f>
        <v>41628.833680555559</v>
      </c>
      <c r="T811" s="14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IFERROR(ROUND(E812/L812,2),"N/A")</f>
        <v>58.33</v>
      </c>
      <c r="Q812" s="10" t="s">
        <v>8328</v>
      </c>
      <c r="R812" t="s">
        <v>8332</v>
      </c>
      <c r="S812" s="14">
        <f>(((J812/60)/60)/24)+DATE(1970,1,1)</f>
        <v>41123.056273148148</v>
      </c>
      <c r="T812" s="14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IFERROR(ROUND(E813/L813,2),"N/A")</f>
        <v>86.67</v>
      </c>
      <c r="Q813" s="10" t="s">
        <v>8328</v>
      </c>
      <c r="R813" t="s">
        <v>8332</v>
      </c>
      <c r="S813" s="14">
        <f>(((J813/60)/60)/24)+DATE(1970,1,1)</f>
        <v>41443.643541666665</v>
      </c>
      <c r="T813" s="14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IFERROR(ROUND(E814/L814,2),"N/A")</f>
        <v>27.61</v>
      </c>
      <c r="Q814" s="10" t="s">
        <v>8328</v>
      </c>
      <c r="R814" t="s">
        <v>8332</v>
      </c>
      <c r="S814" s="14">
        <f>(((J814/60)/60)/24)+DATE(1970,1,1)</f>
        <v>41282.017962962964</v>
      </c>
      <c r="T814" s="14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IFERROR(ROUND(E815/L815,2),"N/A")</f>
        <v>25</v>
      </c>
      <c r="Q815" s="10" t="s">
        <v>8328</v>
      </c>
      <c r="R815" t="s">
        <v>8332</v>
      </c>
      <c r="S815" s="14">
        <f>(((J815/60)/60)/24)+DATE(1970,1,1)</f>
        <v>41080.960243055553</v>
      </c>
      <c r="T815" s="14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IFERROR(ROUND(E816/L816,2),"N/A")</f>
        <v>45.46</v>
      </c>
      <c r="Q816" s="10" t="s">
        <v>8328</v>
      </c>
      <c r="R816" t="s">
        <v>8332</v>
      </c>
      <c r="S816" s="14">
        <f>(((J816/60)/60)/24)+DATE(1970,1,1)</f>
        <v>40679.743067129632</v>
      </c>
      <c r="T816" s="14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IFERROR(ROUND(E817/L817,2),"N/A")</f>
        <v>99.53</v>
      </c>
      <c r="Q817" s="10" t="s">
        <v>8328</v>
      </c>
      <c r="R817" t="s">
        <v>8332</v>
      </c>
      <c r="S817" s="14">
        <f>(((J817/60)/60)/24)+DATE(1970,1,1)</f>
        <v>41914.917858796296</v>
      </c>
      <c r="T817" s="14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IFERROR(ROUND(E818/L818,2),"N/A")</f>
        <v>39.31</v>
      </c>
      <c r="Q818" s="10" t="s">
        <v>8328</v>
      </c>
      <c r="R818" t="s">
        <v>8332</v>
      </c>
      <c r="S818" s="14">
        <f>(((J818/60)/60)/24)+DATE(1970,1,1)</f>
        <v>41341.870868055557</v>
      </c>
      <c r="T818" s="14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IFERROR(ROUND(E819/L819,2),"N/A")</f>
        <v>89.42</v>
      </c>
      <c r="Q819" s="10" t="s">
        <v>8328</v>
      </c>
      <c r="R819" t="s">
        <v>8332</v>
      </c>
      <c r="S819" s="14">
        <f>(((J819/60)/60)/24)+DATE(1970,1,1)</f>
        <v>40925.599664351852</v>
      </c>
      <c r="T819" s="14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IFERROR(ROUND(E820/L820,2),"N/A")</f>
        <v>28.68</v>
      </c>
      <c r="Q820" s="10" t="s">
        <v>8328</v>
      </c>
      <c r="R820" t="s">
        <v>8332</v>
      </c>
      <c r="S820" s="14">
        <f>(((J820/60)/60)/24)+DATE(1970,1,1)</f>
        <v>41120.882881944446</v>
      </c>
      <c r="T820" s="14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IFERROR(ROUND(E821/L821,2),"N/A")</f>
        <v>31.07</v>
      </c>
      <c r="Q821" s="10" t="s">
        <v>8328</v>
      </c>
      <c r="R821" t="s">
        <v>8332</v>
      </c>
      <c r="S821" s="14">
        <f>(((J821/60)/60)/24)+DATE(1970,1,1)</f>
        <v>41619.998310185183</v>
      </c>
      <c r="T821" s="14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IFERROR(ROUND(E822/L822,2),"N/A")</f>
        <v>70.55</v>
      </c>
      <c r="Q822" s="10" t="s">
        <v>8328</v>
      </c>
      <c r="R822" t="s">
        <v>8332</v>
      </c>
      <c r="S822" s="14">
        <f>(((J822/60)/60)/24)+DATE(1970,1,1)</f>
        <v>41768.841921296298</v>
      </c>
      <c r="T822" s="14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IFERROR(ROUND(E823/L823,2),"N/A")</f>
        <v>224.13</v>
      </c>
      <c r="Q823" s="10" t="s">
        <v>8328</v>
      </c>
      <c r="R823" t="s">
        <v>8332</v>
      </c>
      <c r="S823" s="14">
        <f>(((J823/60)/60)/24)+DATE(1970,1,1)</f>
        <v>42093.922048611115</v>
      </c>
      <c r="T823" s="14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IFERROR(ROUND(E824/L824,2),"N/A")</f>
        <v>51.81</v>
      </c>
      <c r="Q824" s="10" t="s">
        <v>8328</v>
      </c>
      <c r="R824" t="s">
        <v>8332</v>
      </c>
      <c r="S824" s="14">
        <f>(((J824/60)/60)/24)+DATE(1970,1,1)</f>
        <v>41157.947337962964</v>
      </c>
      <c r="T824" s="14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IFERROR(ROUND(E825/L825,2),"N/A")</f>
        <v>43.52</v>
      </c>
      <c r="Q825" s="10" t="s">
        <v>8328</v>
      </c>
      <c r="R825" t="s">
        <v>8332</v>
      </c>
      <c r="S825" s="14">
        <f>(((J825/60)/60)/24)+DATE(1970,1,1)</f>
        <v>42055.972824074073</v>
      </c>
      <c r="T825" s="14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IFERROR(ROUND(E826/L826,2),"N/A")</f>
        <v>39.82</v>
      </c>
      <c r="Q826" s="10" t="s">
        <v>8328</v>
      </c>
      <c r="R826" t="s">
        <v>8332</v>
      </c>
      <c r="S826" s="14">
        <f>(((J826/60)/60)/24)+DATE(1970,1,1)</f>
        <v>40250.242106481484</v>
      </c>
      <c r="T826" s="14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IFERROR(ROUND(E827/L827,2),"N/A")</f>
        <v>126.81</v>
      </c>
      <c r="Q827" s="10" t="s">
        <v>8328</v>
      </c>
      <c r="R827" t="s">
        <v>8332</v>
      </c>
      <c r="S827" s="14">
        <f>(((J827/60)/60)/24)+DATE(1970,1,1)</f>
        <v>41186.306527777779</v>
      </c>
      <c r="T827" s="14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IFERROR(ROUND(E828/L828,2),"N/A")</f>
        <v>113.88</v>
      </c>
      <c r="Q828" s="10" t="s">
        <v>8328</v>
      </c>
      <c r="R828" t="s">
        <v>8332</v>
      </c>
      <c r="S828" s="14">
        <f>(((J828/60)/60)/24)+DATE(1970,1,1)</f>
        <v>40973.038541666669</v>
      </c>
      <c r="T828" s="14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IFERROR(ROUND(E829/L829,2),"N/A")</f>
        <v>28.18</v>
      </c>
      <c r="Q829" s="10" t="s">
        <v>8328</v>
      </c>
      <c r="R829" t="s">
        <v>8332</v>
      </c>
      <c r="S829" s="14">
        <f>(((J829/60)/60)/24)+DATE(1970,1,1)</f>
        <v>40927.473460648151</v>
      </c>
      <c r="T829" s="14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IFERROR(ROUND(E830/L830,2),"N/A")</f>
        <v>36.61</v>
      </c>
      <c r="Q830" s="10" t="s">
        <v>8328</v>
      </c>
      <c r="R830" t="s">
        <v>8332</v>
      </c>
      <c r="S830" s="14">
        <f>(((J830/60)/60)/24)+DATE(1970,1,1)</f>
        <v>41073.050717592596</v>
      </c>
      <c r="T830" s="14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IFERROR(ROUND(E831/L831,2),"N/A")</f>
        <v>32.5</v>
      </c>
      <c r="Q831" s="10" t="s">
        <v>8328</v>
      </c>
      <c r="R831" t="s">
        <v>8332</v>
      </c>
      <c r="S831" s="14">
        <f>(((J831/60)/60)/24)+DATE(1970,1,1)</f>
        <v>42504.801388888889</v>
      </c>
      <c r="T831" s="14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IFERROR(ROUND(E832/L832,2),"N/A")</f>
        <v>60.66</v>
      </c>
      <c r="Q832" s="10" t="s">
        <v>8328</v>
      </c>
      <c r="R832" t="s">
        <v>8332</v>
      </c>
      <c r="S832" s="14">
        <f>(((J832/60)/60)/24)+DATE(1970,1,1)</f>
        <v>41325.525752314818</v>
      </c>
      <c r="T832" s="14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IFERROR(ROUND(E833/L833,2),"N/A")</f>
        <v>175</v>
      </c>
      <c r="Q833" s="10" t="s">
        <v>8328</v>
      </c>
      <c r="R833" t="s">
        <v>8332</v>
      </c>
      <c r="S833" s="14">
        <f>(((J833/60)/60)/24)+DATE(1970,1,1)</f>
        <v>40996.646921296298</v>
      </c>
      <c r="T833" s="14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IFERROR(ROUND(E834/L834,2),"N/A")</f>
        <v>97.99</v>
      </c>
      <c r="Q834" s="10" t="s">
        <v>8328</v>
      </c>
      <c r="R834" t="s">
        <v>8332</v>
      </c>
      <c r="S834" s="14">
        <f>(((J834/60)/60)/24)+DATE(1970,1,1)</f>
        <v>40869.675173611111</v>
      </c>
      <c r="T834" s="14">
        <f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IFERROR(ROUND(E835/L835,2),"N/A")</f>
        <v>148.78</v>
      </c>
      <c r="Q835" s="10" t="s">
        <v>8328</v>
      </c>
      <c r="R835" t="s">
        <v>8332</v>
      </c>
      <c r="S835" s="14">
        <f>(((J835/60)/60)/24)+DATE(1970,1,1)</f>
        <v>41718.878182870372</v>
      </c>
      <c r="T835" s="14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IFERROR(ROUND(E836/L836,2),"N/A")</f>
        <v>96.08</v>
      </c>
      <c r="Q836" s="10" t="s">
        <v>8328</v>
      </c>
      <c r="R836" t="s">
        <v>8332</v>
      </c>
      <c r="S836" s="14">
        <f>(((J836/60)/60)/24)+DATE(1970,1,1)</f>
        <v>41422.822824074072</v>
      </c>
      <c r="T836" s="14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IFERROR(ROUND(E837/L837,2),"N/A")</f>
        <v>58.63</v>
      </c>
      <c r="Q837" s="10" t="s">
        <v>8328</v>
      </c>
      <c r="R837" t="s">
        <v>8332</v>
      </c>
      <c r="S837" s="14">
        <f>(((J837/60)/60)/24)+DATE(1970,1,1)</f>
        <v>41005.45784722222</v>
      </c>
      <c r="T837" s="14">
        <f>(((I837/60)/60)/24)+DATE(1970,1,1)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IFERROR(ROUND(E838/L838,2),"N/A")</f>
        <v>109.71</v>
      </c>
      <c r="Q838" s="10" t="s">
        <v>8328</v>
      </c>
      <c r="R838" t="s">
        <v>8332</v>
      </c>
      <c r="S838" s="14">
        <f>(((J838/60)/60)/24)+DATE(1970,1,1)</f>
        <v>41524.056921296295</v>
      </c>
      <c r="T838" s="14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IFERROR(ROUND(E839/L839,2),"N/A")</f>
        <v>49.11</v>
      </c>
      <c r="Q839" s="10" t="s">
        <v>8328</v>
      </c>
      <c r="R839" t="s">
        <v>8332</v>
      </c>
      <c r="S839" s="14">
        <f>(((J839/60)/60)/24)+DATE(1970,1,1)</f>
        <v>41730.998402777775</v>
      </c>
      <c r="T839" s="14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IFERROR(ROUND(E840/L840,2),"N/A")</f>
        <v>47.67</v>
      </c>
      <c r="Q840" s="10" t="s">
        <v>8328</v>
      </c>
      <c r="R840" t="s">
        <v>8332</v>
      </c>
      <c r="S840" s="14">
        <f>(((J840/60)/60)/24)+DATE(1970,1,1)</f>
        <v>40895.897974537038</v>
      </c>
      <c r="T840" s="14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IFERROR(ROUND(E841/L841,2),"N/A")</f>
        <v>60.74</v>
      </c>
      <c r="Q841" s="10" t="s">
        <v>8328</v>
      </c>
      <c r="R841" t="s">
        <v>8332</v>
      </c>
      <c r="S841" s="14">
        <f>(((J841/60)/60)/24)+DATE(1970,1,1)</f>
        <v>41144.763379629629</v>
      </c>
      <c r="T841" s="14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IFERROR(ROUND(E842/L842,2),"N/A")</f>
        <v>63.38</v>
      </c>
      <c r="Q842" s="10" t="s">
        <v>8328</v>
      </c>
      <c r="R842" t="s">
        <v>8336</v>
      </c>
      <c r="S842" s="14">
        <f>(((J842/60)/60)/24)+DATE(1970,1,1)</f>
        <v>42607.226701388892</v>
      </c>
      <c r="T842" s="14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IFERROR(ROUND(E843/L843,2),"N/A")</f>
        <v>53.89</v>
      </c>
      <c r="Q843" s="10" t="s">
        <v>8328</v>
      </c>
      <c r="R843" t="s">
        <v>8336</v>
      </c>
      <c r="S843" s="14">
        <f>(((J843/60)/60)/24)+DATE(1970,1,1)</f>
        <v>41923.838692129626</v>
      </c>
      <c r="T843" s="14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IFERROR(ROUND(E844/L844,2),"N/A")</f>
        <v>66.87</v>
      </c>
      <c r="Q844" s="10" t="s">
        <v>8328</v>
      </c>
      <c r="R844" t="s">
        <v>8336</v>
      </c>
      <c r="S844" s="14">
        <f>(((J844/60)/60)/24)+DATE(1970,1,1)</f>
        <v>41526.592395833337</v>
      </c>
      <c r="T844" s="14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IFERROR(ROUND(E845/L845,2),"N/A")</f>
        <v>63.1</v>
      </c>
      <c r="Q845" s="10" t="s">
        <v>8328</v>
      </c>
      <c r="R845" t="s">
        <v>8336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IFERROR(ROUND(E846/L846,2),"N/A")</f>
        <v>36.630000000000003</v>
      </c>
      <c r="Q846" s="10" t="s">
        <v>8328</v>
      </c>
      <c r="R846" t="s">
        <v>8336</v>
      </c>
      <c r="S846" s="14">
        <f>(((J846/60)/60)/24)+DATE(1970,1,1)</f>
        <v>41905.684629629628</v>
      </c>
      <c r="T846" s="14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IFERROR(ROUND(E847/L847,2),"N/A")</f>
        <v>34.01</v>
      </c>
      <c r="Q847" s="10" t="s">
        <v>8328</v>
      </c>
      <c r="R847" t="s">
        <v>8336</v>
      </c>
      <c r="S847" s="14">
        <f>(((J847/60)/60)/24)+DATE(1970,1,1)</f>
        <v>42578.205972222218</v>
      </c>
      <c r="T847" s="14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IFERROR(ROUND(E848/L848,2),"N/A")</f>
        <v>28.55</v>
      </c>
      <c r="Q848" s="10" t="s">
        <v>8328</v>
      </c>
      <c r="R848" t="s">
        <v>8336</v>
      </c>
      <c r="S848" s="14">
        <f>(((J848/60)/60)/24)+DATE(1970,1,1)</f>
        <v>41694.391840277778</v>
      </c>
      <c r="T848" s="14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IFERROR(ROUND(E849/L849,2),"N/A")</f>
        <v>10</v>
      </c>
      <c r="Q849" s="10" t="s">
        <v>8328</v>
      </c>
      <c r="R849" t="s">
        <v>8336</v>
      </c>
      <c r="S849" s="14">
        <f>(((J849/60)/60)/24)+DATE(1970,1,1)</f>
        <v>42165.79833333334</v>
      </c>
      <c r="T849" s="14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IFERROR(ROUND(E850/L850,2),"N/A")</f>
        <v>18.75</v>
      </c>
      <c r="Q850" s="10" t="s">
        <v>8328</v>
      </c>
      <c r="R850" t="s">
        <v>8336</v>
      </c>
      <c r="S850" s="14">
        <f>(((J850/60)/60)/24)+DATE(1970,1,1)</f>
        <v>42078.792048611111</v>
      </c>
      <c r="T850" s="14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IFERROR(ROUND(E851/L851,2),"N/A")</f>
        <v>41.7</v>
      </c>
      <c r="Q851" s="10" t="s">
        <v>8328</v>
      </c>
      <c r="R851" t="s">
        <v>8336</v>
      </c>
      <c r="S851" s="14">
        <f>(((J851/60)/60)/24)+DATE(1970,1,1)</f>
        <v>42051.148888888885</v>
      </c>
      <c r="T851" s="14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IFERROR(ROUND(E852/L852,2),"N/A")</f>
        <v>46.67</v>
      </c>
      <c r="Q852" s="10" t="s">
        <v>8328</v>
      </c>
      <c r="R852" t="s">
        <v>8336</v>
      </c>
      <c r="S852" s="14">
        <f>(((J852/60)/60)/24)+DATE(1970,1,1)</f>
        <v>42452.827743055561</v>
      </c>
      <c r="T852" s="14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IFERROR(ROUND(E853/L853,2),"N/A")</f>
        <v>37.270000000000003</v>
      </c>
      <c r="Q853" s="10" t="s">
        <v>8328</v>
      </c>
      <c r="R853" t="s">
        <v>8336</v>
      </c>
      <c r="S853" s="14">
        <f>(((J853/60)/60)/24)+DATE(1970,1,1)</f>
        <v>42522.880243055552</v>
      </c>
      <c r="T853" s="14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IFERROR(ROUND(E854/L854,2),"N/A")</f>
        <v>59.26</v>
      </c>
      <c r="Q854" s="10" t="s">
        <v>8328</v>
      </c>
      <c r="R854" t="s">
        <v>8336</v>
      </c>
      <c r="S854" s="14">
        <f>(((J854/60)/60)/24)+DATE(1970,1,1)</f>
        <v>42656.805497685185</v>
      </c>
      <c r="T854" s="14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IFERROR(ROUND(E855/L855,2),"N/A")</f>
        <v>30</v>
      </c>
      <c r="Q855" s="10" t="s">
        <v>8328</v>
      </c>
      <c r="R855" t="s">
        <v>8336</v>
      </c>
      <c r="S855" s="14">
        <f>(((J855/60)/60)/24)+DATE(1970,1,1)</f>
        <v>42021.832280092596</v>
      </c>
      <c r="T855" s="14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IFERROR(ROUND(E856/L856,2),"N/A")</f>
        <v>65.86</v>
      </c>
      <c r="Q856" s="10" t="s">
        <v>8328</v>
      </c>
      <c r="R856" t="s">
        <v>8336</v>
      </c>
      <c r="S856" s="14">
        <f>(((J856/60)/60)/24)+DATE(1970,1,1)</f>
        <v>42702.212337962963</v>
      </c>
      <c r="T856" s="14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IFERROR(ROUND(E857/L857,2),"N/A")</f>
        <v>31.91</v>
      </c>
      <c r="Q857" s="10" t="s">
        <v>8328</v>
      </c>
      <c r="R857" t="s">
        <v>8336</v>
      </c>
      <c r="S857" s="14">
        <f>(((J857/60)/60)/24)+DATE(1970,1,1)</f>
        <v>42545.125196759262</v>
      </c>
      <c r="T857" s="14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IFERROR(ROUND(E858/L858,2),"N/A")</f>
        <v>19.46</v>
      </c>
      <c r="Q858" s="10" t="s">
        <v>8328</v>
      </c>
      <c r="R858" t="s">
        <v>8336</v>
      </c>
      <c r="S858" s="14">
        <f>(((J858/60)/60)/24)+DATE(1970,1,1)</f>
        <v>42609.311990740738</v>
      </c>
      <c r="T858" s="14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IFERROR(ROUND(E859/L859,2),"N/A")</f>
        <v>50</v>
      </c>
      <c r="Q859" s="10" t="s">
        <v>8328</v>
      </c>
      <c r="R859" t="s">
        <v>8336</v>
      </c>
      <c r="S859" s="14">
        <f>(((J859/60)/60)/24)+DATE(1970,1,1)</f>
        <v>42291.581377314811</v>
      </c>
      <c r="T859" s="14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IFERROR(ROUND(E860/L860,2),"N/A")</f>
        <v>22.74</v>
      </c>
      <c r="Q860" s="10" t="s">
        <v>8328</v>
      </c>
      <c r="R860" t="s">
        <v>8336</v>
      </c>
      <c r="S860" s="14">
        <f>(((J860/60)/60)/24)+DATE(1970,1,1)</f>
        <v>42079.745578703703</v>
      </c>
      <c r="T860" s="14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IFERROR(ROUND(E861/L861,2),"N/A")</f>
        <v>42.72</v>
      </c>
      <c r="Q861" s="10" t="s">
        <v>8328</v>
      </c>
      <c r="R861" t="s">
        <v>8336</v>
      </c>
      <c r="S861" s="14">
        <f>(((J861/60)/60)/24)+DATE(1970,1,1)</f>
        <v>42128.820231481484</v>
      </c>
      <c r="T861" s="14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IFERROR(ROUND(E862/L862,2),"N/A")</f>
        <v>52.92</v>
      </c>
      <c r="Q862" s="10" t="s">
        <v>8328</v>
      </c>
      <c r="R862" t="s">
        <v>8350</v>
      </c>
      <c r="S862" s="14">
        <f>(((J862/60)/60)/24)+DATE(1970,1,1)</f>
        <v>41570.482789351852</v>
      </c>
      <c r="T862" s="14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IFERROR(ROUND(E863/L863,2),"N/A")</f>
        <v>50.5</v>
      </c>
      <c r="Q863" s="10" t="s">
        <v>8328</v>
      </c>
      <c r="R863" t="s">
        <v>8350</v>
      </c>
      <c r="S863" s="14">
        <f>(((J863/60)/60)/24)+DATE(1970,1,1)</f>
        <v>42599.965324074074</v>
      </c>
      <c r="T863" s="14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IFERROR(ROUND(E864/L864,2),"N/A")</f>
        <v>42.5</v>
      </c>
      <c r="Q864" s="10" t="s">
        <v>8328</v>
      </c>
      <c r="R864" t="s">
        <v>8350</v>
      </c>
      <c r="S864" s="14">
        <f>(((J864/60)/60)/24)+DATE(1970,1,1)</f>
        <v>41559.5549537037</v>
      </c>
      <c r="T864" s="14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IFERROR(ROUND(E865/L865,2),"N/A")</f>
        <v>18</v>
      </c>
      <c r="Q865" s="10" t="s">
        <v>8328</v>
      </c>
      <c r="R865" t="s">
        <v>8350</v>
      </c>
      <c r="S865" s="14">
        <f>(((J865/60)/60)/24)+DATE(1970,1,1)</f>
        <v>40921.117662037039</v>
      </c>
      <c r="T865" s="14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IFERROR(ROUND(E866/L866,2),"N/A")</f>
        <v>34.18</v>
      </c>
      <c r="Q866" s="10" t="s">
        <v>8328</v>
      </c>
      <c r="R866" t="s">
        <v>8350</v>
      </c>
      <c r="S866" s="14">
        <f>(((J866/60)/60)/24)+DATE(1970,1,1)</f>
        <v>41541.106921296298</v>
      </c>
      <c r="T866" s="14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IFERROR(ROUND(E867/L867,2),"N/A")</f>
        <v>22.5</v>
      </c>
      <c r="Q867" s="10" t="s">
        <v>8328</v>
      </c>
      <c r="R867" t="s">
        <v>8350</v>
      </c>
      <c r="S867" s="14">
        <f>(((J867/60)/60)/24)+DATE(1970,1,1)</f>
        <v>41230.77311342593</v>
      </c>
      <c r="T867" s="14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IFERROR(ROUND(E868/L868,2),"N/A")</f>
        <v>58.18</v>
      </c>
      <c r="Q868" s="10" t="s">
        <v>8328</v>
      </c>
      <c r="R868" t="s">
        <v>8350</v>
      </c>
      <c r="S868" s="14">
        <f>(((J868/60)/60)/24)+DATE(1970,1,1)</f>
        <v>42025.637939814813</v>
      </c>
      <c r="T868" s="14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IFERROR(ROUND(E869/L869,2),"N/A")</f>
        <v>109.18</v>
      </c>
      <c r="Q869" s="10" t="s">
        <v>8328</v>
      </c>
      <c r="R869" t="s">
        <v>8350</v>
      </c>
      <c r="S869" s="14">
        <f>(((J869/60)/60)/24)+DATE(1970,1,1)</f>
        <v>40088.105393518519</v>
      </c>
      <c r="T869" s="14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IFERROR(ROUND(E870/L870,2),"N/A")</f>
        <v>50</v>
      </c>
      <c r="Q870" s="10" t="s">
        <v>8328</v>
      </c>
      <c r="R870" t="s">
        <v>8350</v>
      </c>
      <c r="S870" s="14">
        <f>(((J870/60)/60)/24)+DATE(1970,1,1)</f>
        <v>41616.027754629627</v>
      </c>
      <c r="T870" s="14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IFERROR(ROUND(E871/L871,2),"N/A")</f>
        <v>346.67</v>
      </c>
      <c r="Q871" s="10" t="s">
        <v>8328</v>
      </c>
      <c r="R871" t="s">
        <v>8350</v>
      </c>
      <c r="S871" s="14">
        <f>(((J871/60)/60)/24)+DATE(1970,1,1)</f>
        <v>41342.845567129632</v>
      </c>
      <c r="T871" s="14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IFERROR(ROUND(E872/L872,2),"N/A")</f>
        <v>12.4</v>
      </c>
      <c r="Q872" s="10" t="s">
        <v>8328</v>
      </c>
      <c r="R872" t="s">
        <v>8350</v>
      </c>
      <c r="S872" s="14">
        <f>(((J872/60)/60)/24)+DATE(1970,1,1)</f>
        <v>41488.022256944445</v>
      </c>
      <c r="T872" s="14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IFERROR(ROUND(E873/L873,2),"N/A")</f>
        <v>27.08</v>
      </c>
      <c r="Q873" s="10" t="s">
        <v>8328</v>
      </c>
      <c r="R873" t="s">
        <v>8350</v>
      </c>
      <c r="S873" s="14">
        <f>(((J873/60)/60)/24)+DATE(1970,1,1)</f>
        <v>41577.561284722222</v>
      </c>
      <c r="T873" s="14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IFERROR(ROUND(E874/L874,2),"N/A")</f>
        <v>32.5</v>
      </c>
      <c r="Q874" s="10" t="s">
        <v>8328</v>
      </c>
      <c r="R874" t="s">
        <v>8350</v>
      </c>
      <c r="S874" s="14">
        <f>(((J874/60)/60)/24)+DATE(1970,1,1)</f>
        <v>40567.825543981482</v>
      </c>
      <c r="T874" s="14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IFERROR(ROUND(E875/L875,2),"N/A")</f>
        <v>9</v>
      </c>
      <c r="Q875" s="10" t="s">
        <v>8328</v>
      </c>
      <c r="R875" t="s">
        <v>8350</v>
      </c>
      <c r="S875" s="14">
        <f>(((J875/60)/60)/24)+DATE(1970,1,1)</f>
        <v>41184.167129629634</v>
      </c>
      <c r="T875" s="14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IFERROR(ROUND(E876/L876,2),"N/A")</f>
        <v>34.76</v>
      </c>
      <c r="Q876" s="10" t="s">
        <v>8328</v>
      </c>
      <c r="R876" t="s">
        <v>8350</v>
      </c>
      <c r="S876" s="14">
        <f>(((J876/60)/60)/24)+DATE(1970,1,1)</f>
        <v>41368.583726851852</v>
      </c>
      <c r="T876" s="14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>IFERROR(ROUND(E877/L877,2),"N/A")</f>
        <v>N/A</v>
      </c>
      <c r="Q877" s="10" t="s">
        <v>8328</v>
      </c>
      <c r="R877" t="s">
        <v>8350</v>
      </c>
      <c r="S877" s="14">
        <f>(((J877/60)/60)/24)+DATE(1970,1,1)</f>
        <v>42248.723738425921</v>
      </c>
      <c r="T877" s="14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IFERROR(ROUND(E878/L878,2),"N/A")</f>
        <v>28.58</v>
      </c>
      <c r="Q878" s="10" t="s">
        <v>8328</v>
      </c>
      <c r="R878" t="s">
        <v>8350</v>
      </c>
      <c r="S878" s="14">
        <f>(((J878/60)/60)/24)+DATE(1970,1,1)</f>
        <v>41276.496840277774</v>
      </c>
      <c r="T878" s="14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IFERROR(ROUND(E879/L879,2),"N/A")</f>
        <v>46.59</v>
      </c>
      <c r="Q879" s="10" t="s">
        <v>8328</v>
      </c>
      <c r="R879" t="s">
        <v>8350</v>
      </c>
      <c r="S879" s="14">
        <f>(((J879/60)/60)/24)+DATE(1970,1,1)</f>
        <v>41597.788888888892</v>
      </c>
      <c r="T879" s="14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IFERROR(ROUND(E880/L880,2),"N/A")</f>
        <v>32.5</v>
      </c>
      <c r="Q880" s="10" t="s">
        <v>8328</v>
      </c>
      <c r="R880" t="s">
        <v>8350</v>
      </c>
      <c r="S880" s="14">
        <f>(((J880/60)/60)/24)+DATE(1970,1,1)</f>
        <v>40505.232916666668</v>
      </c>
      <c r="T880" s="14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IFERROR(ROUND(E881/L881,2),"N/A")</f>
        <v>21.47</v>
      </c>
      <c r="Q881" s="10" t="s">
        <v>8328</v>
      </c>
      <c r="R881" t="s">
        <v>8350</v>
      </c>
      <c r="S881" s="14">
        <f>(((J881/60)/60)/24)+DATE(1970,1,1)</f>
        <v>41037.829918981479</v>
      </c>
      <c r="T881" s="14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IFERROR(ROUND(E882/L882,2),"N/A")</f>
        <v>14.13</v>
      </c>
      <c r="Q882" s="10" t="s">
        <v>8328</v>
      </c>
      <c r="R882" t="s">
        <v>8329</v>
      </c>
      <c r="S882" s="14">
        <f>(((J882/60)/60)/24)+DATE(1970,1,1)</f>
        <v>41179.32104166667</v>
      </c>
      <c r="T882" s="14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IFERROR(ROUND(E883/L883,2),"N/A")</f>
        <v>30</v>
      </c>
      <c r="Q883" s="10" t="s">
        <v>8328</v>
      </c>
      <c r="R883" t="s">
        <v>8329</v>
      </c>
      <c r="S883" s="14">
        <f>(((J883/60)/60)/24)+DATE(1970,1,1)</f>
        <v>40877.25099537037</v>
      </c>
      <c r="T883" s="14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IFERROR(ROUND(E884/L884,2),"N/A")</f>
        <v>21.57</v>
      </c>
      <c r="Q884" s="10" t="s">
        <v>8328</v>
      </c>
      <c r="R884" t="s">
        <v>8329</v>
      </c>
      <c r="S884" s="14">
        <f>(((J884/60)/60)/24)+DATE(1970,1,1)</f>
        <v>40759.860532407409</v>
      </c>
      <c r="T884" s="14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IFERROR(ROUND(E885/L885,2),"N/A")</f>
        <v>83.38</v>
      </c>
      <c r="Q885" s="10" t="s">
        <v>8328</v>
      </c>
      <c r="R885" t="s">
        <v>8329</v>
      </c>
      <c r="S885" s="14">
        <f>(((J885/60)/60)/24)+DATE(1970,1,1)</f>
        <v>42371.935590277775</v>
      </c>
      <c r="T885" s="14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IFERROR(ROUND(E886/L886,2),"N/A")</f>
        <v>10</v>
      </c>
      <c r="Q886" s="10" t="s">
        <v>8328</v>
      </c>
      <c r="R886" t="s">
        <v>8329</v>
      </c>
      <c r="S886" s="14">
        <f>(((J886/60)/60)/24)+DATE(1970,1,1)</f>
        <v>40981.802615740737</v>
      </c>
      <c r="T886" s="14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IFERROR(ROUND(E887/L887,2),"N/A")</f>
        <v>35.71</v>
      </c>
      <c r="Q887" s="10" t="s">
        <v>8328</v>
      </c>
      <c r="R887" t="s">
        <v>8329</v>
      </c>
      <c r="S887" s="14">
        <f>(((J887/60)/60)/24)+DATE(1970,1,1)</f>
        <v>42713.941099537042</v>
      </c>
      <c r="T887" s="14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IFERROR(ROUND(E888/L888,2),"N/A")</f>
        <v>29.29</v>
      </c>
      <c r="Q888" s="10" t="s">
        <v>8328</v>
      </c>
      <c r="R888" t="s">
        <v>8329</v>
      </c>
      <c r="S888" s="14">
        <f>(((J888/60)/60)/24)+DATE(1970,1,1)</f>
        <v>42603.870520833334</v>
      </c>
      <c r="T888" s="14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>IFERROR(ROUND(E889/L889,2),"N/A")</f>
        <v>N/A</v>
      </c>
      <c r="Q889" s="10" t="s">
        <v>8328</v>
      </c>
      <c r="R889" t="s">
        <v>8329</v>
      </c>
      <c r="S889" s="14">
        <f>(((J889/60)/60)/24)+DATE(1970,1,1)</f>
        <v>41026.958969907406</v>
      </c>
      <c r="T889" s="14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IFERROR(ROUND(E890/L890,2),"N/A")</f>
        <v>18</v>
      </c>
      <c r="Q890" s="10" t="s">
        <v>8328</v>
      </c>
      <c r="R890" t="s">
        <v>8329</v>
      </c>
      <c r="S890" s="14">
        <f>(((J890/60)/60)/24)+DATE(1970,1,1)</f>
        <v>40751.753298611111</v>
      </c>
      <c r="T890" s="14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IFERROR(ROUND(E891/L891,2),"N/A")</f>
        <v>73.760000000000005</v>
      </c>
      <c r="Q891" s="10" t="s">
        <v>8328</v>
      </c>
      <c r="R891" t="s">
        <v>8329</v>
      </c>
      <c r="S891" s="14">
        <f>(((J891/60)/60)/24)+DATE(1970,1,1)</f>
        <v>41887.784062500003</v>
      </c>
      <c r="T891" s="14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IFERROR(ROUND(E892/L892,2),"N/A")</f>
        <v>31.25</v>
      </c>
      <c r="Q892" s="10" t="s">
        <v>8328</v>
      </c>
      <c r="R892" t="s">
        <v>8329</v>
      </c>
      <c r="S892" s="14">
        <f>(((J892/60)/60)/24)+DATE(1970,1,1)</f>
        <v>41569.698831018519</v>
      </c>
      <c r="T892" s="14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IFERROR(ROUND(E893/L893,2),"N/A")</f>
        <v>28.89</v>
      </c>
      <c r="Q893" s="10" t="s">
        <v>8328</v>
      </c>
      <c r="R893" t="s">
        <v>8329</v>
      </c>
      <c r="S893" s="14">
        <f>(((J893/60)/60)/24)+DATE(1970,1,1)</f>
        <v>41842.031597222223</v>
      </c>
      <c r="T893" s="14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IFERROR(ROUND(E894/L894,2),"N/A")</f>
        <v>143.82</v>
      </c>
      <c r="Q894" s="10" t="s">
        <v>8328</v>
      </c>
      <c r="R894" t="s">
        <v>8329</v>
      </c>
      <c r="S894" s="14">
        <f>(((J894/60)/60)/24)+DATE(1970,1,1)</f>
        <v>40304.20003472222</v>
      </c>
      <c r="T894" s="14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IFERROR(ROUND(E895/L895,2),"N/A")</f>
        <v>40</v>
      </c>
      <c r="Q895" s="10" t="s">
        <v>8328</v>
      </c>
      <c r="R895" t="s">
        <v>8329</v>
      </c>
      <c r="S895" s="14">
        <f>(((J895/60)/60)/24)+DATE(1970,1,1)</f>
        <v>42065.897719907407</v>
      </c>
      <c r="T895" s="14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IFERROR(ROUND(E896/L896,2),"N/A")</f>
        <v>147.81</v>
      </c>
      <c r="Q896" s="10" t="s">
        <v>8328</v>
      </c>
      <c r="R896" t="s">
        <v>8329</v>
      </c>
      <c r="S896" s="14">
        <f>(((J896/60)/60)/24)+DATE(1970,1,1)</f>
        <v>42496.981597222228</v>
      </c>
      <c r="T896" s="14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IFERROR(ROUND(E897/L897,2),"N/A")</f>
        <v>27.86</v>
      </c>
      <c r="Q897" s="10" t="s">
        <v>8328</v>
      </c>
      <c r="R897" t="s">
        <v>8329</v>
      </c>
      <c r="S897" s="14">
        <f>(((J897/60)/60)/24)+DATE(1970,1,1)</f>
        <v>40431.127650462964</v>
      </c>
      <c r="T897" s="14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IFERROR(ROUND(E898/L898,2),"N/A")</f>
        <v>44.44</v>
      </c>
      <c r="Q898" s="10" t="s">
        <v>8328</v>
      </c>
      <c r="R898" t="s">
        <v>8329</v>
      </c>
      <c r="S898" s="14">
        <f>(((J898/60)/60)/24)+DATE(1970,1,1)</f>
        <v>42218.872986111113</v>
      </c>
      <c r="T898" s="14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>IFERROR(ROUND(E899/L899,2),"N/A")</f>
        <v>N/A</v>
      </c>
      <c r="Q899" s="10" t="s">
        <v>8328</v>
      </c>
      <c r="R899" t="s">
        <v>8329</v>
      </c>
      <c r="S899" s="14">
        <f>(((J899/60)/60)/24)+DATE(1970,1,1)</f>
        <v>41211.688750000001</v>
      </c>
      <c r="T899" s="14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IFERROR(ROUND(E900/L900,2),"N/A")</f>
        <v>35</v>
      </c>
      <c r="Q900" s="10" t="s">
        <v>8328</v>
      </c>
      <c r="R900" t="s">
        <v>8329</v>
      </c>
      <c r="S900" s="14">
        <f>(((J900/60)/60)/24)+DATE(1970,1,1)</f>
        <v>40878.758217592593</v>
      </c>
      <c r="T900" s="14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IFERROR(ROUND(E901/L901,2),"N/A")</f>
        <v>35</v>
      </c>
      <c r="Q901" s="10" t="s">
        <v>8328</v>
      </c>
      <c r="R901" t="s">
        <v>8329</v>
      </c>
      <c r="S901" s="14">
        <f>(((J901/60)/60)/24)+DATE(1970,1,1)</f>
        <v>40646.099097222221</v>
      </c>
      <c r="T901" s="14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IFERROR(ROUND(E902/L902,2),"N/A")</f>
        <v>10.5</v>
      </c>
      <c r="Q902" s="10" t="s">
        <v>8328</v>
      </c>
      <c r="R902" t="s">
        <v>8350</v>
      </c>
      <c r="S902" s="14">
        <f>(((J902/60)/60)/24)+DATE(1970,1,1)</f>
        <v>42429.84956018519</v>
      </c>
      <c r="T902" s="14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>IFERROR(ROUND(E903/L903,2),"N/A")</f>
        <v>N/A</v>
      </c>
      <c r="Q903" s="10" t="s">
        <v>8328</v>
      </c>
      <c r="R903" t="s">
        <v>8350</v>
      </c>
      <c r="S903" s="14">
        <f>(((J903/60)/60)/24)+DATE(1970,1,1)</f>
        <v>40291.81150462963</v>
      </c>
      <c r="T903" s="14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IFERROR(ROUND(E904/L904,2),"N/A")</f>
        <v>30</v>
      </c>
      <c r="Q904" s="10" t="s">
        <v>8328</v>
      </c>
      <c r="R904" t="s">
        <v>8350</v>
      </c>
      <c r="S904" s="14">
        <f>(((J904/60)/60)/24)+DATE(1970,1,1)</f>
        <v>41829.965532407405</v>
      </c>
      <c r="T904" s="14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IFERROR(ROUND(E905/L905,2),"N/A")</f>
        <v>40</v>
      </c>
      <c r="Q905" s="10" t="s">
        <v>8328</v>
      </c>
      <c r="R905" t="s">
        <v>8350</v>
      </c>
      <c r="S905" s="14">
        <f>(((J905/60)/60)/24)+DATE(1970,1,1)</f>
        <v>41149.796064814815</v>
      </c>
      <c r="T905" s="14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IFERROR(ROUND(E906/L906,2),"N/A")</f>
        <v>50.33</v>
      </c>
      <c r="Q906" s="10" t="s">
        <v>8328</v>
      </c>
      <c r="R906" t="s">
        <v>8350</v>
      </c>
      <c r="S906" s="14">
        <f>(((J906/60)/60)/24)+DATE(1970,1,1)</f>
        <v>42342.080289351856</v>
      </c>
      <c r="T906" s="14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IFERROR(ROUND(E907/L907,2),"N/A")</f>
        <v>32.67</v>
      </c>
      <c r="Q907" s="10" t="s">
        <v>8328</v>
      </c>
      <c r="R907" t="s">
        <v>8350</v>
      </c>
      <c r="S907" s="14">
        <f>(((J907/60)/60)/24)+DATE(1970,1,1)</f>
        <v>40507.239884259259</v>
      </c>
      <c r="T907" s="14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>IFERROR(ROUND(E908/L908,2),"N/A")</f>
        <v>N/A</v>
      </c>
      <c r="Q908" s="10" t="s">
        <v>8328</v>
      </c>
      <c r="R908" t="s">
        <v>8350</v>
      </c>
      <c r="S908" s="14">
        <f>(((J908/60)/60)/24)+DATE(1970,1,1)</f>
        <v>41681.189699074072</v>
      </c>
      <c r="T908" s="14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>IFERROR(ROUND(E909/L909,2),"N/A")</f>
        <v>N/A</v>
      </c>
      <c r="Q909" s="10" t="s">
        <v>8328</v>
      </c>
      <c r="R909" t="s">
        <v>8350</v>
      </c>
      <c r="S909" s="14">
        <f>(((J909/60)/60)/24)+DATE(1970,1,1)</f>
        <v>40767.192395833335</v>
      </c>
      <c r="T909" s="14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>IFERROR(ROUND(E910/L910,2),"N/A")</f>
        <v>N/A</v>
      </c>
      <c r="Q910" s="10" t="s">
        <v>8328</v>
      </c>
      <c r="R910" t="s">
        <v>8350</v>
      </c>
      <c r="S910" s="14">
        <f>(((J910/60)/60)/24)+DATE(1970,1,1)</f>
        <v>40340.801562499997</v>
      </c>
      <c r="T910" s="14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IFERROR(ROUND(E911/L911,2),"N/A")</f>
        <v>65</v>
      </c>
      <c r="Q911" s="10" t="s">
        <v>8328</v>
      </c>
      <c r="R911" t="s">
        <v>8350</v>
      </c>
      <c r="S911" s="14">
        <f>(((J911/60)/60)/24)+DATE(1970,1,1)</f>
        <v>41081.69027777778</v>
      </c>
      <c r="T911" s="14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IFERROR(ROUND(E912/L912,2),"N/A")</f>
        <v>24.6</v>
      </c>
      <c r="Q912" s="10" t="s">
        <v>8328</v>
      </c>
      <c r="R912" t="s">
        <v>8350</v>
      </c>
      <c r="S912" s="14">
        <f>(((J912/60)/60)/24)+DATE(1970,1,1)</f>
        <v>42737.545358796298</v>
      </c>
      <c r="T912" s="14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>IFERROR(ROUND(E913/L913,2),"N/A")</f>
        <v>N/A</v>
      </c>
      <c r="Q913" s="10" t="s">
        <v>8328</v>
      </c>
      <c r="R913" t="s">
        <v>8350</v>
      </c>
      <c r="S913" s="14">
        <f>(((J913/60)/60)/24)+DATE(1970,1,1)</f>
        <v>41642.005150462966</v>
      </c>
      <c r="T913" s="14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IFERROR(ROUND(E914/L914,2),"N/A")</f>
        <v>15</v>
      </c>
      <c r="Q914" s="10" t="s">
        <v>8328</v>
      </c>
      <c r="R914" t="s">
        <v>8350</v>
      </c>
      <c r="S914" s="14">
        <f>(((J914/60)/60)/24)+DATE(1970,1,1)</f>
        <v>41194.109340277777</v>
      </c>
      <c r="T914" s="14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IFERROR(ROUND(E915/L915,2),"N/A")</f>
        <v>82.58</v>
      </c>
      <c r="Q915" s="10" t="s">
        <v>8328</v>
      </c>
      <c r="R915" t="s">
        <v>8350</v>
      </c>
      <c r="S915" s="14">
        <f>(((J915/60)/60)/24)+DATE(1970,1,1)</f>
        <v>41004.139108796298</v>
      </c>
      <c r="T915" s="14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>IFERROR(ROUND(E916/L916,2),"N/A")</f>
        <v>N/A</v>
      </c>
      <c r="Q916" s="10" t="s">
        <v>8328</v>
      </c>
      <c r="R916" t="s">
        <v>8350</v>
      </c>
      <c r="S916" s="14">
        <f>(((J916/60)/60)/24)+DATE(1970,1,1)</f>
        <v>41116.763275462967</v>
      </c>
      <c r="T916" s="14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IFERROR(ROUND(E917/L917,2),"N/A")</f>
        <v>41.67</v>
      </c>
      <c r="Q917" s="10" t="s">
        <v>8328</v>
      </c>
      <c r="R917" t="s">
        <v>8350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>IFERROR(ROUND(E918/L918,2),"N/A")</f>
        <v>N/A</v>
      </c>
      <c r="Q918" s="10" t="s">
        <v>8328</v>
      </c>
      <c r="R918" t="s">
        <v>8350</v>
      </c>
      <c r="S918" s="14">
        <f>(((J918/60)/60)/24)+DATE(1970,1,1)</f>
        <v>40434.853402777779</v>
      </c>
      <c r="T918" s="14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IFERROR(ROUND(E919/L919,2),"N/A")</f>
        <v>30</v>
      </c>
      <c r="Q919" s="10" t="s">
        <v>8328</v>
      </c>
      <c r="R919" t="s">
        <v>8350</v>
      </c>
      <c r="S919" s="14">
        <f>(((J919/60)/60)/24)+DATE(1970,1,1)</f>
        <v>41802.94363425926</v>
      </c>
      <c r="T919" s="14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IFERROR(ROUND(E920/L920,2),"N/A")</f>
        <v>19.600000000000001</v>
      </c>
      <c r="Q920" s="10" t="s">
        <v>8328</v>
      </c>
      <c r="R920" t="s">
        <v>8350</v>
      </c>
      <c r="S920" s="14">
        <f>(((J920/60)/60)/24)+DATE(1970,1,1)</f>
        <v>41944.916215277779</v>
      </c>
      <c r="T920" s="14">
        <f>(((I920/60)/60)/24)+DATE(1970,1,1)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IFERROR(ROUND(E921/L921,2),"N/A")</f>
        <v>100</v>
      </c>
      <c r="Q921" s="10" t="s">
        <v>8328</v>
      </c>
      <c r="R921" t="s">
        <v>8350</v>
      </c>
      <c r="S921" s="14">
        <f>(((J921/60)/60)/24)+DATE(1970,1,1)</f>
        <v>41227.641724537039</v>
      </c>
      <c r="T921" s="14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>IFERROR(ROUND(E922/L922,2),"N/A")</f>
        <v>N/A</v>
      </c>
      <c r="Q922" s="10" t="s">
        <v>8328</v>
      </c>
      <c r="R922" t="s">
        <v>8350</v>
      </c>
      <c r="S922" s="14">
        <f>(((J922/60)/60)/24)+DATE(1970,1,1)</f>
        <v>41562.67155092593</v>
      </c>
      <c r="T922" s="14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IFERROR(ROUND(E923/L923,2),"N/A")</f>
        <v>231.75</v>
      </c>
      <c r="Q923" s="10" t="s">
        <v>8328</v>
      </c>
      <c r="R923" t="s">
        <v>8350</v>
      </c>
      <c r="S923" s="14">
        <f>(((J923/60)/60)/24)+DATE(1970,1,1)</f>
        <v>40847.171018518515</v>
      </c>
      <c r="T923" s="14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IFERROR(ROUND(E924/L924,2),"N/A")</f>
        <v>189.33</v>
      </c>
      <c r="Q924" s="10" t="s">
        <v>8328</v>
      </c>
      <c r="R924" t="s">
        <v>8350</v>
      </c>
      <c r="S924" s="14">
        <f>(((J924/60)/60)/24)+DATE(1970,1,1)</f>
        <v>41878.530011574076</v>
      </c>
      <c r="T924" s="14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IFERROR(ROUND(E925/L925,2),"N/A")</f>
        <v>55</v>
      </c>
      <c r="Q925" s="10" t="s">
        <v>8328</v>
      </c>
      <c r="R925" t="s">
        <v>8350</v>
      </c>
      <c r="S925" s="14">
        <f>(((J925/60)/60)/24)+DATE(1970,1,1)</f>
        <v>41934.959756944445</v>
      </c>
      <c r="T925" s="14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IFERROR(ROUND(E926/L926,2),"N/A")</f>
        <v>21.8</v>
      </c>
      <c r="Q926" s="10" t="s">
        <v>8328</v>
      </c>
      <c r="R926" t="s">
        <v>8350</v>
      </c>
      <c r="S926" s="14">
        <f>(((J926/60)/60)/24)+DATE(1970,1,1)</f>
        <v>41288.942928240744</v>
      </c>
      <c r="T926" s="14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IFERROR(ROUND(E927/L927,2),"N/A")</f>
        <v>32</v>
      </c>
      <c r="Q927" s="10" t="s">
        <v>8328</v>
      </c>
      <c r="R927" t="s">
        <v>8350</v>
      </c>
      <c r="S927" s="14">
        <f>(((J927/60)/60)/24)+DATE(1970,1,1)</f>
        <v>41575.880914351852</v>
      </c>
      <c r="T927" s="14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>IFERROR(ROUND(E928/L928,2),"N/A")</f>
        <v>N/A</v>
      </c>
      <c r="Q928" s="10" t="s">
        <v>8328</v>
      </c>
      <c r="R928" t="s">
        <v>8350</v>
      </c>
      <c r="S928" s="14">
        <f>(((J928/60)/60)/24)+DATE(1970,1,1)</f>
        <v>40338.02002314815</v>
      </c>
      <c r="T928" s="14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>IFERROR(ROUND(E929/L929,2),"N/A")</f>
        <v>N/A</v>
      </c>
      <c r="Q929" s="10" t="s">
        <v>8328</v>
      </c>
      <c r="R929" t="s">
        <v>8350</v>
      </c>
      <c r="S929" s="14">
        <f>(((J929/60)/60)/24)+DATE(1970,1,1)</f>
        <v>41013.822858796295</v>
      </c>
      <c r="T929" s="14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IFERROR(ROUND(E930/L930,2),"N/A")</f>
        <v>56.25</v>
      </c>
      <c r="Q930" s="10" t="s">
        <v>8328</v>
      </c>
      <c r="R930" t="s">
        <v>8350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>IFERROR(ROUND(E931/L931,2),"N/A")</f>
        <v>N/A</v>
      </c>
      <c r="Q931" s="10" t="s">
        <v>8328</v>
      </c>
      <c r="R931" t="s">
        <v>8350</v>
      </c>
      <c r="S931" s="14">
        <f>(((J931/60)/60)/24)+DATE(1970,1,1)</f>
        <v>40978.238067129627</v>
      </c>
      <c r="T931" s="14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IFERROR(ROUND(E932/L932,2),"N/A")</f>
        <v>69</v>
      </c>
      <c r="Q932" s="10" t="s">
        <v>8328</v>
      </c>
      <c r="R932" t="s">
        <v>8350</v>
      </c>
      <c r="S932" s="14">
        <f>(((J932/60)/60)/24)+DATE(1970,1,1)</f>
        <v>40312.915578703702</v>
      </c>
      <c r="T932" s="14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IFERROR(ROUND(E933/L933,2),"N/A")</f>
        <v>18.71</v>
      </c>
      <c r="Q933" s="10" t="s">
        <v>8328</v>
      </c>
      <c r="R933" t="s">
        <v>8350</v>
      </c>
      <c r="S933" s="14">
        <f>(((J933/60)/60)/24)+DATE(1970,1,1)</f>
        <v>41680.359976851854</v>
      </c>
      <c r="T933" s="14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IFERROR(ROUND(E934/L934,2),"N/A")</f>
        <v>46.03</v>
      </c>
      <c r="Q934" s="10" t="s">
        <v>8328</v>
      </c>
      <c r="R934" t="s">
        <v>8350</v>
      </c>
      <c r="S934" s="14">
        <f>(((J934/60)/60)/24)+DATE(1970,1,1)</f>
        <v>41310.969270833331</v>
      </c>
      <c r="T934" s="14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IFERROR(ROUND(E935/L935,2),"N/A")</f>
        <v>60</v>
      </c>
      <c r="Q935" s="10" t="s">
        <v>8328</v>
      </c>
      <c r="R935" t="s">
        <v>8350</v>
      </c>
      <c r="S935" s="14">
        <f>(((J935/60)/60)/24)+DATE(1970,1,1)</f>
        <v>41711.169085648151</v>
      </c>
      <c r="T935" s="14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IFERROR(ROUND(E936/L936,2),"N/A")</f>
        <v>50.67</v>
      </c>
      <c r="Q936" s="10" t="s">
        <v>8328</v>
      </c>
      <c r="R936" t="s">
        <v>8350</v>
      </c>
      <c r="S936" s="14">
        <f>(((J936/60)/60)/24)+DATE(1970,1,1)</f>
        <v>41733.737083333333</v>
      </c>
      <c r="T936" s="14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IFERROR(ROUND(E937/L937,2),"N/A")</f>
        <v>25</v>
      </c>
      <c r="Q937" s="10" t="s">
        <v>8328</v>
      </c>
      <c r="R937" t="s">
        <v>8350</v>
      </c>
      <c r="S937" s="14">
        <f>(((J937/60)/60)/24)+DATE(1970,1,1)</f>
        <v>42368.333668981482</v>
      </c>
      <c r="T937" s="14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>IFERROR(ROUND(E938/L938,2),"N/A")</f>
        <v>N/A</v>
      </c>
      <c r="Q938" s="10" t="s">
        <v>8328</v>
      </c>
      <c r="R938" t="s">
        <v>8350</v>
      </c>
      <c r="S938" s="14">
        <f>(((J938/60)/60)/24)+DATE(1970,1,1)</f>
        <v>40883.024178240739</v>
      </c>
      <c r="T938" s="14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IFERROR(ROUND(E939/L939,2),"N/A")</f>
        <v>20</v>
      </c>
      <c r="Q939" s="10" t="s">
        <v>8328</v>
      </c>
      <c r="R939" t="s">
        <v>8350</v>
      </c>
      <c r="S939" s="14">
        <f>(((J939/60)/60)/24)+DATE(1970,1,1)</f>
        <v>41551.798113425924</v>
      </c>
      <c r="T939" s="14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IFERROR(ROUND(E940/L940,2),"N/A")</f>
        <v>25</v>
      </c>
      <c r="Q940" s="10" t="s">
        <v>8328</v>
      </c>
      <c r="R940" t="s">
        <v>8350</v>
      </c>
      <c r="S940" s="14">
        <f>(((J940/60)/60)/24)+DATE(1970,1,1)</f>
        <v>41124.479722222226</v>
      </c>
      <c r="T940" s="14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IFERROR(ROUND(E941/L941,2),"N/A")</f>
        <v>20</v>
      </c>
      <c r="Q941" s="10" t="s">
        <v>8328</v>
      </c>
      <c r="R941" t="s">
        <v>8350</v>
      </c>
      <c r="S941" s="14">
        <f>(((J941/60)/60)/24)+DATE(1970,1,1)</f>
        <v>41416.763171296298</v>
      </c>
      <c r="T941" s="14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IFERROR(ROUND(E942/L942,2),"N/A")</f>
        <v>110.29</v>
      </c>
      <c r="Q942" s="10" t="s">
        <v>8308</v>
      </c>
      <c r="R942" t="s">
        <v>8310</v>
      </c>
      <c r="S942" s="14">
        <f>(((J942/60)/60)/24)+DATE(1970,1,1)</f>
        <v>42182.008402777778</v>
      </c>
      <c r="T942" s="14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IFERROR(ROUND(E943/L943,2),"N/A")</f>
        <v>37.450000000000003</v>
      </c>
      <c r="Q943" s="10" t="s">
        <v>8308</v>
      </c>
      <c r="R943" t="s">
        <v>8310</v>
      </c>
      <c r="S943" s="14">
        <f>(((J943/60)/60)/24)+DATE(1970,1,1)</f>
        <v>42746.096585648149</v>
      </c>
      <c r="T943" s="14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IFERROR(ROUND(E944/L944,2),"N/A")</f>
        <v>41.75</v>
      </c>
      <c r="Q944" s="10" t="s">
        <v>8308</v>
      </c>
      <c r="R944" t="s">
        <v>8310</v>
      </c>
      <c r="S944" s="14">
        <f>(((J944/60)/60)/24)+DATE(1970,1,1)</f>
        <v>42382.843287037031</v>
      </c>
      <c r="T944" s="14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IFERROR(ROUND(E945/L945,2),"N/A")</f>
        <v>24.08</v>
      </c>
      <c r="Q945" s="10" t="s">
        <v>8308</v>
      </c>
      <c r="R945" t="s">
        <v>8310</v>
      </c>
      <c r="S945" s="14">
        <f>(((J945/60)/60)/24)+DATE(1970,1,1)</f>
        <v>42673.66788194445</v>
      </c>
      <c r="T945" s="14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IFERROR(ROUND(E946/L946,2),"N/A")</f>
        <v>69.41</v>
      </c>
      <c r="Q946" s="10" t="s">
        <v>8308</v>
      </c>
      <c r="R946" t="s">
        <v>8310</v>
      </c>
      <c r="S946" s="14">
        <f>(((J946/60)/60)/24)+DATE(1970,1,1)</f>
        <v>42444.583912037036</v>
      </c>
      <c r="T946" s="14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IFERROR(ROUND(E947/L947,2),"N/A")</f>
        <v>155.25</v>
      </c>
      <c r="Q947" s="10" t="s">
        <v>8308</v>
      </c>
      <c r="R947" t="s">
        <v>8310</v>
      </c>
      <c r="S947" s="14">
        <f>(((J947/60)/60)/24)+DATE(1970,1,1)</f>
        <v>42732.872986111113</v>
      </c>
      <c r="T947" s="14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IFERROR(ROUND(E948/L948,2),"N/A")</f>
        <v>57.2</v>
      </c>
      <c r="Q948" s="10" t="s">
        <v>8308</v>
      </c>
      <c r="R948" t="s">
        <v>8310</v>
      </c>
      <c r="S948" s="14">
        <f>(((J948/60)/60)/24)+DATE(1970,1,1)</f>
        <v>42592.750555555554</v>
      </c>
      <c r="T948" s="14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>IFERROR(ROUND(E949/L949,2),"N/A")</f>
        <v>N/A</v>
      </c>
      <c r="Q949" s="10" t="s">
        <v>8308</v>
      </c>
      <c r="R949" t="s">
        <v>8310</v>
      </c>
      <c r="S949" s="14">
        <f>(((J949/60)/60)/24)+DATE(1970,1,1)</f>
        <v>42491.781319444446</v>
      </c>
      <c r="T949" s="14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IFERROR(ROUND(E950/L950,2),"N/A")</f>
        <v>60</v>
      </c>
      <c r="Q950" s="10" t="s">
        <v>8308</v>
      </c>
      <c r="R950" t="s">
        <v>8310</v>
      </c>
      <c r="S950" s="14">
        <f>(((J950/60)/60)/24)+DATE(1970,1,1)</f>
        <v>42411.828287037039</v>
      </c>
      <c r="T950" s="14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IFERROR(ROUND(E951/L951,2),"N/A")</f>
        <v>39</v>
      </c>
      <c r="Q951" s="10" t="s">
        <v>8308</v>
      </c>
      <c r="R951" t="s">
        <v>8310</v>
      </c>
      <c r="S951" s="14">
        <f>(((J951/60)/60)/24)+DATE(1970,1,1)</f>
        <v>42361.043703703705</v>
      </c>
      <c r="T951" s="14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IFERROR(ROUND(E952/L952,2),"N/A")</f>
        <v>58.42</v>
      </c>
      <c r="Q952" s="10" t="s">
        <v>8308</v>
      </c>
      <c r="R952" t="s">
        <v>8310</v>
      </c>
      <c r="S952" s="14">
        <f>(((J952/60)/60)/24)+DATE(1970,1,1)</f>
        <v>42356.750706018516</v>
      </c>
      <c r="T952" s="14">
        <f>(((I952/60)/60)/24)+DATE(1970,1,1)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IFERROR(ROUND(E953/L953,2),"N/A")</f>
        <v>158.63999999999999</v>
      </c>
      <c r="Q953" s="10" t="s">
        <v>8308</v>
      </c>
      <c r="R953" t="s">
        <v>8310</v>
      </c>
      <c r="S953" s="14">
        <f>(((J953/60)/60)/24)+DATE(1970,1,1)</f>
        <v>42480.653611111105</v>
      </c>
      <c r="T953" s="14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IFERROR(ROUND(E954/L954,2),"N/A")</f>
        <v>99.86</v>
      </c>
      <c r="Q954" s="10" t="s">
        <v>8308</v>
      </c>
      <c r="R954" t="s">
        <v>8310</v>
      </c>
      <c r="S954" s="14">
        <f>(((J954/60)/60)/24)+DATE(1970,1,1)</f>
        <v>42662.613564814819</v>
      </c>
      <c r="T954" s="14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IFERROR(ROUND(E955/L955,2),"N/A")</f>
        <v>25.2</v>
      </c>
      <c r="Q955" s="10" t="s">
        <v>8308</v>
      </c>
      <c r="R955" t="s">
        <v>8310</v>
      </c>
      <c r="S955" s="14">
        <f>(((J955/60)/60)/24)+DATE(1970,1,1)</f>
        <v>41999.164340277777</v>
      </c>
      <c r="T955" s="14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IFERROR(ROUND(E956/L956,2),"N/A")</f>
        <v>89.19</v>
      </c>
      <c r="Q956" s="10" t="s">
        <v>8308</v>
      </c>
      <c r="R956" t="s">
        <v>8310</v>
      </c>
      <c r="S956" s="14">
        <f>(((J956/60)/60)/24)+DATE(1970,1,1)</f>
        <v>42194.833784722221</v>
      </c>
      <c r="T956" s="14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IFERROR(ROUND(E957/L957,2),"N/A")</f>
        <v>182.62</v>
      </c>
      <c r="Q957" s="10" t="s">
        <v>8308</v>
      </c>
      <c r="R957" t="s">
        <v>8310</v>
      </c>
      <c r="S957" s="14">
        <f>(((J957/60)/60)/24)+DATE(1970,1,1)</f>
        <v>42586.295138888891</v>
      </c>
      <c r="T957" s="14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IFERROR(ROUND(E958/L958,2),"N/A")</f>
        <v>50.65</v>
      </c>
      <c r="Q958" s="10" t="s">
        <v>8308</v>
      </c>
      <c r="R958" t="s">
        <v>8310</v>
      </c>
      <c r="S958" s="14">
        <f>(((J958/60)/60)/24)+DATE(1970,1,1)</f>
        <v>42060.913877314815</v>
      </c>
      <c r="T958" s="14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IFERROR(ROUND(E959/L959,2),"N/A")</f>
        <v>33.29</v>
      </c>
      <c r="Q959" s="10" t="s">
        <v>8308</v>
      </c>
      <c r="R959" t="s">
        <v>8310</v>
      </c>
      <c r="S959" s="14">
        <f>(((J959/60)/60)/24)+DATE(1970,1,1)</f>
        <v>42660.552465277782</v>
      </c>
      <c r="T959" s="14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IFERROR(ROUND(E960/L960,2),"N/A")</f>
        <v>51.82</v>
      </c>
      <c r="Q960" s="10" t="s">
        <v>8308</v>
      </c>
      <c r="R960" t="s">
        <v>8310</v>
      </c>
      <c r="S960" s="14">
        <f>(((J960/60)/60)/24)+DATE(1970,1,1)</f>
        <v>42082.802812499998</v>
      </c>
      <c r="T960" s="14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IFERROR(ROUND(E961/L961,2),"N/A")</f>
        <v>113.63</v>
      </c>
      <c r="Q961" s="10" t="s">
        <v>8308</v>
      </c>
      <c r="R961" t="s">
        <v>8310</v>
      </c>
      <c r="S961" s="14">
        <f>(((J961/60)/60)/24)+DATE(1970,1,1)</f>
        <v>41993.174363425926</v>
      </c>
      <c r="T961" s="14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IFERROR(ROUND(E962/L962,2),"N/A")</f>
        <v>136.46</v>
      </c>
      <c r="Q962" s="10" t="s">
        <v>8308</v>
      </c>
      <c r="R962" t="s">
        <v>8310</v>
      </c>
      <c r="S962" s="14">
        <f>(((J962/60)/60)/24)+DATE(1970,1,1)</f>
        <v>42766.626793981486</v>
      </c>
      <c r="T962" s="14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IFERROR(ROUND(E963/L963,2),"N/A")</f>
        <v>364.35</v>
      </c>
      <c r="Q963" s="10" t="s">
        <v>8308</v>
      </c>
      <c r="R963" t="s">
        <v>8310</v>
      </c>
      <c r="S963" s="14">
        <f>(((J963/60)/60)/24)+DATE(1970,1,1)</f>
        <v>42740.693692129629</v>
      </c>
      <c r="T963" s="14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IFERROR(ROUND(E964/L964,2),"N/A")</f>
        <v>19.239999999999998</v>
      </c>
      <c r="Q964" s="10" t="s">
        <v>8308</v>
      </c>
      <c r="R964" t="s">
        <v>8310</v>
      </c>
      <c r="S964" s="14">
        <f>(((J964/60)/60)/24)+DATE(1970,1,1)</f>
        <v>42373.712418981479</v>
      </c>
      <c r="T964" s="14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IFERROR(ROUND(E965/L965,2),"N/A")</f>
        <v>41.89</v>
      </c>
      <c r="Q965" s="10" t="s">
        <v>8308</v>
      </c>
      <c r="R965" t="s">
        <v>8310</v>
      </c>
      <c r="S965" s="14">
        <f>(((J965/60)/60)/24)+DATE(1970,1,1)</f>
        <v>42625.635636574079</v>
      </c>
      <c r="T965" s="14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IFERROR(ROUND(E966/L966,2),"N/A")</f>
        <v>30.31</v>
      </c>
      <c r="Q966" s="10" t="s">
        <v>8308</v>
      </c>
      <c r="R966" t="s">
        <v>8310</v>
      </c>
      <c r="S966" s="14">
        <f>(((J966/60)/60)/24)+DATE(1970,1,1)</f>
        <v>42208.628692129627</v>
      </c>
      <c r="T966" s="14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IFERROR(ROUND(E967/L967,2),"N/A")</f>
        <v>49.67</v>
      </c>
      <c r="Q967" s="10" t="s">
        <v>8308</v>
      </c>
      <c r="R967" t="s">
        <v>8310</v>
      </c>
      <c r="S967" s="14">
        <f>(((J967/60)/60)/24)+DATE(1970,1,1)</f>
        <v>42637.016736111109</v>
      </c>
      <c r="T967" s="14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IFERROR(ROUND(E968/L968,2),"N/A")</f>
        <v>59.2</v>
      </c>
      <c r="Q968" s="10" t="s">
        <v>8308</v>
      </c>
      <c r="R968" t="s">
        <v>8310</v>
      </c>
      <c r="S968" s="14">
        <f>(((J968/60)/60)/24)+DATE(1970,1,1)</f>
        <v>42619.635787037041</v>
      </c>
      <c r="T968" s="14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IFERROR(ROUND(E969/L969,2),"N/A")</f>
        <v>43.98</v>
      </c>
      <c r="Q969" s="10" t="s">
        <v>8308</v>
      </c>
      <c r="R969" t="s">
        <v>8310</v>
      </c>
      <c r="S969" s="14">
        <f>(((J969/60)/60)/24)+DATE(1970,1,1)</f>
        <v>42422.254328703704</v>
      </c>
      <c r="T969" s="14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IFERROR(ROUND(E970/L970,2),"N/A")</f>
        <v>26.5</v>
      </c>
      <c r="Q970" s="10" t="s">
        <v>8308</v>
      </c>
      <c r="R970" t="s">
        <v>8310</v>
      </c>
      <c r="S970" s="14">
        <f>(((J970/60)/60)/24)+DATE(1970,1,1)</f>
        <v>41836.847615740742</v>
      </c>
      <c r="T970" s="14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IFERROR(ROUND(E971/L971,2),"N/A")</f>
        <v>1272.73</v>
      </c>
      <c r="Q971" s="10" t="s">
        <v>8308</v>
      </c>
      <c r="R971" t="s">
        <v>8310</v>
      </c>
      <c r="S971" s="14">
        <f>(((J971/60)/60)/24)+DATE(1970,1,1)</f>
        <v>42742.30332175926</v>
      </c>
      <c r="T971" s="14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IFERROR(ROUND(E972/L972,2),"N/A")</f>
        <v>164</v>
      </c>
      <c r="Q972" s="10" t="s">
        <v>8308</v>
      </c>
      <c r="R972" t="s">
        <v>8310</v>
      </c>
      <c r="S972" s="14">
        <f>(((J972/60)/60)/24)+DATE(1970,1,1)</f>
        <v>42721.220520833333</v>
      </c>
      <c r="T972" s="14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IFERROR(ROUND(E973/L973,2),"N/A")</f>
        <v>45.2</v>
      </c>
      <c r="Q973" s="10" t="s">
        <v>8308</v>
      </c>
      <c r="R973" t="s">
        <v>8310</v>
      </c>
      <c r="S973" s="14">
        <f>(((J973/60)/60)/24)+DATE(1970,1,1)</f>
        <v>42111.709027777775</v>
      </c>
      <c r="T973" s="14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IFERROR(ROUND(E974/L974,2),"N/A")</f>
        <v>153.88999999999999</v>
      </c>
      <c r="Q974" s="10" t="s">
        <v>8308</v>
      </c>
      <c r="R974" t="s">
        <v>8310</v>
      </c>
      <c r="S974" s="14">
        <f>(((J974/60)/60)/24)+DATE(1970,1,1)</f>
        <v>41856.865717592591</v>
      </c>
      <c r="T974" s="14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IFERROR(ROUND(E975/L975,2),"N/A")</f>
        <v>51.38</v>
      </c>
      <c r="Q975" s="10" t="s">
        <v>8308</v>
      </c>
      <c r="R975" t="s">
        <v>8310</v>
      </c>
      <c r="S975" s="14">
        <f>(((J975/60)/60)/24)+DATE(1970,1,1)</f>
        <v>42257.014965277776</v>
      </c>
      <c r="T975" s="14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IFERROR(ROUND(E976/L976,2),"N/A")</f>
        <v>93.33</v>
      </c>
      <c r="Q976" s="10" t="s">
        <v>8308</v>
      </c>
      <c r="R976" t="s">
        <v>8310</v>
      </c>
      <c r="S976" s="14">
        <f>(((J976/60)/60)/24)+DATE(1970,1,1)</f>
        <v>42424.749490740738</v>
      </c>
      <c r="T976" s="14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IFERROR(ROUND(E977/L977,2),"N/A")</f>
        <v>108.63</v>
      </c>
      <c r="Q977" s="10" t="s">
        <v>8308</v>
      </c>
      <c r="R977" t="s">
        <v>8310</v>
      </c>
      <c r="S977" s="14">
        <f>(((J977/60)/60)/24)+DATE(1970,1,1)</f>
        <v>42489.696585648147</v>
      </c>
      <c r="T977" s="14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IFERROR(ROUND(E978/L978,2),"N/A")</f>
        <v>160.5</v>
      </c>
      <c r="Q978" s="10" t="s">
        <v>8308</v>
      </c>
      <c r="R978" t="s">
        <v>8310</v>
      </c>
      <c r="S978" s="14">
        <f>(((J978/60)/60)/24)+DATE(1970,1,1)</f>
        <v>42185.058993055558</v>
      </c>
      <c r="T978" s="14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IFERROR(ROUND(E979/L979,2),"N/A")</f>
        <v>75.75</v>
      </c>
      <c r="Q979" s="10" t="s">
        <v>8308</v>
      </c>
      <c r="R979" t="s">
        <v>8310</v>
      </c>
      <c r="S979" s="14">
        <f>(((J979/60)/60)/24)+DATE(1970,1,1)</f>
        <v>42391.942094907412</v>
      </c>
      <c r="T979" s="14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IFERROR(ROUND(E980/L980,2),"N/A")</f>
        <v>790.84</v>
      </c>
      <c r="Q980" s="10" t="s">
        <v>8308</v>
      </c>
      <c r="R980" t="s">
        <v>8310</v>
      </c>
      <c r="S980" s="14">
        <f>(((J980/60)/60)/24)+DATE(1970,1,1)</f>
        <v>42395.309039351851</v>
      </c>
      <c r="T980" s="14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IFERROR(ROUND(E981/L981,2),"N/A")</f>
        <v>301.94</v>
      </c>
      <c r="Q981" s="10" t="s">
        <v>8308</v>
      </c>
      <c r="R981" t="s">
        <v>8310</v>
      </c>
      <c r="S981" s="14">
        <f>(((J981/60)/60)/24)+DATE(1970,1,1)</f>
        <v>42506.416990740734</v>
      </c>
      <c r="T981" s="14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IFERROR(ROUND(E982/L982,2),"N/A")</f>
        <v>47.94</v>
      </c>
      <c r="Q982" s="10" t="s">
        <v>8308</v>
      </c>
      <c r="R982" t="s">
        <v>8310</v>
      </c>
      <c r="S982" s="14">
        <f>(((J982/60)/60)/24)+DATE(1970,1,1)</f>
        <v>41928.904189814813</v>
      </c>
      <c r="T982" s="14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IFERROR(ROUND(E983/L983,2),"N/A")</f>
        <v>2.75</v>
      </c>
      <c r="Q983" s="10" t="s">
        <v>8308</v>
      </c>
      <c r="R983" t="s">
        <v>8310</v>
      </c>
      <c r="S983" s="14">
        <f>(((J983/60)/60)/24)+DATE(1970,1,1)</f>
        <v>41830.947013888886</v>
      </c>
      <c r="T983" s="14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IFERROR(ROUND(E984/L984,2),"N/A")</f>
        <v>1</v>
      </c>
      <c r="Q984" s="10" t="s">
        <v>8308</v>
      </c>
      <c r="R984" t="s">
        <v>8310</v>
      </c>
      <c r="S984" s="14">
        <f>(((J984/60)/60)/24)+DATE(1970,1,1)</f>
        <v>42615.753310185188</v>
      </c>
      <c r="T984" s="14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IFERROR(ROUND(E985/L985,2),"N/A")</f>
        <v>171.79</v>
      </c>
      <c r="Q985" s="10" t="s">
        <v>8308</v>
      </c>
      <c r="R985" t="s">
        <v>8310</v>
      </c>
      <c r="S985" s="14">
        <f>(((J985/60)/60)/24)+DATE(1970,1,1)</f>
        <v>42574.667650462965</v>
      </c>
      <c r="T985" s="14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IFERROR(ROUND(E986/L986,2),"N/A")</f>
        <v>35.33</v>
      </c>
      <c r="Q986" s="10" t="s">
        <v>8308</v>
      </c>
      <c r="R986" t="s">
        <v>8310</v>
      </c>
      <c r="S986" s="14">
        <f>(((J986/60)/60)/24)+DATE(1970,1,1)</f>
        <v>42061.11583333333</v>
      </c>
      <c r="T986" s="14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IFERROR(ROUND(E987/L987,2),"N/A")</f>
        <v>82.09</v>
      </c>
      <c r="Q987" s="10" t="s">
        <v>8308</v>
      </c>
      <c r="R987" t="s">
        <v>8310</v>
      </c>
      <c r="S987" s="14">
        <f>(((J987/60)/60)/24)+DATE(1970,1,1)</f>
        <v>42339.967708333337</v>
      </c>
      <c r="T987" s="14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IFERROR(ROUND(E988/L988,2),"N/A")</f>
        <v>110.87</v>
      </c>
      <c r="Q988" s="10" t="s">
        <v>8308</v>
      </c>
      <c r="R988" t="s">
        <v>8310</v>
      </c>
      <c r="S988" s="14">
        <f>(((J988/60)/60)/24)+DATE(1970,1,1)</f>
        <v>42324.767361111109</v>
      </c>
      <c r="T988" s="14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IFERROR(ROUND(E989/L989,2),"N/A")</f>
        <v>161.22</v>
      </c>
      <c r="Q989" s="10" t="s">
        <v>8308</v>
      </c>
      <c r="R989" t="s">
        <v>8310</v>
      </c>
      <c r="S989" s="14">
        <f>(((J989/60)/60)/24)+DATE(1970,1,1)</f>
        <v>41773.294560185182</v>
      </c>
      <c r="T989" s="14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>IFERROR(ROUND(E990/L990,2),"N/A")</f>
        <v>N/A</v>
      </c>
      <c r="Q990" s="10" t="s">
        <v>8308</v>
      </c>
      <c r="R990" t="s">
        <v>8310</v>
      </c>
      <c r="S990" s="14">
        <f>(((J990/60)/60)/24)+DATE(1970,1,1)</f>
        <v>42614.356770833328</v>
      </c>
      <c r="T990" s="14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IFERROR(ROUND(E991/L991,2),"N/A")</f>
        <v>52.41</v>
      </c>
      <c r="Q991" s="10" t="s">
        <v>8308</v>
      </c>
      <c r="R991" t="s">
        <v>8310</v>
      </c>
      <c r="S991" s="14">
        <f>(((J991/60)/60)/24)+DATE(1970,1,1)</f>
        <v>42611.933969907404</v>
      </c>
      <c r="T991" s="14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IFERROR(ROUND(E992/L992,2),"N/A")</f>
        <v>13</v>
      </c>
      <c r="Q992" s="10" t="s">
        <v>8308</v>
      </c>
      <c r="R992" t="s">
        <v>8310</v>
      </c>
      <c r="S992" s="14">
        <f>(((J992/60)/60)/24)+DATE(1970,1,1)</f>
        <v>41855.784305555557</v>
      </c>
      <c r="T992" s="14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IFERROR(ROUND(E993/L993,2),"N/A")</f>
        <v>30.29</v>
      </c>
      <c r="Q993" s="10" t="s">
        <v>8308</v>
      </c>
      <c r="R993" t="s">
        <v>8310</v>
      </c>
      <c r="S993" s="14">
        <f>(((J993/60)/60)/24)+DATE(1970,1,1)</f>
        <v>42538.75680555556</v>
      </c>
      <c r="T993" s="14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IFERROR(ROUND(E994/L994,2),"N/A")</f>
        <v>116.75</v>
      </c>
      <c r="Q994" s="10" t="s">
        <v>8308</v>
      </c>
      <c r="R994" t="s">
        <v>8310</v>
      </c>
      <c r="S994" s="14">
        <f>(((J994/60)/60)/24)+DATE(1970,1,1)</f>
        <v>42437.924988425926</v>
      </c>
      <c r="T994" s="14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IFERROR(ROUND(E995/L995,2),"N/A")</f>
        <v>89.6</v>
      </c>
      <c r="Q995" s="10" t="s">
        <v>8308</v>
      </c>
      <c r="R995" t="s">
        <v>8310</v>
      </c>
      <c r="S995" s="14">
        <f>(((J995/60)/60)/24)+DATE(1970,1,1)</f>
        <v>42652.964907407411</v>
      </c>
      <c r="T995" s="14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IFERROR(ROUND(E996/L996,2),"N/A")</f>
        <v>424.45</v>
      </c>
      <c r="Q996" s="10" t="s">
        <v>8308</v>
      </c>
      <c r="R996" t="s">
        <v>8310</v>
      </c>
      <c r="S996" s="14">
        <f>(((J996/60)/60)/24)+DATE(1970,1,1)</f>
        <v>41921.263078703705</v>
      </c>
      <c r="T996" s="14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IFERROR(ROUND(E997/L997,2),"N/A")</f>
        <v>80.67</v>
      </c>
      <c r="Q997" s="10" t="s">
        <v>8308</v>
      </c>
      <c r="R997" t="s">
        <v>8310</v>
      </c>
      <c r="S997" s="14">
        <f>(((J997/60)/60)/24)+DATE(1970,1,1)</f>
        <v>41947.940740740742</v>
      </c>
      <c r="T997" s="14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IFERROR(ROUND(E998/L998,2),"N/A")</f>
        <v>13</v>
      </c>
      <c r="Q998" s="10" t="s">
        <v>8308</v>
      </c>
      <c r="R998" t="s">
        <v>8310</v>
      </c>
      <c r="S998" s="14">
        <f>(((J998/60)/60)/24)+DATE(1970,1,1)</f>
        <v>41817.866435185184</v>
      </c>
      <c r="T998" s="14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IFERROR(ROUND(E999/L999,2),"N/A")</f>
        <v>8.1300000000000008</v>
      </c>
      <c r="Q999" s="10" t="s">
        <v>8308</v>
      </c>
      <c r="R999" t="s">
        <v>8310</v>
      </c>
      <c r="S999" s="14">
        <f>(((J999/60)/60)/24)+DATE(1970,1,1)</f>
        <v>41941.10297453704</v>
      </c>
      <c r="T999" s="14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IFERROR(ROUND(E1000/L1000,2),"N/A")</f>
        <v>153.43</v>
      </c>
      <c r="Q1000" s="10" t="s">
        <v>8308</v>
      </c>
      <c r="R1000" t="s">
        <v>8310</v>
      </c>
      <c r="S1000" s="14">
        <f>(((J1000/60)/60)/24)+DATE(1970,1,1)</f>
        <v>42282.168993055559</v>
      </c>
      <c r="T1000" s="14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IFERROR(ROUND(E1001/L1001,2),"N/A")</f>
        <v>292.08</v>
      </c>
      <c r="Q1001" s="10" t="s">
        <v>8308</v>
      </c>
      <c r="R1001" t="s">
        <v>8310</v>
      </c>
      <c r="S1001" s="14">
        <f>(((J1001/60)/60)/24)+DATE(1970,1,1)</f>
        <v>41926.29965277778</v>
      </c>
      <c r="T1001" s="14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IFERROR(ROUND(E1002/L1002,2),"N/A")</f>
        <v>3304</v>
      </c>
      <c r="Q1002" s="10" t="s">
        <v>8308</v>
      </c>
      <c r="R1002" t="s">
        <v>8310</v>
      </c>
      <c r="S1002" s="14">
        <f>(((J1002/60)/60)/24)+DATE(1970,1,1)</f>
        <v>42749.059722222228</v>
      </c>
      <c r="T1002" s="14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IFERROR(ROUND(E1003/L1003,2),"N/A")</f>
        <v>1300</v>
      </c>
      <c r="Q1003" s="10" t="s">
        <v>8308</v>
      </c>
      <c r="R1003" t="s">
        <v>8310</v>
      </c>
      <c r="S1003" s="14">
        <f>(((J1003/60)/60)/24)+DATE(1970,1,1)</f>
        <v>42720.720057870371</v>
      </c>
      <c r="T1003" s="14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IFERROR(ROUND(E1004/L1004,2),"N/A")</f>
        <v>134.55000000000001</v>
      </c>
      <c r="Q1004" s="10" t="s">
        <v>8308</v>
      </c>
      <c r="R1004" t="s">
        <v>8310</v>
      </c>
      <c r="S1004" s="14">
        <f>(((J1004/60)/60)/24)+DATE(1970,1,1)</f>
        <v>42325.684189814812</v>
      </c>
      <c r="T1004" s="14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IFERROR(ROUND(E1005/L1005,2),"N/A")</f>
        <v>214.07</v>
      </c>
      <c r="Q1005" s="10" t="s">
        <v>8308</v>
      </c>
      <c r="R1005" t="s">
        <v>8310</v>
      </c>
      <c r="S1005" s="14">
        <f>(((J1005/60)/60)/24)+DATE(1970,1,1)</f>
        <v>42780.709039351852</v>
      </c>
      <c r="T1005" s="14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IFERROR(ROUND(E1006/L1006,2),"N/A")</f>
        <v>216.34</v>
      </c>
      <c r="Q1006" s="10" t="s">
        <v>8308</v>
      </c>
      <c r="R1006" t="s">
        <v>8310</v>
      </c>
      <c r="S1006" s="14">
        <f>(((J1006/60)/60)/24)+DATE(1970,1,1)</f>
        <v>42388.708645833336</v>
      </c>
      <c r="T1006" s="14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IFERROR(ROUND(E1007/L1007,2),"N/A")</f>
        <v>932.31</v>
      </c>
      <c r="Q1007" s="10" t="s">
        <v>8308</v>
      </c>
      <c r="R1007" t="s">
        <v>8310</v>
      </c>
      <c r="S1007" s="14">
        <f>(((J1007/60)/60)/24)+DATE(1970,1,1)</f>
        <v>42276.624803240738</v>
      </c>
      <c r="T1007" s="14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IFERROR(ROUND(E1008/L1008,2),"N/A")</f>
        <v>29.25</v>
      </c>
      <c r="Q1008" s="10" t="s">
        <v>8308</v>
      </c>
      <c r="R1008" t="s">
        <v>8310</v>
      </c>
      <c r="S1008" s="14">
        <f>(((J1008/60)/60)/24)+DATE(1970,1,1)</f>
        <v>41977.040185185186</v>
      </c>
      <c r="T1008" s="14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IFERROR(ROUND(E1009/L1009,2),"N/A")</f>
        <v>174.95</v>
      </c>
      <c r="Q1009" s="10" t="s">
        <v>8308</v>
      </c>
      <c r="R1009" t="s">
        <v>8310</v>
      </c>
      <c r="S1009" s="14">
        <f>(((J1009/60)/60)/24)+DATE(1970,1,1)</f>
        <v>42676.583599537036</v>
      </c>
      <c r="T1009" s="14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IFERROR(ROUND(E1010/L1010,2),"N/A")</f>
        <v>250</v>
      </c>
      <c r="Q1010" s="10" t="s">
        <v>8308</v>
      </c>
      <c r="R1010" t="s">
        <v>8310</v>
      </c>
      <c r="S1010" s="14">
        <f>(((J1010/60)/60)/24)+DATE(1970,1,1)</f>
        <v>42702.809201388889</v>
      </c>
      <c r="T1010" s="14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IFERROR(ROUND(E1011/L1011,2),"N/A")</f>
        <v>65</v>
      </c>
      <c r="Q1011" s="10" t="s">
        <v>8308</v>
      </c>
      <c r="R1011" t="s">
        <v>8310</v>
      </c>
      <c r="S1011" s="14">
        <f>(((J1011/60)/60)/24)+DATE(1970,1,1)</f>
        <v>42510.604699074072</v>
      </c>
      <c r="T1011" s="14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IFERROR(ROUND(E1012/L1012,2),"N/A")</f>
        <v>55</v>
      </c>
      <c r="Q1012" s="10" t="s">
        <v>8308</v>
      </c>
      <c r="R1012" t="s">
        <v>8310</v>
      </c>
      <c r="S1012" s="14">
        <f>(((J1012/60)/60)/24)+DATE(1970,1,1)</f>
        <v>42561.829421296294</v>
      </c>
      <c r="T1012" s="14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IFERROR(ROUND(E1013/L1013,2),"N/A")</f>
        <v>75</v>
      </c>
      <c r="Q1013" s="10" t="s">
        <v>8308</v>
      </c>
      <c r="R1013" t="s">
        <v>8310</v>
      </c>
      <c r="S1013" s="14">
        <f>(((J1013/60)/60)/24)+DATE(1970,1,1)</f>
        <v>41946.898090277777</v>
      </c>
      <c r="T1013" s="14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IFERROR(ROUND(E1014/L1014,2),"N/A")</f>
        <v>1389.36</v>
      </c>
      <c r="Q1014" s="10" t="s">
        <v>8308</v>
      </c>
      <c r="R1014" t="s">
        <v>8310</v>
      </c>
      <c r="S1014" s="14">
        <f>(((J1014/60)/60)/24)+DATE(1970,1,1)</f>
        <v>42714.440416666665</v>
      </c>
      <c r="T1014" s="14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IFERROR(ROUND(E1015/L1015,2),"N/A")</f>
        <v>95.91</v>
      </c>
      <c r="Q1015" s="10" t="s">
        <v>8308</v>
      </c>
      <c r="R1015" t="s">
        <v>8310</v>
      </c>
      <c r="S1015" s="14">
        <f>(((J1015/60)/60)/24)+DATE(1970,1,1)</f>
        <v>42339.833981481483</v>
      </c>
      <c r="T1015" s="14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IFERROR(ROUND(E1016/L1016,2),"N/A")</f>
        <v>191.25</v>
      </c>
      <c r="Q1016" s="10" t="s">
        <v>8308</v>
      </c>
      <c r="R1016" t="s">
        <v>8310</v>
      </c>
      <c r="S1016" s="14">
        <f>(((J1016/60)/60)/24)+DATE(1970,1,1)</f>
        <v>41955.002488425926</v>
      </c>
      <c r="T1016" s="14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IFERROR(ROUND(E1017/L1017,2),"N/A")</f>
        <v>40</v>
      </c>
      <c r="Q1017" s="10" t="s">
        <v>8308</v>
      </c>
      <c r="R1017" t="s">
        <v>8310</v>
      </c>
      <c r="S1017" s="14">
        <f>(((J1017/60)/60)/24)+DATE(1970,1,1)</f>
        <v>42303.878414351857</v>
      </c>
      <c r="T1017" s="14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IFERROR(ROUND(E1018/L1018,2),"N/A")</f>
        <v>74.790000000000006</v>
      </c>
      <c r="Q1018" s="10" t="s">
        <v>8308</v>
      </c>
      <c r="R1018" t="s">
        <v>8310</v>
      </c>
      <c r="S1018" s="14">
        <f>(((J1018/60)/60)/24)+DATE(1970,1,1)</f>
        <v>42422.107129629629</v>
      </c>
      <c r="T1018" s="14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IFERROR(ROUND(E1019/L1019,2),"N/A")</f>
        <v>161.12</v>
      </c>
      <c r="Q1019" s="10" t="s">
        <v>8308</v>
      </c>
      <c r="R1019" t="s">
        <v>8310</v>
      </c>
      <c r="S1019" s="14">
        <f>(((J1019/60)/60)/24)+DATE(1970,1,1)</f>
        <v>42289.675173611111</v>
      </c>
      <c r="T1019" s="14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IFERROR(ROUND(E1020/L1020,2),"N/A")</f>
        <v>88.71</v>
      </c>
      <c r="Q1020" s="10" t="s">
        <v>8308</v>
      </c>
      <c r="R1020" t="s">
        <v>8310</v>
      </c>
      <c r="S1020" s="14">
        <f>(((J1020/60)/60)/24)+DATE(1970,1,1)</f>
        <v>42535.492280092592</v>
      </c>
      <c r="T1020" s="14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IFERROR(ROUND(E1021/L1021,2),"N/A")</f>
        <v>53.25</v>
      </c>
      <c r="Q1021" s="10" t="s">
        <v>8308</v>
      </c>
      <c r="R1021" t="s">
        <v>8310</v>
      </c>
      <c r="S1021" s="14">
        <f>(((J1021/60)/60)/24)+DATE(1970,1,1)</f>
        <v>42009.973946759259</v>
      </c>
      <c r="T1021" s="14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IFERROR(ROUND(E1022/L1022,2),"N/A")</f>
        <v>106.2</v>
      </c>
      <c r="Q1022" s="10" t="s">
        <v>8328</v>
      </c>
      <c r="R1022" t="s">
        <v>8330</v>
      </c>
      <c r="S1022" s="14">
        <f>(((J1022/60)/60)/24)+DATE(1970,1,1)</f>
        <v>42127.069548611107</v>
      </c>
      <c r="T1022" s="14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IFERROR(ROUND(E1023/L1023,2),"N/A")</f>
        <v>22.08</v>
      </c>
      <c r="Q1023" s="10" t="s">
        <v>8328</v>
      </c>
      <c r="R1023" t="s">
        <v>8330</v>
      </c>
      <c r="S1023" s="14">
        <f>(((J1023/60)/60)/24)+DATE(1970,1,1)</f>
        <v>42271.251979166671</v>
      </c>
      <c r="T1023" s="14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IFERROR(ROUND(E1024/L1024,2),"N/A")</f>
        <v>31.05</v>
      </c>
      <c r="Q1024" s="10" t="s">
        <v>8328</v>
      </c>
      <c r="R1024" t="s">
        <v>8330</v>
      </c>
      <c r="S1024" s="14">
        <f>(((J1024/60)/60)/24)+DATE(1970,1,1)</f>
        <v>42111.646724537044</v>
      </c>
      <c r="T1024" s="14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IFERROR(ROUND(E1025/L1025,2),"N/A")</f>
        <v>36.21</v>
      </c>
      <c r="Q1025" s="10" t="s">
        <v>8328</v>
      </c>
      <c r="R1025" t="s">
        <v>8330</v>
      </c>
      <c r="S1025" s="14">
        <f>(((J1025/60)/60)/24)+DATE(1970,1,1)</f>
        <v>42145.919687500005</v>
      </c>
      <c r="T1025" s="14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IFERROR(ROUND(E1026/L1026,2),"N/A")</f>
        <v>388.98</v>
      </c>
      <c r="Q1026" s="10" t="s">
        <v>8328</v>
      </c>
      <c r="R1026" t="s">
        <v>8330</v>
      </c>
      <c r="S1026" s="14">
        <f>(((J1026/60)/60)/24)+DATE(1970,1,1)</f>
        <v>42370.580590277779</v>
      </c>
      <c r="T1026" s="14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IFERROR(ROUND(E1027/L1027,2),"N/A")</f>
        <v>71.849999999999994</v>
      </c>
      <c r="Q1027" s="10" t="s">
        <v>8328</v>
      </c>
      <c r="R1027" t="s">
        <v>8330</v>
      </c>
      <c r="S1027" s="14">
        <f>(((J1027/60)/60)/24)+DATE(1970,1,1)</f>
        <v>42049.833761574075</v>
      </c>
      <c r="T1027" s="14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IFERROR(ROUND(E1028/L1028,2),"N/A")</f>
        <v>57.38</v>
      </c>
      <c r="Q1028" s="10" t="s">
        <v>8328</v>
      </c>
      <c r="R1028" t="s">
        <v>8330</v>
      </c>
      <c r="S1028" s="14">
        <f>(((J1028/60)/60)/24)+DATE(1970,1,1)</f>
        <v>42426.407592592594</v>
      </c>
      <c r="T1028" s="14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IFERROR(ROUND(E1029/L1029,2),"N/A")</f>
        <v>69.67</v>
      </c>
      <c r="Q1029" s="10" t="s">
        <v>8328</v>
      </c>
      <c r="R1029" t="s">
        <v>8330</v>
      </c>
      <c r="S1029" s="14">
        <f>(((J1029/60)/60)/24)+DATE(1970,1,1)</f>
        <v>41905.034108796295</v>
      </c>
      <c r="T1029" s="14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IFERROR(ROUND(E1030/L1030,2),"N/A")</f>
        <v>45.99</v>
      </c>
      <c r="Q1030" s="10" t="s">
        <v>8328</v>
      </c>
      <c r="R1030" t="s">
        <v>8330</v>
      </c>
      <c r="S1030" s="14">
        <f>(((J1030/60)/60)/24)+DATE(1970,1,1)</f>
        <v>42755.627372685187</v>
      </c>
      <c r="T1030" s="14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IFERROR(ROUND(E1031/L1031,2),"N/A")</f>
        <v>79.260000000000005</v>
      </c>
      <c r="Q1031" s="10" t="s">
        <v>8328</v>
      </c>
      <c r="R1031" t="s">
        <v>8330</v>
      </c>
      <c r="S1031" s="14">
        <f>(((J1031/60)/60)/24)+DATE(1970,1,1)</f>
        <v>42044.711886574078</v>
      </c>
      <c r="T1031" s="14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IFERROR(ROUND(E1032/L1032,2),"N/A")</f>
        <v>43.03</v>
      </c>
      <c r="Q1032" s="10" t="s">
        <v>8328</v>
      </c>
      <c r="R1032" t="s">
        <v>8330</v>
      </c>
      <c r="S1032" s="14">
        <f>(((J1032/60)/60)/24)+DATE(1970,1,1)</f>
        <v>42611.483206018514</v>
      </c>
      <c r="T1032" s="14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IFERROR(ROUND(E1033/L1033,2),"N/A")</f>
        <v>108.48</v>
      </c>
      <c r="Q1033" s="10" t="s">
        <v>8328</v>
      </c>
      <c r="R1033" t="s">
        <v>8330</v>
      </c>
      <c r="S1033" s="14">
        <f>(((J1033/60)/60)/24)+DATE(1970,1,1)</f>
        <v>42324.764004629629</v>
      </c>
      <c r="T1033" s="14">
        <f>(((I1033/60)/60)/24)+DATE(1970,1,1)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IFERROR(ROUND(E1034/L1034,2),"N/A")</f>
        <v>61.03</v>
      </c>
      <c r="Q1034" s="10" t="s">
        <v>8328</v>
      </c>
      <c r="R1034" t="s">
        <v>8330</v>
      </c>
      <c r="S1034" s="14">
        <f>(((J1034/60)/60)/24)+DATE(1970,1,1)</f>
        <v>42514.666956018518</v>
      </c>
      <c r="T1034" s="14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IFERROR(ROUND(E1035/L1035,2),"N/A")</f>
        <v>50.59</v>
      </c>
      <c r="Q1035" s="10" t="s">
        <v>8328</v>
      </c>
      <c r="R1035" t="s">
        <v>8330</v>
      </c>
      <c r="S1035" s="14">
        <f>(((J1035/60)/60)/24)+DATE(1970,1,1)</f>
        <v>42688.732407407413</v>
      </c>
      <c r="T1035" s="14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IFERROR(ROUND(E1036/L1036,2),"N/A")</f>
        <v>39.159999999999997</v>
      </c>
      <c r="Q1036" s="10" t="s">
        <v>8328</v>
      </c>
      <c r="R1036" t="s">
        <v>8330</v>
      </c>
      <c r="S1036" s="14">
        <f>(((J1036/60)/60)/24)+DATE(1970,1,1)</f>
        <v>42555.166712962964</v>
      </c>
      <c r="T1036" s="14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IFERROR(ROUND(E1037/L1037,2),"N/A")</f>
        <v>65.16</v>
      </c>
      <c r="Q1037" s="10" t="s">
        <v>8328</v>
      </c>
      <c r="R1037" t="s">
        <v>8330</v>
      </c>
      <c r="S1037" s="14">
        <f>(((J1037/60)/60)/24)+DATE(1970,1,1)</f>
        <v>42016.641435185185</v>
      </c>
      <c r="T1037" s="14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IFERROR(ROUND(E1038/L1038,2),"N/A")</f>
        <v>23.96</v>
      </c>
      <c r="Q1038" s="10" t="s">
        <v>8328</v>
      </c>
      <c r="R1038" t="s">
        <v>8330</v>
      </c>
      <c r="S1038" s="14">
        <f>(((J1038/60)/60)/24)+DATE(1970,1,1)</f>
        <v>41249.448958333334</v>
      </c>
      <c r="T1038" s="14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IFERROR(ROUND(E1039/L1039,2),"N/A")</f>
        <v>48.62</v>
      </c>
      <c r="Q1039" s="10" t="s">
        <v>8328</v>
      </c>
      <c r="R1039" t="s">
        <v>8330</v>
      </c>
      <c r="S1039" s="14">
        <f>(((J1039/60)/60)/24)+DATE(1970,1,1)</f>
        <v>42119.822476851856</v>
      </c>
      <c r="T1039" s="14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IFERROR(ROUND(E1040/L1040,2),"N/A")</f>
        <v>35.74</v>
      </c>
      <c r="Q1040" s="10" t="s">
        <v>8328</v>
      </c>
      <c r="R1040" t="s">
        <v>8330</v>
      </c>
      <c r="S1040" s="14">
        <f>(((J1040/60)/60)/24)+DATE(1970,1,1)</f>
        <v>42418.231747685189</v>
      </c>
      <c r="T1040" s="14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IFERROR(ROUND(E1041/L1041,2),"N/A")</f>
        <v>21.37</v>
      </c>
      <c r="Q1041" s="10" t="s">
        <v>8328</v>
      </c>
      <c r="R1041" t="s">
        <v>8330</v>
      </c>
      <c r="S1041" s="14">
        <f>(((J1041/60)/60)/24)+DATE(1970,1,1)</f>
        <v>42692.109328703707</v>
      </c>
      <c r="T1041" s="14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IFERROR(ROUND(E1042/L1042,2),"N/A")</f>
        <v>250</v>
      </c>
      <c r="Q1042" s="10" t="s">
        <v>8346</v>
      </c>
      <c r="R1042" t="s">
        <v>8347</v>
      </c>
      <c r="S1042" s="14">
        <f>(((J1042/60)/60)/24)+DATE(1970,1,1)</f>
        <v>42579.708437499998</v>
      </c>
      <c r="T1042" s="14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>IFERROR(ROUND(E1043/L1043,2),"N/A")</f>
        <v>N/A</v>
      </c>
      <c r="Q1043" s="10" t="s">
        <v>8346</v>
      </c>
      <c r="R1043" t="s">
        <v>8347</v>
      </c>
      <c r="S1043" s="14">
        <f>(((J1043/60)/60)/24)+DATE(1970,1,1)</f>
        <v>41831.060092592597</v>
      </c>
      <c r="T1043" s="14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IFERROR(ROUND(E1044/L1044,2),"N/A")</f>
        <v>10</v>
      </c>
      <c r="Q1044" s="10" t="s">
        <v>8346</v>
      </c>
      <c r="R1044" t="s">
        <v>8347</v>
      </c>
      <c r="S1044" s="14">
        <f>(((J1044/60)/60)/24)+DATE(1970,1,1)</f>
        <v>41851.696157407408</v>
      </c>
      <c r="T1044" s="14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IFERROR(ROUND(E1045/L1045,2),"N/A")</f>
        <v>29.24</v>
      </c>
      <c r="Q1045" s="10" t="s">
        <v>8346</v>
      </c>
      <c r="R1045" t="s">
        <v>8347</v>
      </c>
      <c r="S1045" s="14">
        <f>(((J1045/60)/60)/24)+DATE(1970,1,1)</f>
        <v>42114.252951388888</v>
      </c>
      <c r="T1045" s="14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IFERROR(ROUND(E1046/L1046,2),"N/A")</f>
        <v>3</v>
      </c>
      <c r="Q1046" s="10" t="s">
        <v>8346</v>
      </c>
      <c r="R1046" t="s">
        <v>8347</v>
      </c>
      <c r="S1046" s="14">
        <f>(((J1046/60)/60)/24)+DATE(1970,1,1)</f>
        <v>42011.925937499997</v>
      </c>
      <c r="T1046" s="14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IFERROR(ROUND(E1047/L1047,2),"N/A")</f>
        <v>33.25</v>
      </c>
      <c r="Q1047" s="10" t="s">
        <v>8346</v>
      </c>
      <c r="R1047" t="s">
        <v>8347</v>
      </c>
      <c r="S1047" s="14">
        <f>(((J1047/60)/60)/24)+DATE(1970,1,1)</f>
        <v>41844.874421296299</v>
      </c>
      <c r="T1047" s="14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>IFERROR(ROUND(E1048/L1048,2),"N/A")</f>
        <v>N/A</v>
      </c>
      <c r="Q1048" s="10" t="s">
        <v>8346</v>
      </c>
      <c r="R1048" t="s">
        <v>8347</v>
      </c>
      <c r="S1048" s="14">
        <f>(((J1048/60)/60)/24)+DATE(1970,1,1)</f>
        <v>42319.851388888885</v>
      </c>
      <c r="T1048" s="14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IFERROR(ROUND(E1049/L1049,2),"N/A")</f>
        <v>1</v>
      </c>
      <c r="Q1049" s="10" t="s">
        <v>8346</v>
      </c>
      <c r="R1049" t="s">
        <v>8347</v>
      </c>
      <c r="S1049" s="14">
        <f>(((J1049/60)/60)/24)+DATE(1970,1,1)</f>
        <v>41918.818460648145</v>
      </c>
      <c r="T1049" s="14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IFERROR(ROUND(E1050/L1050,2),"N/A")</f>
        <v>53</v>
      </c>
      <c r="Q1050" s="10" t="s">
        <v>8346</v>
      </c>
      <c r="R1050" t="s">
        <v>8347</v>
      </c>
      <c r="S1050" s="14">
        <f>(((J1050/60)/60)/24)+DATE(1970,1,1)</f>
        <v>42598.053113425922</v>
      </c>
      <c r="T1050" s="14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>IFERROR(ROUND(E1051/L1051,2),"N/A")</f>
        <v>N/A</v>
      </c>
      <c r="Q1051" s="10" t="s">
        <v>8346</v>
      </c>
      <c r="R1051" t="s">
        <v>8347</v>
      </c>
      <c r="S1051" s="14">
        <f>(((J1051/60)/60)/24)+DATE(1970,1,1)</f>
        <v>42382.431076388893</v>
      </c>
      <c r="T1051" s="14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>IFERROR(ROUND(E1052/L1052,2),"N/A")</f>
        <v>N/A</v>
      </c>
      <c r="Q1052" s="10" t="s">
        <v>8346</v>
      </c>
      <c r="R1052" t="s">
        <v>8347</v>
      </c>
      <c r="S1052" s="14">
        <f>(((J1052/60)/60)/24)+DATE(1970,1,1)</f>
        <v>42231.7971875</v>
      </c>
      <c r="T1052" s="14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>IFERROR(ROUND(E1053/L1053,2),"N/A")</f>
        <v>N/A</v>
      </c>
      <c r="Q1053" s="10" t="s">
        <v>8346</v>
      </c>
      <c r="R1053" t="s">
        <v>8347</v>
      </c>
      <c r="S1053" s="14">
        <f>(((J1053/60)/60)/24)+DATE(1970,1,1)</f>
        <v>41850.014178240745</v>
      </c>
      <c r="T1053" s="14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>IFERROR(ROUND(E1054/L1054,2),"N/A")</f>
        <v>N/A</v>
      </c>
      <c r="Q1054" s="10" t="s">
        <v>8346</v>
      </c>
      <c r="R1054" t="s">
        <v>8347</v>
      </c>
      <c r="S1054" s="14">
        <f>(((J1054/60)/60)/24)+DATE(1970,1,1)</f>
        <v>42483.797395833331</v>
      </c>
      <c r="T1054" s="14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IFERROR(ROUND(E1055/L1055,2),"N/A")</f>
        <v>15</v>
      </c>
      <c r="Q1055" s="10" t="s">
        <v>8346</v>
      </c>
      <c r="R1055" t="s">
        <v>8347</v>
      </c>
      <c r="S1055" s="14">
        <f>(((J1055/60)/60)/24)+DATE(1970,1,1)</f>
        <v>42775.172824074078</v>
      </c>
      <c r="T1055" s="14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>IFERROR(ROUND(E1056/L1056,2),"N/A")</f>
        <v>N/A</v>
      </c>
      <c r="Q1056" s="10" t="s">
        <v>8346</v>
      </c>
      <c r="R1056" t="s">
        <v>8347</v>
      </c>
      <c r="S1056" s="14">
        <f>(((J1056/60)/60)/24)+DATE(1970,1,1)</f>
        <v>41831.851840277777</v>
      </c>
      <c r="T1056" s="14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>IFERROR(ROUND(E1057/L1057,2),"N/A")</f>
        <v>N/A</v>
      </c>
      <c r="Q1057" s="10" t="s">
        <v>8346</v>
      </c>
      <c r="R1057" t="s">
        <v>8347</v>
      </c>
      <c r="S1057" s="14">
        <f>(((J1057/60)/60)/24)+DATE(1970,1,1)</f>
        <v>42406.992418981477</v>
      </c>
      <c r="T1057" s="14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>IFERROR(ROUND(E1058/L1058,2),"N/A")</f>
        <v>N/A</v>
      </c>
      <c r="Q1058" s="10" t="s">
        <v>8346</v>
      </c>
      <c r="R1058" t="s">
        <v>8347</v>
      </c>
      <c r="S1058" s="14">
        <f>(((J1058/60)/60)/24)+DATE(1970,1,1)</f>
        <v>42058.719641203701</v>
      </c>
      <c r="T1058" s="14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>IFERROR(ROUND(E1059/L1059,2),"N/A")</f>
        <v>N/A</v>
      </c>
      <c r="Q1059" s="10" t="s">
        <v>8346</v>
      </c>
      <c r="R1059" t="s">
        <v>8347</v>
      </c>
      <c r="S1059" s="14">
        <f>(((J1059/60)/60)/24)+DATE(1970,1,1)</f>
        <v>42678.871331018512</v>
      </c>
      <c r="T1059" s="14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>IFERROR(ROUND(E1060/L1060,2),"N/A")</f>
        <v>N/A</v>
      </c>
      <c r="Q1060" s="10" t="s">
        <v>8346</v>
      </c>
      <c r="R1060" t="s">
        <v>8347</v>
      </c>
      <c r="S1060" s="14">
        <f>(((J1060/60)/60)/24)+DATE(1970,1,1)</f>
        <v>42047.900960648149</v>
      </c>
      <c r="T1060" s="14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>IFERROR(ROUND(E1061/L1061,2),"N/A")</f>
        <v>N/A</v>
      </c>
      <c r="Q1061" s="10" t="s">
        <v>8346</v>
      </c>
      <c r="R1061" t="s">
        <v>8347</v>
      </c>
      <c r="S1061" s="14">
        <f>(((J1061/60)/60)/24)+DATE(1970,1,1)</f>
        <v>42046.79</v>
      </c>
      <c r="T1061" s="14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IFERROR(ROUND(E1062/L1062,2),"N/A")</f>
        <v>50</v>
      </c>
      <c r="Q1062" s="10" t="s">
        <v>8346</v>
      </c>
      <c r="R1062" t="s">
        <v>8347</v>
      </c>
      <c r="S1062" s="14">
        <f>(((J1062/60)/60)/24)+DATE(1970,1,1)</f>
        <v>42079.913113425922</v>
      </c>
      <c r="T1062" s="14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>IFERROR(ROUND(E1063/L1063,2),"N/A")</f>
        <v>N/A</v>
      </c>
      <c r="Q1063" s="10" t="s">
        <v>8346</v>
      </c>
      <c r="R1063" t="s">
        <v>8347</v>
      </c>
      <c r="S1063" s="14">
        <f>(((J1063/60)/60)/24)+DATE(1970,1,1)</f>
        <v>42432.276712962965</v>
      </c>
      <c r="T1063" s="14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IFERROR(ROUND(E1064/L1064,2),"N/A")</f>
        <v>47.5</v>
      </c>
      <c r="Q1064" s="10" t="s">
        <v>8346</v>
      </c>
      <c r="R1064" t="s">
        <v>8347</v>
      </c>
      <c r="S1064" s="14">
        <f>(((J1064/60)/60)/24)+DATE(1970,1,1)</f>
        <v>42556.807187500002</v>
      </c>
      <c r="T1064" s="14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>IFERROR(ROUND(E1065/L1065,2),"N/A")</f>
        <v>N/A</v>
      </c>
      <c r="Q1065" s="10" t="s">
        <v>8346</v>
      </c>
      <c r="R1065" t="s">
        <v>8347</v>
      </c>
      <c r="S1065" s="14">
        <f>(((J1065/60)/60)/24)+DATE(1970,1,1)</f>
        <v>42583.030810185184</v>
      </c>
      <c r="T1065" s="14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IFERROR(ROUND(E1066/L1066,2),"N/A")</f>
        <v>65.67</v>
      </c>
      <c r="Q1066" s="10" t="s">
        <v>8316</v>
      </c>
      <c r="R1066" t="s">
        <v>8335</v>
      </c>
      <c r="S1066" s="14">
        <f>(((J1066/60)/60)/24)+DATE(1970,1,1)</f>
        <v>41417.228043981479</v>
      </c>
      <c r="T1066" s="14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IFERROR(ROUND(E1067/L1067,2),"N/A")</f>
        <v>16.2</v>
      </c>
      <c r="Q1067" s="10" t="s">
        <v>8316</v>
      </c>
      <c r="R1067" t="s">
        <v>8335</v>
      </c>
      <c r="S1067" s="14">
        <f>(((J1067/60)/60)/24)+DATE(1970,1,1)</f>
        <v>41661.381041666667</v>
      </c>
      <c r="T1067" s="14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IFERROR(ROUND(E1068/L1068,2),"N/A")</f>
        <v>34.130000000000003</v>
      </c>
      <c r="Q1068" s="10" t="s">
        <v>8316</v>
      </c>
      <c r="R1068" t="s">
        <v>8335</v>
      </c>
      <c r="S1068" s="14">
        <f>(((J1068/60)/60)/24)+DATE(1970,1,1)</f>
        <v>41445.962754629632</v>
      </c>
      <c r="T1068" s="14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IFERROR(ROUND(E1069/L1069,2),"N/A")</f>
        <v>13</v>
      </c>
      <c r="Q1069" s="10" t="s">
        <v>8316</v>
      </c>
      <c r="R1069" t="s">
        <v>8335</v>
      </c>
      <c r="S1069" s="14">
        <f>(((J1069/60)/60)/24)+DATE(1970,1,1)</f>
        <v>41599.855682870373</v>
      </c>
      <c r="T1069" s="14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IFERROR(ROUND(E1070/L1070,2),"N/A")</f>
        <v>11.25</v>
      </c>
      <c r="Q1070" s="10" t="s">
        <v>8316</v>
      </c>
      <c r="R1070" t="s">
        <v>8335</v>
      </c>
      <c r="S1070" s="14">
        <f>(((J1070/60)/60)/24)+DATE(1970,1,1)</f>
        <v>42440.371111111104</v>
      </c>
      <c r="T1070" s="14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IFERROR(ROUND(E1071/L1071,2),"N/A")</f>
        <v>40.479999999999997</v>
      </c>
      <c r="Q1071" s="10" t="s">
        <v>8316</v>
      </c>
      <c r="R1071" t="s">
        <v>8335</v>
      </c>
      <c r="S1071" s="14">
        <f>(((J1071/60)/60)/24)+DATE(1970,1,1)</f>
        <v>41572.229849537034</v>
      </c>
      <c r="T1071" s="14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IFERROR(ROUND(E1072/L1072,2),"N/A")</f>
        <v>35</v>
      </c>
      <c r="Q1072" s="10" t="s">
        <v>8316</v>
      </c>
      <c r="R1072" t="s">
        <v>8335</v>
      </c>
      <c r="S1072" s="14">
        <f>(((J1072/60)/60)/24)+DATE(1970,1,1)</f>
        <v>41163.011828703704</v>
      </c>
      <c r="T1072" s="14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>IFERROR(ROUND(E1073/L1073,2),"N/A")</f>
        <v>N/A</v>
      </c>
      <c r="Q1073" s="10" t="s">
        <v>8316</v>
      </c>
      <c r="R1073" t="s">
        <v>8335</v>
      </c>
      <c r="S1073" s="14">
        <f>(((J1073/60)/60)/24)+DATE(1970,1,1)</f>
        <v>42295.753391203703</v>
      </c>
      <c r="T1073" s="14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IFERROR(ROUND(E1074/L1074,2),"N/A")</f>
        <v>12.75</v>
      </c>
      <c r="Q1074" s="10" t="s">
        <v>8316</v>
      </c>
      <c r="R1074" t="s">
        <v>8335</v>
      </c>
      <c r="S1074" s="14">
        <f>(((J1074/60)/60)/24)+DATE(1970,1,1)</f>
        <v>41645.832141203704</v>
      </c>
      <c r="T1074" s="14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IFERROR(ROUND(E1075/L1075,2),"N/A")</f>
        <v>10</v>
      </c>
      <c r="Q1075" s="10" t="s">
        <v>8316</v>
      </c>
      <c r="R1075" t="s">
        <v>8335</v>
      </c>
      <c r="S1075" s="14">
        <f>(((J1075/60)/60)/24)+DATE(1970,1,1)</f>
        <v>40802.964594907404</v>
      </c>
      <c r="T1075" s="14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IFERROR(ROUND(E1076/L1076,2),"N/A")</f>
        <v>113.57</v>
      </c>
      <c r="Q1076" s="10" t="s">
        <v>8316</v>
      </c>
      <c r="R1076" t="s">
        <v>8335</v>
      </c>
      <c r="S1076" s="14">
        <f>(((J1076/60)/60)/24)+DATE(1970,1,1)</f>
        <v>41613.172974537039</v>
      </c>
      <c r="T1076" s="14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IFERROR(ROUND(E1077/L1077,2),"N/A")</f>
        <v>15</v>
      </c>
      <c r="Q1077" s="10" t="s">
        <v>8316</v>
      </c>
      <c r="R1077" t="s">
        <v>8335</v>
      </c>
      <c r="S1077" s="14">
        <f>(((J1077/60)/60)/24)+DATE(1970,1,1)</f>
        <v>41005.904120370367</v>
      </c>
      <c r="T1077" s="14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IFERROR(ROUND(E1078/L1078,2),"N/A")</f>
        <v>48.28</v>
      </c>
      <c r="Q1078" s="10" t="s">
        <v>8316</v>
      </c>
      <c r="R1078" t="s">
        <v>8335</v>
      </c>
      <c r="S1078" s="14">
        <f>(((J1078/60)/60)/24)+DATE(1970,1,1)</f>
        <v>41838.377893518518</v>
      </c>
      <c r="T1078" s="14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IFERROR(ROUND(E1079/L1079,2),"N/A")</f>
        <v>43.98</v>
      </c>
      <c r="Q1079" s="10" t="s">
        <v>8316</v>
      </c>
      <c r="R1079" t="s">
        <v>8335</v>
      </c>
      <c r="S1079" s="14">
        <f>(((J1079/60)/60)/24)+DATE(1970,1,1)</f>
        <v>42353.16679398148</v>
      </c>
      <c r="T1079" s="14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IFERROR(ROUND(E1080/L1080,2),"N/A")</f>
        <v>9</v>
      </c>
      <c r="Q1080" s="10" t="s">
        <v>8316</v>
      </c>
      <c r="R1080" t="s">
        <v>8335</v>
      </c>
      <c r="S1080" s="14">
        <f>(((J1080/60)/60)/24)+DATE(1970,1,1)</f>
        <v>40701.195844907408</v>
      </c>
      <c r="T1080" s="14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IFERROR(ROUND(E1081/L1081,2),"N/A")</f>
        <v>37.67</v>
      </c>
      <c r="Q1081" s="10" t="s">
        <v>8316</v>
      </c>
      <c r="R1081" t="s">
        <v>8335</v>
      </c>
      <c r="S1081" s="14">
        <f>(((J1081/60)/60)/24)+DATE(1970,1,1)</f>
        <v>42479.566388888896</v>
      </c>
      <c r="T1081" s="14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IFERROR(ROUND(E1082/L1082,2),"N/A")</f>
        <v>18.579999999999998</v>
      </c>
      <c r="Q1082" s="10" t="s">
        <v>8316</v>
      </c>
      <c r="R1082" t="s">
        <v>8335</v>
      </c>
      <c r="S1082" s="14">
        <f>(((J1082/60)/60)/24)+DATE(1970,1,1)</f>
        <v>41740.138113425928</v>
      </c>
      <c r="T1082" s="14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IFERROR(ROUND(E1083/L1083,2),"N/A")</f>
        <v>3</v>
      </c>
      <c r="Q1083" s="10" t="s">
        <v>8316</v>
      </c>
      <c r="R1083" t="s">
        <v>8335</v>
      </c>
      <c r="S1083" s="14">
        <f>(((J1083/60)/60)/24)+DATE(1970,1,1)</f>
        <v>42002.926990740743</v>
      </c>
      <c r="T1083" s="14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IFERROR(ROUND(E1084/L1084,2),"N/A")</f>
        <v>18.670000000000002</v>
      </c>
      <c r="Q1084" s="10" t="s">
        <v>8316</v>
      </c>
      <c r="R1084" t="s">
        <v>8335</v>
      </c>
      <c r="S1084" s="14">
        <f>(((J1084/60)/60)/24)+DATE(1970,1,1)</f>
        <v>41101.906111111115</v>
      </c>
      <c r="T1084" s="14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IFERROR(ROUND(E1085/L1085,2),"N/A")</f>
        <v>410</v>
      </c>
      <c r="Q1085" s="10" t="s">
        <v>8316</v>
      </c>
      <c r="R1085" t="s">
        <v>8335</v>
      </c>
      <c r="S1085" s="14">
        <f>(((J1085/60)/60)/24)+DATE(1970,1,1)</f>
        <v>41793.659525462965</v>
      </c>
      <c r="T1085" s="14">
        <f>(((I1085/60)/60)/24)+DATE(1970,1,1)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>IFERROR(ROUND(E1086/L1086,2),"N/A")</f>
        <v>N/A</v>
      </c>
      <c r="Q1086" s="10" t="s">
        <v>8316</v>
      </c>
      <c r="R1086" t="s">
        <v>8335</v>
      </c>
      <c r="S1086" s="14">
        <f>(((J1086/60)/60)/24)+DATE(1970,1,1)</f>
        <v>41829.912083333329</v>
      </c>
      <c r="T1086" s="14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IFERROR(ROUND(E1087/L1087,2),"N/A")</f>
        <v>114</v>
      </c>
      <c r="Q1087" s="10" t="s">
        <v>8316</v>
      </c>
      <c r="R1087" t="s">
        <v>8335</v>
      </c>
      <c r="S1087" s="14">
        <f>(((J1087/60)/60)/24)+DATE(1970,1,1)</f>
        <v>42413.671006944445</v>
      </c>
      <c r="T1087" s="14">
        <f>(((I1087/60)/60)/24)+DATE(1970,1,1)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IFERROR(ROUND(E1088/L1088,2),"N/A")</f>
        <v>7.5</v>
      </c>
      <c r="Q1088" s="10" t="s">
        <v>8316</v>
      </c>
      <c r="R1088" t="s">
        <v>8335</v>
      </c>
      <c r="S1088" s="14">
        <f>(((J1088/60)/60)/24)+DATE(1970,1,1)</f>
        <v>41845.866793981484</v>
      </c>
      <c r="T1088" s="14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>IFERROR(ROUND(E1089/L1089,2),"N/A")</f>
        <v>N/A</v>
      </c>
      <c r="Q1089" s="10" t="s">
        <v>8316</v>
      </c>
      <c r="R1089" t="s">
        <v>8335</v>
      </c>
      <c r="S1089" s="14">
        <f>(((J1089/60)/60)/24)+DATE(1970,1,1)</f>
        <v>41775.713969907411</v>
      </c>
      <c r="T1089" s="14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IFERROR(ROUND(E1090/L1090,2),"N/A")</f>
        <v>43.42</v>
      </c>
      <c r="Q1090" s="10" t="s">
        <v>8316</v>
      </c>
      <c r="R1090" t="s">
        <v>8335</v>
      </c>
      <c r="S1090" s="14">
        <f>(((J1090/60)/60)/24)+DATE(1970,1,1)</f>
        <v>41723.799386574072</v>
      </c>
      <c r="T1090" s="14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IFERROR(ROUND(E1091/L1091,2),"N/A")</f>
        <v>23.96</v>
      </c>
      <c r="Q1091" s="10" t="s">
        <v>8316</v>
      </c>
      <c r="R1091" t="s">
        <v>8335</v>
      </c>
      <c r="S1091" s="14">
        <f>(((J1091/60)/60)/24)+DATE(1970,1,1)</f>
        <v>42151.189525462964</v>
      </c>
      <c r="T1091" s="14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IFERROR(ROUND(E1092/L1092,2),"N/A")</f>
        <v>5</v>
      </c>
      <c r="Q1092" s="10" t="s">
        <v>8316</v>
      </c>
      <c r="R1092" t="s">
        <v>8335</v>
      </c>
      <c r="S1092" s="14">
        <f>(((J1092/60)/60)/24)+DATE(1970,1,1)</f>
        <v>42123.185798611114</v>
      </c>
      <c r="T1092" s="14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IFERROR(ROUND(E1093/L1093,2),"N/A")</f>
        <v>12.5</v>
      </c>
      <c r="Q1093" s="10" t="s">
        <v>8316</v>
      </c>
      <c r="R1093" t="s">
        <v>8335</v>
      </c>
      <c r="S1093" s="14">
        <f>(((J1093/60)/60)/24)+DATE(1970,1,1)</f>
        <v>42440.820277777777</v>
      </c>
      <c r="T1093" s="14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IFERROR(ROUND(E1094/L1094,2),"N/A")</f>
        <v>3</v>
      </c>
      <c r="Q1094" s="10" t="s">
        <v>8316</v>
      </c>
      <c r="R1094" t="s">
        <v>8335</v>
      </c>
      <c r="S1094" s="14">
        <f>(((J1094/60)/60)/24)+DATE(1970,1,1)</f>
        <v>41250.025902777779</v>
      </c>
      <c r="T1094" s="14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IFERROR(ROUND(E1095/L1095,2),"N/A")</f>
        <v>10.56</v>
      </c>
      <c r="Q1095" s="10" t="s">
        <v>8316</v>
      </c>
      <c r="R1095" t="s">
        <v>8335</v>
      </c>
      <c r="S1095" s="14">
        <f>(((J1095/60)/60)/24)+DATE(1970,1,1)</f>
        <v>42396.973807870367</v>
      </c>
      <c r="T1095" s="14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IFERROR(ROUND(E1096/L1096,2),"N/A")</f>
        <v>122</v>
      </c>
      <c r="Q1096" s="10" t="s">
        <v>8316</v>
      </c>
      <c r="R1096" t="s">
        <v>8335</v>
      </c>
      <c r="S1096" s="14">
        <f>(((J1096/60)/60)/24)+DATE(1970,1,1)</f>
        <v>40795.713344907403</v>
      </c>
      <c r="T1096" s="14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IFERROR(ROUND(E1097/L1097,2),"N/A")</f>
        <v>267.81</v>
      </c>
      <c r="Q1097" s="10" t="s">
        <v>8316</v>
      </c>
      <c r="R1097" t="s">
        <v>8335</v>
      </c>
      <c r="S1097" s="14">
        <f>(((J1097/60)/60)/24)+DATE(1970,1,1)</f>
        <v>41486.537268518521</v>
      </c>
      <c r="T1097" s="14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IFERROR(ROUND(E1098/L1098,2),"N/A")</f>
        <v>74.209999999999994</v>
      </c>
      <c r="Q1098" s="10" t="s">
        <v>8316</v>
      </c>
      <c r="R1098" t="s">
        <v>8335</v>
      </c>
      <c r="S1098" s="14">
        <f>(((J1098/60)/60)/24)+DATE(1970,1,1)</f>
        <v>41885.51798611111</v>
      </c>
      <c r="T1098" s="14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IFERROR(ROUND(E1099/L1099,2),"N/A")</f>
        <v>6.71</v>
      </c>
      <c r="Q1099" s="10" t="s">
        <v>8316</v>
      </c>
      <c r="R1099" t="s">
        <v>8335</v>
      </c>
      <c r="S1099" s="14">
        <f>(((J1099/60)/60)/24)+DATE(1970,1,1)</f>
        <v>41660.792557870373</v>
      </c>
      <c r="T1099" s="14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IFERROR(ROUND(E1100/L1100,2),"N/A")</f>
        <v>81.95</v>
      </c>
      <c r="Q1100" s="10" t="s">
        <v>8316</v>
      </c>
      <c r="R1100" t="s">
        <v>8335</v>
      </c>
      <c r="S1100" s="14">
        <f>(((J1100/60)/60)/24)+DATE(1970,1,1)</f>
        <v>41712.762673611112</v>
      </c>
      <c r="T1100" s="14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IFERROR(ROUND(E1101/L1101,2),"N/A")</f>
        <v>25</v>
      </c>
      <c r="Q1101" s="10" t="s">
        <v>8316</v>
      </c>
      <c r="R1101" t="s">
        <v>8335</v>
      </c>
      <c r="S1101" s="14">
        <f>(((J1101/60)/60)/24)+DATE(1970,1,1)</f>
        <v>42107.836435185185</v>
      </c>
      <c r="T1101" s="14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IFERROR(ROUND(E1102/L1102,2),"N/A")</f>
        <v>10</v>
      </c>
      <c r="Q1102" s="10" t="s">
        <v>8316</v>
      </c>
      <c r="R1102" t="s">
        <v>8335</v>
      </c>
      <c r="S1102" s="14">
        <f>(((J1102/60)/60)/24)+DATE(1970,1,1)</f>
        <v>42384.110775462963</v>
      </c>
      <c r="T1102" s="14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IFERROR(ROUND(E1103/L1103,2),"N/A")</f>
        <v>6.83</v>
      </c>
      <c r="Q1103" s="10" t="s">
        <v>8316</v>
      </c>
      <c r="R1103" t="s">
        <v>8335</v>
      </c>
      <c r="S1103" s="14">
        <f>(((J1103/60)/60)/24)+DATE(1970,1,1)</f>
        <v>42538.77243055556</v>
      </c>
      <c r="T1103" s="14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IFERROR(ROUND(E1104/L1104,2),"N/A")</f>
        <v>17.71</v>
      </c>
      <c r="Q1104" s="10" t="s">
        <v>8316</v>
      </c>
      <c r="R1104" t="s">
        <v>8335</v>
      </c>
      <c r="S1104" s="14">
        <f>(((J1104/60)/60)/24)+DATE(1970,1,1)</f>
        <v>41577.045428240745</v>
      </c>
      <c r="T1104" s="14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IFERROR(ROUND(E1105/L1105,2),"N/A")</f>
        <v>16.2</v>
      </c>
      <c r="Q1105" s="10" t="s">
        <v>8316</v>
      </c>
      <c r="R1105" t="s">
        <v>8335</v>
      </c>
      <c r="S1105" s="14">
        <f>(((J1105/60)/60)/24)+DATE(1970,1,1)</f>
        <v>42479.22210648148</v>
      </c>
      <c r="T1105" s="14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IFERROR(ROUND(E1106/L1106,2),"N/A")</f>
        <v>80.3</v>
      </c>
      <c r="Q1106" s="10" t="s">
        <v>8316</v>
      </c>
      <c r="R1106" t="s">
        <v>8335</v>
      </c>
      <c r="S1106" s="14">
        <f>(((J1106/60)/60)/24)+DATE(1970,1,1)</f>
        <v>41771.40996527778</v>
      </c>
      <c r="T1106" s="14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IFERROR(ROUND(E1107/L1107,2),"N/A")</f>
        <v>71.55</v>
      </c>
      <c r="Q1107" s="10" t="s">
        <v>8316</v>
      </c>
      <c r="R1107" t="s">
        <v>8335</v>
      </c>
      <c r="S1107" s="14">
        <f>(((J1107/60)/60)/24)+DATE(1970,1,1)</f>
        <v>41692.135729166665</v>
      </c>
      <c r="T1107" s="14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IFERROR(ROUND(E1108/L1108,2),"N/A")</f>
        <v>23.57</v>
      </c>
      <c r="Q1108" s="10" t="s">
        <v>8316</v>
      </c>
      <c r="R1108" t="s">
        <v>8335</v>
      </c>
      <c r="S1108" s="14">
        <f>(((J1108/60)/60)/24)+DATE(1970,1,1)</f>
        <v>40973.740451388891</v>
      </c>
      <c r="T1108" s="14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>IFERROR(ROUND(E1109/L1109,2),"N/A")</f>
        <v>N/A</v>
      </c>
      <c r="Q1109" s="10" t="s">
        <v>8316</v>
      </c>
      <c r="R1109" t="s">
        <v>8335</v>
      </c>
      <c r="S1109" s="14">
        <f>(((J1109/60)/60)/24)+DATE(1970,1,1)</f>
        <v>41813.861388888887</v>
      </c>
      <c r="T1109" s="14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IFERROR(ROUND(E1110/L1110,2),"N/A")</f>
        <v>34.880000000000003</v>
      </c>
      <c r="Q1110" s="10" t="s">
        <v>8316</v>
      </c>
      <c r="R1110" t="s">
        <v>8335</v>
      </c>
      <c r="S1110" s="14">
        <f>(((J1110/60)/60)/24)+DATE(1970,1,1)</f>
        <v>40952.636979166666</v>
      </c>
      <c r="T1110" s="14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IFERROR(ROUND(E1111/L1111,2),"N/A")</f>
        <v>15</v>
      </c>
      <c r="Q1111" s="10" t="s">
        <v>8316</v>
      </c>
      <c r="R1111" t="s">
        <v>8335</v>
      </c>
      <c r="S1111" s="14">
        <f>(((J1111/60)/60)/24)+DATE(1970,1,1)</f>
        <v>42662.752199074079</v>
      </c>
      <c r="T1111" s="14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IFERROR(ROUND(E1112/L1112,2),"N/A")</f>
        <v>23.18</v>
      </c>
      <c r="Q1112" s="10" t="s">
        <v>8316</v>
      </c>
      <c r="R1112" t="s">
        <v>8335</v>
      </c>
      <c r="S1112" s="14">
        <f>(((J1112/60)/60)/24)+DATE(1970,1,1)</f>
        <v>41220.933124999996</v>
      </c>
      <c r="T1112" s="14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IFERROR(ROUND(E1113/L1113,2),"N/A")</f>
        <v>1</v>
      </c>
      <c r="Q1113" s="10" t="s">
        <v>8316</v>
      </c>
      <c r="R1113" t="s">
        <v>8335</v>
      </c>
      <c r="S1113" s="14">
        <f>(((J1113/60)/60)/24)+DATE(1970,1,1)</f>
        <v>42347.203587962969</v>
      </c>
      <c r="T1113" s="14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IFERROR(ROUND(E1114/L1114,2),"N/A")</f>
        <v>100.23</v>
      </c>
      <c r="Q1114" s="10" t="s">
        <v>8316</v>
      </c>
      <c r="R1114" t="s">
        <v>8335</v>
      </c>
      <c r="S1114" s="14">
        <f>(((J1114/60)/60)/24)+DATE(1970,1,1)</f>
        <v>41963.759386574078</v>
      </c>
      <c r="T1114" s="14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IFERROR(ROUND(E1115/L1115,2),"N/A")</f>
        <v>5</v>
      </c>
      <c r="Q1115" s="10" t="s">
        <v>8316</v>
      </c>
      <c r="R1115" t="s">
        <v>8335</v>
      </c>
      <c r="S1115" s="14">
        <f>(((J1115/60)/60)/24)+DATE(1970,1,1)</f>
        <v>41835.977083333331</v>
      </c>
      <c r="T1115" s="14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IFERROR(ROUND(E1116/L1116,2),"N/A")</f>
        <v>3.33</v>
      </c>
      <c r="Q1116" s="10" t="s">
        <v>8316</v>
      </c>
      <c r="R1116" t="s">
        <v>8335</v>
      </c>
      <c r="S1116" s="14">
        <f>(((J1116/60)/60)/24)+DATE(1970,1,1)</f>
        <v>41526.345914351856</v>
      </c>
      <c r="T1116" s="14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IFERROR(ROUND(E1117/L1117,2),"N/A")</f>
        <v>13.25</v>
      </c>
      <c r="Q1117" s="10" t="s">
        <v>8316</v>
      </c>
      <c r="R1117" t="s">
        <v>8335</v>
      </c>
      <c r="S1117" s="14">
        <f>(((J1117/60)/60)/24)+DATE(1970,1,1)</f>
        <v>42429.695543981477</v>
      </c>
      <c r="T1117" s="14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IFERROR(ROUND(E1118/L1118,2),"N/A")</f>
        <v>17.850000000000001</v>
      </c>
      <c r="Q1118" s="10" t="s">
        <v>8316</v>
      </c>
      <c r="R1118" t="s">
        <v>8335</v>
      </c>
      <c r="S1118" s="14">
        <f>(((J1118/60)/60)/24)+DATE(1970,1,1)</f>
        <v>41009.847314814811</v>
      </c>
      <c r="T1118" s="14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IFERROR(ROUND(E1119/L1119,2),"N/A")</f>
        <v>10.38</v>
      </c>
      <c r="Q1119" s="10" t="s">
        <v>8316</v>
      </c>
      <c r="R1119" t="s">
        <v>8335</v>
      </c>
      <c r="S1119" s="14">
        <f>(((J1119/60)/60)/24)+DATE(1970,1,1)</f>
        <v>42333.598530092597</v>
      </c>
      <c r="T1119" s="14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IFERROR(ROUND(E1120/L1120,2),"N/A")</f>
        <v>36.33</v>
      </c>
      <c r="Q1120" s="10" t="s">
        <v>8316</v>
      </c>
      <c r="R1120" t="s">
        <v>8335</v>
      </c>
      <c r="S1120" s="14">
        <f>(((J1120/60)/60)/24)+DATE(1970,1,1)</f>
        <v>41704.16642361111</v>
      </c>
      <c r="T1120" s="14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IFERROR(ROUND(E1121/L1121,2),"N/A")</f>
        <v>5</v>
      </c>
      <c r="Q1121" s="10" t="s">
        <v>8316</v>
      </c>
      <c r="R1121" t="s">
        <v>8335</v>
      </c>
      <c r="S1121" s="14">
        <f>(((J1121/60)/60)/24)+DATE(1970,1,1)</f>
        <v>41722.792407407411</v>
      </c>
      <c r="T1121" s="14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>IFERROR(ROUND(E1122/L1122,2),"N/A")</f>
        <v>N/A</v>
      </c>
      <c r="Q1122" s="10" t="s">
        <v>8316</v>
      </c>
      <c r="R1122" t="s">
        <v>8335</v>
      </c>
      <c r="S1122" s="14">
        <f>(((J1122/60)/60)/24)+DATE(1970,1,1)</f>
        <v>40799.872685185182</v>
      </c>
      <c r="T1122" s="14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IFERROR(ROUND(E1123/L1123,2),"N/A")</f>
        <v>5.8</v>
      </c>
      <c r="Q1123" s="10" t="s">
        <v>8316</v>
      </c>
      <c r="R1123" t="s">
        <v>8335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>IFERROR(ROUND(E1124/L1124,2),"N/A")</f>
        <v>N/A</v>
      </c>
      <c r="Q1124" s="10" t="s">
        <v>8316</v>
      </c>
      <c r="R1124" t="s">
        <v>8335</v>
      </c>
      <c r="S1124" s="14">
        <f>(((J1124/60)/60)/24)+DATE(1970,1,1)</f>
        <v>41410.703993055555</v>
      </c>
      <c r="T1124" s="14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IFERROR(ROUND(E1125/L1125,2),"N/A")</f>
        <v>3.67</v>
      </c>
      <c r="Q1125" s="10" t="s">
        <v>8316</v>
      </c>
      <c r="R1125" t="s">
        <v>8335</v>
      </c>
      <c r="S1125" s="14">
        <f>(((J1125/60)/60)/24)+DATE(1970,1,1)</f>
        <v>41718.5237037037</v>
      </c>
      <c r="T1125" s="14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IFERROR(ROUND(E1126/L1126,2),"N/A")</f>
        <v>60.71</v>
      </c>
      <c r="Q1126" s="10" t="s">
        <v>8316</v>
      </c>
      <c r="R1126" t="s">
        <v>8344</v>
      </c>
      <c r="S1126" s="14">
        <f>(((J1126/60)/60)/24)+DATE(1970,1,1)</f>
        <v>42094.667256944449</v>
      </c>
      <c r="T1126" s="14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>IFERROR(ROUND(E1127/L1127,2),"N/A")</f>
        <v>N/A</v>
      </c>
      <c r="Q1127" s="10" t="s">
        <v>8316</v>
      </c>
      <c r="R1127" t="s">
        <v>8344</v>
      </c>
      <c r="S1127" s="14">
        <f>(((J1127/60)/60)/24)+DATE(1970,1,1)</f>
        <v>42212.624189814815</v>
      </c>
      <c r="T1127" s="14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IFERROR(ROUND(E1128/L1128,2),"N/A")</f>
        <v>5</v>
      </c>
      <c r="Q1128" s="10" t="s">
        <v>8316</v>
      </c>
      <c r="R1128" t="s">
        <v>8344</v>
      </c>
      <c r="S1128" s="14">
        <f>(((J1128/60)/60)/24)+DATE(1970,1,1)</f>
        <v>42535.327476851846</v>
      </c>
      <c r="T1128" s="14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IFERROR(ROUND(E1129/L1129,2),"N/A")</f>
        <v>25.43</v>
      </c>
      <c r="Q1129" s="10" t="s">
        <v>8316</v>
      </c>
      <c r="R1129" t="s">
        <v>8344</v>
      </c>
      <c r="S1129" s="14">
        <f>(((J1129/60)/60)/24)+DATE(1970,1,1)</f>
        <v>41926.854166666664</v>
      </c>
      <c r="T1129" s="14">
        <f>(((I1129/60)/60)/24)+DATE(1970,1,1)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IFERROR(ROUND(E1130/L1130,2),"N/A")</f>
        <v>1</v>
      </c>
      <c r="Q1130" s="10" t="s">
        <v>8316</v>
      </c>
      <c r="R1130" t="s">
        <v>8344</v>
      </c>
      <c r="S1130" s="14">
        <f>(((J1130/60)/60)/24)+DATE(1970,1,1)</f>
        <v>41828.649502314816</v>
      </c>
      <c r="T1130" s="14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IFERROR(ROUND(E1131/L1131,2),"N/A")</f>
        <v>10.5</v>
      </c>
      <c r="Q1131" s="10" t="s">
        <v>8316</v>
      </c>
      <c r="R1131" t="s">
        <v>8344</v>
      </c>
      <c r="S1131" s="14">
        <f>(((J1131/60)/60)/24)+DATE(1970,1,1)</f>
        <v>42496.264965277776</v>
      </c>
      <c r="T1131" s="14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IFERROR(ROUND(E1132/L1132,2),"N/A")</f>
        <v>3.67</v>
      </c>
      <c r="Q1132" s="10" t="s">
        <v>8316</v>
      </c>
      <c r="R1132" t="s">
        <v>8344</v>
      </c>
      <c r="S1132" s="14">
        <f>(((J1132/60)/60)/24)+DATE(1970,1,1)</f>
        <v>41908.996527777781</v>
      </c>
      <c r="T1132" s="14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>IFERROR(ROUND(E1133/L1133,2),"N/A")</f>
        <v>N/A</v>
      </c>
      <c r="Q1133" s="10" t="s">
        <v>8316</v>
      </c>
      <c r="R1133" t="s">
        <v>8344</v>
      </c>
      <c r="S1133" s="14">
        <f>(((J1133/60)/60)/24)+DATE(1970,1,1)</f>
        <v>42332.908194444448</v>
      </c>
      <c r="T1133" s="14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IFERROR(ROUND(E1134/L1134,2),"N/A")</f>
        <v>110.62</v>
      </c>
      <c r="Q1134" s="10" t="s">
        <v>8316</v>
      </c>
      <c r="R1134" t="s">
        <v>8344</v>
      </c>
      <c r="S1134" s="14">
        <f>(((J1134/60)/60)/24)+DATE(1970,1,1)</f>
        <v>42706.115405092598</v>
      </c>
      <c r="T1134" s="14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IFERROR(ROUND(E1135/L1135,2),"N/A")</f>
        <v>20</v>
      </c>
      <c r="Q1135" s="10" t="s">
        <v>8316</v>
      </c>
      <c r="R1135" t="s">
        <v>8344</v>
      </c>
      <c r="S1135" s="14">
        <f>(((J1135/60)/60)/24)+DATE(1970,1,1)</f>
        <v>41821.407187500001</v>
      </c>
      <c r="T1135" s="14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IFERROR(ROUND(E1136/L1136,2),"N/A")</f>
        <v>1</v>
      </c>
      <c r="Q1136" s="10" t="s">
        <v>8316</v>
      </c>
      <c r="R1136" t="s">
        <v>8344</v>
      </c>
      <c r="S1136" s="14">
        <f>(((J1136/60)/60)/24)+DATE(1970,1,1)</f>
        <v>41958.285046296296</v>
      </c>
      <c r="T1136" s="14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IFERROR(ROUND(E1137/L1137,2),"N/A")</f>
        <v>50</v>
      </c>
      <c r="Q1137" s="10" t="s">
        <v>8316</v>
      </c>
      <c r="R1137" t="s">
        <v>8344</v>
      </c>
      <c r="S1137" s="14">
        <f>(((J1137/60)/60)/24)+DATE(1970,1,1)</f>
        <v>42558.989513888882</v>
      </c>
      <c r="T1137" s="14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IFERROR(ROUND(E1138/L1138,2),"N/A")</f>
        <v>45</v>
      </c>
      <c r="Q1138" s="10" t="s">
        <v>8316</v>
      </c>
      <c r="R1138" t="s">
        <v>8344</v>
      </c>
      <c r="S1138" s="14">
        <f>(((J1138/60)/60)/24)+DATE(1970,1,1)</f>
        <v>42327.671631944439</v>
      </c>
      <c r="T1138" s="14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IFERROR(ROUND(E1139/L1139,2),"N/A")</f>
        <v>253.21</v>
      </c>
      <c r="Q1139" s="10" t="s">
        <v>8316</v>
      </c>
      <c r="R1139" t="s">
        <v>8344</v>
      </c>
      <c r="S1139" s="14">
        <f>(((J1139/60)/60)/24)+DATE(1970,1,1)</f>
        <v>42453.819687499999</v>
      </c>
      <c r="T1139" s="14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IFERROR(ROUND(E1140/L1140,2),"N/A")</f>
        <v>31.25</v>
      </c>
      <c r="Q1140" s="10" t="s">
        <v>8316</v>
      </c>
      <c r="R1140" t="s">
        <v>8344</v>
      </c>
      <c r="S1140" s="14">
        <f>(((J1140/60)/60)/24)+DATE(1970,1,1)</f>
        <v>42736.9066087963</v>
      </c>
      <c r="T1140" s="14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IFERROR(ROUND(E1141/L1141,2),"N/A")</f>
        <v>5</v>
      </c>
      <c r="Q1141" s="10" t="s">
        <v>8316</v>
      </c>
      <c r="R1141" t="s">
        <v>8344</v>
      </c>
      <c r="S1141" s="14">
        <f>(((J1141/60)/60)/24)+DATE(1970,1,1)</f>
        <v>41975.347523148142</v>
      </c>
      <c r="T1141" s="14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>IFERROR(ROUND(E1142/L1142,2),"N/A")</f>
        <v>N/A</v>
      </c>
      <c r="Q1142" s="10" t="s">
        <v>8316</v>
      </c>
      <c r="R1142" t="s">
        <v>8344</v>
      </c>
      <c r="S1142" s="14">
        <f>(((J1142/60)/60)/24)+DATE(1970,1,1)</f>
        <v>42192.462048611109</v>
      </c>
      <c r="T1142" s="14">
        <f>(((I1142/60)/60)/24)+DATE(1970,1,1)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>IFERROR(ROUND(E1143/L1143,2),"N/A")</f>
        <v>N/A</v>
      </c>
      <c r="Q1143" s="10" t="s">
        <v>8316</v>
      </c>
      <c r="R1143" t="s">
        <v>8344</v>
      </c>
      <c r="S1143" s="14">
        <f>(((J1143/60)/60)/24)+DATE(1970,1,1)</f>
        <v>42164.699652777781</v>
      </c>
      <c r="T1143" s="14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>IFERROR(ROUND(E1144/L1144,2),"N/A")</f>
        <v>N/A</v>
      </c>
      <c r="Q1144" s="10" t="s">
        <v>8316</v>
      </c>
      <c r="R1144" t="s">
        <v>8344</v>
      </c>
      <c r="S1144" s="14">
        <f>(((J1144/60)/60)/24)+DATE(1970,1,1)</f>
        <v>42022.006099537044</v>
      </c>
      <c r="T1144" s="14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IFERROR(ROUND(E1145/L1145,2),"N/A")</f>
        <v>23.25</v>
      </c>
      <c r="Q1145" s="10" t="s">
        <v>8316</v>
      </c>
      <c r="R1145" t="s">
        <v>8344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>IFERROR(ROUND(E1146/L1146,2),"N/A")</f>
        <v>N/A</v>
      </c>
      <c r="Q1146" s="10" t="s">
        <v>8319</v>
      </c>
      <c r="R1146" t="s">
        <v>8345</v>
      </c>
      <c r="S1146" s="14">
        <f>(((J1146/60)/60)/24)+DATE(1970,1,1)</f>
        <v>42093.181944444441</v>
      </c>
      <c r="T1146" s="14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IFERROR(ROUND(E1147/L1147,2),"N/A")</f>
        <v>100</v>
      </c>
      <c r="Q1147" s="10" t="s">
        <v>8319</v>
      </c>
      <c r="R1147" t="s">
        <v>8345</v>
      </c>
      <c r="S1147" s="14">
        <f>(((J1147/60)/60)/24)+DATE(1970,1,1)</f>
        <v>41854.747592592597</v>
      </c>
      <c r="T1147" s="14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IFERROR(ROUND(E1148/L1148,2),"N/A")</f>
        <v>44.17</v>
      </c>
      <c r="Q1148" s="10" t="s">
        <v>8319</v>
      </c>
      <c r="R1148" t="s">
        <v>8345</v>
      </c>
      <c r="S1148" s="14">
        <f>(((J1148/60)/60)/24)+DATE(1970,1,1)</f>
        <v>41723.9533912037</v>
      </c>
      <c r="T1148" s="14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>IFERROR(ROUND(E1149/L1149,2),"N/A")</f>
        <v>N/A</v>
      </c>
      <c r="Q1149" s="10" t="s">
        <v>8319</v>
      </c>
      <c r="R1149" t="s">
        <v>8345</v>
      </c>
      <c r="S1149" s="14">
        <f>(((J1149/60)/60)/24)+DATE(1970,1,1)</f>
        <v>41871.972025462965</v>
      </c>
      <c r="T1149" s="14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IFERROR(ROUND(E1150/L1150,2),"N/A")</f>
        <v>24.33</v>
      </c>
      <c r="Q1150" s="10" t="s">
        <v>8319</v>
      </c>
      <c r="R1150" t="s">
        <v>8345</v>
      </c>
      <c r="S1150" s="14">
        <f>(((J1150/60)/60)/24)+DATE(1970,1,1)</f>
        <v>42675.171076388884</v>
      </c>
      <c r="T1150" s="14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IFERROR(ROUND(E1151/L1151,2),"N/A")</f>
        <v>37.5</v>
      </c>
      <c r="Q1151" s="10" t="s">
        <v>8319</v>
      </c>
      <c r="R1151" t="s">
        <v>8345</v>
      </c>
      <c r="S1151" s="14">
        <f>(((J1151/60)/60)/24)+DATE(1970,1,1)</f>
        <v>42507.71025462963</v>
      </c>
      <c r="T1151" s="14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IFERROR(ROUND(E1152/L1152,2),"N/A")</f>
        <v>42</v>
      </c>
      <c r="Q1152" s="10" t="s">
        <v>8319</v>
      </c>
      <c r="R1152" t="s">
        <v>8345</v>
      </c>
      <c r="S1152" s="14">
        <f>(((J1152/60)/60)/24)+DATE(1970,1,1)</f>
        <v>42317.954571759255</v>
      </c>
      <c r="T1152" s="14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>IFERROR(ROUND(E1153/L1153,2),"N/A")</f>
        <v>N/A</v>
      </c>
      <c r="Q1153" s="10" t="s">
        <v>8319</v>
      </c>
      <c r="R1153" t="s">
        <v>8345</v>
      </c>
      <c r="S1153" s="14">
        <f>(((J1153/60)/60)/24)+DATE(1970,1,1)</f>
        <v>42224.102581018517</v>
      </c>
      <c r="T1153" s="14">
        <f>(((I1153/60)/60)/24)+DATE(1970,1,1)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IFERROR(ROUND(E1154/L1154,2),"N/A")</f>
        <v>60.73</v>
      </c>
      <c r="Q1154" s="10" t="s">
        <v>8319</v>
      </c>
      <c r="R1154" t="s">
        <v>8345</v>
      </c>
      <c r="S1154" s="14">
        <f>(((J1154/60)/60)/24)+DATE(1970,1,1)</f>
        <v>42109.709629629629</v>
      </c>
      <c r="T1154" s="14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IFERROR(ROUND(E1155/L1155,2),"N/A")</f>
        <v>50</v>
      </c>
      <c r="Q1155" s="10" t="s">
        <v>8319</v>
      </c>
      <c r="R1155" t="s">
        <v>8345</v>
      </c>
      <c r="S1155" s="14">
        <f>(((J1155/60)/60)/24)+DATE(1970,1,1)</f>
        <v>42143.714178240742</v>
      </c>
      <c r="T1155" s="14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IFERROR(ROUND(E1156/L1156,2),"N/A")</f>
        <v>108.33</v>
      </c>
      <c r="Q1156" s="10" t="s">
        <v>8319</v>
      </c>
      <c r="R1156" t="s">
        <v>8345</v>
      </c>
      <c r="S1156" s="14">
        <f>(((J1156/60)/60)/24)+DATE(1970,1,1)</f>
        <v>42223.108865740738</v>
      </c>
      <c r="T1156" s="14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IFERROR(ROUND(E1157/L1157,2),"N/A")</f>
        <v>23.5</v>
      </c>
      <c r="Q1157" s="10" t="s">
        <v>8319</v>
      </c>
      <c r="R1157" t="s">
        <v>8345</v>
      </c>
      <c r="S1157" s="14">
        <f>(((J1157/60)/60)/24)+DATE(1970,1,1)</f>
        <v>41835.763981481483</v>
      </c>
      <c r="T1157" s="14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>IFERROR(ROUND(E1158/L1158,2),"N/A")</f>
        <v>N/A</v>
      </c>
      <c r="Q1158" s="10" t="s">
        <v>8319</v>
      </c>
      <c r="R1158" t="s">
        <v>8345</v>
      </c>
      <c r="S1158" s="14">
        <f>(((J1158/60)/60)/24)+DATE(1970,1,1)</f>
        <v>42029.07131944444</v>
      </c>
      <c r="T1158" s="14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IFERROR(ROUND(E1159/L1159,2),"N/A")</f>
        <v>50.33</v>
      </c>
      <c r="Q1159" s="10" t="s">
        <v>8319</v>
      </c>
      <c r="R1159" t="s">
        <v>8345</v>
      </c>
      <c r="S1159" s="14">
        <f>(((J1159/60)/60)/24)+DATE(1970,1,1)</f>
        <v>41918.628240740742</v>
      </c>
      <c r="T1159" s="14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IFERROR(ROUND(E1160/L1160,2),"N/A")</f>
        <v>11.67</v>
      </c>
      <c r="Q1160" s="10" t="s">
        <v>8319</v>
      </c>
      <c r="R1160" t="s">
        <v>8345</v>
      </c>
      <c r="S1160" s="14">
        <f>(((J1160/60)/60)/24)+DATE(1970,1,1)</f>
        <v>41952.09175925926</v>
      </c>
      <c r="T1160" s="14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>IFERROR(ROUND(E1161/L1161,2),"N/A")</f>
        <v>N/A</v>
      </c>
      <c r="Q1161" s="10" t="s">
        <v>8319</v>
      </c>
      <c r="R1161" t="s">
        <v>8345</v>
      </c>
      <c r="S1161" s="14">
        <f>(((J1161/60)/60)/24)+DATE(1970,1,1)</f>
        <v>42154.726446759261</v>
      </c>
      <c r="T1161" s="14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IFERROR(ROUND(E1162/L1162,2),"N/A")</f>
        <v>60.79</v>
      </c>
      <c r="Q1162" s="10" t="s">
        <v>8319</v>
      </c>
      <c r="R1162" t="s">
        <v>8345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>IFERROR(ROUND(E1163/L1163,2),"N/A")</f>
        <v>N/A</v>
      </c>
      <c r="Q1163" s="10" t="s">
        <v>8319</v>
      </c>
      <c r="R1163" t="s">
        <v>8345</v>
      </c>
      <c r="S1163" s="14">
        <f>(((J1163/60)/60)/24)+DATE(1970,1,1)</f>
        <v>42122.629502314812</v>
      </c>
      <c r="T1163" s="14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IFERROR(ROUND(E1164/L1164,2),"N/A")</f>
        <v>17.5</v>
      </c>
      <c r="Q1164" s="10" t="s">
        <v>8319</v>
      </c>
      <c r="R1164" t="s">
        <v>8345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>IFERROR(ROUND(E1165/L1165,2),"N/A")</f>
        <v>N/A</v>
      </c>
      <c r="Q1165" s="10" t="s">
        <v>8319</v>
      </c>
      <c r="R1165" t="s">
        <v>8345</v>
      </c>
      <c r="S1165" s="14">
        <f>(((J1165/60)/60)/24)+DATE(1970,1,1)</f>
        <v>41830.723611111112</v>
      </c>
      <c r="T1165" s="14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>IFERROR(ROUND(E1166/L1166,2),"N/A")</f>
        <v>N/A</v>
      </c>
      <c r="Q1166" s="10" t="s">
        <v>8319</v>
      </c>
      <c r="R1166" t="s">
        <v>8345</v>
      </c>
      <c r="S1166" s="14">
        <f>(((J1166/60)/60)/24)+DATE(1970,1,1)</f>
        <v>42509.724328703705</v>
      </c>
      <c r="T1166" s="14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IFERROR(ROUND(E1167/L1167,2),"N/A")</f>
        <v>82.82</v>
      </c>
      <c r="Q1167" s="10" t="s">
        <v>8319</v>
      </c>
      <c r="R1167" t="s">
        <v>8345</v>
      </c>
      <c r="S1167" s="14">
        <f>(((J1167/60)/60)/24)+DATE(1970,1,1)</f>
        <v>41792.214467592588</v>
      </c>
      <c r="T1167" s="14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IFERROR(ROUND(E1168/L1168,2),"N/A")</f>
        <v>358.88</v>
      </c>
      <c r="Q1168" s="10" t="s">
        <v>8319</v>
      </c>
      <c r="R1168" t="s">
        <v>8345</v>
      </c>
      <c r="S1168" s="14">
        <f>(((J1168/60)/60)/24)+DATE(1970,1,1)</f>
        <v>42150.485439814816</v>
      </c>
      <c r="T1168" s="14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IFERROR(ROUND(E1169/L1169,2),"N/A")</f>
        <v>61.19</v>
      </c>
      <c r="Q1169" s="10" t="s">
        <v>8319</v>
      </c>
      <c r="R1169" t="s">
        <v>8345</v>
      </c>
      <c r="S1169" s="14">
        <f>(((J1169/60)/60)/24)+DATE(1970,1,1)</f>
        <v>41863.734895833331</v>
      </c>
      <c r="T1169" s="14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IFERROR(ROUND(E1170/L1170,2),"N/A")</f>
        <v>340</v>
      </c>
      <c r="Q1170" s="10" t="s">
        <v>8319</v>
      </c>
      <c r="R1170" t="s">
        <v>8345</v>
      </c>
      <c r="S1170" s="14">
        <f>(((J1170/60)/60)/24)+DATE(1970,1,1)</f>
        <v>42605.053993055553</v>
      </c>
      <c r="T1170" s="14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IFERROR(ROUND(E1171/L1171,2),"N/A")</f>
        <v>5.67</v>
      </c>
      <c r="Q1171" s="10" t="s">
        <v>8319</v>
      </c>
      <c r="R1171" t="s">
        <v>8345</v>
      </c>
      <c r="S1171" s="14">
        <f>(((J1171/60)/60)/24)+DATE(1970,1,1)</f>
        <v>42027.353738425925</v>
      </c>
      <c r="T1171" s="14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IFERROR(ROUND(E1172/L1172,2),"N/A")</f>
        <v>50</v>
      </c>
      <c r="Q1172" s="10" t="s">
        <v>8319</v>
      </c>
      <c r="R1172" t="s">
        <v>8345</v>
      </c>
      <c r="S1172" s="14">
        <f>(((J1172/60)/60)/24)+DATE(1970,1,1)</f>
        <v>42124.893182870372</v>
      </c>
      <c r="T1172" s="14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IFERROR(ROUND(E1173/L1173,2),"N/A")</f>
        <v>25</v>
      </c>
      <c r="Q1173" s="10" t="s">
        <v>8319</v>
      </c>
      <c r="R1173" t="s">
        <v>8345</v>
      </c>
      <c r="S1173" s="14">
        <f>(((J1173/60)/60)/24)+DATE(1970,1,1)</f>
        <v>41938.804710648146</v>
      </c>
      <c r="T1173" s="14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>IFERROR(ROUND(E1174/L1174,2),"N/A")</f>
        <v>N/A</v>
      </c>
      <c r="Q1174" s="10" t="s">
        <v>8319</v>
      </c>
      <c r="R1174" t="s">
        <v>8345</v>
      </c>
      <c r="S1174" s="14">
        <f>(((J1174/60)/60)/24)+DATE(1970,1,1)</f>
        <v>41841.682314814818</v>
      </c>
      <c r="T1174" s="14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IFERROR(ROUND(E1175/L1175,2),"N/A")</f>
        <v>30</v>
      </c>
      <c r="Q1175" s="10" t="s">
        <v>8319</v>
      </c>
      <c r="R1175" t="s">
        <v>8345</v>
      </c>
      <c r="S1175" s="14">
        <f>(((J1175/60)/60)/24)+DATE(1970,1,1)</f>
        <v>42184.185844907406</v>
      </c>
      <c r="T1175" s="14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IFERROR(ROUND(E1176/L1176,2),"N/A")</f>
        <v>46.63</v>
      </c>
      <c r="Q1176" s="10" t="s">
        <v>8319</v>
      </c>
      <c r="R1176" t="s">
        <v>8345</v>
      </c>
      <c r="S1176" s="14">
        <f>(((J1176/60)/60)/24)+DATE(1970,1,1)</f>
        <v>42468.84174768519</v>
      </c>
      <c r="T1176" s="14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IFERROR(ROUND(E1177/L1177,2),"N/A")</f>
        <v>65</v>
      </c>
      <c r="Q1177" s="10" t="s">
        <v>8319</v>
      </c>
      <c r="R1177" t="s">
        <v>8345</v>
      </c>
      <c r="S1177" s="14">
        <f>(((J1177/60)/60)/24)+DATE(1970,1,1)</f>
        <v>42170.728460648148</v>
      </c>
      <c r="T1177" s="14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IFERROR(ROUND(E1178/L1178,2),"N/A")</f>
        <v>10</v>
      </c>
      <c r="Q1178" s="10" t="s">
        <v>8319</v>
      </c>
      <c r="R1178" t="s">
        <v>8345</v>
      </c>
      <c r="S1178" s="14">
        <f>(((J1178/60)/60)/24)+DATE(1970,1,1)</f>
        <v>42746.019652777773</v>
      </c>
      <c r="T1178" s="14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>IFERROR(ROUND(E1179/L1179,2),"N/A")</f>
        <v>N/A</v>
      </c>
      <c r="Q1179" s="10" t="s">
        <v>8319</v>
      </c>
      <c r="R1179" t="s">
        <v>8345</v>
      </c>
      <c r="S1179" s="14">
        <f>(((J1179/60)/60)/24)+DATE(1970,1,1)</f>
        <v>41897.660833333335</v>
      </c>
      <c r="T1179" s="14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IFERROR(ROUND(E1180/L1180,2),"N/A")</f>
        <v>5</v>
      </c>
      <c r="Q1180" s="10" t="s">
        <v>8319</v>
      </c>
      <c r="R1180" t="s">
        <v>8345</v>
      </c>
      <c r="S1180" s="14">
        <f>(((J1180/60)/60)/24)+DATE(1970,1,1)</f>
        <v>41837.905694444446</v>
      </c>
      <c r="T1180" s="14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IFERROR(ROUND(E1181/L1181,2),"N/A")</f>
        <v>640</v>
      </c>
      <c r="Q1181" s="10" t="s">
        <v>8319</v>
      </c>
      <c r="R1181" t="s">
        <v>8345</v>
      </c>
      <c r="S1181" s="14">
        <f>(((J1181/60)/60)/24)+DATE(1970,1,1)</f>
        <v>42275.720219907409</v>
      </c>
      <c r="T1181" s="14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IFERROR(ROUND(E1182/L1182,2),"N/A")</f>
        <v>69.12</v>
      </c>
      <c r="Q1182" s="10" t="s">
        <v>8319</v>
      </c>
      <c r="R1182" t="s">
        <v>8345</v>
      </c>
      <c r="S1182" s="14">
        <f>(((J1182/60)/60)/24)+DATE(1970,1,1)</f>
        <v>41781.806875000002</v>
      </c>
      <c r="T1182" s="14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IFERROR(ROUND(E1183/L1183,2),"N/A")</f>
        <v>1.33</v>
      </c>
      <c r="Q1183" s="10" t="s">
        <v>8319</v>
      </c>
      <c r="R1183" t="s">
        <v>8345</v>
      </c>
      <c r="S1183" s="14">
        <f>(((J1183/60)/60)/24)+DATE(1970,1,1)</f>
        <v>42034.339363425926</v>
      </c>
      <c r="T1183" s="14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IFERROR(ROUND(E1184/L1184,2),"N/A")</f>
        <v>10.5</v>
      </c>
      <c r="Q1184" s="10" t="s">
        <v>8319</v>
      </c>
      <c r="R1184" t="s">
        <v>8345</v>
      </c>
      <c r="S1184" s="14">
        <f>(((J1184/60)/60)/24)+DATE(1970,1,1)</f>
        <v>42728.827407407407</v>
      </c>
      <c r="T1184" s="14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IFERROR(ROUND(E1185/L1185,2),"N/A")</f>
        <v>33.33</v>
      </c>
      <c r="Q1185" s="10" t="s">
        <v>8319</v>
      </c>
      <c r="R1185" t="s">
        <v>8345</v>
      </c>
      <c r="S1185" s="14">
        <f>(((J1185/60)/60)/24)+DATE(1970,1,1)</f>
        <v>42656.86137731481</v>
      </c>
      <c r="T1185" s="14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IFERROR(ROUND(E1186/L1186,2),"N/A")</f>
        <v>61.56</v>
      </c>
      <c r="Q1186" s="10" t="s">
        <v>8313</v>
      </c>
      <c r="R1186" t="s">
        <v>8314</v>
      </c>
      <c r="S1186" s="14">
        <f>(((J1186/60)/60)/24)+DATE(1970,1,1)</f>
        <v>42741.599664351852</v>
      </c>
      <c r="T1186" s="14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IFERROR(ROUND(E1187/L1187,2),"N/A")</f>
        <v>118.74</v>
      </c>
      <c r="Q1187" s="10" t="s">
        <v>8313</v>
      </c>
      <c r="R1187" t="s">
        <v>8314</v>
      </c>
      <c r="S1187" s="14">
        <f>(((J1187/60)/60)/24)+DATE(1970,1,1)</f>
        <v>42130.865150462967</v>
      </c>
      <c r="T1187" s="14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IFERROR(ROUND(E1188/L1188,2),"N/A")</f>
        <v>65.08</v>
      </c>
      <c r="Q1188" s="10" t="s">
        <v>8313</v>
      </c>
      <c r="R1188" t="s">
        <v>8314</v>
      </c>
      <c r="S1188" s="14">
        <f>(((J1188/60)/60)/24)+DATE(1970,1,1)</f>
        <v>42123.86336805555</v>
      </c>
      <c r="T1188" s="14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IFERROR(ROUND(E1189/L1189,2),"N/A")</f>
        <v>130.16</v>
      </c>
      <c r="Q1189" s="10" t="s">
        <v>8313</v>
      </c>
      <c r="R1189" t="s">
        <v>8314</v>
      </c>
      <c r="S1189" s="14">
        <f>(((J1189/60)/60)/24)+DATE(1970,1,1)</f>
        <v>42109.894942129627</v>
      </c>
      <c r="T1189" s="14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IFERROR(ROUND(E1190/L1190,2),"N/A")</f>
        <v>37.78</v>
      </c>
      <c r="Q1190" s="10" t="s">
        <v>8313</v>
      </c>
      <c r="R1190" t="s">
        <v>8314</v>
      </c>
      <c r="S1190" s="14">
        <f>(((J1190/60)/60)/24)+DATE(1970,1,1)</f>
        <v>42711.700694444444</v>
      </c>
      <c r="T1190" s="14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IFERROR(ROUND(E1191/L1191,2),"N/A")</f>
        <v>112.79</v>
      </c>
      <c r="Q1191" s="10" t="s">
        <v>8313</v>
      </c>
      <c r="R1191" t="s">
        <v>8314</v>
      </c>
      <c r="S1191" s="14">
        <f>(((J1191/60)/60)/24)+DATE(1970,1,1)</f>
        <v>42529.979108796295</v>
      </c>
      <c r="T1191" s="14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IFERROR(ROUND(E1192/L1192,2),"N/A")</f>
        <v>51.92</v>
      </c>
      <c r="Q1192" s="10" t="s">
        <v>8313</v>
      </c>
      <c r="R1192" t="s">
        <v>8314</v>
      </c>
      <c r="S1192" s="14">
        <f>(((J1192/60)/60)/24)+DATE(1970,1,1)</f>
        <v>41852.665798611109</v>
      </c>
      <c r="T1192" s="14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IFERROR(ROUND(E1193/L1193,2),"N/A")</f>
        <v>89.24</v>
      </c>
      <c r="Q1193" s="10" t="s">
        <v>8313</v>
      </c>
      <c r="R1193" t="s">
        <v>8314</v>
      </c>
      <c r="S1193" s="14">
        <f>(((J1193/60)/60)/24)+DATE(1970,1,1)</f>
        <v>42419.603703703702</v>
      </c>
      <c r="T1193" s="14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IFERROR(ROUND(E1194/L1194,2),"N/A")</f>
        <v>19.329999999999998</v>
      </c>
      <c r="Q1194" s="10" t="s">
        <v>8313</v>
      </c>
      <c r="R1194" t="s">
        <v>8314</v>
      </c>
      <c r="S1194" s="14">
        <f>(((J1194/60)/60)/24)+DATE(1970,1,1)</f>
        <v>42747.506689814814</v>
      </c>
      <c r="T1194" s="14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IFERROR(ROUND(E1195/L1195,2),"N/A")</f>
        <v>79.97</v>
      </c>
      <c r="Q1195" s="10" t="s">
        <v>8313</v>
      </c>
      <c r="R1195" t="s">
        <v>8314</v>
      </c>
      <c r="S1195" s="14">
        <f>(((J1195/60)/60)/24)+DATE(1970,1,1)</f>
        <v>42409.776076388895</v>
      </c>
      <c r="T1195" s="14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IFERROR(ROUND(E1196/L1196,2),"N/A")</f>
        <v>56.41</v>
      </c>
      <c r="Q1196" s="10" t="s">
        <v>8313</v>
      </c>
      <c r="R1196" t="s">
        <v>8314</v>
      </c>
      <c r="S1196" s="14">
        <f>(((J1196/60)/60)/24)+DATE(1970,1,1)</f>
        <v>42072.488182870366</v>
      </c>
      <c r="T1196" s="14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IFERROR(ROUND(E1197/L1197,2),"N/A")</f>
        <v>79.41</v>
      </c>
      <c r="Q1197" s="10" t="s">
        <v>8313</v>
      </c>
      <c r="R1197" t="s">
        <v>8314</v>
      </c>
      <c r="S1197" s="14">
        <f>(((J1197/60)/60)/24)+DATE(1970,1,1)</f>
        <v>42298.34783564815</v>
      </c>
      <c r="T1197" s="14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IFERROR(ROUND(E1198/L1198,2),"N/A")</f>
        <v>76.44</v>
      </c>
      <c r="Q1198" s="10" t="s">
        <v>8313</v>
      </c>
      <c r="R1198" t="s">
        <v>8314</v>
      </c>
      <c r="S1198" s="14">
        <f>(((J1198/60)/60)/24)+DATE(1970,1,1)</f>
        <v>42326.818738425922</v>
      </c>
      <c r="T1198" s="14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IFERROR(ROUND(E1199/L1199,2),"N/A")</f>
        <v>121</v>
      </c>
      <c r="Q1199" s="10" t="s">
        <v>8313</v>
      </c>
      <c r="R1199" t="s">
        <v>8314</v>
      </c>
      <c r="S1199" s="14">
        <f>(((J1199/60)/60)/24)+DATE(1970,1,1)</f>
        <v>42503.66474537037</v>
      </c>
      <c r="T1199" s="14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IFERROR(ROUND(E1200/L1200,2),"N/A")</f>
        <v>54.62</v>
      </c>
      <c r="Q1200" s="10" t="s">
        <v>8313</v>
      </c>
      <c r="R1200" t="s">
        <v>8314</v>
      </c>
      <c r="S1200" s="14">
        <f>(((J1200/60)/60)/24)+DATE(1970,1,1)</f>
        <v>42333.619050925925</v>
      </c>
      <c r="T1200" s="14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IFERROR(ROUND(E1201/L1201,2),"N/A")</f>
        <v>299.22000000000003</v>
      </c>
      <c r="Q1201" s="10" t="s">
        <v>8313</v>
      </c>
      <c r="R1201" t="s">
        <v>8314</v>
      </c>
      <c r="S1201" s="14">
        <f>(((J1201/60)/60)/24)+DATE(1970,1,1)</f>
        <v>42161.770833333328</v>
      </c>
      <c r="T1201" s="14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IFERROR(ROUND(E1202/L1202,2),"N/A")</f>
        <v>58.53</v>
      </c>
      <c r="Q1202" s="10" t="s">
        <v>8313</v>
      </c>
      <c r="R1202" t="s">
        <v>8314</v>
      </c>
      <c r="S1202" s="14">
        <f>(((J1202/60)/60)/24)+DATE(1970,1,1)</f>
        <v>42089.477500000001</v>
      </c>
      <c r="T1202" s="14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IFERROR(ROUND(E1203/L1203,2),"N/A")</f>
        <v>55.37</v>
      </c>
      <c r="Q1203" s="10" t="s">
        <v>8313</v>
      </c>
      <c r="R1203" t="s">
        <v>8314</v>
      </c>
      <c r="S1203" s="14">
        <f>(((J1203/60)/60)/24)+DATE(1970,1,1)</f>
        <v>42536.60701388889</v>
      </c>
      <c r="T1203" s="14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IFERROR(ROUND(E1204/L1204,2),"N/A")</f>
        <v>183.8</v>
      </c>
      <c r="Q1204" s="10" t="s">
        <v>8313</v>
      </c>
      <c r="R1204" t="s">
        <v>8314</v>
      </c>
      <c r="S1204" s="14">
        <f>(((J1204/60)/60)/24)+DATE(1970,1,1)</f>
        <v>42152.288819444439</v>
      </c>
      <c r="T1204" s="14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IFERROR(ROUND(E1205/L1205,2),"N/A")</f>
        <v>165.35</v>
      </c>
      <c r="Q1205" s="10" t="s">
        <v>8313</v>
      </c>
      <c r="R1205" t="s">
        <v>8314</v>
      </c>
      <c r="S1205" s="14">
        <f>(((J1205/60)/60)/24)+DATE(1970,1,1)</f>
        <v>42125.614895833336</v>
      </c>
      <c r="T1205" s="14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IFERROR(ROUND(E1206/L1206,2),"N/A")</f>
        <v>234.79</v>
      </c>
      <c r="Q1206" s="10" t="s">
        <v>8313</v>
      </c>
      <c r="R1206" t="s">
        <v>8314</v>
      </c>
      <c r="S1206" s="14">
        <f>(((J1206/60)/60)/24)+DATE(1970,1,1)</f>
        <v>42297.748067129629</v>
      </c>
      <c r="T1206" s="14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IFERROR(ROUND(E1207/L1207,2),"N/A")</f>
        <v>211.48</v>
      </c>
      <c r="Q1207" s="10" t="s">
        <v>8313</v>
      </c>
      <c r="R1207" t="s">
        <v>8314</v>
      </c>
      <c r="S1207" s="14">
        <f>(((J1207/60)/60)/24)+DATE(1970,1,1)</f>
        <v>42138.506377314814</v>
      </c>
      <c r="T1207" s="14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IFERROR(ROUND(E1208/L1208,2),"N/A")</f>
        <v>32.340000000000003</v>
      </c>
      <c r="Q1208" s="10" t="s">
        <v>8313</v>
      </c>
      <c r="R1208" t="s">
        <v>8314</v>
      </c>
      <c r="S1208" s="14">
        <f>(((J1208/60)/60)/24)+DATE(1970,1,1)</f>
        <v>42772.776076388895</v>
      </c>
      <c r="T1208" s="14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IFERROR(ROUND(E1209/L1209,2),"N/A")</f>
        <v>123.38</v>
      </c>
      <c r="Q1209" s="10" t="s">
        <v>8313</v>
      </c>
      <c r="R1209" t="s">
        <v>8314</v>
      </c>
      <c r="S1209" s="14">
        <f>(((J1209/60)/60)/24)+DATE(1970,1,1)</f>
        <v>42430.430243055554</v>
      </c>
      <c r="T1209" s="14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IFERROR(ROUND(E1210/L1210,2),"N/A")</f>
        <v>207.07</v>
      </c>
      <c r="Q1210" s="10" t="s">
        <v>8313</v>
      </c>
      <c r="R1210" t="s">
        <v>8314</v>
      </c>
      <c r="S1210" s="14">
        <f>(((J1210/60)/60)/24)+DATE(1970,1,1)</f>
        <v>42423.709074074075</v>
      </c>
      <c r="T1210" s="14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IFERROR(ROUND(E1211/L1211,2),"N/A")</f>
        <v>138.26</v>
      </c>
      <c r="Q1211" s="10" t="s">
        <v>8313</v>
      </c>
      <c r="R1211" t="s">
        <v>8314</v>
      </c>
      <c r="S1211" s="14">
        <f>(((J1211/60)/60)/24)+DATE(1970,1,1)</f>
        <v>42761.846122685187</v>
      </c>
      <c r="T1211" s="14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IFERROR(ROUND(E1212/L1212,2),"N/A")</f>
        <v>493.82</v>
      </c>
      <c r="Q1212" s="10" t="s">
        <v>8313</v>
      </c>
      <c r="R1212" t="s">
        <v>8314</v>
      </c>
      <c r="S1212" s="14">
        <f>(((J1212/60)/60)/24)+DATE(1970,1,1)</f>
        <v>42132.941805555558</v>
      </c>
      <c r="T1212" s="14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IFERROR(ROUND(E1213/L1213,2),"N/A")</f>
        <v>168.5</v>
      </c>
      <c r="Q1213" s="10" t="s">
        <v>8313</v>
      </c>
      <c r="R1213" t="s">
        <v>8314</v>
      </c>
      <c r="S1213" s="14">
        <f>(((J1213/60)/60)/24)+DATE(1970,1,1)</f>
        <v>42515.866446759261</v>
      </c>
      <c r="T1213" s="14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IFERROR(ROUND(E1214/L1214,2),"N/A")</f>
        <v>38.869999999999997</v>
      </c>
      <c r="Q1214" s="10" t="s">
        <v>8313</v>
      </c>
      <c r="R1214" t="s">
        <v>8314</v>
      </c>
      <c r="S1214" s="14">
        <f>(((J1214/60)/60)/24)+DATE(1970,1,1)</f>
        <v>42318.950173611112</v>
      </c>
      <c r="T1214" s="14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IFERROR(ROUND(E1215/L1215,2),"N/A")</f>
        <v>61.53</v>
      </c>
      <c r="Q1215" s="10" t="s">
        <v>8313</v>
      </c>
      <c r="R1215" t="s">
        <v>8314</v>
      </c>
      <c r="S1215" s="14">
        <f>(((J1215/60)/60)/24)+DATE(1970,1,1)</f>
        <v>42731.755787037036</v>
      </c>
      <c r="T1215" s="14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IFERROR(ROUND(E1216/L1216,2),"N/A")</f>
        <v>105.44</v>
      </c>
      <c r="Q1216" s="10" t="s">
        <v>8313</v>
      </c>
      <c r="R1216" t="s">
        <v>8314</v>
      </c>
      <c r="S1216" s="14">
        <f>(((J1216/60)/60)/24)+DATE(1970,1,1)</f>
        <v>42104.840335648143</v>
      </c>
      <c r="T1216" s="14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IFERROR(ROUND(E1217/L1217,2),"N/A")</f>
        <v>71.59</v>
      </c>
      <c r="Q1217" s="10" t="s">
        <v>8313</v>
      </c>
      <c r="R1217" t="s">
        <v>8314</v>
      </c>
      <c r="S1217" s="14">
        <f>(((J1217/60)/60)/24)+DATE(1970,1,1)</f>
        <v>41759.923101851848</v>
      </c>
      <c r="T1217" s="14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IFERROR(ROUND(E1218/L1218,2),"N/A")</f>
        <v>91.88</v>
      </c>
      <c r="Q1218" s="10" t="s">
        <v>8313</v>
      </c>
      <c r="R1218" t="s">
        <v>8314</v>
      </c>
      <c r="S1218" s="14">
        <f>(((J1218/60)/60)/24)+DATE(1970,1,1)</f>
        <v>42247.616400462968</v>
      </c>
      <c r="T1218" s="14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IFERROR(ROUND(E1219/L1219,2),"N/A")</f>
        <v>148.57</v>
      </c>
      <c r="Q1219" s="10" t="s">
        <v>8313</v>
      </c>
      <c r="R1219" t="s">
        <v>8314</v>
      </c>
      <c r="S1219" s="14">
        <f>(((J1219/60)/60)/24)+DATE(1970,1,1)</f>
        <v>42535.809490740736</v>
      </c>
      <c r="T1219" s="14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IFERROR(ROUND(E1220/L1220,2),"N/A")</f>
        <v>174.21</v>
      </c>
      <c r="Q1220" s="10" t="s">
        <v>8313</v>
      </c>
      <c r="R1220" t="s">
        <v>8314</v>
      </c>
      <c r="S1220" s="14">
        <f>(((J1220/60)/60)/24)+DATE(1970,1,1)</f>
        <v>42278.662037037036</v>
      </c>
      <c r="T1220" s="14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IFERROR(ROUND(E1221/L1221,2),"N/A")</f>
        <v>102.86</v>
      </c>
      <c r="Q1221" s="10" t="s">
        <v>8313</v>
      </c>
      <c r="R1221" t="s">
        <v>8314</v>
      </c>
      <c r="S1221" s="14">
        <f>(((J1221/60)/60)/24)+DATE(1970,1,1)</f>
        <v>42633.461956018517</v>
      </c>
      <c r="T1221" s="14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IFERROR(ROUND(E1222/L1222,2),"N/A")</f>
        <v>111.18</v>
      </c>
      <c r="Q1222" s="10" t="s">
        <v>8313</v>
      </c>
      <c r="R1222" t="s">
        <v>8314</v>
      </c>
      <c r="S1222" s="14">
        <f>(((J1222/60)/60)/24)+DATE(1970,1,1)</f>
        <v>42211.628611111111</v>
      </c>
      <c r="T1222" s="14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IFERROR(ROUND(E1223/L1223,2),"N/A")</f>
        <v>23.8</v>
      </c>
      <c r="Q1223" s="10" t="s">
        <v>8313</v>
      </c>
      <c r="R1223" t="s">
        <v>8314</v>
      </c>
      <c r="S1223" s="14">
        <f>(((J1223/60)/60)/24)+DATE(1970,1,1)</f>
        <v>42680.47555555556</v>
      </c>
      <c r="T1223" s="14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IFERROR(ROUND(E1224/L1224,2),"N/A")</f>
        <v>81.27</v>
      </c>
      <c r="Q1224" s="10" t="s">
        <v>8313</v>
      </c>
      <c r="R1224" t="s">
        <v>8314</v>
      </c>
      <c r="S1224" s="14">
        <f>(((J1224/60)/60)/24)+DATE(1970,1,1)</f>
        <v>42430.720451388886</v>
      </c>
      <c r="T1224" s="14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IFERROR(ROUND(E1225/L1225,2),"N/A")</f>
        <v>116.21</v>
      </c>
      <c r="Q1225" s="10" t="s">
        <v>8313</v>
      </c>
      <c r="R1225" t="s">
        <v>8314</v>
      </c>
      <c r="S1225" s="14">
        <f>(((J1225/60)/60)/24)+DATE(1970,1,1)</f>
        <v>42654.177187499998</v>
      </c>
      <c r="T1225" s="14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IFERROR(ROUND(E1226/L1226,2),"N/A")</f>
        <v>58.89</v>
      </c>
      <c r="Q1226" s="10" t="s">
        <v>8328</v>
      </c>
      <c r="R1226" t="s">
        <v>8354</v>
      </c>
      <c r="S1226" s="14">
        <f>(((J1226/60)/60)/24)+DATE(1970,1,1)</f>
        <v>41736.549791666665</v>
      </c>
      <c r="T1226" s="14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IFERROR(ROUND(E1227/L1227,2),"N/A")</f>
        <v>44</v>
      </c>
      <c r="Q1227" s="10" t="s">
        <v>8328</v>
      </c>
      <c r="R1227" t="s">
        <v>8354</v>
      </c>
      <c r="S1227" s="14">
        <f>(((J1227/60)/60)/24)+DATE(1970,1,1)</f>
        <v>41509.905995370369</v>
      </c>
      <c r="T1227" s="14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IFERROR(ROUND(E1228/L1228,2),"N/A")</f>
        <v>48.43</v>
      </c>
      <c r="Q1228" s="10" t="s">
        <v>8328</v>
      </c>
      <c r="R1228" t="s">
        <v>8354</v>
      </c>
      <c r="S1228" s="14">
        <f>(((J1228/60)/60)/24)+DATE(1970,1,1)</f>
        <v>41715.874780092592</v>
      </c>
      <c r="T1228" s="14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>IFERROR(ROUND(E1229/L1229,2),"N/A")</f>
        <v>N/A</v>
      </c>
      <c r="Q1229" s="10" t="s">
        <v>8328</v>
      </c>
      <c r="R1229" t="s">
        <v>8354</v>
      </c>
      <c r="S1229" s="14">
        <f>(((J1229/60)/60)/24)+DATE(1970,1,1)</f>
        <v>41827.919166666667</v>
      </c>
      <c r="T1229" s="14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IFERROR(ROUND(E1230/L1230,2),"N/A")</f>
        <v>61.04</v>
      </c>
      <c r="Q1230" s="10" t="s">
        <v>8328</v>
      </c>
      <c r="R1230" t="s">
        <v>8354</v>
      </c>
      <c r="S1230" s="14">
        <f>(((J1230/60)/60)/24)+DATE(1970,1,1)</f>
        <v>40754.729259259257</v>
      </c>
      <c r="T1230" s="14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IFERROR(ROUND(E1231/L1231,2),"N/A")</f>
        <v>25</v>
      </c>
      <c r="Q1231" s="10" t="s">
        <v>8328</v>
      </c>
      <c r="R1231" t="s">
        <v>8354</v>
      </c>
      <c r="S1231" s="14">
        <f>(((J1231/60)/60)/24)+DATE(1970,1,1)</f>
        <v>40985.459803240738</v>
      </c>
      <c r="T1231" s="14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>IFERROR(ROUND(E1232/L1232,2),"N/A")</f>
        <v>N/A</v>
      </c>
      <c r="Q1232" s="10" t="s">
        <v>8328</v>
      </c>
      <c r="R1232" t="s">
        <v>8354</v>
      </c>
      <c r="S1232" s="14">
        <f>(((J1232/60)/60)/24)+DATE(1970,1,1)</f>
        <v>40568.972569444442</v>
      </c>
      <c r="T1232" s="14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>IFERROR(ROUND(E1233/L1233,2),"N/A")</f>
        <v>N/A</v>
      </c>
      <c r="Q1233" s="10" t="s">
        <v>8328</v>
      </c>
      <c r="R1233" t="s">
        <v>8354</v>
      </c>
      <c r="S1233" s="14">
        <f>(((J1233/60)/60)/24)+DATE(1970,1,1)</f>
        <v>42193.941759259258</v>
      </c>
      <c r="T1233" s="14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IFERROR(ROUND(E1234/L1234,2),"N/A")</f>
        <v>40</v>
      </c>
      <c r="Q1234" s="10" t="s">
        <v>8328</v>
      </c>
      <c r="R1234" t="s">
        <v>8354</v>
      </c>
      <c r="S1234" s="14">
        <f>(((J1234/60)/60)/24)+DATE(1970,1,1)</f>
        <v>41506.848032407412</v>
      </c>
      <c r="T1234" s="14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IFERROR(ROUND(E1235/L1235,2),"N/A")</f>
        <v>19.329999999999998</v>
      </c>
      <c r="Q1235" s="10" t="s">
        <v>8328</v>
      </c>
      <c r="R1235" t="s">
        <v>8354</v>
      </c>
      <c r="S1235" s="14">
        <f>(((J1235/60)/60)/24)+DATE(1970,1,1)</f>
        <v>40939.948773148149</v>
      </c>
      <c r="T1235" s="14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>IFERROR(ROUND(E1236/L1236,2),"N/A")</f>
        <v>N/A</v>
      </c>
      <c r="Q1236" s="10" t="s">
        <v>8328</v>
      </c>
      <c r="R1236" t="s">
        <v>8354</v>
      </c>
      <c r="S1236" s="14">
        <f>(((J1236/60)/60)/24)+DATE(1970,1,1)</f>
        <v>42007.788680555561</v>
      </c>
      <c r="T1236" s="14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IFERROR(ROUND(E1237/L1237,2),"N/A")</f>
        <v>35</v>
      </c>
      <c r="Q1237" s="10" t="s">
        <v>8328</v>
      </c>
      <c r="R1237" t="s">
        <v>8354</v>
      </c>
      <c r="S1237" s="14">
        <f>(((J1237/60)/60)/24)+DATE(1970,1,1)</f>
        <v>41583.135405092595</v>
      </c>
      <c r="T1237" s="14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>IFERROR(ROUND(E1238/L1238,2),"N/A")</f>
        <v>N/A</v>
      </c>
      <c r="Q1238" s="10" t="s">
        <v>8328</v>
      </c>
      <c r="R1238" t="s">
        <v>8354</v>
      </c>
      <c r="S1238" s="14">
        <f>(((J1238/60)/60)/24)+DATE(1970,1,1)</f>
        <v>41110.680138888885</v>
      </c>
      <c r="T1238" s="14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>IFERROR(ROUND(E1239/L1239,2),"N/A")</f>
        <v>N/A</v>
      </c>
      <c r="Q1239" s="10" t="s">
        <v>8328</v>
      </c>
      <c r="R1239" t="s">
        <v>8354</v>
      </c>
      <c r="S1239" s="14">
        <f>(((J1239/60)/60)/24)+DATE(1970,1,1)</f>
        <v>41125.283159722225</v>
      </c>
      <c r="T1239" s="14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IFERROR(ROUND(E1240/L1240,2),"N/A")</f>
        <v>59.33</v>
      </c>
      <c r="Q1240" s="10" t="s">
        <v>8328</v>
      </c>
      <c r="R1240" t="s">
        <v>8354</v>
      </c>
      <c r="S1240" s="14">
        <f>(((J1240/60)/60)/24)+DATE(1970,1,1)</f>
        <v>40731.61037037037</v>
      </c>
      <c r="T1240" s="14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>IFERROR(ROUND(E1241/L1241,2),"N/A")</f>
        <v>N/A</v>
      </c>
      <c r="Q1241" s="10" t="s">
        <v>8328</v>
      </c>
      <c r="R1241" t="s">
        <v>8354</v>
      </c>
      <c r="S1241" s="14">
        <f>(((J1241/60)/60)/24)+DATE(1970,1,1)</f>
        <v>40883.962581018517</v>
      </c>
      <c r="T1241" s="14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IFERROR(ROUND(E1242/L1242,2),"N/A")</f>
        <v>30.13</v>
      </c>
      <c r="Q1242" s="10" t="s">
        <v>8328</v>
      </c>
      <c r="R1242" t="s">
        <v>8354</v>
      </c>
      <c r="S1242" s="14">
        <f>(((J1242/60)/60)/24)+DATE(1970,1,1)</f>
        <v>41409.040011574078</v>
      </c>
      <c r="T1242" s="14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IFERROR(ROUND(E1243/L1243,2),"N/A")</f>
        <v>74.62</v>
      </c>
      <c r="Q1243" s="10" t="s">
        <v>8328</v>
      </c>
      <c r="R1243" t="s">
        <v>8354</v>
      </c>
      <c r="S1243" s="14">
        <f>(((J1243/60)/60)/24)+DATE(1970,1,1)</f>
        <v>41923.837731481479</v>
      </c>
      <c r="T1243" s="14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IFERROR(ROUND(E1244/L1244,2),"N/A")</f>
        <v>5</v>
      </c>
      <c r="Q1244" s="10" t="s">
        <v>8328</v>
      </c>
      <c r="R1244" t="s">
        <v>8354</v>
      </c>
      <c r="S1244" s="14">
        <f>(((J1244/60)/60)/24)+DATE(1970,1,1)</f>
        <v>40782.165532407409</v>
      </c>
      <c r="T1244" s="14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IFERROR(ROUND(E1245/L1245,2),"N/A")</f>
        <v>44.5</v>
      </c>
      <c r="Q1245" s="10" t="s">
        <v>8328</v>
      </c>
      <c r="R1245" t="s">
        <v>8354</v>
      </c>
      <c r="S1245" s="14">
        <f>(((J1245/60)/60)/24)+DATE(1970,1,1)</f>
        <v>40671.879293981481</v>
      </c>
      <c r="T1245" s="14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IFERROR(ROUND(E1246/L1246,2),"N/A")</f>
        <v>46.13</v>
      </c>
      <c r="Q1246" s="10" t="s">
        <v>8328</v>
      </c>
      <c r="R1246" t="s">
        <v>8332</v>
      </c>
      <c r="S1246" s="14">
        <f>(((J1246/60)/60)/24)+DATE(1970,1,1)</f>
        <v>41355.825497685182</v>
      </c>
      <c r="T1246" s="14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IFERROR(ROUND(E1247/L1247,2),"N/A")</f>
        <v>141.47</v>
      </c>
      <c r="Q1247" s="10" t="s">
        <v>8328</v>
      </c>
      <c r="R1247" t="s">
        <v>8332</v>
      </c>
      <c r="S1247" s="14">
        <f>(((J1247/60)/60)/24)+DATE(1970,1,1)</f>
        <v>41774.599930555552</v>
      </c>
      <c r="T1247" s="14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IFERROR(ROUND(E1248/L1248,2),"N/A")</f>
        <v>75.48</v>
      </c>
      <c r="Q1248" s="10" t="s">
        <v>8328</v>
      </c>
      <c r="R1248" t="s">
        <v>8332</v>
      </c>
      <c r="S1248" s="14">
        <f>(((J1248/60)/60)/24)+DATE(1970,1,1)</f>
        <v>40838.043391203704</v>
      </c>
      <c r="T1248" s="14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IFERROR(ROUND(E1249/L1249,2),"N/A")</f>
        <v>85.5</v>
      </c>
      <c r="Q1249" s="10" t="s">
        <v>8328</v>
      </c>
      <c r="R1249" t="s">
        <v>8332</v>
      </c>
      <c r="S1249" s="14">
        <f>(((J1249/60)/60)/24)+DATE(1970,1,1)</f>
        <v>41370.292303240742</v>
      </c>
      <c r="T1249" s="14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IFERROR(ROUND(E1250/L1250,2),"N/A")</f>
        <v>64.25</v>
      </c>
      <c r="Q1250" s="10" t="s">
        <v>8328</v>
      </c>
      <c r="R1250" t="s">
        <v>8332</v>
      </c>
      <c r="S1250" s="14">
        <f>(((J1250/60)/60)/24)+DATE(1970,1,1)</f>
        <v>41767.656863425924</v>
      </c>
      <c r="T1250" s="14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IFERROR(ROUND(E1251/L1251,2),"N/A")</f>
        <v>64.47</v>
      </c>
      <c r="Q1251" s="10" t="s">
        <v>8328</v>
      </c>
      <c r="R1251" t="s">
        <v>8332</v>
      </c>
      <c r="S1251" s="14">
        <f>(((J1251/60)/60)/24)+DATE(1970,1,1)</f>
        <v>41067.74086805556</v>
      </c>
      <c r="T1251" s="14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IFERROR(ROUND(E1252/L1252,2),"N/A")</f>
        <v>118.2</v>
      </c>
      <c r="Q1252" s="10" t="s">
        <v>8328</v>
      </c>
      <c r="R1252" t="s">
        <v>8332</v>
      </c>
      <c r="S1252" s="14">
        <f>(((J1252/60)/60)/24)+DATE(1970,1,1)</f>
        <v>41843.64271990741</v>
      </c>
      <c r="T1252" s="14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IFERROR(ROUND(E1253/L1253,2),"N/A")</f>
        <v>82.54</v>
      </c>
      <c r="Q1253" s="10" t="s">
        <v>8328</v>
      </c>
      <c r="R1253" t="s">
        <v>8332</v>
      </c>
      <c r="S1253" s="14">
        <f>(((J1253/60)/60)/24)+DATE(1970,1,1)</f>
        <v>40751.814432870371</v>
      </c>
      <c r="T1253" s="14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IFERROR(ROUND(E1254/L1254,2),"N/A")</f>
        <v>34.17</v>
      </c>
      <c r="Q1254" s="10" t="s">
        <v>8328</v>
      </c>
      <c r="R1254" t="s">
        <v>8332</v>
      </c>
      <c r="S1254" s="14">
        <f>(((J1254/60)/60)/24)+DATE(1970,1,1)</f>
        <v>41543.988067129627</v>
      </c>
      <c r="T1254" s="14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IFERROR(ROUND(E1255/L1255,2),"N/A")</f>
        <v>42.73</v>
      </c>
      <c r="Q1255" s="10" t="s">
        <v>8328</v>
      </c>
      <c r="R1255" t="s">
        <v>8332</v>
      </c>
      <c r="S1255" s="14">
        <f>(((J1255/60)/60)/24)+DATE(1970,1,1)</f>
        <v>41855.783645833333</v>
      </c>
      <c r="T1255" s="14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IFERROR(ROUND(E1256/L1256,2),"N/A")</f>
        <v>94.49</v>
      </c>
      <c r="Q1256" s="10" t="s">
        <v>8328</v>
      </c>
      <c r="R1256" t="s">
        <v>8332</v>
      </c>
      <c r="S1256" s="14">
        <f>(((J1256/60)/60)/24)+DATE(1970,1,1)</f>
        <v>40487.621365740742</v>
      </c>
      <c r="T1256" s="14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IFERROR(ROUND(E1257/L1257,2),"N/A")</f>
        <v>55.7</v>
      </c>
      <c r="Q1257" s="10" t="s">
        <v>8328</v>
      </c>
      <c r="R1257" t="s">
        <v>8332</v>
      </c>
      <c r="S1257" s="14">
        <f>(((J1257/60)/60)/24)+DATE(1970,1,1)</f>
        <v>41579.845509259263</v>
      </c>
      <c r="T1257" s="14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IFERROR(ROUND(E1258/L1258,2),"N/A")</f>
        <v>98.03</v>
      </c>
      <c r="Q1258" s="10" t="s">
        <v>8328</v>
      </c>
      <c r="R1258" t="s">
        <v>8332</v>
      </c>
      <c r="S1258" s="14">
        <f>(((J1258/60)/60)/24)+DATE(1970,1,1)</f>
        <v>40921.919340277782</v>
      </c>
      <c r="T1258" s="14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IFERROR(ROUND(E1259/L1259,2),"N/A")</f>
        <v>92.1</v>
      </c>
      <c r="Q1259" s="10" t="s">
        <v>8328</v>
      </c>
      <c r="R1259" t="s">
        <v>8332</v>
      </c>
      <c r="S1259" s="14">
        <f>(((J1259/60)/60)/24)+DATE(1970,1,1)</f>
        <v>40587.085532407407</v>
      </c>
      <c r="T1259" s="14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IFERROR(ROUND(E1260/L1260,2),"N/A")</f>
        <v>38.18</v>
      </c>
      <c r="Q1260" s="10" t="s">
        <v>8328</v>
      </c>
      <c r="R1260" t="s">
        <v>8332</v>
      </c>
      <c r="S1260" s="14">
        <f>(((J1260/60)/60)/24)+DATE(1970,1,1)</f>
        <v>41487.611250000002</v>
      </c>
      <c r="T1260" s="14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IFERROR(ROUND(E1261/L1261,2),"N/A")</f>
        <v>27.15</v>
      </c>
      <c r="Q1261" s="10" t="s">
        <v>8328</v>
      </c>
      <c r="R1261" t="s">
        <v>8332</v>
      </c>
      <c r="S1261" s="14">
        <f>(((J1261/60)/60)/24)+DATE(1970,1,1)</f>
        <v>41766.970648148148</v>
      </c>
      <c r="T1261" s="14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IFERROR(ROUND(E1262/L1262,2),"N/A")</f>
        <v>50.69</v>
      </c>
      <c r="Q1262" s="10" t="s">
        <v>8328</v>
      </c>
      <c r="R1262" t="s">
        <v>8332</v>
      </c>
      <c r="S1262" s="14">
        <f>(((J1262/60)/60)/24)+DATE(1970,1,1)</f>
        <v>41666.842824074076</v>
      </c>
      <c r="T1262" s="14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IFERROR(ROUND(E1263/L1263,2),"N/A")</f>
        <v>38.94</v>
      </c>
      <c r="Q1263" s="10" t="s">
        <v>8328</v>
      </c>
      <c r="R1263" t="s">
        <v>8332</v>
      </c>
      <c r="S1263" s="14">
        <f>(((J1263/60)/60)/24)+DATE(1970,1,1)</f>
        <v>41638.342905092592</v>
      </c>
      <c r="T1263" s="14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IFERROR(ROUND(E1264/L1264,2),"N/A")</f>
        <v>77.64</v>
      </c>
      <c r="Q1264" s="10" t="s">
        <v>8328</v>
      </c>
      <c r="R1264" t="s">
        <v>8332</v>
      </c>
      <c r="S1264" s="14">
        <f>(((J1264/60)/60)/24)+DATE(1970,1,1)</f>
        <v>41656.762638888889</v>
      </c>
      <c r="T1264" s="14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IFERROR(ROUND(E1265/L1265,2),"N/A")</f>
        <v>43.54</v>
      </c>
      <c r="Q1265" s="10" t="s">
        <v>8328</v>
      </c>
      <c r="R1265" t="s">
        <v>8332</v>
      </c>
      <c r="S1265" s="14">
        <f>(((J1265/60)/60)/24)+DATE(1970,1,1)</f>
        <v>41692.084143518521</v>
      </c>
      <c r="T1265" s="14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IFERROR(ROUND(E1266/L1266,2),"N/A")</f>
        <v>31.82</v>
      </c>
      <c r="Q1266" s="10" t="s">
        <v>8328</v>
      </c>
      <c r="R1266" t="s">
        <v>8332</v>
      </c>
      <c r="S1266" s="14">
        <f>(((J1266/60)/60)/24)+DATE(1970,1,1)</f>
        <v>41547.662997685184</v>
      </c>
      <c r="T1266" s="14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IFERROR(ROUND(E1267/L1267,2),"N/A")</f>
        <v>63.18</v>
      </c>
      <c r="Q1267" s="10" t="s">
        <v>8328</v>
      </c>
      <c r="R1267" t="s">
        <v>8332</v>
      </c>
      <c r="S1267" s="14">
        <f>(((J1267/60)/60)/24)+DATE(1970,1,1)</f>
        <v>40465.655266203699</v>
      </c>
      <c r="T1267" s="14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IFERROR(ROUND(E1268/L1268,2),"N/A")</f>
        <v>190.9</v>
      </c>
      <c r="Q1268" s="10" t="s">
        <v>8328</v>
      </c>
      <c r="R1268" t="s">
        <v>8332</v>
      </c>
      <c r="S1268" s="14">
        <f>(((J1268/60)/60)/24)+DATE(1970,1,1)</f>
        <v>41620.87667824074</v>
      </c>
      <c r="T1268" s="14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IFERROR(ROUND(E1269/L1269,2),"N/A")</f>
        <v>140.86000000000001</v>
      </c>
      <c r="Q1269" s="10" t="s">
        <v>8328</v>
      </c>
      <c r="R1269" t="s">
        <v>8332</v>
      </c>
      <c r="S1269" s="14">
        <f>(((J1269/60)/60)/24)+DATE(1970,1,1)</f>
        <v>41449.585162037038</v>
      </c>
      <c r="T1269" s="14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IFERROR(ROUND(E1270/L1270,2),"N/A")</f>
        <v>76.92</v>
      </c>
      <c r="Q1270" s="10" t="s">
        <v>8328</v>
      </c>
      <c r="R1270" t="s">
        <v>8332</v>
      </c>
      <c r="S1270" s="14">
        <f>(((J1270/60)/60)/24)+DATE(1970,1,1)</f>
        <v>41507.845451388886</v>
      </c>
      <c r="T1270" s="14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IFERROR(ROUND(E1271/L1271,2),"N/A")</f>
        <v>99.16</v>
      </c>
      <c r="Q1271" s="10" t="s">
        <v>8328</v>
      </c>
      <c r="R1271" t="s">
        <v>8332</v>
      </c>
      <c r="S1271" s="14">
        <f>(((J1271/60)/60)/24)+DATE(1970,1,1)</f>
        <v>42445.823055555549</v>
      </c>
      <c r="T1271" s="14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IFERROR(ROUND(E1272/L1272,2),"N/A")</f>
        <v>67.88</v>
      </c>
      <c r="Q1272" s="10" t="s">
        <v>8328</v>
      </c>
      <c r="R1272" t="s">
        <v>8332</v>
      </c>
      <c r="S1272" s="14">
        <f>(((J1272/60)/60)/24)+DATE(1970,1,1)</f>
        <v>40933.856967592597</v>
      </c>
      <c r="T1272" s="14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IFERROR(ROUND(E1273/L1273,2),"N/A")</f>
        <v>246.29</v>
      </c>
      <c r="Q1273" s="10" t="s">
        <v>8328</v>
      </c>
      <c r="R1273" t="s">
        <v>8332</v>
      </c>
      <c r="S1273" s="14">
        <f>(((J1273/60)/60)/24)+DATE(1970,1,1)</f>
        <v>41561.683553240742</v>
      </c>
      <c r="T1273" s="14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IFERROR(ROUND(E1274/L1274,2),"N/A")</f>
        <v>189.29</v>
      </c>
      <c r="Q1274" s="10" t="s">
        <v>8328</v>
      </c>
      <c r="R1274" t="s">
        <v>8332</v>
      </c>
      <c r="S1274" s="14">
        <f>(((J1274/60)/60)/24)+DATE(1970,1,1)</f>
        <v>40274.745127314818</v>
      </c>
      <c r="T1274" s="14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IFERROR(ROUND(E1275/L1275,2),"N/A")</f>
        <v>76.67</v>
      </c>
      <c r="Q1275" s="10" t="s">
        <v>8328</v>
      </c>
      <c r="R1275" t="s">
        <v>8332</v>
      </c>
      <c r="S1275" s="14">
        <f>(((J1275/60)/60)/24)+DATE(1970,1,1)</f>
        <v>41852.730219907404</v>
      </c>
      <c r="T1275" s="14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IFERROR(ROUND(E1276/L1276,2),"N/A")</f>
        <v>82.96</v>
      </c>
      <c r="Q1276" s="10" t="s">
        <v>8328</v>
      </c>
      <c r="R1276" t="s">
        <v>8332</v>
      </c>
      <c r="S1276" s="14">
        <f>(((J1276/60)/60)/24)+DATE(1970,1,1)</f>
        <v>41116.690104166664</v>
      </c>
      <c r="T1276" s="14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IFERROR(ROUND(E1277/L1277,2),"N/A")</f>
        <v>62.52</v>
      </c>
      <c r="Q1277" s="10" t="s">
        <v>8328</v>
      </c>
      <c r="R1277" t="s">
        <v>8332</v>
      </c>
      <c r="S1277" s="14">
        <f>(((J1277/60)/60)/24)+DATE(1970,1,1)</f>
        <v>41458.867905092593</v>
      </c>
      <c r="T1277" s="14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IFERROR(ROUND(E1278/L1278,2),"N/A")</f>
        <v>46.07</v>
      </c>
      <c r="Q1278" s="10" t="s">
        <v>8328</v>
      </c>
      <c r="R1278" t="s">
        <v>8332</v>
      </c>
      <c r="S1278" s="14">
        <f>(((J1278/60)/60)/24)+DATE(1970,1,1)</f>
        <v>40007.704247685186</v>
      </c>
      <c r="T1278" s="14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IFERROR(ROUND(E1279/L1279,2),"N/A")</f>
        <v>38.54</v>
      </c>
      <c r="Q1279" s="10" t="s">
        <v>8328</v>
      </c>
      <c r="R1279" t="s">
        <v>8332</v>
      </c>
      <c r="S1279" s="14">
        <f>(((J1279/60)/60)/24)+DATE(1970,1,1)</f>
        <v>41121.561886574076</v>
      </c>
      <c r="T1279" s="14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IFERROR(ROUND(E1280/L1280,2),"N/A")</f>
        <v>53.01</v>
      </c>
      <c r="Q1280" s="10" t="s">
        <v>8328</v>
      </c>
      <c r="R1280" t="s">
        <v>8332</v>
      </c>
      <c r="S1280" s="14">
        <f>(((J1280/60)/60)/24)+DATE(1970,1,1)</f>
        <v>41786.555162037039</v>
      </c>
      <c r="T1280" s="14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IFERROR(ROUND(E1281/L1281,2),"N/A")</f>
        <v>73.36</v>
      </c>
      <c r="Q1281" s="10" t="s">
        <v>8328</v>
      </c>
      <c r="R1281" t="s">
        <v>8332</v>
      </c>
      <c r="S1281" s="14">
        <f>(((J1281/60)/60)/24)+DATE(1970,1,1)</f>
        <v>41682.099189814813</v>
      </c>
      <c r="T1281" s="14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IFERROR(ROUND(E1282/L1282,2),"N/A")</f>
        <v>127.98</v>
      </c>
      <c r="Q1282" s="10" t="s">
        <v>8328</v>
      </c>
      <c r="R1282" t="s">
        <v>8332</v>
      </c>
      <c r="S1282" s="14">
        <f>(((J1282/60)/60)/24)+DATE(1970,1,1)</f>
        <v>40513.757569444446</v>
      </c>
      <c r="T1282" s="14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IFERROR(ROUND(E1283/L1283,2),"N/A")</f>
        <v>104.73</v>
      </c>
      <c r="Q1283" s="10" t="s">
        <v>8328</v>
      </c>
      <c r="R1283" t="s">
        <v>8332</v>
      </c>
      <c r="S1283" s="14">
        <f>(((J1283/60)/60)/24)+DATE(1970,1,1)</f>
        <v>41463.743472222224</v>
      </c>
      <c r="T1283" s="14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IFERROR(ROUND(E1284/L1284,2),"N/A")</f>
        <v>67.67</v>
      </c>
      <c r="Q1284" s="10" t="s">
        <v>8328</v>
      </c>
      <c r="R1284" t="s">
        <v>8332</v>
      </c>
      <c r="S1284" s="14">
        <f>(((J1284/60)/60)/24)+DATE(1970,1,1)</f>
        <v>41586.475173611114</v>
      </c>
      <c r="T1284" s="14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IFERROR(ROUND(E1285/L1285,2),"N/A")</f>
        <v>95.93</v>
      </c>
      <c r="Q1285" s="10" t="s">
        <v>8328</v>
      </c>
      <c r="R1285" t="s">
        <v>8332</v>
      </c>
      <c r="S1285" s="14">
        <f>(((J1285/60)/60)/24)+DATE(1970,1,1)</f>
        <v>41320.717465277776</v>
      </c>
      <c r="T1285" s="14">
        <f>(((I1285/60)/60)/24)+DATE(1970,1,1)</f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IFERROR(ROUND(E1286/L1286,2),"N/A")</f>
        <v>65.16</v>
      </c>
      <c r="Q1286" s="10" t="s">
        <v>8323</v>
      </c>
      <c r="R1286" t="s">
        <v>8324</v>
      </c>
      <c r="S1286" s="14">
        <f>(((J1286/60)/60)/24)+DATE(1970,1,1)</f>
        <v>42712.23474537037</v>
      </c>
      <c r="T1286" s="14">
        <f>(((I1286/60)/60)/24)+DATE(1970,1,1)</f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IFERROR(ROUND(E1287/L1287,2),"N/A")</f>
        <v>32.270000000000003</v>
      </c>
      <c r="Q1287" s="10" t="s">
        <v>8323</v>
      </c>
      <c r="R1287" t="s">
        <v>8324</v>
      </c>
      <c r="S1287" s="14">
        <f>(((J1287/60)/60)/24)+DATE(1970,1,1)</f>
        <v>42160.583043981482</v>
      </c>
      <c r="T1287" s="14">
        <f>(((I1287/60)/60)/24)+DATE(1970,1,1)</f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IFERROR(ROUND(E1288/L1288,2),"N/A")</f>
        <v>81.25</v>
      </c>
      <c r="Q1288" s="10" t="s">
        <v>8323</v>
      </c>
      <c r="R1288" t="s">
        <v>8324</v>
      </c>
      <c r="S1288" s="14">
        <f>(((J1288/60)/60)/24)+DATE(1970,1,1)</f>
        <v>42039.384571759263</v>
      </c>
      <c r="T1288" s="14">
        <f>(((I1288/60)/60)/24)+DATE(1970,1,1)</f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IFERROR(ROUND(E1289/L1289,2),"N/A")</f>
        <v>24.2</v>
      </c>
      <c r="Q1289" s="10" t="s">
        <v>8323</v>
      </c>
      <c r="R1289" t="s">
        <v>8324</v>
      </c>
      <c r="S1289" s="14">
        <f>(((J1289/60)/60)/24)+DATE(1970,1,1)</f>
        <v>42107.621018518519</v>
      </c>
      <c r="T1289" s="14">
        <f>(((I1289/60)/60)/24)+DATE(1970,1,1)</f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IFERROR(ROUND(E1290/L1290,2),"N/A")</f>
        <v>65.87</v>
      </c>
      <c r="Q1290" s="10" t="s">
        <v>8323</v>
      </c>
      <c r="R1290" t="s">
        <v>8324</v>
      </c>
      <c r="S1290" s="14">
        <f>(((J1290/60)/60)/24)+DATE(1970,1,1)</f>
        <v>42561.154664351852</v>
      </c>
      <c r="T1290" s="14">
        <f>(((I1290/60)/60)/24)+DATE(1970,1,1)</f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IFERROR(ROUND(E1291/L1291,2),"N/A")</f>
        <v>36.08</v>
      </c>
      <c r="Q1291" s="10" t="s">
        <v>8323</v>
      </c>
      <c r="R1291" t="s">
        <v>8324</v>
      </c>
      <c r="S1291" s="14">
        <f>(((J1291/60)/60)/24)+DATE(1970,1,1)</f>
        <v>42709.134780092587</v>
      </c>
      <c r="T1291" s="14">
        <f>(((I1291/60)/60)/24)+DATE(1970,1,1)</f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IFERROR(ROUND(E1292/L1292,2),"N/A")</f>
        <v>44.19</v>
      </c>
      <c r="Q1292" s="10" t="s">
        <v>8323</v>
      </c>
      <c r="R1292" t="s">
        <v>8324</v>
      </c>
      <c r="S1292" s="14">
        <f>(((J1292/60)/60)/24)+DATE(1970,1,1)</f>
        <v>42086.614942129629</v>
      </c>
      <c r="T1292" s="14">
        <f>(((I1292/60)/60)/24)+DATE(1970,1,1)</f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IFERROR(ROUND(E1293/L1293,2),"N/A")</f>
        <v>104.07</v>
      </c>
      <c r="Q1293" s="10" t="s">
        <v>8323</v>
      </c>
      <c r="R1293" t="s">
        <v>8324</v>
      </c>
      <c r="S1293" s="14">
        <f>(((J1293/60)/60)/24)+DATE(1970,1,1)</f>
        <v>42064.652673611112</v>
      </c>
      <c r="T1293" s="14">
        <f>(((I1293/60)/60)/24)+DATE(1970,1,1)</f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IFERROR(ROUND(E1294/L1294,2),"N/A")</f>
        <v>35.96</v>
      </c>
      <c r="Q1294" s="10" t="s">
        <v>8323</v>
      </c>
      <c r="R1294" t="s">
        <v>8324</v>
      </c>
      <c r="S1294" s="14">
        <f>(((J1294/60)/60)/24)+DATE(1970,1,1)</f>
        <v>42256.764212962968</v>
      </c>
      <c r="T1294" s="14">
        <f>(((I1294/60)/60)/24)+DATE(1970,1,1)</f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IFERROR(ROUND(E1295/L1295,2),"N/A")</f>
        <v>127.79</v>
      </c>
      <c r="Q1295" s="10" t="s">
        <v>8323</v>
      </c>
      <c r="R1295" t="s">
        <v>8324</v>
      </c>
      <c r="S1295" s="14">
        <f>(((J1295/60)/60)/24)+DATE(1970,1,1)</f>
        <v>42292.701053240744</v>
      </c>
      <c r="T1295" s="14">
        <f>(((I1295/60)/60)/24)+DATE(1970,1,1)</f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IFERROR(ROUND(E1296/L1296,2),"N/A")</f>
        <v>27.73</v>
      </c>
      <c r="Q1296" s="10" t="s">
        <v>8323</v>
      </c>
      <c r="R1296" t="s">
        <v>8324</v>
      </c>
      <c r="S1296" s="14">
        <f>(((J1296/60)/60)/24)+DATE(1970,1,1)</f>
        <v>42278.453668981485</v>
      </c>
      <c r="T1296" s="14">
        <f>(((I1296/60)/60)/24)+DATE(1970,1,1)</f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IFERROR(ROUND(E1297/L1297,2),"N/A")</f>
        <v>39.83</v>
      </c>
      <c r="Q1297" s="10" t="s">
        <v>8323</v>
      </c>
      <c r="R1297" t="s">
        <v>8324</v>
      </c>
      <c r="S1297" s="14">
        <f>(((J1297/60)/60)/24)+DATE(1970,1,1)</f>
        <v>42184.572881944448</v>
      </c>
      <c r="T1297" s="14">
        <f>(((I1297/60)/60)/24)+DATE(1970,1,1)</f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IFERROR(ROUND(E1298/L1298,2),"N/A")</f>
        <v>52.17</v>
      </c>
      <c r="Q1298" s="10" t="s">
        <v>8323</v>
      </c>
      <c r="R1298" t="s">
        <v>8324</v>
      </c>
      <c r="S1298" s="14">
        <f>(((J1298/60)/60)/24)+DATE(1970,1,1)</f>
        <v>42423.050613425927</v>
      </c>
      <c r="T1298" s="14">
        <f>(((I1298/60)/60)/24)+DATE(1970,1,1)</f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IFERROR(ROUND(E1299/L1299,2),"N/A")</f>
        <v>92.04</v>
      </c>
      <c r="Q1299" s="10" t="s">
        <v>8323</v>
      </c>
      <c r="R1299" t="s">
        <v>8324</v>
      </c>
      <c r="S1299" s="14">
        <f>(((J1299/60)/60)/24)+DATE(1970,1,1)</f>
        <v>42461.747199074074</v>
      </c>
      <c r="T1299" s="14">
        <f>(((I1299/60)/60)/24)+DATE(1970,1,1)</f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IFERROR(ROUND(E1300/L1300,2),"N/A")</f>
        <v>63.42</v>
      </c>
      <c r="Q1300" s="10" t="s">
        <v>8323</v>
      </c>
      <c r="R1300" t="s">
        <v>8324</v>
      </c>
      <c r="S1300" s="14">
        <f>(((J1300/60)/60)/24)+DATE(1970,1,1)</f>
        <v>42458.680925925932</v>
      </c>
      <c r="T1300" s="14">
        <f>(((I1300/60)/60)/24)+DATE(1970,1,1)</f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IFERROR(ROUND(E1301/L1301,2),"N/A")</f>
        <v>135.63</v>
      </c>
      <c r="Q1301" s="10" t="s">
        <v>8323</v>
      </c>
      <c r="R1301" t="s">
        <v>8324</v>
      </c>
      <c r="S1301" s="14">
        <f>(((J1301/60)/60)/24)+DATE(1970,1,1)</f>
        <v>42169.814340277779</v>
      </c>
      <c r="T1301" s="14">
        <f>(((I1301/60)/60)/24)+DATE(1970,1,1)</f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IFERROR(ROUND(E1302/L1302,2),"N/A")</f>
        <v>168.75</v>
      </c>
      <c r="Q1302" s="10" t="s">
        <v>8323</v>
      </c>
      <c r="R1302" t="s">
        <v>8324</v>
      </c>
      <c r="S1302" s="14">
        <f>(((J1302/60)/60)/24)+DATE(1970,1,1)</f>
        <v>42483.675208333334</v>
      </c>
      <c r="T1302" s="14">
        <f>(((I1302/60)/60)/24)+DATE(1970,1,1)</f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IFERROR(ROUND(E1303/L1303,2),"N/A")</f>
        <v>70.86</v>
      </c>
      <c r="Q1303" s="10" t="s">
        <v>8323</v>
      </c>
      <c r="R1303" t="s">
        <v>8324</v>
      </c>
      <c r="S1303" s="14">
        <f>(((J1303/60)/60)/24)+DATE(1970,1,1)</f>
        <v>42195.749745370369</v>
      </c>
      <c r="T1303" s="14">
        <f>(((I1303/60)/60)/24)+DATE(1970,1,1)</f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IFERROR(ROUND(E1304/L1304,2),"N/A")</f>
        <v>50</v>
      </c>
      <c r="Q1304" s="10" t="s">
        <v>8323</v>
      </c>
      <c r="R1304" t="s">
        <v>8324</v>
      </c>
      <c r="S1304" s="14">
        <f>(((J1304/60)/60)/24)+DATE(1970,1,1)</f>
        <v>42675.057997685188</v>
      </c>
      <c r="T1304" s="14">
        <f>(((I1304/60)/60)/24)+DATE(1970,1,1)</f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IFERROR(ROUND(E1305/L1305,2),"N/A")</f>
        <v>42.21</v>
      </c>
      <c r="Q1305" s="10" t="s">
        <v>8323</v>
      </c>
      <c r="R1305" t="s">
        <v>8324</v>
      </c>
      <c r="S1305" s="14">
        <f>(((J1305/60)/60)/24)+DATE(1970,1,1)</f>
        <v>42566.441203703704</v>
      </c>
      <c r="T1305" s="14">
        <f>(((I1305/60)/60)/24)+DATE(1970,1,1)</f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IFERROR(ROUND(E1306/L1306,2),"N/A")</f>
        <v>152.41</v>
      </c>
      <c r="Q1306" s="10" t="s">
        <v>8308</v>
      </c>
      <c r="R1306" t="s">
        <v>8310</v>
      </c>
      <c r="S1306" s="14">
        <f>(((J1306/60)/60)/24)+DATE(1970,1,1)</f>
        <v>42747.194502314815</v>
      </c>
      <c r="T1306" s="14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IFERROR(ROUND(E1307/L1307,2),"N/A")</f>
        <v>90.62</v>
      </c>
      <c r="Q1307" s="10" t="s">
        <v>8308</v>
      </c>
      <c r="R1307" t="s">
        <v>8310</v>
      </c>
      <c r="S1307" s="14">
        <f>(((J1307/60)/60)/24)+DATE(1970,1,1)</f>
        <v>42543.665601851855</v>
      </c>
      <c r="T1307" s="14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IFERROR(ROUND(E1308/L1308,2),"N/A")</f>
        <v>201.6</v>
      </c>
      <c r="Q1308" s="10" t="s">
        <v>8308</v>
      </c>
      <c r="R1308" t="s">
        <v>8310</v>
      </c>
      <c r="S1308" s="14">
        <f>(((J1308/60)/60)/24)+DATE(1970,1,1)</f>
        <v>41947.457569444443</v>
      </c>
      <c r="T1308" s="14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IFERROR(ROUND(E1309/L1309,2),"N/A")</f>
        <v>127.93</v>
      </c>
      <c r="Q1309" s="10" t="s">
        <v>8308</v>
      </c>
      <c r="R1309" t="s">
        <v>8310</v>
      </c>
      <c r="S1309" s="14">
        <f>(((J1309/60)/60)/24)+DATE(1970,1,1)</f>
        <v>42387.503229166665</v>
      </c>
      <c r="T1309" s="14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IFERROR(ROUND(E1310/L1310,2),"N/A")</f>
        <v>29.89</v>
      </c>
      <c r="Q1310" s="10" t="s">
        <v>8308</v>
      </c>
      <c r="R1310" t="s">
        <v>8310</v>
      </c>
      <c r="S1310" s="14">
        <f>(((J1310/60)/60)/24)+DATE(1970,1,1)</f>
        <v>42611.613564814819</v>
      </c>
      <c r="T1310" s="14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IFERROR(ROUND(E1311/L1311,2),"N/A")</f>
        <v>367.97</v>
      </c>
      <c r="Q1311" s="10" t="s">
        <v>8308</v>
      </c>
      <c r="R1311" t="s">
        <v>8310</v>
      </c>
      <c r="S1311" s="14">
        <f>(((J1311/60)/60)/24)+DATE(1970,1,1)</f>
        <v>42257.882731481484</v>
      </c>
      <c r="T1311" s="14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IFERROR(ROUND(E1312/L1312,2),"N/A")</f>
        <v>129.16999999999999</v>
      </c>
      <c r="Q1312" s="10" t="s">
        <v>8308</v>
      </c>
      <c r="R1312" t="s">
        <v>8310</v>
      </c>
      <c r="S1312" s="14">
        <f>(((J1312/60)/60)/24)+DATE(1970,1,1)</f>
        <v>42556.667245370365</v>
      </c>
      <c r="T1312" s="14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IFERROR(ROUND(E1313/L1313,2),"N/A")</f>
        <v>800.7</v>
      </c>
      <c r="Q1313" s="10" t="s">
        <v>8308</v>
      </c>
      <c r="R1313" t="s">
        <v>8310</v>
      </c>
      <c r="S1313" s="14">
        <f>(((J1313/60)/60)/24)+DATE(1970,1,1)</f>
        <v>42669.802303240736</v>
      </c>
      <c r="T1313" s="14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IFERROR(ROUND(E1314/L1314,2),"N/A")</f>
        <v>28</v>
      </c>
      <c r="Q1314" s="10" t="s">
        <v>8308</v>
      </c>
      <c r="R1314" t="s">
        <v>8310</v>
      </c>
      <c r="S1314" s="14">
        <f>(((J1314/60)/60)/24)+DATE(1970,1,1)</f>
        <v>42082.702800925923</v>
      </c>
      <c r="T1314" s="14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IFERROR(ROUND(E1315/L1315,2),"N/A")</f>
        <v>102.02</v>
      </c>
      <c r="Q1315" s="10" t="s">
        <v>8308</v>
      </c>
      <c r="R1315" t="s">
        <v>8310</v>
      </c>
      <c r="S1315" s="14">
        <f>(((J1315/60)/60)/24)+DATE(1970,1,1)</f>
        <v>42402.709652777776</v>
      </c>
      <c r="T1315" s="14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IFERROR(ROUND(E1316/L1316,2),"N/A")</f>
        <v>184.36</v>
      </c>
      <c r="Q1316" s="10" t="s">
        <v>8308</v>
      </c>
      <c r="R1316" t="s">
        <v>8310</v>
      </c>
      <c r="S1316" s="14">
        <f>(((J1316/60)/60)/24)+DATE(1970,1,1)</f>
        <v>42604.669675925921</v>
      </c>
      <c r="T1316" s="14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IFERROR(ROUND(E1317/L1317,2),"N/A")</f>
        <v>162.91999999999999</v>
      </c>
      <c r="Q1317" s="10" t="s">
        <v>8308</v>
      </c>
      <c r="R1317" t="s">
        <v>8310</v>
      </c>
      <c r="S1317" s="14">
        <f>(((J1317/60)/60)/24)+DATE(1970,1,1)</f>
        <v>42278.498240740737</v>
      </c>
      <c r="T1317" s="14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IFERROR(ROUND(E1318/L1318,2),"N/A")</f>
        <v>1</v>
      </c>
      <c r="Q1318" s="10" t="s">
        <v>8308</v>
      </c>
      <c r="R1318" t="s">
        <v>8310</v>
      </c>
      <c r="S1318" s="14">
        <f>(((J1318/60)/60)/24)+DATE(1970,1,1)</f>
        <v>42393.961909722217</v>
      </c>
      <c r="T1318" s="14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IFERROR(ROUND(E1319/L1319,2),"N/A")</f>
        <v>603.53</v>
      </c>
      <c r="Q1319" s="10" t="s">
        <v>8308</v>
      </c>
      <c r="R1319" t="s">
        <v>8310</v>
      </c>
      <c r="S1319" s="14">
        <f>(((J1319/60)/60)/24)+DATE(1970,1,1)</f>
        <v>42520.235486111109</v>
      </c>
      <c r="T1319" s="14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IFERROR(ROUND(E1320/L1320,2),"N/A")</f>
        <v>45.41</v>
      </c>
      <c r="Q1320" s="10" t="s">
        <v>8308</v>
      </c>
      <c r="R1320" t="s">
        <v>8310</v>
      </c>
      <c r="S1320" s="14">
        <f>(((J1320/60)/60)/24)+DATE(1970,1,1)</f>
        <v>41985.043657407412</v>
      </c>
      <c r="T1320" s="14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IFERROR(ROUND(E1321/L1321,2),"N/A")</f>
        <v>97.33</v>
      </c>
      <c r="Q1321" s="10" t="s">
        <v>8308</v>
      </c>
      <c r="R1321" t="s">
        <v>8310</v>
      </c>
      <c r="S1321" s="14">
        <f>(((J1321/60)/60)/24)+DATE(1970,1,1)</f>
        <v>41816.812094907407</v>
      </c>
      <c r="T1321" s="14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IFERROR(ROUND(E1322/L1322,2),"N/A")</f>
        <v>167.67</v>
      </c>
      <c r="Q1322" s="10" t="s">
        <v>8308</v>
      </c>
      <c r="R1322" t="s">
        <v>8310</v>
      </c>
      <c r="S1322" s="14">
        <f>(((J1322/60)/60)/24)+DATE(1970,1,1)</f>
        <v>42705.690347222218</v>
      </c>
      <c r="T1322" s="14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IFERROR(ROUND(E1323/L1323,2),"N/A")</f>
        <v>859.86</v>
      </c>
      <c r="Q1323" s="10" t="s">
        <v>8308</v>
      </c>
      <c r="R1323" t="s">
        <v>8310</v>
      </c>
      <c r="S1323" s="14">
        <f>(((J1323/60)/60)/24)+DATE(1970,1,1)</f>
        <v>42697.74927083333</v>
      </c>
      <c r="T1323" s="14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IFERROR(ROUND(E1324/L1324,2),"N/A")</f>
        <v>26.5</v>
      </c>
      <c r="Q1324" s="10" t="s">
        <v>8308</v>
      </c>
      <c r="R1324" t="s">
        <v>8310</v>
      </c>
      <c r="S1324" s="14">
        <f>(((J1324/60)/60)/24)+DATE(1970,1,1)</f>
        <v>42115.656539351854</v>
      </c>
      <c r="T1324" s="14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IFERROR(ROUND(E1325/L1325,2),"N/A")</f>
        <v>30.27</v>
      </c>
      <c r="Q1325" s="10" t="s">
        <v>8308</v>
      </c>
      <c r="R1325" t="s">
        <v>8310</v>
      </c>
      <c r="S1325" s="14">
        <f>(((J1325/60)/60)/24)+DATE(1970,1,1)</f>
        <v>42451.698449074072</v>
      </c>
      <c r="T1325" s="14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IFERROR(ROUND(E1326/L1326,2),"N/A")</f>
        <v>54.67</v>
      </c>
      <c r="Q1326" s="10" t="s">
        <v>8308</v>
      </c>
      <c r="R1326" t="s">
        <v>8310</v>
      </c>
      <c r="S1326" s="14">
        <f>(((J1326/60)/60)/24)+DATE(1970,1,1)</f>
        <v>42626.633703703701</v>
      </c>
      <c r="T1326" s="14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IFERROR(ROUND(E1327/L1327,2),"N/A")</f>
        <v>60.75</v>
      </c>
      <c r="Q1327" s="10" t="s">
        <v>8308</v>
      </c>
      <c r="R1327" t="s">
        <v>8310</v>
      </c>
      <c r="S1327" s="14">
        <f>(((J1327/60)/60)/24)+DATE(1970,1,1)</f>
        <v>42704.086053240739</v>
      </c>
      <c r="T1327" s="14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IFERROR(ROUND(E1328/L1328,2),"N/A")</f>
        <v>102.73</v>
      </c>
      <c r="Q1328" s="10" t="s">
        <v>8308</v>
      </c>
      <c r="R1328" t="s">
        <v>8310</v>
      </c>
      <c r="S1328" s="14">
        <f>(((J1328/60)/60)/24)+DATE(1970,1,1)</f>
        <v>41974.791990740734</v>
      </c>
      <c r="T1328" s="14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IFERROR(ROUND(E1329/L1329,2),"N/A")</f>
        <v>41.59</v>
      </c>
      <c r="Q1329" s="10" t="s">
        <v>8308</v>
      </c>
      <c r="R1329" t="s">
        <v>8310</v>
      </c>
      <c r="S1329" s="14">
        <f>(((J1329/60)/60)/24)+DATE(1970,1,1)</f>
        <v>42123.678645833337</v>
      </c>
      <c r="T1329" s="14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IFERROR(ROUND(E1330/L1330,2),"N/A")</f>
        <v>116.53</v>
      </c>
      <c r="Q1330" s="10" t="s">
        <v>8308</v>
      </c>
      <c r="R1330" t="s">
        <v>8310</v>
      </c>
      <c r="S1330" s="14">
        <f>(((J1330/60)/60)/24)+DATE(1970,1,1)</f>
        <v>42612.642754629633</v>
      </c>
      <c r="T1330" s="14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IFERROR(ROUND(E1331/L1331,2),"N/A")</f>
        <v>45.33</v>
      </c>
      <c r="Q1331" s="10" t="s">
        <v>8308</v>
      </c>
      <c r="R1331" t="s">
        <v>8310</v>
      </c>
      <c r="S1331" s="14">
        <f>(((J1331/60)/60)/24)+DATE(1970,1,1)</f>
        <v>41935.221585648149</v>
      </c>
      <c r="T1331" s="14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IFERROR(ROUND(E1332/L1332,2),"N/A")</f>
        <v>157.46</v>
      </c>
      <c r="Q1332" s="10" t="s">
        <v>8308</v>
      </c>
      <c r="R1332" t="s">
        <v>8310</v>
      </c>
      <c r="S1332" s="14">
        <f>(((J1332/60)/60)/24)+DATE(1970,1,1)</f>
        <v>42522.276724537034</v>
      </c>
      <c r="T1332" s="14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IFERROR(ROUND(E1333/L1333,2),"N/A")</f>
        <v>100.5</v>
      </c>
      <c r="Q1333" s="10" t="s">
        <v>8308</v>
      </c>
      <c r="R1333" t="s">
        <v>8310</v>
      </c>
      <c r="S1333" s="14">
        <f>(((J1333/60)/60)/24)+DATE(1970,1,1)</f>
        <v>42569.50409722222</v>
      </c>
      <c r="T1333" s="14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>IFERROR(ROUND(E1334/L1334,2),"N/A")</f>
        <v>N/A</v>
      </c>
      <c r="Q1334" s="10" t="s">
        <v>8308</v>
      </c>
      <c r="R1334" t="s">
        <v>8310</v>
      </c>
      <c r="S1334" s="14">
        <f>(((J1334/60)/60)/24)+DATE(1970,1,1)</f>
        <v>42732.060277777782</v>
      </c>
      <c r="T1334" s="14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>IFERROR(ROUND(E1335/L1335,2),"N/A")</f>
        <v>N/A</v>
      </c>
      <c r="Q1335" s="10" t="s">
        <v>8308</v>
      </c>
      <c r="R1335" t="s">
        <v>8310</v>
      </c>
      <c r="S1335" s="14">
        <f>(((J1335/60)/60)/24)+DATE(1970,1,1)</f>
        <v>41806.106770833336</v>
      </c>
      <c r="T1335" s="14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IFERROR(ROUND(E1336/L1336,2),"N/A")</f>
        <v>51.82</v>
      </c>
      <c r="Q1336" s="10" t="s">
        <v>8308</v>
      </c>
      <c r="R1336" t="s">
        <v>8310</v>
      </c>
      <c r="S1336" s="14">
        <f>(((J1336/60)/60)/24)+DATE(1970,1,1)</f>
        <v>42410.774155092593</v>
      </c>
      <c r="T1336" s="14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IFERROR(ROUND(E1337/L1337,2),"N/A")</f>
        <v>308.75</v>
      </c>
      <c r="Q1337" s="10" t="s">
        <v>8308</v>
      </c>
      <c r="R1337" t="s">
        <v>8310</v>
      </c>
      <c r="S1337" s="14">
        <f>(((J1337/60)/60)/24)+DATE(1970,1,1)</f>
        <v>42313.936365740738</v>
      </c>
      <c r="T1337" s="14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IFERROR(ROUND(E1338/L1338,2),"N/A")</f>
        <v>379.23</v>
      </c>
      <c r="Q1338" s="10" t="s">
        <v>8308</v>
      </c>
      <c r="R1338" t="s">
        <v>8310</v>
      </c>
      <c r="S1338" s="14">
        <f>(((J1338/60)/60)/24)+DATE(1970,1,1)</f>
        <v>41955.863750000004</v>
      </c>
      <c r="T1338" s="14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IFERROR(ROUND(E1339/L1339,2),"N/A")</f>
        <v>176.36</v>
      </c>
      <c r="Q1339" s="10" t="s">
        <v>8308</v>
      </c>
      <c r="R1339" t="s">
        <v>8310</v>
      </c>
      <c r="S1339" s="14">
        <f>(((J1339/60)/60)/24)+DATE(1970,1,1)</f>
        <v>42767.577303240745</v>
      </c>
      <c r="T1339" s="14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IFERROR(ROUND(E1340/L1340,2),"N/A")</f>
        <v>66.069999999999993</v>
      </c>
      <c r="Q1340" s="10" t="s">
        <v>8308</v>
      </c>
      <c r="R1340" t="s">
        <v>8310</v>
      </c>
      <c r="S1340" s="14">
        <f>(((J1340/60)/60)/24)+DATE(1970,1,1)</f>
        <v>42188.803622685184</v>
      </c>
      <c r="T1340" s="14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IFERROR(ROUND(E1341/L1341,2),"N/A")</f>
        <v>89.65</v>
      </c>
      <c r="Q1341" s="10" t="s">
        <v>8308</v>
      </c>
      <c r="R1341" t="s">
        <v>8310</v>
      </c>
      <c r="S1341" s="14">
        <f>(((J1341/60)/60)/24)+DATE(1970,1,1)</f>
        <v>41936.647164351853</v>
      </c>
      <c r="T1341" s="14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>IFERROR(ROUND(E1342/L1342,2),"N/A")</f>
        <v>N/A</v>
      </c>
      <c r="Q1342" s="10" t="s">
        <v>8308</v>
      </c>
      <c r="R1342" t="s">
        <v>8310</v>
      </c>
      <c r="S1342" s="14">
        <f>(((J1342/60)/60)/24)+DATE(1970,1,1)</f>
        <v>41836.595520833333</v>
      </c>
      <c r="T1342" s="14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IFERROR(ROUND(E1343/L1343,2),"N/A")</f>
        <v>382.39</v>
      </c>
      <c r="Q1343" s="10" t="s">
        <v>8308</v>
      </c>
      <c r="R1343" t="s">
        <v>8310</v>
      </c>
      <c r="S1343" s="14">
        <f>(((J1343/60)/60)/24)+DATE(1970,1,1)</f>
        <v>42612.624039351853</v>
      </c>
      <c r="T1343" s="14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IFERROR(ROUND(E1344/L1344,2),"N/A")</f>
        <v>100</v>
      </c>
      <c r="Q1344" s="10" t="s">
        <v>8308</v>
      </c>
      <c r="R1344" t="s">
        <v>8310</v>
      </c>
      <c r="S1344" s="14">
        <f>(((J1344/60)/60)/24)+DATE(1970,1,1)</f>
        <v>42172.816423611104</v>
      </c>
      <c r="T1344" s="14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IFERROR(ROUND(E1345/L1345,2),"N/A")</f>
        <v>158.36000000000001</v>
      </c>
      <c r="Q1345" s="10" t="s">
        <v>8308</v>
      </c>
      <c r="R1345" t="s">
        <v>8310</v>
      </c>
      <c r="S1345" s="14">
        <f>(((J1345/60)/60)/24)+DATE(1970,1,1)</f>
        <v>42542.526423611111</v>
      </c>
      <c r="T1345" s="14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IFERROR(ROUND(E1346/L1346,2),"N/A")</f>
        <v>40.76</v>
      </c>
      <c r="Q1346" s="10" t="s">
        <v>8311</v>
      </c>
      <c r="R1346" t="s">
        <v>8334</v>
      </c>
      <c r="S1346" s="14">
        <f>(((J1346/60)/60)/24)+DATE(1970,1,1)</f>
        <v>42522.789803240739</v>
      </c>
      <c r="T1346" s="14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IFERROR(ROUND(E1347/L1347,2),"N/A")</f>
        <v>53.57</v>
      </c>
      <c r="Q1347" s="10" t="s">
        <v>8311</v>
      </c>
      <c r="R1347" t="s">
        <v>8334</v>
      </c>
      <c r="S1347" s="14">
        <f>(((J1347/60)/60)/24)+DATE(1970,1,1)</f>
        <v>41799.814340277779</v>
      </c>
      <c r="T1347" s="14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IFERROR(ROUND(E1348/L1348,2),"N/A")</f>
        <v>48.45</v>
      </c>
      <c r="Q1348" s="10" t="s">
        <v>8311</v>
      </c>
      <c r="R1348" t="s">
        <v>8334</v>
      </c>
      <c r="S1348" s="14">
        <f>(((J1348/60)/60)/24)+DATE(1970,1,1)</f>
        <v>41422.075821759259</v>
      </c>
      <c r="T1348" s="14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IFERROR(ROUND(E1349/L1349,2),"N/A")</f>
        <v>82.42</v>
      </c>
      <c r="Q1349" s="10" t="s">
        <v>8311</v>
      </c>
      <c r="R1349" t="s">
        <v>8334</v>
      </c>
      <c r="S1349" s="14">
        <f>(((J1349/60)/60)/24)+DATE(1970,1,1)</f>
        <v>42040.638020833328</v>
      </c>
      <c r="T1349" s="14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IFERROR(ROUND(E1350/L1350,2),"N/A")</f>
        <v>230.19</v>
      </c>
      <c r="Q1350" s="10" t="s">
        <v>8311</v>
      </c>
      <c r="R1350" t="s">
        <v>8334</v>
      </c>
      <c r="S1350" s="14">
        <f>(((J1350/60)/60)/24)+DATE(1970,1,1)</f>
        <v>41963.506168981476</v>
      </c>
      <c r="T1350" s="14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IFERROR(ROUND(E1351/L1351,2),"N/A")</f>
        <v>59.36</v>
      </c>
      <c r="Q1351" s="10" t="s">
        <v>8311</v>
      </c>
      <c r="R1351" t="s">
        <v>8334</v>
      </c>
      <c r="S1351" s="14">
        <f>(((J1351/60)/60)/24)+DATE(1970,1,1)</f>
        <v>42317.33258101852</v>
      </c>
      <c r="T1351" s="14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IFERROR(ROUND(E1352/L1352,2),"N/A")</f>
        <v>66.7</v>
      </c>
      <c r="Q1352" s="10" t="s">
        <v>8311</v>
      </c>
      <c r="R1352" t="s">
        <v>8334</v>
      </c>
      <c r="S1352" s="14">
        <f>(((J1352/60)/60)/24)+DATE(1970,1,1)</f>
        <v>42334.013124999998</v>
      </c>
      <c r="T1352" s="14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IFERROR(ROUND(E1353/L1353,2),"N/A")</f>
        <v>168.78</v>
      </c>
      <c r="Q1353" s="10" t="s">
        <v>8311</v>
      </c>
      <c r="R1353" t="s">
        <v>8334</v>
      </c>
      <c r="S1353" s="14">
        <f>(((J1353/60)/60)/24)+DATE(1970,1,1)</f>
        <v>42382.74009259259</v>
      </c>
      <c r="T1353" s="14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IFERROR(ROUND(E1354/L1354,2),"N/A")</f>
        <v>59.97</v>
      </c>
      <c r="Q1354" s="10" t="s">
        <v>8311</v>
      </c>
      <c r="R1354" t="s">
        <v>8334</v>
      </c>
      <c r="S1354" s="14">
        <f>(((J1354/60)/60)/24)+DATE(1970,1,1)</f>
        <v>42200.578310185185</v>
      </c>
      <c r="T1354" s="14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IFERROR(ROUND(E1355/L1355,2),"N/A")</f>
        <v>31.81</v>
      </c>
      <c r="Q1355" s="10" t="s">
        <v>8311</v>
      </c>
      <c r="R1355" t="s">
        <v>8334</v>
      </c>
      <c r="S1355" s="14">
        <f>(((J1355/60)/60)/24)+DATE(1970,1,1)</f>
        <v>41309.11791666667</v>
      </c>
      <c r="T1355" s="14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IFERROR(ROUND(E1356/L1356,2),"N/A")</f>
        <v>24.42</v>
      </c>
      <c r="Q1356" s="10" t="s">
        <v>8311</v>
      </c>
      <c r="R1356" t="s">
        <v>8334</v>
      </c>
      <c r="S1356" s="14">
        <f>(((J1356/60)/60)/24)+DATE(1970,1,1)</f>
        <v>42502.807627314818</v>
      </c>
      <c r="T1356" s="14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IFERROR(ROUND(E1357/L1357,2),"N/A")</f>
        <v>25.35</v>
      </c>
      <c r="Q1357" s="10" t="s">
        <v>8311</v>
      </c>
      <c r="R1357" t="s">
        <v>8334</v>
      </c>
      <c r="S1357" s="14">
        <f>(((J1357/60)/60)/24)+DATE(1970,1,1)</f>
        <v>41213.254687499997</v>
      </c>
      <c r="T1357" s="14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IFERROR(ROUND(E1358/L1358,2),"N/A")</f>
        <v>71.44</v>
      </c>
      <c r="Q1358" s="10" t="s">
        <v>8311</v>
      </c>
      <c r="R1358" t="s">
        <v>8334</v>
      </c>
      <c r="S1358" s="14">
        <f>(((J1358/60)/60)/24)+DATE(1970,1,1)</f>
        <v>41430.038888888892</v>
      </c>
      <c r="T1358" s="14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IFERROR(ROUND(E1359/L1359,2),"N/A")</f>
        <v>38.549999999999997</v>
      </c>
      <c r="Q1359" s="10" t="s">
        <v>8311</v>
      </c>
      <c r="R1359" t="s">
        <v>8334</v>
      </c>
      <c r="S1359" s="14">
        <f>(((J1359/60)/60)/24)+DATE(1970,1,1)</f>
        <v>41304.962233796294</v>
      </c>
      <c r="T1359" s="14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IFERROR(ROUND(E1360/L1360,2),"N/A")</f>
        <v>68.37</v>
      </c>
      <c r="Q1360" s="10" t="s">
        <v>8311</v>
      </c>
      <c r="R1360" t="s">
        <v>8334</v>
      </c>
      <c r="S1360" s="14">
        <f>(((J1360/60)/60)/24)+DATE(1970,1,1)</f>
        <v>40689.570868055554</v>
      </c>
      <c r="T1360" s="14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IFERROR(ROUND(E1361/L1361,2),"N/A")</f>
        <v>40.21</v>
      </c>
      <c r="Q1361" s="10" t="s">
        <v>8311</v>
      </c>
      <c r="R1361" t="s">
        <v>8334</v>
      </c>
      <c r="S1361" s="14">
        <f>(((J1361/60)/60)/24)+DATE(1970,1,1)</f>
        <v>40668.814699074072</v>
      </c>
      <c r="T1361" s="14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IFERROR(ROUND(E1362/L1362,2),"N/A")</f>
        <v>32.07</v>
      </c>
      <c r="Q1362" s="10" t="s">
        <v>8311</v>
      </c>
      <c r="R1362" t="s">
        <v>8334</v>
      </c>
      <c r="S1362" s="14">
        <f>(((J1362/60)/60)/24)+DATE(1970,1,1)</f>
        <v>41095.900694444441</v>
      </c>
      <c r="T1362" s="14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IFERROR(ROUND(E1363/L1363,2),"N/A")</f>
        <v>28.63</v>
      </c>
      <c r="Q1363" s="10" t="s">
        <v>8311</v>
      </c>
      <c r="R1363" t="s">
        <v>8334</v>
      </c>
      <c r="S1363" s="14">
        <f>(((J1363/60)/60)/24)+DATE(1970,1,1)</f>
        <v>41781.717268518521</v>
      </c>
      <c r="T1363" s="14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IFERROR(ROUND(E1364/L1364,2),"N/A")</f>
        <v>43.64</v>
      </c>
      <c r="Q1364" s="10" t="s">
        <v>8311</v>
      </c>
      <c r="R1364" t="s">
        <v>8334</v>
      </c>
      <c r="S1364" s="14">
        <f>(((J1364/60)/60)/24)+DATE(1970,1,1)</f>
        <v>41464.934386574074</v>
      </c>
      <c r="T1364" s="14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IFERROR(ROUND(E1365/L1365,2),"N/A")</f>
        <v>40</v>
      </c>
      <c r="Q1365" s="10" t="s">
        <v>8311</v>
      </c>
      <c r="R1365" t="s">
        <v>8334</v>
      </c>
      <c r="S1365" s="14">
        <f>(((J1365/60)/60)/24)+DATE(1970,1,1)</f>
        <v>42396.8440625</v>
      </c>
      <c r="T1365" s="14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IFERROR(ROUND(E1366/L1366,2),"N/A")</f>
        <v>346.04</v>
      </c>
      <c r="Q1366" s="10" t="s">
        <v>8328</v>
      </c>
      <c r="R1366" t="s">
        <v>8332</v>
      </c>
      <c r="S1366" s="14">
        <f>(((J1366/60)/60)/24)+DATE(1970,1,1)</f>
        <v>41951.695671296293</v>
      </c>
      <c r="T1366" s="14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IFERROR(ROUND(E1367/L1367,2),"N/A")</f>
        <v>81.739999999999995</v>
      </c>
      <c r="Q1367" s="10" t="s">
        <v>8328</v>
      </c>
      <c r="R1367" t="s">
        <v>8332</v>
      </c>
      <c r="S1367" s="14">
        <f>(((J1367/60)/60)/24)+DATE(1970,1,1)</f>
        <v>42049.733240740738</v>
      </c>
      <c r="T1367" s="14">
        <f>(((I1367/60)/60)/24)+DATE(1970,1,1)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IFERROR(ROUND(E1368/L1368,2),"N/A")</f>
        <v>64.540000000000006</v>
      </c>
      <c r="Q1368" s="10" t="s">
        <v>8328</v>
      </c>
      <c r="R1368" t="s">
        <v>8332</v>
      </c>
      <c r="S1368" s="14">
        <f>(((J1368/60)/60)/24)+DATE(1970,1,1)</f>
        <v>41924.996099537035</v>
      </c>
      <c r="T1368" s="14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IFERROR(ROUND(E1369/L1369,2),"N/A")</f>
        <v>63.48</v>
      </c>
      <c r="Q1369" s="10" t="s">
        <v>8328</v>
      </c>
      <c r="R1369" t="s">
        <v>8332</v>
      </c>
      <c r="S1369" s="14">
        <f>(((J1369/60)/60)/24)+DATE(1970,1,1)</f>
        <v>42292.002893518518</v>
      </c>
      <c r="T1369" s="14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IFERROR(ROUND(E1370/L1370,2),"N/A")</f>
        <v>63.62</v>
      </c>
      <c r="Q1370" s="10" t="s">
        <v>8328</v>
      </c>
      <c r="R1370" t="s">
        <v>8332</v>
      </c>
      <c r="S1370" s="14">
        <f>(((J1370/60)/60)/24)+DATE(1970,1,1)</f>
        <v>42146.190902777773</v>
      </c>
      <c r="T1370" s="14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IFERROR(ROUND(E1371/L1371,2),"N/A")</f>
        <v>83.97</v>
      </c>
      <c r="Q1371" s="10" t="s">
        <v>8328</v>
      </c>
      <c r="R1371" t="s">
        <v>8332</v>
      </c>
      <c r="S1371" s="14">
        <f>(((J1371/60)/60)/24)+DATE(1970,1,1)</f>
        <v>41710.594282407408</v>
      </c>
      <c r="T1371" s="14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IFERROR(ROUND(E1372/L1372,2),"N/A")</f>
        <v>77.75</v>
      </c>
      <c r="Q1372" s="10" t="s">
        <v>8328</v>
      </c>
      <c r="R1372" t="s">
        <v>8332</v>
      </c>
      <c r="S1372" s="14">
        <f>(((J1372/60)/60)/24)+DATE(1970,1,1)</f>
        <v>41548.00335648148</v>
      </c>
      <c r="T1372" s="14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IFERROR(ROUND(E1373/L1373,2),"N/A")</f>
        <v>107.07</v>
      </c>
      <c r="Q1373" s="10" t="s">
        <v>8328</v>
      </c>
      <c r="R1373" t="s">
        <v>8332</v>
      </c>
      <c r="S1373" s="14">
        <f>(((J1373/60)/60)/24)+DATE(1970,1,1)</f>
        <v>42101.758587962962</v>
      </c>
      <c r="T1373" s="14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IFERROR(ROUND(E1374/L1374,2),"N/A")</f>
        <v>38.75</v>
      </c>
      <c r="Q1374" s="10" t="s">
        <v>8328</v>
      </c>
      <c r="R1374" t="s">
        <v>8332</v>
      </c>
      <c r="S1374" s="14">
        <f>(((J1374/60)/60)/24)+DATE(1970,1,1)</f>
        <v>41072.739953703705</v>
      </c>
      <c r="T1374" s="14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IFERROR(ROUND(E1375/L1375,2),"N/A")</f>
        <v>201.94</v>
      </c>
      <c r="Q1375" s="10" t="s">
        <v>8328</v>
      </c>
      <c r="R1375" t="s">
        <v>8332</v>
      </c>
      <c r="S1375" s="14">
        <f>(((J1375/60)/60)/24)+DATE(1970,1,1)</f>
        <v>42704.95177083333</v>
      </c>
      <c r="T1375" s="14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IFERROR(ROUND(E1376/L1376,2),"N/A")</f>
        <v>43.06</v>
      </c>
      <c r="Q1376" s="10" t="s">
        <v>8328</v>
      </c>
      <c r="R1376" t="s">
        <v>8332</v>
      </c>
      <c r="S1376" s="14">
        <f>(((J1376/60)/60)/24)+DATE(1970,1,1)</f>
        <v>42424.161898148144</v>
      </c>
      <c r="T1376" s="14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IFERROR(ROUND(E1377/L1377,2),"N/A")</f>
        <v>62.87</v>
      </c>
      <c r="Q1377" s="10" t="s">
        <v>8328</v>
      </c>
      <c r="R1377" t="s">
        <v>8332</v>
      </c>
      <c r="S1377" s="14">
        <f>(((J1377/60)/60)/24)+DATE(1970,1,1)</f>
        <v>42720.066192129627</v>
      </c>
      <c r="T1377" s="14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IFERROR(ROUND(E1378/L1378,2),"N/A")</f>
        <v>55.61</v>
      </c>
      <c r="Q1378" s="10" t="s">
        <v>8328</v>
      </c>
      <c r="R1378" t="s">
        <v>8332</v>
      </c>
      <c r="S1378" s="14">
        <f>(((J1378/60)/60)/24)+DATE(1970,1,1)</f>
        <v>42677.669050925921</v>
      </c>
      <c r="T1378" s="14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IFERROR(ROUND(E1379/L1379,2),"N/A")</f>
        <v>48.71</v>
      </c>
      <c r="Q1379" s="10" t="s">
        <v>8328</v>
      </c>
      <c r="R1379" t="s">
        <v>8332</v>
      </c>
      <c r="S1379" s="14">
        <f>(((J1379/60)/60)/24)+DATE(1970,1,1)</f>
        <v>42747.219560185185</v>
      </c>
      <c r="T1379" s="14">
        <f>(((I1379/60)/60)/24)+DATE(1970,1,1)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IFERROR(ROUND(E1380/L1380,2),"N/A")</f>
        <v>30.58</v>
      </c>
      <c r="Q1380" s="10" t="s">
        <v>8328</v>
      </c>
      <c r="R1380" t="s">
        <v>8332</v>
      </c>
      <c r="S1380" s="14">
        <f>(((J1380/60)/60)/24)+DATE(1970,1,1)</f>
        <v>42568.759374999994</v>
      </c>
      <c r="T1380" s="14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IFERROR(ROUND(E1381/L1381,2),"N/A")</f>
        <v>73.91</v>
      </c>
      <c r="Q1381" s="10" t="s">
        <v>8328</v>
      </c>
      <c r="R1381" t="s">
        <v>8332</v>
      </c>
      <c r="S1381" s="14">
        <f>(((J1381/60)/60)/24)+DATE(1970,1,1)</f>
        <v>42130.491620370376</v>
      </c>
      <c r="T1381" s="14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IFERROR(ROUND(E1382/L1382,2),"N/A")</f>
        <v>21.2</v>
      </c>
      <c r="Q1382" s="10" t="s">
        <v>8328</v>
      </c>
      <c r="R1382" t="s">
        <v>8332</v>
      </c>
      <c r="S1382" s="14">
        <f>(((J1382/60)/60)/24)+DATE(1970,1,1)</f>
        <v>42141.762800925921</v>
      </c>
      <c r="T1382" s="14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IFERROR(ROUND(E1383/L1383,2),"N/A")</f>
        <v>73.36</v>
      </c>
      <c r="Q1383" s="10" t="s">
        <v>8328</v>
      </c>
      <c r="R1383" t="s">
        <v>8332</v>
      </c>
      <c r="S1383" s="14">
        <f>(((J1383/60)/60)/24)+DATE(1970,1,1)</f>
        <v>42703.214409722219</v>
      </c>
      <c r="T1383" s="14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IFERROR(ROUND(E1384/L1384,2),"N/A")</f>
        <v>56.41</v>
      </c>
      <c r="Q1384" s="10" t="s">
        <v>8328</v>
      </c>
      <c r="R1384" t="s">
        <v>8332</v>
      </c>
      <c r="S1384" s="14">
        <f>(((J1384/60)/60)/24)+DATE(1970,1,1)</f>
        <v>41370.800185185188</v>
      </c>
      <c r="T1384" s="14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IFERROR(ROUND(E1385/L1385,2),"N/A")</f>
        <v>50.25</v>
      </c>
      <c r="Q1385" s="10" t="s">
        <v>8328</v>
      </c>
      <c r="R1385" t="s">
        <v>8332</v>
      </c>
      <c r="S1385" s="14">
        <f>(((J1385/60)/60)/24)+DATE(1970,1,1)</f>
        <v>42707.074976851851</v>
      </c>
      <c r="T1385" s="14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IFERROR(ROUND(E1386/L1386,2),"N/A")</f>
        <v>68.94</v>
      </c>
      <c r="Q1386" s="10" t="s">
        <v>8328</v>
      </c>
      <c r="R1386" t="s">
        <v>8332</v>
      </c>
      <c r="S1386" s="14">
        <f>(((J1386/60)/60)/24)+DATE(1970,1,1)</f>
        <v>42160.735208333332</v>
      </c>
      <c r="T1386" s="14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IFERROR(ROUND(E1387/L1387,2),"N/A")</f>
        <v>65.91</v>
      </c>
      <c r="Q1387" s="10" t="s">
        <v>8328</v>
      </c>
      <c r="R1387" t="s">
        <v>8332</v>
      </c>
      <c r="S1387" s="14">
        <f>(((J1387/60)/60)/24)+DATE(1970,1,1)</f>
        <v>42433.688900462963</v>
      </c>
      <c r="T1387" s="14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IFERROR(ROUND(E1388/L1388,2),"N/A")</f>
        <v>62.5</v>
      </c>
      <c r="Q1388" s="10" t="s">
        <v>8328</v>
      </c>
      <c r="R1388" t="s">
        <v>8332</v>
      </c>
      <c r="S1388" s="14">
        <f>(((J1388/60)/60)/24)+DATE(1970,1,1)</f>
        <v>42184.646863425922</v>
      </c>
      <c r="T1388" s="14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IFERROR(ROUND(E1389/L1389,2),"N/A")</f>
        <v>70.06</v>
      </c>
      <c r="Q1389" s="10" t="s">
        <v>8328</v>
      </c>
      <c r="R1389" t="s">
        <v>8332</v>
      </c>
      <c r="S1389" s="14">
        <f>(((J1389/60)/60)/24)+DATE(1970,1,1)</f>
        <v>42126.92123842593</v>
      </c>
      <c r="T1389" s="14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IFERROR(ROUND(E1390/L1390,2),"N/A")</f>
        <v>60.18</v>
      </c>
      <c r="Q1390" s="10" t="s">
        <v>8328</v>
      </c>
      <c r="R1390" t="s">
        <v>8332</v>
      </c>
      <c r="S1390" s="14">
        <f>(((J1390/60)/60)/24)+DATE(1970,1,1)</f>
        <v>42634.614780092597</v>
      </c>
      <c r="T1390" s="14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IFERROR(ROUND(E1391/L1391,2),"N/A")</f>
        <v>21.38</v>
      </c>
      <c r="Q1391" s="10" t="s">
        <v>8328</v>
      </c>
      <c r="R1391" t="s">
        <v>8332</v>
      </c>
      <c r="S1391" s="14">
        <f>(((J1391/60)/60)/24)+DATE(1970,1,1)</f>
        <v>42565.480983796297</v>
      </c>
      <c r="T1391" s="14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IFERROR(ROUND(E1392/L1392,2),"N/A")</f>
        <v>160.79</v>
      </c>
      <c r="Q1392" s="10" t="s">
        <v>8328</v>
      </c>
      <c r="R1392" t="s">
        <v>8332</v>
      </c>
      <c r="S1392" s="14">
        <f>(((J1392/60)/60)/24)+DATE(1970,1,1)</f>
        <v>42087.803310185183</v>
      </c>
      <c r="T1392" s="14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IFERROR(ROUND(E1393/L1393,2),"N/A")</f>
        <v>42.38</v>
      </c>
      <c r="Q1393" s="10" t="s">
        <v>8328</v>
      </c>
      <c r="R1393" t="s">
        <v>8332</v>
      </c>
      <c r="S1393" s="14">
        <f>(((J1393/60)/60)/24)+DATE(1970,1,1)</f>
        <v>42193.650671296295</v>
      </c>
      <c r="T1393" s="14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IFERROR(ROUND(E1394/L1394,2),"N/A")</f>
        <v>27.32</v>
      </c>
      <c r="Q1394" s="10" t="s">
        <v>8328</v>
      </c>
      <c r="R1394" t="s">
        <v>8332</v>
      </c>
      <c r="S1394" s="14">
        <f>(((J1394/60)/60)/24)+DATE(1970,1,1)</f>
        <v>42401.154930555553</v>
      </c>
      <c r="T1394" s="14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IFERROR(ROUND(E1395/L1395,2),"N/A")</f>
        <v>196.83</v>
      </c>
      <c r="Q1395" s="10" t="s">
        <v>8328</v>
      </c>
      <c r="R1395" t="s">
        <v>8332</v>
      </c>
      <c r="S1395" s="14">
        <f>(((J1395/60)/60)/24)+DATE(1970,1,1)</f>
        <v>42553.681979166664</v>
      </c>
      <c r="T1395" s="14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IFERROR(ROUND(E1396/L1396,2),"N/A")</f>
        <v>53.88</v>
      </c>
      <c r="Q1396" s="10" t="s">
        <v>8328</v>
      </c>
      <c r="R1396" t="s">
        <v>8332</v>
      </c>
      <c r="S1396" s="14">
        <f>(((J1396/60)/60)/24)+DATE(1970,1,1)</f>
        <v>42752.144976851851</v>
      </c>
      <c r="T1396" s="14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IFERROR(ROUND(E1397/L1397,2),"N/A")</f>
        <v>47.76</v>
      </c>
      <c r="Q1397" s="10" t="s">
        <v>8328</v>
      </c>
      <c r="R1397" t="s">
        <v>8332</v>
      </c>
      <c r="S1397" s="14">
        <f>(((J1397/60)/60)/24)+DATE(1970,1,1)</f>
        <v>42719.90834490741</v>
      </c>
      <c r="T1397" s="14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IFERROR(ROUND(E1398/L1398,2),"N/A")</f>
        <v>88.19</v>
      </c>
      <c r="Q1398" s="10" t="s">
        <v>8328</v>
      </c>
      <c r="R1398" t="s">
        <v>8332</v>
      </c>
      <c r="S1398" s="14">
        <f>(((J1398/60)/60)/24)+DATE(1970,1,1)</f>
        <v>42018.99863425926</v>
      </c>
      <c r="T1398" s="14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IFERROR(ROUND(E1399/L1399,2),"N/A")</f>
        <v>72.06</v>
      </c>
      <c r="Q1399" s="10" t="s">
        <v>8328</v>
      </c>
      <c r="R1399" t="s">
        <v>8332</v>
      </c>
      <c r="S1399" s="14">
        <f>(((J1399/60)/60)/24)+DATE(1970,1,1)</f>
        <v>42640.917939814812</v>
      </c>
      <c r="T1399" s="14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IFERROR(ROUND(E1400/L1400,2),"N/A")</f>
        <v>74.25</v>
      </c>
      <c r="Q1400" s="10" t="s">
        <v>8328</v>
      </c>
      <c r="R1400" t="s">
        <v>8332</v>
      </c>
      <c r="S1400" s="14">
        <f>(((J1400/60)/60)/24)+DATE(1970,1,1)</f>
        <v>42526.874236111107</v>
      </c>
      <c r="T1400" s="14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IFERROR(ROUND(E1401/L1401,2),"N/A")</f>
        <v>61.7</v>
      </c>
      <c r="Q1401" s="10" t="s">
        <v>8328</v>
      </c>
      <c r="R1401" t="s">
        <v>8332</v>
      </c>
      <c r="S1401" s="14">
        <f>(((J1401/60)/60)/24)+DATE(1970,1,1)</f>
        <v>41889.004317129627</v>
      </c>
      <c r="T1401" s="14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IFERROR(ROUND(E1402/L1402,2),"N/A")</f>
        <v>17.239999999999998</v>
      </c>
      <c r="Q1402" s="10" t="s">
        <v>8328</v>
      </c>
      <c r="R1402" t="s">
        <v>8332</v>
      </c>
      <c r="S1402" s="14">
        <f>(((J1402/60)/60)/24)+DATE(1970,1,1)</f>
        <v>42498.341122685189</v>
      </c>
      <c r="T1402" s="14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IFERROR(ROUND(E1403/L1403,2),"N/A")</f>
        <v>51.72</v>
      </c>
      <c r="Q1403" s="10" t="s">
        <v>8328</v>
      </c>
      <c r="R1403" t="s">
        <v>8332</v>
      </c>
      <c r="S1403" s="14">
        <f>(((J1403/60)/60)/24)+DATE(1970,1,1)</f>
        <v>41399.99622685185</v>
      </c>
      <c r="T1403" s="14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IFERROR(ROUND(E1404/L1404,2),"N/A")</f>
        <v>24.15</v>
      </c>
      <c r="Q1404" s="10" t="s">
        <v>8328</v>
      </c>
      <c r="R1404" t="s">
        <v>8332</v>
      </c>
      <c r="S1404" s="14">
        <f>(((J1404/60)/60)/24)+DATE(1970,1,1)</f>
        <v>42065.053368055553</v>
      </c>
      <c r="T1404" s="14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IFERROR(ROUND(E1405/L1405,2),"N/A")</f>
        <v>62.17</v>
      </c>
      <c r="Q1405" s="10" t="s">
        <v>8328</v>
      </c>
      <c r="R1405" t="s">
        <v>8332</v>
      </c>
      <c r="S1405" s="14">
        <f>(((J1405/60)/60)/24)+DATE(1970,1,1)</f>
        <v>41451.062905092593</v>
      </c>
      <c r="T1405" s="14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IFERROR(ROUND(E1406/L1406,2),"N/A")</f>
        <v>48.2</v>
      </c>
      <c r="Q1406" s="10" t="s">
        <v>8311</v>
      </c>
      <c r="R1406" t="s">
        <v>8348</v>
      </c>
      <c r="S1406" s="14">
        <f>(((J1406/60)/60)/24)+DATE(1970,1,1)</f>
        <v>42032.510243055556</v>
      </c>
      <c r="T1406" s="14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IFERROR(ROUND(E1407/L1407,2),"N/A")</f>
        <v>6.18</v>
      </c>
      <c r="Q1407" s="10" t="s">
        <v>8311</v>
      </c>
      <c r="R1407" t="s">
        <v>8348</v>
      </c>
      <c r="S1407" s="14">
        <f>(((J1407/60)/60)/24)+DATE(1970,1,1)</f>
        <v>41941.680567129632</v>
      </c>
      <c r="T1407" s="14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IFERROR(ROUND(E1408/L1408,2),"N/A")</f>
        <v>5</v>
      </c>
      <c r="Q1408" s="10" t="s">
        <v>8311</v>
      </c>
      <c r="R1408" t="s">
        <v>8348</v>
      </c>
      <c r="S1408" s="14">
        <f>(((J1408/60)/60)/24)+DATE(1970,1,1)</f>
        <v>42297.432951388888</v>
      </c>
      <c r="T1408" s="14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IFERROR(ROUND(E1409/L1409,2),"N/A")</f>
        <v>7.5</v>
      </c>
      <c r="Q1409" s="10" t="s">
        <v>8311</v>
      </c>
      <c r="R1409" t="s">
        <v>8348</v>
      </c>
      <c r="S1409" s="14">
        <f>(((J1409/60)/60)/24)+DATE(1970,1,1)</f>
        <v>41838.536782407406</v>
      </c>
      <c r="T1409" s="14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IFERROR(ROUND(E1410/L1410,2),"N/A")</f>
        <v>12</v>
      </c>
      <c r="Q1410" s="10" t="s">
        <v>8311</v>
      </c>
      <c r="R1410" t="s">
        <v>8348</v>
      </c>
      <c r="S1410" s="14">
        <f>(((J1410/60)/60)/24)+DATE(1970,1,1)</f>
        <v>42291.872175925921</v>
      </c>
      <c r="T1410" s="14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>IFERROR(ROUND(E1411/L1411,2),"N/A")</f>
        <v>N/A</v>
      </c>
      <c r="Q1411" s="10" t="s">
        <v>8311</v>
      </c>
      <c r="R1411" t="s">
        <v>8348</v>
      </c>
      <c r="S1411" s="14">
        <f>(((J1411/60)/60)/24)+DATE(1970,1,1)</f>
        <v>41945.133506944447</v>
      </c>
      <c r="T1411" s="14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IFERROR(ROUND(E1412/L1412,2),"N/A")</f>
        <v>1</v>
      </c>
      <c r="Q1412" s="10" t="s">
        <v>8311</v>
      </c>
      <c r="R1412" t="s">
        <v>8348</v>
      </c>
      <c r="S1412" s="14">
        <f>(((J1412/60)/60)/24)+DATE(1970,1,1)</f>
        <v>42479.318518518514</v>
      </c>
      <c r="T1412" s="14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IFERROR(ROUND(E1413/L1413,2),"N/A")</f>
        <v>2.33</v>
      </c>
      <c r="Q1413" s="10" t="s">
        <v>8311</v>
      </c>
      <c r="R1413" t="s">
        <v>8348</v>
      </c>
      <c r="S1413" s="14">
        <f>(((J1413/60)/60)/24)+DATE(1970,1,1)</f>
        <v>42013.059027777781</v>
      </c>
      <c r="T1413" s="14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IFERROR(ROUND(E1414/L1414,2),"N/A")</f>
        <v>24.62</v>
      </c>
      <c r="Q1414" s="10" t="s">
        <v>8311</v>
      </c>
      <c r="R1414" t="s">
        <v>8348</v>
      </c>
      <c r="S1414" s="14">
        <f>(((J1414/60)/60)/24)+DATE(1970,1,1)</f>
        <v>41947.063645833332</v>
      </c>
      <c r="T1414" s="14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IFERROR(ROUND(E1415/L1415,2),"N/A")</f>
        <v>100</v>
      </c>
      <c r="Q1415" s="10" t="s">
        <v>8311</v>
      </c>
      <c r="R1415" t="s">
        <v>8348</v>
      </c>
      <c r="S1415" s="14">
        <f>(((J1415/60)/60)/24)+DATE(1970,1,1)</f>
        <v>42360.437152777777</v>
      </c>
      <c r="T1415" s="14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IFERROR(ROUND(E1416/L1416,2),"N/A")</f>
        <v>1</v>
      </c>
      <c r="Q1416" s="10" t="s">
        <v>8311</v>
      </c>
      <c r="R1416" t="s">
        <v>8348</v>
      </c>
      <c r="S1416" s="14">
        <f>(((J1416/60)/60)/24)+DATE(1970,1,1)</f>
        <v>42708.25309027778</v>
      </c>
      <c r="T1416" s="14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IFERROR(ROUND(E1417/L1417,2),"N/A")</f>
        <v>88.89</v>
      </c>
      <c r="Q1417" s="10" t="s">
        <v>8311</v>
      </c>
      <c r="R1417" t="s">
        <v>8348</v>
      </c>
      <c r="S1417" s="14">
        <f>(((J1417/60)/60)/24)+DATE(1970,1,1)</f>
        <v>42192.675821759258</v>
      </c>
      <c r="T1417" s="14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>IFERROR(ROUND(E1418/L1418,2),"N/A")</f>
        <v>N/A</v>
      </c>
      <c r="Q1418" s="10" t="s">
        <v>8311</v>
      </c>
      <c r="R1418" t="s">
        <v>8348</v>
      </c>
      <c r="S1418" s="14">
        <f>(((J1418/60)/60)/24)+DATE(1970,1,1)</f>
        <v>42299.926145833335</v>
      </c>
      <c r="T1418" s="14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IFERROR(ROUND(E1419/L1419,2),"N/A")</f>
        <v>27.5</v>
      </c>
      <c r="Q1419" s="10" t="s">
        <v>8311</v>
      </c>
      <c r="R1419" t="s">
        <v>8348</v>
      </c>
      <c r="S1419" s="14">
        <f>(((J1419/60)/60)/24)+DATE(1970,1,1)</f>
        <v>42232.15016203704</v>
      </c>
      <c r="T1419" s="14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IFERROR(ROUND(E1420/L1420,2),"N/A")</f>
        <v>6</v>
      </c>
      <c r="Q1420" s="10" t="s">
        <v>8311</v>
      </c>
      <c r="R1420" t="s">
        <v>8348</v>
      </c>
      <c r="S1420" s="14">
        <f>(((J1420/60)/60)/24)+DATE(1970,1,1)</f>
        <v>42395.456412037034</v>
      </c>
      <c r="T1420" s="14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IFERROR(ROUND(E1421/L1421,2),"N/A")</f>
        <v>44.5</v>
      </c>
      <c r="Q1421" s="10" t="s">
        <v>8311</v>
      </c>
      <c r="R1421" t="s">
        <v>8348</v>
      </c>
      <c r="S1421" s="14">
        <f>(((J1421/60)/60)/24)+DATE(1970,1,1)</f>
        <v>42622.456238425926</v>
      </c>
      <c r="T1421" s="14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IFERROR(ROUND(E1422/L1422,2),"N/A")</f>
        <v>1</v>
      </c>
      <c r="Q1422" s="10" t="s">
        <v>8311</v>
      </c>
      <c r="R1422" t="s">
        <v>8348</v>
      </c>
      <c r="S1422" s="14">
        <f>(((J1422/60)/60)/24)+DATE(1970,1,1)</f>
        <v>42524.667662037042</v>
      </c>
      <c r="T1422" s="14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IFERROR(ROUND(E1423/L1423,2),"N/A")</f>
        <v>100</v>
      </c>
      <c r="Q1423" s="10" t="s">
        <v>8311</v>
      </c>
      <c r="R1423" t="s">
        <v>8348</v>
      </c>
      <c r="S1423" s="14">
        <f>(((J1423/60)/60)/24)+DATE(1970,1,1)</f>
        <v>42013.915613425925</v>
      </c>
      <c r="T1423" s="14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IFERROR(ROUND(E1424/L1424,2),"N/A")</f>
        <v>13</v>
      </c>
      <c r="Q1424" s="10" t="s">
        <v>8311</v>
      </c>
      <c r="R1424" t="s">
        <v>8348</v>
      </c>
      <c r="S1424" s="14">
        <f>(((J1424/60)/60)/24)+DATE(1970,1,1)</f>
        <v>42604.239629629628</v>
      </c>
      <c r="T1424" s="14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IFERROR(ROUND(E1425/L1425,2),"N/A")</f>
        <v>100</v>
      </c>
      <c r="Q1425" s="10" t="s">
        <v>8311</v>
      </c>
      <c r="R1425" t="s">
        <v>8348</v>
      </c>
      <c r="S1425" s="14">
        <f>(((J1425/60)/60)/24)+DATE(1970,1,1)</f>
        <v>42340.360312500001</v>
      </c>
      <c r="T1425" s="14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IFERROR(ROUND(E1426/L1426,2),"N/A")</f>
        <v>109.07</v>
      </c>
      <c r="Q1426" s="10" t="s">
        <v>8311</v>
      </c>
      <c r="R1426" t="s">
        <v>8348</v>
      </c>
      <c r="S1426" s="14">
        <f>(((J1426/60)/60)/24)+DATE(1970,1,1)</f>
        <v>42676.717615740738</v>
      </c>
      <c r="T1426" s="14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>IFERROR(ROUND(E1427/L1427,2),"N/A")</f>
        <v>N/A</v>
      </c>
      <c r="Q1427" s="10" t="s">
        <v>8311</v>
      </c>
      <c r="R1427" t="s">
        <v>8348</v>
      </c>
      <c r="S1427" s="14">
        <f>(((J1427/60)/60)/24)+DATE(1970,1,1)</f>
        <v>42093.131469907406</v>
      </c>
      <c r="T1427" s="14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>IFERROR(ROUND(E1428/L1428,2),"N/A")</f>
        <v>N/A</v>
      </c>
      <c r="Q1428" s="10" t="s">
        <v>8311</v>
      </c>
      <c r="R1428" t="s">
        <v>8348</v>
      </c>
      <c r="S1428" s="14">
        <f>(((J1428/60)/60)/24)+DATE(1970,1,1)</f>
        <v>42180.390277777777</v>
      </c>
      <c r="T1428" s="14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IFERROR(ROUND(E1429/L1429,2),"N/A")</f>
        <v>104.75</v>
      </c>
      <c r="Q1429" s="10" t="s">
        <v>8311</v>
      </c>
      <c r="R1429" t="s">
        <v>8348</v>
      </c>
      <c r="S1429" s="14">
        <f>(((J1429/60)/60)/24)+DATE(1970,1,1)</f>
        <v>42601.851678240739</v>
      </c>
      <c r="T1429" s="14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IFERROR(ROUND(E1430/L1430,2),"N/A")</f>
        <v>15</v>
      </c>
      <c r="Q1430" s="10" t="s">
        <v>8311</v>
      </c>
      <c r="R1430" t="s">
        <v>8348</v>
      </c>
      <c r="S1430" s="14">
        <f>(((J1430/60)/60)/24)+DATE(1970,1,1)</f>
        <v>42432.379826388889</v>
      </c>
      <c r="T1430" s="14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>IFERROR(ROUND(E1431/L1431,2),"N/A")</f>
        <v>N/A</v>
      </c>
      <c r="Q1431" s="10" t="s">
        <v>8311</v>
      </c>
      <c r="R1431" t="s">
        <v>8348</v>
      </c>
      <c r="S1431" s="14">
        <f>(((J1431/60)/60)/24)+DATE(1970,1,1)</f>
        <v>42074.060671296291</v>
      </c>
      <c r="T1431" s="14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IFERROR(ROUND(E1432/L1432,2),"N/A")</f>
        <v>80.599999999999994</v>
      </c>
      <c r="Q1432" s="10" t="s">
        <v>8311</v>
      </c>
      <c r="R1432" t="s">
        <v>8348</v>
      </c>
      <c r="S1432" s="14">
        <f>(((J1432/60)/60)/24)+DATE(1970,1,1)</f>
        <v>41961.813518518517</v>
      </c>
      <c r="T1432" s="14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IFERROR(ROUND(E1433/L1433,2),"N/A")</f>
        <v>115.55</v>
      </c>
      <c r="Q1433" s="10" t="s">
        <v>8311</v>
      </c>
      <c r="R1433" t="s">
        <v>8348</v>
      </c>
      <c r="S1433" s="14">
        <f>(((J1433/60)/60)/24)+DATE(1970,1,1)</f>
        <v>42304.210833333331</v>
      </c>
      <c r="T1433" s="14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>IFERROR(ROUND(E1434/L1434,2),"N/A")</f>
        <v>N/A</v>
      </c>
      <c r="Q1434" s="10" t="s">
        <v>8311</v>
      </c>
      <c r="R1434" t="s">
        <v>8348</v>
      </c>
      <c r="S1434" s="14">
        <f>(((J1434/60)/60)/24)+DATE(1970,1,1)</f>
        <v>42175.780416666668</v>
      </c>
      <c r="T1434" s="14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IFERROR(ROUND(E1435/L1435,2),"N/A")</f>
        <v>80.5</v>
      </c>
      <c r="Q1435" s="10" t="s">
        <v>8311</v>
      </c>
      <c r="R1435" t="s">
        <v>8348</v>
      </c>
      <c r="S1435" s="14">
        <f>(((J1435/60)/60)/24)+DATE(1970,1,1)</f>
        <v>42673.625868055555</v>
      </c>
      <c r="T1435" s="14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IFERROR(ROUND(E1436/L1436,2),"N/A")</f>
        <v>744.55</v>
      </c>
      <c r="Q1436" s="10" t="s">
        <v>8311</v>
      </c>
      <c r="R1436" t="s">
        <v>8348</v>
      </c>
      <c r="S1436" s="14">
        <f>(((J1436/60)/60)/24)+DATE(1970,1,1)</f>
        <v>42142.767106481479</v>
      </c>
      <c r="T1436" s="14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IFERROR(ROUND(E1437/L1437,2),"N/A")</f>
        <v>7.5</v>
      </c>
      <c r="Q1437" s="10" t="s">
        <v>8311</v>
      </c>
      <c r="R1437" t="s">
        <v>8348</v>
      </c>
      <c r="S1437" s="14">
        <f>(((J1437/60)/60)/24)+DATE(1970,1,1)</f>
        <v>42258.780324074076</v>
      </c>
      <c r="T1437" s="14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IFERROR(ROUND(E1438/L1438,2),"N/A")</f>
        <v>38.5</v>
      </c>
      <c r="Q1438" s="10" t="s">
        <v>8311</v>
      </c>
      <c r="R1438" t="s">
        <v>8348</v>
      </c>
      <c r="S1438" s="14">
        <f>(((J1438/60)/60)/24)+DATE(1970,1,1)</f>
        <v>42391.35019675926</v>
      </c>
      <c r="T1438" s="14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IFERROR(ROUND(E1439/L1439,2),"N/A")</f>
        <v>36.68</v>
      </c>
      <c r="Q1439" s="10" t="s">
        <v>8311</v>
      </c>
      <c r="R1439" t="s">
        <v>8348</v>
      </c>
      <c r="S1439" s="14">
        <f>(((J1439/60)/60)/24)+DATE(1970,1,1)</f>
        <v>41796.531701388885</v>
      </c>
      <c r="T1439" s="14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IFERROR(ROUND(E1440/L1440,2),"N/A")</f>
        <v>75</v>
      </c>
      <c r="Q1440" s="10" t="s">
        <v>8311</v>
      </c>
      <c r="R1440" t="s">
        <v>8348</v>
      </c>
      <c r="S1440" s="14">
        <f>(((J1440/60)/60)/24)+DATE(1970,1,1)</f>
        <v>42457.871516203704</v>
      </c>
      <c r="T1440" s="14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IFERROR(ROUND(E1441/L1441,2),"N/A")</f>
        <v>30</v>
      </c>
      <c r="Q1441" s="10" t="s">
        <v>8311</v>
      </c>
      <c r="R1441" t="s">
        <v>8348</v>
      </c>
      <c r="S1441" s="14">
        <f>(((J1441/60)/60)/24)+DATE(1970,1,1)</f>
        <v>42040.829872685179</v>
      </c>
      <c r="T1441" s="14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IFERROR(ROUND(E1442/L1442,2),"N/A")</f>
        <v>1</v>
      </c>
      <c r="Q1442" s="10" t="s">
        <v>8311</v>
      </c>
      <c r="R1442" t="s">
        <v>8348</v>
      </c>
      <c r="S1442" s="14">
        <f>(((J1442/60)/60)/24)+DATE(1970,1,1)</f>
        <v>42486.748414351852</v>
      </c>
      <c r="T1442" s="14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IFERROR(ROUND(E1443/L1443,2),"N/A")</f>
        <v>673.33</v>
      </c>
      <c r="Q1443" s="10" t="s">
        <v>8311</v>
      </c>
      <c r="R1443" t="s">
        <v>8348</v>
      </c>
      <c r="S1443" s="14">
        <f>(((J1443/60)/60)/24)+DATE(1970,1,1)</f>
        <v>42198.765844907408</v>
      </c>
      <c r="T1443" s="14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>IFERROR(ROUND(E1444/L1444,2),"N/A")</f>
        <v>N/A</v>
      </c>
      <c r="Q1444" s="10" t="s">
        <v>8311</v>
      </c>
      <c r="R1444" t="s">
        <v>8348</v>
      </c>
      <c r="S1444" s="14">
        <f>(((J1444/60)/60)/24)+DATE(1970,1,1)</f>
        <v>42485.64534722222</v>
      </c>
      <c r="T1444" s="14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>IFERROR(ROUND(E1445/L1445,2),"N/A")</f>
        <v>N/A</v>
      </c>
      <c r="Q1445" s="10" t="s">
        <v>8311</v>
      </c>
      <c r="R1445" t="s">
        <v>8348</v>
      </c>
      <c r="S1445" s="14">
        <f>(((J1445/60)/60)/24)+DATE(1970,1,1)</f>
        <v>42707.926030092596</v>
      </c>
      <c r="T1445" s="14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>IFERROR(ROUND(E1446/L1446,2),"N/A")</f>
        <v>N/A</v>
      </c>
      <c r="Q1446" s="10" t="s">
        <v>8311</v>
      </c>
      <c r="R1446" t="s">
        <v>8348</v>
      </c>
      <c r="S1446" s="14">
        <f>(((J1446/60)/60)/24)+DATE(1970,1,1)</f>
        <v>42199.873402777783</v>
      </c>
      <c r="T1446" s="14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>IFERROR(ROUND(E1447/L1447,2),"N/A")</f>
        <v>N/A</v>
      </c>
      <c r="Q1447" s="10" t="s">
        <v>8311</v>
      </c>
      <c r="R1447" t="s">
        <v>8348</v>
      </c>
      <c r="S1447" s="14">
        <f>(((J1447/60)/60)/24)+DATE(1970,1,1)</f>
        <v>42139.542303240742</v>
      </c>
      <c r="T1447" s="14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>IFERROR(ROUND(E1448/L1448,2),"N/A")</f>
        <v>N/A</v>
      </c>
      <c r="Q1448" s="10" t="s">
        <v>8311</v>
      </c>
      <c r="R1448" t="s">
        <v>8348</v>
      </c>
      <c r="S1448" s="14">
        <f>(((J1448/60)/60)/24)+DATE(1970,1,1)</f>
        <v>42461.447662037041</v>
      </c>
      <c r="T1448" s="14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IFERROR(ROUND(E1449/L1449,2),"N/A")</f>
        <v>25</v>
      </c>
      <c r="Q1449" s="10" t="s">
        <v>8311</v>
      </c>
      <c r="R1449" t="s">
        <v>8348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>IFERROR(ROUND(E1450/L1450,2),"N/A")</f>
        <v>N/A</v>
      </c>
      <c r="Q1450" s="10" t="s">
        <v>8311</v>
      </c>
      <c r="R1450" t="s">
        <v>8348</v>
      </c>
      <c r="S1450" s="14">
        <f>(((J1450/60)/60)/24)+DATE(1970,1,1)</f>
        <v>42115.936550925922</v>
      </c>
      <c r="T1450" s="14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>IFERROR(ROUND(E1451/L1451,2),"N/A")</f>
        <v>N/A</v>
      </c>
      <c r="Q1451" s="10" t="s">
        <v>8311</v>
      </c>
      <c r="R1451" t="s">
        <v>8348</v>
      </c>
      <c r="S1451" s="14">
        <f>(((J1451/60)/60)/24)+DATE(1970,1,1)</f>
        <v>42086.811400462961</v>
      </c>
      <c r="T1451" s="14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IFERROR(ROUND(E1452/L1452,2),"N/A")</f>
        <v>1</v>
      </c>
      <c r="Q1452" s="10" t="s">
        <v>8311</v>
      </c>
      <c r="R1452" t="s">
        <v>8348</v>
      </c>
      <c r="S1452" s="14">
        <f>(((J1452/60)/60)/24)+DATE(1970,1,1)</f>
        <v>42390.171261574069</v>
      </c>
      <c r="T1452" s="14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IFERROR(ROUND(E1453/L1453,2),"N/A")</f>
        <v>1</v>
      </c>
      <c r="Q1453" s="10" t="s">
        <v>8311</v>
      </c>
      <c r="R1453" t="s">
        <v>8348</v>
      </c>
      <c r="S1453" s="14">
        <f>(((J1453/60)/60)/24)+DATE(1970,1,1)</f>
        <v>41931.959016203706</v>
      </c>
      <c r="T1453" s="14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>IFERROR(ROUND(E1454/L1454,2),"N/A")</f>
        <v>N/A</v>
      </c>
      <c r="Q1454" s="10" t="s">
        <v>8311</v>
      </c>
      <c r="R1454" t="s">
        <v>8348</v>
      </c>
      <c r="S1454" s="14">
        <f>(((J1454/60)/60)/24)+DATE(1970,1,1)</f>
        <v>41818.703275462962</v>
      </c>
      <c r="T1454" s="14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>IFERROR(ROUND(E1455/L1455,2),"N/A")</f>
        <v>N/A</v>
      </c>
      <c r="Q1455" s="10" t="s">
        <v>8311</v>
      </c>
      <c r="R1455" t="s">
        <v>8348</v>
      </c>
      <c r="S1455" s="14">
        <f>(((J1455/60)/60)/24)+DATE(1970,1,1)</f>
        <v>42795.696145833332</v>
      </c>
      <c r="T1455" s="14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IFERROR(ROUND(E1456/L1456,2),"N/A")</f>
        <v>15</v>
      </c>
      <c r="Q1456" s="10" t="s">
        <v>8311</v>
      </c>
      <c r="R1456" t="s">
        <v>8348</v>
      </c>
      <c r="S1456" s="14">
        <f>(((J1456/60)/60)/24)+DATE(1970,1,1)</f>
        <v>42463.866666666669</v>
      </c>
      <c r="T1456" s="14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IFERROR(ROUND(E1457/L1457,2),"N/A")</f>
        <v>225</v>
      </c>
      <c r="Q1457" s="10" t="s">
        <v>8311</v>
      </c>
      <c r="R1457" t="s">
        <v>8348</v>
      </c>
      <c r="S1457" s="14">
        <f>(((J1457/60)/60)/24)+DATE(1970,1,1)</f>
        <v>41832.672685185185</v>
      </c>
      <c r="T1457" s="14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IFERROR(ROUND(E1458/L1458,2),"N/A")</f>
        <v>48.33</v>
      </c>
      <c r="Q1458" s="10" t="s">
        <v>8311</v>
      </c>
      <c r="R1458" t="s">
        <v>8348</v>
      </c>
      <c r="S1458" s="14">
        <f>(((J1458/60)/60)/24)+DATE(1970,1,1)</f>
        <v>42708.668576388889</v>
      </c>
      <c r="T1458" s="14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>IFERROR(ROUND(E1459/L1459,2),"N/A")</f>
        <v>N/A</v>
      </c>
      <c r="Q1459" s="10" t="s">
        <v>8311</v>
      </c>
      <c r="R1459" t="s">
        <v>8348</v>
      </c>
      <c r="S1459" s="14">
        <f>(((J1459/60)/60)/24)+DATE(1970,1,1)</f>
        <v>42289.89634259259</v>
      </c>
      <c r="T1459" s="14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>IFERROR(ROUND(E1460/L1460,2),"N/A")</f>
        <v>N/A</v>
      </c>
      <c r="Q1460" s="10" t="s">
        <v>8311</v>
      </c>
      <c r="R1460" t="s">
        <v>8348</v>
      </c>
      <c r="S1460" s="14">
        <f>(((J1460/60)/60)/24)+DATE(1970,1,1)</f>
        <v>41831.705555555556</v>
      </c>
      <c r="T1460" s="14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>IFERROR(ROUND(E1461/L1461,2),"N/A")</f>
        <v>N/A</v>
      </c>
      <c r="Q1461" s="10" t="s">
        <v>8311</v>
      </c>
      <c r="R1461" t="s">
        <v>8348</v>
      </c>
      <c r="S1461" s="14">
        <f>(((J1461/60)/60)/24)+DATE(1970,1,1)</f>
        <v>42312.204814814817</v>
      </c>
      <c r="T1461" s="14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>IFERROR(ROUND(E1462/L1462,2),"N/A")</f>
        <v>N/A</v>
      </c>
      <c r="Q1462" s="10" t="s">
        <v>8311</v>
      </c>
      <c r="R1462" t="s">
        <v>8348</v>
      </c>
      <c r="S1462" s="14">
        <f>(((J1462/60)/60)/24)+DATE(1970,1,1)</f>
        <v>41915.896967592591</v>
      </c>
      <c r="T1462" s="14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IFERROR(ROUND(E1463/L1463,2),"N/A")</f>
        <v>44.67</v>
      </c>
      <c r="Q1463" s="10" t="s">
        <v>8311</v>
      </c>
      <c r="R1463" t="s">
        <v>8312</v>
      </c>
      <c r="S1463" s="14">
        <f>(((J1463/60)/60)/24)+DATE(1970,1,1)</f>
        <v>41899.645300925928</v>
      </c>
      <c r="T1463" s="14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IFERROR(ROUND(E1464/L1464,2),"N/A")</f>
        <v>28.94</v>
      </c>
      <c r="Q1464" s="10" t="s">
        <v>8311</v>
      </c>
      <c r="R1464" t="s">
        <v>8312</v>
      </c>
      <c r="S1464" s="14">
        <f>(((J1464/60)/60)/24)+DATE(1970,1,1)</f>
        <v>41344.662858796299</v>
      </c>
      <c r="T1464" s="14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IFERROR(ROUND(E1465/L1465,2),"N/A")</f>
        <v>35.44</v>
      </c>
      <c r="Q1465" s="10" t="s">
        <v>8311</v>
      </c>
      <c r="R1465" t="s">
        <v>8312</v>
      </c>
      <c r="S1465" s="14">
        <f>(((J1465/60)/60)/24)+DATE(1970,1,1)</f>
        <v>41326.911319444444</v>
      </c>
      <c r="T1465" s="14">
        <f>(((I1465/60)/60)/24)+DATE(1970,1,1)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IFERROR(ROUND(E1466/L1466,2),"N/A")</f>
        <v>34.869999999999997</v>
      </c>
      <c r="Q1466" s="10" t="s">
        <v>8311</v>
      </c>
      <c r="R1466" t="s">
        <v>8312</v>
      </c>
      <c r="S1466" s="14">
        <f>(((J1466/60)/60)/24)+DATE(1970,1,1)</f>
        <v>41291.661550925928</v>
      </c>
      <c r="T1466" s="14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IFERROR(ROUND(E1467/L1467,2),"N/A")</f>
        <v>52.62</v>
      </c>
      <c r="Q1467" s="10" t="s">
        <v>8311</v>
      </c>
      <c r="R1467" t="s">
        <v>8312</v>
      </c>
      <c r="S1467" s="14">
        <f>(((J1467/60)/60)/24)+DATE(1970,1,1)</f>
        <v>40959.734398148146</v>
      </c>
      <c r="T1467" s="14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IFERROR(ROUND(E1468/L1468,2),"N/A")</f>
        <v>69.599999999999994</v>
      </c>
      <c r="Q1468" s="10" t="s">
        <v>8311</v>
      </c>
      <c r="R1468" t="s">
        <v>8312</v>
      </c>
      <c r="S1468" s="14">
        <f>(((J1468/60)/60)/24)+DATE(1970,1,1)</f>
        <v>42340.172060185185</v>
      </c>
      <c r="T1468" s="14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IFERROR(ROUND(E1469/L1469,2),"N/A")</f>
        <v>76.72</v>
      </c>
      <c r="Q1469" s="10" t="s">
        <v>8311</v>
      </c>
      <c r="R1469" t="s">
        <v>8312</v>
      </c>
      <c r="S1469" s="14">
        <f>(((J1469/60)/60)/24)+DATE(1970,1,1)</f>
        <v>40933.80190972222</v>
      </c>
      <c r="T1469" s="14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IFERROR(ROUND(E1470/L1470,2),"N/A")</f>
        <v>33.19</v>
      </c>
      <c r="Q1470" s="10" t="s">
        <v>8311</v>
      </c>
      <c r="R1470" t="s">
        <v>8312</v>
      </c>
      <c r="S1470" s="14">
        <f>(((J1470/60)/60)/24)+DATE(1970,1,1)</f>
        <v>40646.014456018522</v>
      </c>
      <c r="T1470" s="14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IFERROR(ROUND(E1471/L1471,2),"N/A")</f>
        <v>149.46</v>
      </c>
      <c r="Q1471" s="10" t="s">
        <v>8311</v>
      </c>
      <c r="R1471" t="s">
        <v>8312</v>
      </c>
      <c r="S1471" s="14">
        <f>(((J1471/60)/60)/24)+DATE(1970,1,1)</f>
        <v>41290.598483796297</v>
      </c>
      <c r="T1471" s="14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IFERROR(ROUND(E1472/L1472,2),"N/A")</f>
        <v>23.17</v>
      </c>
      <c r="Q1472" s="10" t="s">
        <v>8311</v>
      </c>
      <c r="R1472" t="s">
        <v>8312</v>
      </c>
      <c r="S1472" s="14">
        <f>(((J1472/60)/60)/24)+DATE(1970,1,1)</f>
        <v>41250.827118055553</v>
      </c>
      <c r="T1472" s="14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IFERROR(ROUND(E1473/L1473,2),"N/A")</f>
        <v>96.88</v>
      </c>
      <c r="Q1473" s="10" t="s">
        <v>8311</v>
      </c>
      <c r="R1473" t="s">
        <v>8312</v>
      </c>
      <c r="S1473" s="14">
        <f>(((J1473/60)/60)/24)+DATE(1970,1,1)</f>
        <v>42073.957569444443</v>
      </c>
      <c r="T1473" s="14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IFERROR(ROUND(E1474/L1474,2),"N/A")</f>
        <v>103.2</v>
      </c>
      <c r="Q1474" s="10" t="s">
        <v>8311</v>
      </c>
      <c r="R1474" t="s">
        <v>8312</v>
      </c>
      <c r="S1474" s="14">
        <f>(((J1474/60)/60)/24)+DATE(1970,1,1)</f>
        <v>41533.542858796296</v>
      </c>
      <c r="T1474" s="14">
        <f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IFERROR(ROUND(E1475/L1475,2),"N/A")</f>
        <v>38.46</v>
      </c>
      <c r="Q1475" s="10" t="s">
        <v>8311</v>
      </c>
      <c r="R1475" t="s">
        <v>8312</v>
      </c>
      <c r="S1475" s="14">
        <f>(((J1475/60)/60)/24)+DATE(1970,1,1)</f>
        <v>40939.979618055557</v>
      </c>
      <c r="T1475" s="14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IFERROR(ROUND(E1476/L1476,2),"N/A")</f>
        <v>44.32</v>
      </c>
      <c r="Q1476" s="10" t="s">
        <v>8311</v>
      </c>
      <c r="R1476" t="s">
        <v>8312</v>
      </c>
      <c r="S1476" s="14">
        <f>(((J1476/60)/60)/24)+DATE(1970,1,1)</f>
        <v>41500.727916666663</v>
      </c>
      <c r="T1476" s="14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IFERROR(ROUND(E1477/L1477,2),"N/A")</f>
        <v>64.17</v>
      </c>
      <c r="Q1477" s="10" t="s">
        <v>8311</v>
      </c>
      <c r="R1477" t="s">
        <v>8312</v>
      </c>
      <c r="S1477" s="14">
        <f>(((J1477/60)/60)/24)+DATE(1970,1,1)</f>
        <v>41960.722951388889</v>
      </c>
      <c r="T1477" s="14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IFERROR(ROUND(E1478/L1478,2),"N/A")</f>
        <v>43.33</v>
      </c>
      <c r="Q1478" s="10" t="s">
        <v>8311</v>
      </c>
      <c r="R1478" t="s">
        <v>8312</v>
      </c>
      <c r="S1478" s="14">
        <f>(((J1478/60)/60)/24)+DATE(1970,1,1)</f>
        <v>40766.041921296295</v>
      </c>
      <c r="T1478" s="14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IFERROR(ROUND(E1479/L1479,2),"N/A")</f>
        <v>90.5</v>
      </c>
      <c r="Q1479" s="10" t="s">
        <v>8311</v>
      </c>
      <c r="R1479" t="s">
        <v>8312</v>
      </c>
      <c r="S1479" s="14">
        <f>(((J1479/60)/60)/24)+DATE(1970,1,1)</f>
        <v>40840.615787037037</v>
      </c>
      <c r="T1479" s="14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IFERROR(ROUND(E1480/L1480,2),"N/A")</f>
        <v>29.19</v>
      </c>
      <c r="Q1480" s="10" t="s">
        <v>8311</v>
      </c>
      <c r="R1480" t="s">
        <v>8312</v>
      </c>
      <c r="S1480" s="14">
        <f>(((J1480/60)/60)/24)+DATE(1970,1,1)</f>
        <v>41394.871678240743</v>
      </c>
      <c r="T1480" s="14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IFERROR(ROUND(E1481/L1481,2),"N/A")</f>
        <v>30.96</v>
      </c>
      <c r="Q1481" s="10" t="s">
        <v>8311</v>
      </c>
      <c r="R1481" t="s">
        <v>8312</v>
      </c>
      <c r="S1481" s="14">
        <f>(((J1481/60)/60)/24)+DATE(1970,1,1)</f>
        <v>41754.745243055557</v>
      </c>
      <c r="T1481" s="14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IFERROR(ROUND(E1482/L1482,2),"N/A")</f>
        <v>92.16</v>
      </c>
      <c r="Q1482" s="10" t="s">
        <v>8311</v>
      </c>
      <c r="R1482" t="s">
        <v>8312</v>
      </c>
      <c r="S1482" s="14">
        <f>(((J1482/60)/60)/24)+DATE(1970,1,1)</f>
        <v>41464.934016203704</v>
      </c>
      <c r="T1482" s="14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IFERROR(ROUND(E1483/L1483,2),"N/A")</f>
        <v>17.5</v>
      </c>
      <c r="Q1483" s="10" t="s">
        <v>8311</v>
      </c>
      <c r="R1483" t="s">
        <v>8352</v>
      </c>
      <c r="S1483" s="14">
        <f>(((J1483/60)/60)/24)+DATE(1970,1,1)</f>
        <v>41550.922974537039</v>
      </c>
      <c r="T1483" s="14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IFERROR(ROUND(E1484/L1484,2),"N/A")</f>
        <v>5</v>
      </c>
      <c r="Q1484" s="10" t="s">
        <v>8311</v>
      </c>
      <c r="R1484" t="s">
        <v>8352</v>
      </c>
      <c r="S1484" s="14">
        <f>(((J1484/60)/60)/24)+DATE(1970,1,1)</f>
        <v>41136.85805555556</v>
      </c>
      <c r="T1484" s="14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IFERROR(ROUND(E1485/L1485,2),"N/A")</f>
        <v>25</v>
      </c>
      <c r="Q1485" s="10" t="s">
        <v>8311</v>
      </c>
      <c r="R1485" t="s">
        <v>8352</v>
      </c>
      <c r="S1485" s="14">
        <f>(((J1485/60)/60)/24)+DATE(1970,1,1)</f>
        <v>42548.192997685182</v>
      </c>
      <c r="T1485" s="14">
        <f>(((I1485/60)/60)/24)+DATE(1970,1,1)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>IFERROR(ROUND(E1486/L1486,2),"N/A")</f>
        <v>N/A</v>
      </c>
      <c r="Q1486" s="10" t="s">
        <v>8311</v>
      </c>
      <c r="R1486" t="s">
        <v>8352</v>
      </c>
      <c r="S1486" s="14">
        <f>(((J1486/60)/60)/24)+DATE(1970,1,1)</f>
        <v>41053.200960648144</v>
      </c>
      <c r="T1486" s="14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IFERROR(ROUND(E1487/L1487,2),"N/A")</f>
        <v>50</v>
      </c>
      <c r="Q1487" s="10" t="s">
        <v>8311</v>
      </c>
      <c r="R1487" t="s">
        <v>8352</v>
      </c>
      <c r="S1487" s="14">
        <f>(((J1487/60)/60)/24)+DATE(1970,1,1)</f>
        <v>42130.795983796299</v>
      </c>
      <c r="T1487" s="14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IFERROR(ROUND(E1488/L1488,2),"N/A")</f>
        <v>16</v>
      </c>
      <c r="Q1488" s="10" t="s">
        <v>8311</v>
      </c>
      <c r="R1488" t="s">
        <v>8352</v>
      </c>
      <c r="S1488" s="14">
        <f>(((J1488/60)/60)/24)+DATE(1970,1,1)</f>
        <v>42032.168530092589</v>
      </c>
      <c r="T1488" s="14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>IFERROR(ROUND(E1489/L1489,2),"N/A")</f>
        <v>N/A</v>
      </c>
      <c r="Q1489" s="10" t="s">
        <v>8311</v>
      </c>
      <c r="R1489" t="s">
        <v>8352</v>
      </c>
      <c r="S1489" s="14">
        <f>(((J1489/60)/60)/24)+DATE(1970,1,1)</f>
        <v>42554.917488425926</v>
      </c>
      <c r="T1489" s="14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IFERROR(ROUND(E1490/L1490,2),"N/A")</f>
        <v>60</v>
      </c>
      <c r="Q1490" s="10" t="s">
        <v>8311</v>
      </c>
      <c r="R1490" t="s">
        <v>8352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>IFERROR(ROUND(E1491/L1491,2),"N/A")</f>
        <v>N/A</v>
      </c>
      <c r="Q1491" s="10" t="s">
        <v>8311</v>
      </c>
      <c r="R1491" t="s">
        <v>8352</v>
      </c>
      <c r="S1491" s="14">
        <f>(((J1491/60)/60)/24)+DATE(1970,1,1)</f>
        <v>41198.611712962964</v>
      </c>
      <c r="T1491" s="14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IFERROR(ROUND(E1492/L1492,2),"N/A")</f>
        <v>47.11</v>
      </c>
      <c r="Q1492" s="10" t="s">
        <v>8311</v>
      </c>
      <c r="R1492" t="s">
        <v>8352</v>
      </c>
      <c r="S1492" s="14">
        <f>(((J1492/60)/60)/24)+DATE(1970,1,1)</f>
        <v>41520.561041666668</v>
      </c>
      <c r="T1492" s="14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IFERROR(ROUND(E1493/L1493,2),"N/A")</f>
        <v>100</v>
      </c>
      <c r="Q1493" s="10" t="s">
        <v>8311</v>
      </c>
      <c r="R1493" t="s">
        <v>8352</v>
      </c>
      <c r="S1493" s="14">
        <f>(((J1493/60)/60)/24)+DATE(1970,1,1)</f>
        <v>41991.713460648149</v>
      </c>
      <c r="T1493" s="14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IFERROR(ROUND(E1494/L1494,2),"N/A")</f>
        <v>15</v>
      </c>
      <c r="Q1494" s="10" t="s">
        <v>8311</v>
      </c>
      <c r="R1494" t="s">
        <v>8352</v>
      </c>
      <c r="S1494" s="14">
        <f>(((J1494/60)/60)/24)+DATE(1970,1,1)</f>
        <v>40682.884791666671</v>
      </c>
      <c r="T1494" s="14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>IFERROR(ROUND(E1495/L1495,2),"N/A")</f>
        <v>N/A</v>
      </c>
      <c r="Q1495" s="10" t="s">
        <v>8311</v>
      </c>
      <c r="R1495" t="s">
        <v>8352</v>
      </c>
      <c r="S1495" s="14">
        <f>(((J1495/60)/60)/24)+DATE(1970,1,1)</f>
        <v>41411.866608796299</v>
      </c>
      <c r="T1495" s="14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IFERROR(ROUND(E1496/L1496,2),"N/A")</f>
        <v>40.450000000000003</v>
      </c>
      <c r="Q1496" s="10" t="s">
        <v>8311</v>
      </c>
      <c r="R1496" t="s">
        <v>8352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>IFERROR(ROUND(E1497/L1497,2),"N/A")</f>
        <v>N/A</v>
      </c>
      <c r="Q1497" s="10" t="s">
        <v>8311</v>
      </c>
      <c r="R1497" t="s">
        <v>8352</v>
      </c>
      <c r="S1497" s="14">
        <f>(((J1497/60)/60)/24)+DATE(1970,1,1)</f>
        <v>40752.789710648147</v>
      </c>
      <c r="T1497" s="14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>IFERROR(ROUND(E1498/L1498,2),"N/A")</f>
        <v>N/A</v>
      </c>
      <c r="Q1498" s="10" t="s">
        <v>8311</v>
      </c>
      <c r="R1498" t="s">
        <v>8352</v>
      </c>
      <c r="S1498" s="14">
        <f>(((J1498/60)/60)/24)+DATE(1970,1,1)</f>
        <v>41838.475219907406</v>
      </c>
      <c r="T1498" s="14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IFERROR(ROUND(E1499/L1499,2),"N/A")</f>
        <v>1</v>
      </c>
      <c r="Q1499" s="10" t="s">
        <v>8311</v>
      </c>
      <c r="R1499" t="s">
        <v>8352</v>
      </c>
      <c r="S1499" s="14">
        <f>(((J1499/60)/60)/24)+DATE(1970,1,1)</f>
        <v>41444.64261574074</v>
      </c>
      <c r="T1499" s="14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IFERROR(ROUND(E1500/L1500,2),"N/A")</f>
        <v>19</v>
      </c>
      <c r="Q1500" s="10" t="s">
        <v>8311</v>
      </c>
      <c r="R1500" t="s">
        <v>8352</v>
      </c>
      <c r="S1500" s="14">
        <f>(((J1500/60)/60)/24)+DATE(1970,1,1)</f>
        <v>41840.983541666668</v>
      </c>
      <c r="T1500" s="14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IFERROR(ROUND(E1501/L1501,2),"N/A")</f>
        <v>5</v>
      </c>
      <c r="Q1501" s="10" t="s">
        <v>8311</v>
      </c>
      <c r="R1501" t="s">
        <v>8352</v>
      </c>
      <c r="S1501" s="14">
        <f>(((J1501/60)/60)/24)+DATE(1970,1,1)</f>
        <v>42527.007326388892</v>
      </c>
      <c r="T1501" s="14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IFERROR(ROUND(E1502/L1502,2),"N/A")</f>
        <v>46.73</v>
      </c>
      <c r="Q1502" s="10" t="s">
        <v>8311</v>
      </c>
      <c r="R1502" t="s">
        <v>8352</v>
      </c>
      <c r="S1502" s="14">
        <f>(((J1502/60)/60)/24)+DATE(1970,1,1)</f>
        <v>41365.904594907406</v>
      </c>
      <c r="T1502" s="14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IFERROR(ROUND(E1503/L1503,2),"N/A")</f>
        <v>97.73</v>
      </c>
      <c r="Q1503" s="10" t="s">
        <v>8313</v>
      </c>
      <c r="R1503" t="s">
        <v>8314</v>
      </c>
      <c r="S1503" s="14">
        <f>(((J1503/60)/60)/24)+DATE(1970,1,1)</f>
        <v>42163.583599537036</v>
      </c>
      <c r="T1503" s="14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IFERROR(ROUND(E1504/L1504,2),"N/A")</f>
        <v>67.84</v>
      </c>
      <c r="Q1504" s="10" t="s">
        <v>8313</v>
      </c>
      <c r="R1504" t="s">
        <v>8314</v>
      </c>
      <c r="S1504" s="14">
        <f>(((J1504/60)/60)/24)+DATE(1970,1,1)</f>
        <v>42426.542592592596</v>
      </c>
      <c r="T1504" s="14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IFERROR(ROUND(E1505/L1505,2),"N/A")</f>
        <v>56.98</v>
      </c>
      <c r="Q1505" s="10" t="s">
        <v>8313</v>
      </c>
      <c r="R1505" t="s">
        <v>8314</v>
      </c>
      <c r="S1505" s="14">
        <f>(((J1505/60)/60)/24)+DATE(1970,1,1)</f>
        <v>42606.347233796296</v>
      </c>
      <c r="T1505" s="14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IFERROR(ROUND(E1506/L1506,2),"N/A")</f>
        <v>67.16</v>
      </c>
      <c r="Q1506" s="10" t="s">
        <v>8313</v>
      </c>
      <c r="R1506" t="s">
        <v>8314</v>
      </c>
      <c r="S1506" s="14">
        <f>(((J1506/60)/60)/24)+DATE(1970,1,1)</f>
        <v>41772.657685185186</v>
      </c>
      <c r="T1506" s="14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IFERROR(ROUND(E1507/L1507,2),"N/A")</f>
        <v>48.04</v>
      </c>
      <c r="Q1507" s="10" t="s">
        <v>8313</v>
      </c>
      <c r="R1507" t="s">
        <v>8314</v>
      </c>
      <c r="S1507" s="14">
        <f>(((J1507/60)/60)/24)+DATE(1970,1,1)</f>
        <v>42414.44332175926</v>
      </c>
      <c r="T1507" s="14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IFERROR(ROUND(E1508/L1508,2),"N/A")</f>
        <v>38.86</v>
      </c>
      <c r="Q1508" s="10" t="s">
        <v>8313</v>
      </c>
      <c r="R1508" t="s">
        <v>8314</v>
      </c>
      <c r="S1508" s="14">
        <f>(((J1508/60)/60)/24)+DATE(1970,1,1)</f>
        <v>41814.785925925928</v>
      </c>
      <c r="T1508" s="14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IFERROR(ROUND(E1509/L1509,2),"N/A")</f>
        <v>78.180000000000007</v>
      </c>
      <c r="Q1509" s="10" t="s">
        <v>8313</v>
      </c>
      <c r="R1509" t="s">
        <v>8314</v>
      </c>
      <c r="S1509" s="14">
        <f>(((J1509/60)/60)/24)+DATE(1970,1,1)</f>
        <v>40254.450335648151</v>
      </c>
      <c r="T1509" s="14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IFERROR(ROUND(E1510/L1510,2),"N/A")</f>
        <v>97.11</v>
      </c>
      <c r="Q1510" s="10" t="s">
        <v>8313</v>
      </c>
      <c r="R1510" t="s">
        <v>8314</v>
      </c>
      <c r="S1510" s="14">
        <f>(((J1510/60)/60)/24)+DATE(1970,1,1)</f>
        <v>41786.614363425928</v>
      </c>
      <c r="T1510" s="14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IFERROR(ROUND(E1511/L1511,2),"N/A")</f>
        <v>110.39</v>
      </c>
      <c r="Q1511" s="10" t="s">
        <v>8313</v>
      </c>
      <c r="R1511" t="s">
        <v>8314</v>
      </c>
      <c r="S1511" s="14">
        <f>(((J1511/60)/60)/24)+DATE(1970,1,1)</f>
        <v>42751.533391203702</v>
      </c>
      <c r="T1511" s="14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IFERROR(ROUND(E1512/L1512,2),"N/A")</f>
        <v>39.92</v>
      </c>
      <c r="Q1512" s="10" t="s">
        <v>8313</v>
      </c>
      <c r="R1512" t="s">
        <v>8314</v>
      </c>
      <c r="S1512" s="14">
        <f>(((J1512/60)/60)/24)+DATE(1970,1,1)</f>
        <v>41809.385162037033</v>
      </c>
      <c r="T1512" s="14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IFERROR(ROUND(E1513/L1513,2),"N/A")</f>
        <v>75.98</v>
      </c>
      <c r="Q1513" s="10" t="s">
        <v>8313</v>
      </c>
      <c r="R1513" t="s">
        <v>8314</v>
      </c>
      <c r="S1513" s="14">
        <f>(((J1513/60)/60)/24)+DATE(1970,1,1)</f>
        <v>42296.583379629628</v>
      </c>
      <c r="T1513" s="14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IFERROR(ROUND(E1514/L1514,2),"N/A")</f>
        <v>58.38</v>
      </c>
      <c r="Q1514" s="10" t="s">
        <v>8313</v>
      </c>
      <c r="R1514" t="s">
        <v>8314</v>
      </c>
      <c r="S1514" s="14">
        <f>(((J1514/60)/60)/24)+DATE(1970,1,1)</f>
        <v>42741.684479166666</v>
      </c>
      <c r="T1514" s="14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IFERROR(ROUND(E1515/L1515,2),"N/A")</f>
        <v>55.82</v>
      </c>
      <c r="Q1515" s="10" t="s">
        <v>8313</v>
      </c>
      <c r="R1515" t="s">
        <v>8314</v>
      </c>
      <c r="S1515" s="14">
        <f>(((J1515/60)/60)/24)+DATE(1970,1,1)</f>
        <v>41806.637337962966</v>
      </c>
      <c r="T1515" s="14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IFERROR(ROUND(E1516/L1516,2),"N/A")</f>
        <v>151.24</v>
      </c>
      <c r="Q1516" s="10" t="s">
        <v>8313</v>
      </c>
      <c r="R1516" t="s">
        <v>8314</v>
      </c>
      <c r="S1516" s="14">
        <f>(((J1516/60)/60)/24)+DATE(1970,1,1)</f>
        <v>42234.597685185188</v>
      </c>
      <c r="T1516" s="14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IFERROR(ROUND(E1517/L1517,2),"N/A")</f>
        <v>849.67</v>
      </c>
      <c r="Q1517" s="10" t="s">
        <v>8313</v>
      </c>
      <c r="R1517" t="s">
        <v>8314</v>
      </c>
      <c r="S1517" s="14">
        <f>(((J1517/60)/60)/24)+DATE(1970,1,1)</f>
        <v>42415.253437499996</v>
      </c>
      <c r="T1517" s="14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IFERROR(ROUND(E1518/L1518,2),"N/A")</f>
        <v>159.24</v>
      </c>
      <c r="Q1518" s="10" t="s">
        <v>8313</v>
      </c>
      <c r="R1518" t="s">
        <v>8314</v>
      </c>
      <c r="S1518" s="14">
        <f>(((J1518/60)/60)/24)+DATE(1970,1,1)</f>
        <v>42619.466342592597</v>
      </c>
      <c r="T1518" s="14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IFERROR(ROUND(E1519/L1519,2),"N/A")</f>
        <v>39.51</v>
      </c>
      <c r="Q1519" s="10" t="s">
        <v>8313</v>
      </c>
      <c r="R1519" t="s">
        <v>8314</v>
      </c>
      <c r="S1519" s="14">
        <f>(((J1519/60)/60)/24)+DATE(1970,1,1)</f>
        <v>41948.56658564815</v>
      </c>
      <c r="T1519" s="14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IFERROR(ROUND(E1520/L1520,2),"N/A")</f>
        <v>130.53</v>
      </c>
      <c r="Q1520" s="10" t="s">
        <v>8313</v>
      </c>
      <c r="R1520" t="s">
        <v>8314</v>
      </c>
      <c r="S1520" s="14">
        <f>(((J1520/60)/60)/24)+DATE(1970,1,1)</f>
        <v>41760.8200462963</v>
      </c>
      <c r="T1520" s="14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IFERROR(ROUND(E1521/L1521,2),"N/A")</f>
        <v>64.16</v>
      </c>
      <c r="Q1521" s="10" t="s">
        <v>8313</v>
      </c>
      <c r="R1521" t="s">
        <v>8314</v>
      </c>
      <c r="S1521" s="14">
        <f>(((J1521/60)/60)/24)+DATE(1970,1,1)</f>
        <v>41782.741701388892</v>
      </c>
      <c r="T1521" s="14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IFERROR(ROUND(E1522/L1522,2),"N/A")</f>
        <v>111.53</v>
      </c>
      <c r="Q1522" s="10" t="s">
        <v>8313</v>
      </c>
      <c r="R1522" t="s">
        <v>8314</v>
      </c>
      <c r="S1522" s="14">
        <f>(((J1522/60)/60)/24)+DATE(1970,1,1)</f>
        <v>41955.857789351852</v>
      </c>
      <c r="T1522" s="14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IFERROR(ROUND(E1523/L1523,2),"N/A")</f>
        <v>170.45</v>
      </c>
      <c r="Q1523" s="10" t="s">
        <v>8313</v>
      </c>
      <c r="R1523" t="s">
        <v>8314</v>
      </c>
      <c r="S1523" s="14">
        <f>(((J1523/60)/60)/24)+DATE(1970,1,1)</f>
        <v>42493.167719907404</v>
      </c>
      <c r="T1523" s="14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IFERROR(ROUND(E1524/L1524,2),"N/A")</f>
        <v>133.74</v>
      </c>
      <c r="Q1524" s="10" t="s">
        <v>8313</v>
      </c>
      <c r="R1524" t="s">
        <v>8314</v>
      </c>
      <c r="S1524" s="14">
        <f>(((J1524/60)/60)/24)+DATE(1970,1,1)</f>
        <v>41899.830312500002</v>
      </c>
      <c r="T1524" s="14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IFERROR(ROUND(E1525/L1525,2),"N/A")</f>
        <v>95.83</v>
      </c>
      <c r="Q1525" s="10" t="s">
        <v>8313</v>
      </c>
      <c r="R1525" t="s">
        <v>8314</v>
      </c>
      <c r="S1525" s="14">
        <f>(((J1525/60)/60)/24)+DATE(1970,1,1)</f>
        <v>41964.751342592594</v>
      </c>
      <c r="T1525" s="14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IFERROR(ROUND(E1526/L1526,2),"N/A")</f>
        <v>221.79</v>
      </c>
      <c r="Q1526" s="10" t="s">
        <v>8313</v>
      </c>
      <c r="R1526" t="s">
        <v>8314</v>
      </c>
      <c r="S1526" s="14">
        <f>(((J1526/60)/60)/24)+DATE(1970,1,1)</f>
        <v>42756.501041666663</v>
      </c>
      <c r="T1526" s="14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IFERROR(ROUND(E1527/L1527,2),"N/A")</f>
        <v>32.32</v>
      </c>
      <c r="Q1527" s="10" t="s">
        <v>8313</v>
      </c>
      <c r="R1527" t="s">
        <v>8314</v>
      </c>
      <c r="S1527" s="14">
        <f>(((J1527/60)/60)/24)+DATE(1970,1,1)</f>
        <v>42570.702986111108</v>
      </c>
      <c r="T1527" s="14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IFERROR(ROUND(E1528/L1528,2),"N/A")</f>
        <v>98.84</v>
      </c>
      <c r="Q1528" s="10" t="s">
        <v>8313</v>
      </c>
      <c r="R1528" t="s">
        <v>8314</v>
      </c>
      <c r="S1528" s="14">
        <f>(((J1528/60)/60)/24)+DATE(1970,1,1)</f>
        <v>42339.276006944448</v>
      </c>
      <c r="T1528" s="14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IFERROR(ROUND(E1529/L1529,2),"N/A")</f>
        <v>55.22</v>
      </c>
      <c r="Q1529" s="10" t="s">
        <v>8313</v>
      </c>
      <c r="R1529" t="s">
        <v>8314</v>
      </c>
      <c r="S1529" s="14">
        <f>(((J1529/60)/60)/24)+DATE(1970,1,1)</f>
        <v>42780.600532407407</v>
      </c>
      <c r="T1529" s="14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IFERROR(ROUND(E1530/L1530,2),"N/A")</f>
        <v>52.79</v>
      </c>
      <c r="Q1530" s="10" t="s">
        <v>8313</v>
      </c>
      <c r="R1530" t="s">
        <v>8314</v>
      </c>
      <c r="S1530" s="14">
        <f>(((J1530/60)/60)/24)+DATE(1970,1,1)</f>
        <v>42736.732893518521</v>
      </c>
      <c r="T1530" s="14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IFERROR(ROUND(E1531/L1531,2),"N/A")</f>
        <v>135.66999999999999</v>
      </c>
      <c r="Q1531" s="10" t="s">
        <v>8313</v>
      </c>
      <c r="R1531" t="s">
        <v>8314</v>
      </c>
      <c r="S1531" s="14">
        <f>(((J1531/60)/60)/24)+DATE(1970,1,1)</f>
        <v>42052.628703703704</v>
      </c>
      <c r="T1531" s="14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IFERROR(ROUND(E1532/L1532,2),"N/A")</f>
        <v>53.99</v>
      </c>
      <c r="Q1532" s="10" t="s">
        <v>8313</v>
      </c>
      <c r="R1532" t="s">
        <v>8314</v>
      </c>
      <c r="S1532" s="14">
        <f>(((J1532/60)/60)/24)+DATE(1970,1,1)</f>
        <v>42275.767303240747</v>
      </c>
      <c r="T1532" s="14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IFERROR(ROUND(E1533/L1533,2),"N/A")</f>
        <v>56.64</v>
      </c>
      <c r="Q1533" s="10" t="s">
        <v>8313</v>
      </c>
      <c r="R1533" t="s">
        <v>8314</v>
      </c>
      <c r="S1533" s="14">
        <f>(((J1533/60)/60)/24)+DATE(1970,1,1)</f>
        <v>41941.802384259259</v>
      </c>
      <c r="T1533" s="14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IFERROR(ROUND(E1534/L1534,2),"N/A")</f>
        <v>82.32</v>
      </c>
      <c r="Q1534" s="10" t="s">
        <v>8313</v>
      </c>
      <c r="R1534" t="s">
        <v>8314</v>
      </c>
      <c r="S1534" s="14">
        <f>(((J1534/60)/60)/24)+DATE(1970,1,1)</f>
        <v>42391.475289351853</v>
      </c>
      <c r="T1534" s="14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IFERROR(ROUND(E1535/L1535,2),"N/A")</f>
        <v>88.26</v>
      </c>
      <c r="Q1535" s="10" t="s">
        <v>8313</v>
      </c>
      <c r="R1535" t="s">
        <v>8314</v>
      </c>
      <c r="S1535" s="14">
        <f>(((J1535/60)/60)/24)+DATE(1970,1,1)</f>
        <v>42443.00204861111</v>
      </c>
      <c r="T1535" s="14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IFERROR(ROUND(E1536/L1536,2),"N/A")</f>
        <v>84.91</v>
      </c>
      <c r="Q1536" s="10" t="s">
        <v>8313</v>
      </c>
      <c r="R1536" t="s">
        <v>8314</v>
      </c>
      <c r="S1536" s="14">
        <f>(((J1536/60)/60)/24)+DATE(1970,1,1)</f>
        <v>42221.67432870371</v>
      </c>
      <c r="T1536" s="14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IFERROR(ROUND(E1537/L1537,2),"N/A")</f>
        <v>48.15</v>
      </c>
      <c r="Q1537" s="10" t="s">
        <v>8313</v>
      </c>
      <c r="R1537" t="s">
        <v>8314</v>
      </c>
      <c r="S1537" s="14">
        <f>(((J1537/60)/60)/24)+DATE(1970,1,1)</f>
        <v>42484.829062500001</v>
      </c>
      <c r="T1537" s="14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IFERROR(ROUND(E1538/L1538,2),"N/A")</f>
        <v>66.02</v>
      </c>
      <c r="Q1538" s="10" t="s">
        <v>8313</v>
      </c>
      <c r="R1538" t="s">
        <v>8314</v>
      </c>
      <c r="S1538" s="14">
        <f>(((J1538/60)/60)/24)+DATE(1970,1,1)</f>
        <v>42213.802199074074</v>
      </c>
      <c r="T1538" s="14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IFERROR(ROUND(E1539/L1539,2),"N/A")</f>
        <v>96.38</v>
      </c>
      <c r="Q1539" s="10" t="s">
        <v>8313</v>
      </c>
      <c r="R1539" t="s">
        <v>8314</v>
      </c>
      <c r="S1539" s="14">
        <f>(((J1539/60)/60)/24)+DATE(1970,1,1)</f>
        <v>42552.315127314811</v>
      </c>
      <c r="T1539" s="14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IFERROR(ROUND(E1540/L1540,2),"N/A")</f>
        <v>156.16999999999999</v>
      </c>
      <c r="Q1540" s="10" t="s">
        <v>8313</v>
      </c>
      <c r="R1540" t="s">
        <v>8314</v>
      </c>
      <c r="S1540" s="14">
        <f>(((J1540/60)/60)/24)+DATE(1970,1,1)</f>
        <v>41981.782060185185</v>
      </c>
      <c r="T1540" s="14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IFERROR(ROUND(E1541/L1541,2),"N/A")</f>
        <v>95.76</v>
      </c>
      <c r="Q1541" s="10" t="s">
        <v>8313</v>
      </c>
      <c r="R1541" t="s">
        <v>8314</v>
      </c>
      <c r="S1541" s="14">
        <f>(((J1541/60)/60)/24)+DATE(1970,1,1)</f>
        <v>42705.919201388882</v>
      </c>
      <c r="T1541" s="14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IFERROR(ROUND(E1542/L1542,2),"N/A")</f>
        <v>180.41</v>
      </c>
      <c r="Q1542" s="10" t="s">
        <v>8313</v>
      </c>
      <c r="R1542" t="s">
        <v>8314</v>
      </c>
      <c r="S1542" s="14">
        <f>(((J1542/60)/60)/24)+DATE(1970,1,1)</f>
        <v>41939.00712962963</v>
      </c>
      <c r="T1542" s="14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IFERROR(ROUND(E1543/L1543,2),"N/A")</f>
        <v>3</v>
      </c>
      <c r="Q1543" s="10" t="s">
        <v>8313</v>
      </c>
      <c r="R1543" t="s">
        <v>8355</v>
      </c>
      <c r="S1543" s="14">
        <f>(((J1543/60)/60)/24)+DATE(1970,1,1)</f>
        <v>41974.712245370371</v>
      </c>
      <c r="T1543" s="14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IFERROR(ROUND(E1544/L1544,2),"N/A")</f>
        <v>20</v>
      </c>
      <c r="Q1544" s="10" t="s">
        <v>8313</v>
      </c>
      <c r="R1544" t="s">
        <v>8355</v>
      </c>
      <c r="S1544" s="14">
        <f>(((J1544/60)/60)/24)+DATE(1970,1,1)</f>
        <v>42170.996527777781</v>
      </c>
      <c r="T1544" s="14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IFERROR(ROUND(E1545/L1545,2),"N/A")</f>
        <v>10</v>
      </c>
      <c r="Q1545" s="10" t="s">
        <v>8313</v>
      </c>
      <c r="R1545" t="s">
        <v>8355</v>
      </c>
      <c r="S1545" s="14">
        <f>(((J1545/60)/60)/24)+DATE(1970,1,1)</f>
        <v>41935.509652777779</v>
      </c>
      <c r="T1545" s="14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>IFERROR(ROUND(E1546/L1546,2),"N/A")</f>
        <v>N/A</v>
      </c>
      <c r="Q1546" s="10" t="s">
        <v>8313</v>
      </c>
      <c r="R1546" t="s">
        <v>8355</v>
      </c>
      <c r="S1546" s="14">
        <f>(((J1546/60)/60)/24)+DATE(1970,1,1)</f>
        <v>42053.051203703704</v>
      </c>
      <c r="T1546" s="14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IFERROR(ROUND(E1547/L1547,2),"N/A")</f>
        <v>1</v>
      </c>
      <c r="Q1547" s="10" t="s">
        <v>8313</v>
      </c>
      <c r="R1547" t="s">
        <v>8355</v>
      </c>
      <c r="S1547" s="14">
        <f>(((J1547/60)/60)/24)+DATE(1970,1,1)</f>
        <v>42031.884652777779</v>
      </c>
      <c r="T1547" s="14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IFERROR(ROUND(E1548/L1548,2),"N/A")</f>
        <v>26.27</v>
      </c>
      <c r="Q1548" s="10" t="s">
        <v>8313</v>
      </c>
      <c r="R1548" t="s">
        <v>8355</v>
      </c>
      <c r="S1548" s="14">
        <f>(((J1548/60)/60)/24)+DATE(1970,1,1)</f>
        <v>41839.212951388887</v>
      </c>
      <c r="T1548" s="14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>IFERROR(ROUND(E1549/L1549,2),"N/A")</f>
        <v>N/A</v>
      </c>
      <c r="Q1549" s="10" t="s">
        <v>8313</v>
      </c>
      <c r="R1549" t="s">
        <v>8355</v>
      </c>
      <c r="S1549" s="14">
        <f>(((J1549/60)/60)/24)+DATE(1970,1,1)</f>
        <v>42782.426875000005</v>
      </c>
      <c r="T1549" s="14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IFERROR(ROUND(E1550/L1550,2),"N/A")</f>
        <v>60</v>
      </c>
      <c r="Q1550" s="10" t="s">
        <v>8313</v>
      </c>
      <c r="R1550" t="s">
        <v>8355</v>
      </c>
      <c r="S1550" s="14">
        <f>(((J1550/60)/60)/24)+DATE(1970,1,1)</f>
        <v>42286.88217592593</v>
      </c>
      <c r="T1550" s="14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IFERROR(ROUND(E1551/L1551,2),"N/A")</f>
        <v>28.33</v>
      </c>
      <c r="Q1551" s="10" t="s">
        <v>8313</v>
      </c>
      <c r="R1551" t="s">
        <v>8355</v>
      </c>
      <c r="S1551" s="14">
        <f>(((J1551/60)/60)/24)+DATE(1970,1,1)</f>
        <v>42281.136099537034</v>
      </c>
      <c r="T1551" s="14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IFERROR(ROUND(E1552/L1552,2),"N/A")</f>
        <v>14.43</v>
      </c>
      <c r="Q1552" s="10" t="s">
        <v>8313</v>
      </c>
      <c r="R1552" t="s">
        <v>8355</v>
      </c>
      <c r="S1552" s="14">
        <f>(((J1552/60)/60)/24)+DATE(1970,1,1)</f>
        <v>42472.449467592596</v>
      </c>
      <c r="T1552" s="14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>IFERROR(ROUND(E1553/L1553,2),"N/A")</f>
        <v>N/A</v>
      </c>
      <c r="Q1553" s="10" t="s">
        <v>8313</v>
      </c>
      <c r="R1553" t="s">
        <v>8355</v>
      </c>
      <c r="S1553" s="14">
        <f>(((J1553/60)/60)/24)+DATE(1970,1,1)</f>
        <v>42121.824525462958</v>
      </c>
      <c r="T1553" s="14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IFERROR(ROUND(E1554/L1554,2),"N/A")</f>
        <v>132.19</v>
      </c>
      <c r="Q1554" s="10" t="s">
        <v>8313</v>
      </c>
      <c r="R1554" t="s">
        <v>8355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>IFERROR(ROUND(E1555/L1555,2),"N/A")</f>
        <v>N/A</v>
      </c>
      <c r="Q1555" s="10" t="s">
        <v>8313</v>
      </c>
      <c r="R1555" t="s">
        <v>8355</v>
      </c>
      <c r="S1555" s="14">
        <f>(((J1555/60)/60)/24)+DATE(1970,1,1)</f>
        <v>42219.282951388886</v>
      </c>
      <c r="T1555" s="14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>IFERROR(ROUND(E1556/L1556,2),"N/A")</f>
        <v>N/A</v>
      </c>
      <c r="Q1556" s="10" t="s">
        <v>8313</v>
      </c>
      <c r="R1556" t="s">
        <v>8355</v>
      </c>
      <c r="S1556" s="14">
        <f>(((J1556/60)/60)/24)+DATE(1970,1,1)</f>
        <v>42188.252199074079</v>
      </c>
      <c r="T1556" s="14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>IFERROR(ROUND(E1557/L1557,2),"N/A")</f>
        <v>N/A</v>
      </c>
      <c r="Q1557" s="10" t="s">
        <v>8313</v>
      </c>
      <c r="R1557" t="s">
        <v>8355</v>
      </c>
      <c r="S1557" s="14">
        <f>(((J1557/60)/60)/24)+DATE(1970,1,1)</f>
        <v>42241.613796296297</v>
      </c>
      <c r="T1557" s="14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IFERROR(ROUND(E1558/L1558,2),"N/A")</f>
        <v>56.42</v>
      </c>
      <c r="Q1558" s="10" t="s">
        <v>8313</v>
      </c>
      <c r="R1558" t="s">
        <v>8355</v>
      </c>
      <c r="S1558" s="14">
        <f>(((J1558/60)/60)/24)+DATE(1970,1,1)</f>
        <v>42525.153055555551</v>
      </c>
      <c r="T1558" s="14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IFERROR(ROUND(E1559/L1559,2),"N/A")</f>
        <v>100</v>
      </c>
      <c r="Q1559" s="10" t="s">
        <v>8313</v>
      </c>
      <c r="R1559" t="s">
        <v>8355</v>
      </c>
      <c r="S1559" s="14">
        <f>(((J1559/60)/60)/24)+DATE(1970,1,1)</f>
        <v>41871.65315972222</v>
      </c>
      <c r="T1559" s="14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IFERROR(ROUND(E1560/L1560,2),"N/A")</f>
        <v>11.67</v>
      </c>
      <c r="Q1560" s="10" t="s">
        <v>8313</v>
      </c>
      <c r="R1560" t="s">
        <v>8355</v>
      </c>
      <c r="S1560" s="14">
        <f>(((J1560/60)/60)/24)+DATE(1970,1,1)</f>
        <v>42185.397673611107</v>
      </c>
      <c r="T1560" s="14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IFERROR(ROUND(E1561/L1561,2),"N/A")</f>
        <v>50</v>
      </c>
      <c r="Q1561" s="10" t="s">
        <v>8313</v>
      </c>
      <c r="R1561" t="s">
        <v>8355</v>
      </c>
      <c r="S1561" s="14">
        <f>(((J1561/60)/60)/24)+DATE(1970,1,1)</f>
        <v>42108.05322916666</v>
      </c>
      <c r="T1561" s="14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IFERROR(ROUND(E1562/L1562,2),"N/A")</f>
        <v>23.5</v>
      </c>
      <c r="Q1562" s="10" t="s">
        <v>8313</v>
      </c>
      <c r="R1562" t="s">
        <v>8355</v>
      </c>
      <c r="S1562" s="14">
        <f>(((J1562/60)/60)/24)+DATE(1970,1,1)</f>
        <v>41936.020752314813</v>
      </c>
      <c r="T1562" s="14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IFERROR(ROUND(E1563/L1563,2),"N/A")</f>
        <v>67</v>
      </c>
      <c r="Q1563" s="10" t="s">
        <v>8311</v>
      </c>
      <c r="R1563" t="s">
        <v>8349</v>
      </c>
      <c r="S1563" s="14">
        <f>(((J1563/60)/60)/24)+DATE(1970,1,1)</f>
        <v>41555.041701388887</v>
      </c>
      <c r="T1563" s="14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>IFERROR(ROUND(E1564/L1564,2),"N/A")</f>
        <v>N/A</v>
      </c>
      <c r="Q1564" s="10" t="s">
        <v>8311</v>
      </c>
      <c r="R1564" t="s">
        <v>8349</v>
      </c>
      <c r="S1564" s="14">
        <f>(((J1564/60)/60)/24)+DATE(1970,1,1)</f>
        <v>40079.566157407404</v>
      </c>
      <c r="T1564" s="14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IFERROR(ROUND(E1565/L1565,2),"N/A")</f>
        <v>42.5</v>
      </c>
      <c r="Q1565" s="10" t="s">
        <v>8311</v>
      </c>
      <c r="R1565" t="s">
        <v>8349</v>
      </c>
      <c r="S1565" s="14">
        <f>(((J1565/60)/60)/24)+DATE(1970,1,1)</f>
        <v>41652.742488425924</v>
      </c>
      <c r="T1565" s="14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IFERROR(ROUND(E1566/L1566,2),"N/A")</f>
        <v>10</v>
      </c>
      <c r="Q1566" s="10" t="s">
        <v>8311</v>
      </c>
      <c r="R1566" t="s">
        <v>8349</v>
      </c>
      <c r="S1566" s="14">
        <f>(((J1566/60)/60)/24)+DATE(1970,1,1)</f>
        <v>42121.367002314815</v>
      </c>
      <c r="T1566" s="14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IFERROR(ROUND(E1567/L1567,2),"N/A")</f>
        <v>100</v>
      </c>
      <c r="Q1567" s="10" t="s">
        <v>8311</v>
      </c>
      <c r="R1567" t="s">
        <v>8349</v>
      </c>
      <c r="S1567" s="14">
        <f>(((J1567/60)/60)/24)+DATE(1970,1,1)</f>
        <v>40672.729872685188</v>
      </c>
      <c r="T1567" s="14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IFERROR(ROUND(E1568/L1568,2),"N/A")</f>
        <v>108.05</v>
      </c>
      <c r="Q1568" s="10" t="s">
        <v>8311</v>
      </c>
      <c r="R1568" t="s">
        <v>8349</v>
      </c>
      <c r="S1568" s="14">
        <f>(((J1568/60)/60)/24)+DATE(1970,1,1)</f>
        <v>42549.916712962964</v>
      </c>
      <c r="T1568" s="14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IFERROR(ROUND(E1569/L1569,2),"N/A")</f>
        <v>26.92</v>
      </c>
      <c r="Q1569" s="10" t="s">
        <v>8311</v>
      </c>
      <c r="R1569" t="s">
        <v>8349</v>
      </c>
      <c r="S1569" s="14">
        <f>(((J1569/60)/60)/24)+DATE(1970,1,1)</f>
        <v>41671.936863425923</v>
      </c>
      <c r="T1569" s="14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IFERROR(ROUND(E1570/L1570,2),"N/A")</f>
        <v>155</v>
      </c>
      <c r="Q1570" s="10" t="s">
        <v>8311</v>
      </c>
      <c r="R1570" t="s">
        <v>8349</v>
      </c>
      <c r="S1570" s="14">
        <f>(((J1570/60)/60)/24)+DATE(1970,1,1)</f>
        <v>41962.062326388885</v>
      </c>
      <c r="T1570" s="14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>IFERROR(ROUND(E1571/L1571,2),"N/A")</f>
        <v>N/A</v>
      </c>
      <c r="Q1571" s="10" t="s">
        <v>8311</v>
      </c>
      <c r="R1571" t="s">
        <v>8349</v>
      </c>
      <c r="S1571" s="14">
        <f>(((J1571/60)/60)/24)+DATE(1970,1,1)</f>
        <v>41389.679560185185</v>
      </c>
      <c r="T1571" s="14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IFERROR(ROUND(E1572/L1572,2),"N/A")</f>
        <v>47.77</v>
      </c>
      <c r="Q1572" s="10" t="s">
        <v>8311</v>
      </c>
      <c r="R1572" t="s">
        <v>8349</v>
      </c>
      <c r="S1572" s="14">
        <f>(((J1572/60)/60)/24)+DATE(1970,1,1)</f>
        <v>42438.813449074078</v>
      </c>
      <c r="T1572" s="14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IFERROR(ROUND(E1573/L1573,2),"N/A")</f>
        <v>20</v>
      </c>
      <c r="Q1573" s="10" t="s">
        <v>8311</v>
      </c>
      <c r="R1573" t="s">
        <v>8349</v>
      </c>
      <c r="S1573" s="14">
        <f>(((J1573/60)/60)/24)+DATE(1970,1,1)</f>
        <v>42144.769479166673</v>
      </c>
      <c r="T1573" s="14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IFERROR(ROUND(E1574/L1574,2),"N/A")</f>
        <v>41.67</v>
      </c>
      <c r="Q1574" s="10" t="s">
        <v>8311</v>
      </c>
      <c r="R1574" t="s">
        <v>8349</v>
      </c>
      <c r="S1574" s="14">
        <f>(((J1574/60)/60)/24)+DATE(1970,1,1)</f>
        <v>42404.033090277779</v>
      </c>
      <c r="T1574" s="14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IFERROR(ROUND(E1575/L1575,2),"N/A")</f>
        <v>74.33</v>
      </c>
      <c r="Q1575" s="10" t="s">
        <v>8311</v>
      </c>
      <c r="R1575" t="s">
        <v>8349</v>
      </c>
      <c r="S1575" s="14">
        <f>(((J1575/60)/60)/24)+DATE(1970,1,1)</f>
        <v>42786.000023148154</v>
      </c>
      <c r="T1575" s="14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IFERROR(ROUND(E1576/L1576,2),"N/A")</f>
        <v>84.33</v>
      </c>
      <c r="Q1576" s="10" t="s">
        <v>8311</v>
      </c>
      <c r="R1576" t="s">
        <v>8349</v>
      </c>
      <c r="S1576" s="14">
        <f>(((J1576/60)/60)/24)+DATE(1970,1,1)</f>
        <v>42017.927418981482</v>
      </c>
      <c r="T1576" s="14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IFERROR(ROUND(E1577/L1577,2),"N/A")</f>
        <v>65.459999999999994</v>
      </c>
      <c r="Q1577" s="10" t="s">
        <v>8311</v>
      </c>
      <c r="R1577" t="s">
        <v>8349</v>
      </c>
      <c r="S1577" s="14">
        <f>(((J1577/60)/60)/24)+DATE(1970,1,1)</f>
        <v>41799.524259259262</v>
      </c>
      <c r="T1577" s="14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IFERROR(ROUND(E1578/L1578,2),"N/A")</f>
        <v>65</v>
      </c>
      <c r="Q1578" s="10" t="s">
        <v>8311</v>
      </c>
      <c r="R1578" t="s">
        <v>8349</v>
      </c>
      <c r="S1578" s="14">
        <f>(((J1578/60)/60)/24)+DATE(1970,1,1)</f>
        <v>42140.879259259258</v>
      </c>
      <c r="T1578" s="14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IFERROR(ROUND(E1579/L1579,2),"N/A")</f>
        <v>27.5</v>
      </c>
      <c r="Q1579" s="10" t="s">
        <v>8311</v>
      </c>
      <c r="R1579" t="s">
        <v>8349</v>
      </c>
      <c r="S1579" s="14">
        <f>(((J1579/60)/60)/24)+DATE(1970,1,1)</f>
        <v>41054.847777777781</v>
      </c>
      <c r="T1579" s="14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IFERROR(ROUND(E1580/L1580,2),"N/A")</f>
        <v>51.25</v>
      </c>
      <c r="Q1580" s="10" t="s">
        <v>8311</v>
      </c>
      <c r="R1580" t="s">
        <v>8349</v>
      </c>
      <c r="S1580" s="14">
        <f>(((J1580/60)/60)/24)+DATE(1970,1,1)</f>
        <v>40399.065868055557</v>
      </c>
      <c r="T1580" s="14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IFERROR(ROUND(E1581/L1581,2),"N/A")</f>
        <v>14</v>
      </c>
      <c r="Q1581" s="10" t="s">
        <v>8311</v>
      </c>
      <c r="R1581" t="s">
        <v>8349</v>
      </c>
      <c r="S1581" s="14">
        <f>(((J1581/60)/60)/24)+DATE(1970,1,1)</f>
        <v>41481.996423611112</v>
      </c>
      <c r="T1581" s="14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>IFERROR(ROUND(E1582/L1582,2),"N/A")</f>
        <v>N/A</v>
      </c>
      <c r="Q1582" s="10" t="s">
        <v>8311</v>
      </c>
      <c r="R1582" t="s">
        <v>8349</v>
      </c>
      <c r="S1582" s="14">
        <f>(((J1582/60)/60)/24)+DATE(1970,1,1)</f>
        <v>40990.050069444449</v>
      </c>
      <c r="T1582" s="14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IFERROR(ROUND(E1583/L1583,2),"N/A")</f>
        <v>5</v>
      </c>
      <c r="Q1583" s="10" t="s">
        <v>8313</v>
      </c>
      <c r="R1583" t="s">
        <v>8351</v>
      </c>
      <c r="S1583" s="14">
        <f>(((J1583/60)/60)/24)+DATE(1970,1,1)</f>
        <v>42325.448958333334</v>
      </c>
      <c r="T1583" s="14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IFERROR(ROUND(E1584/L1584,2),"N/A")</f>
        <v>31</v>
      </c>
      <c r="Q1584" s="10" t="s">
        <v>8313</v>
      </c>
      <c r="R1584" t="s">
        <v>8351</v>
      </c>
      <c r="S1584" s="14">
        <f>(((J1584/60)/60)/24)+DATE(1970,1,1)</f>
        <v>42246.789965277778</v>
      </c>
      <c r="T1584" s="14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IFERROR(ROUND(E1585/L1585,2),"N/A")</f>
        <v>15</v>
      </c>
      <c r="Q1585" s="10" t="s">
        <v>8313</v>
      </c>
      <c r="R1585" t="s">
        <v>8351</v>
      </c>
      <c r="S1585" s="14">
        <f>(((J1585/60)/60)/24)+DATE(1970,1,1)</f>
        <v>41877.904988425929</v>
      </c>
      <c r="T1585" s="14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>IFERROR(ROUND(E1586/L1586,2),"N/A")</f>
        <v>N/A</v>
      </c>
      <c r="Q1586" s="10" t="s">
        <v>8313</v>
      </c>
      <c r="R1586" t="s">
        <v>8351</v>
      </c>
      <c r="S1586" s="14">
        <f>(((J1586/60)/60)/24)+DATE(1970,1,1)</f>
        <v>41779.649317129632</v>
      </c>
      <c r="T1586" s="14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IFERROR(ROUND(E1587/L1587,2),"N/A")</f>
        <v>131.66999999999999</v>
      </c>
      <c r="Q1587" s="10" t="s">
        <v>8313</v>
      </c>
      <c r="R1587" t="s">
        <v>8351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>IFERROR(ROUND(E1588/L1588,2),"N/A")</f>
        <v>N/A</v>
      </c>
      <c r="Q1588" s="10" t="s">
        <v>8313</v>
      </c>
      <c r="R1588" t="s">
        <v>8351</v>
      </c>
      <c r="S1588" s="14">
        <f>(((J1588/60)/60)/24)+DATE(1970,1,1)</f>
        <v>42069.104421296302</v>
      </c>
      <c r="T1588" s="14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IFERROR(ROUND(E1589/L1589,2),"N/A")</f>
        <v>1</v>
      </c>
      <c r="Q1589" s="10" t="s">
        <v>8313</v>
      </c>
      <c r="R1589" t="s">
        <v>8351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>IFERROR(ROUND(E1590/L1590,2),"N/A")</f>
        <v>N/A</v>
      </c>
      <c r="Q1590" s="10" t="s">
        <v>8313</v>
      </c>
      <c r="R1590" t="s">
        <v>8351</v>
      </c>
      <c r="S1590" s="14">
        <f>(((J1590/60)/60)/24)+DATE(1970,1,1)</f>
        <v>42005.24998842593</v>
      </c>
      <c r="T1590" s="14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>IFERROR(ROUND(E1591/L1591,2),"N/A")</f>
        <v>N/A</v>
      </c>
      <c r="Q1591" s="10" t="s">
        <v>8313</v>
      </c>
      <c r="R1591" t="s">
        <v>8351</v>
      </c>
      <c r="S1591" s="14">
        <f>(((J1591/60)/60)/24)+DATE(1970,1,1)</f>
        <v>42256.984791666662</v>
      </c>
      <c r="T1591" s="14">
        <f>(((I1591/60)/60)/24)+DATE(1970,1,1)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IFERROR(ROUND(E1592/L1592,2),"N/A")</f>
        <v>510</v>
      </c>
      <c r="Q1592" s="10" t="s">
        <v>8313</v>
      </c>
      <c r="R1592" t="s">
        <v>8351</v>
      </c>
      <c r="S1592" s="14">
        <f>(((J1592/60)/60)/24)+DATE(1970,1,1)</f>
        <v>42240.857222222221</v>
      </c>
      <c r="T1592" s="14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IFERROR(ROUND(E1593/L1593,2),"N/A")</f>
        <v>44.48</v>
      </c>
      <c r="Q1593" s="10" t="s">
        <v>8313</v>
      </c>
      <c r="R1593" t="s">
        <v>8351</v>
      </c>
      <c r="S1593" s="14">
        <f>(((J1593/60)/60)/24)+DATE(1970,1,1)</f>
        <v>42433.726168981477</v>
      </c>
      <c r="T1593" s="14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>IFERROR(ROUND(E1594/L1594,2),"N/A")</f>
        <v>N/A</v>
      </c>
      <c r="Q1594" s="10" t="s">
        <v>8313</v>
      </c>
      <c r="R1594" t="s">
        <v>8351</v>
      </c>
      <c r="S1594" s="14">
        <f>(((J1594/60)/60)/24)+DATE(1970,1,1)</f>
        <v>42046.072743055556</v>
      </c>
      <c r="T1594" s="14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IFERROR(ROUND(E1595/L1595,2),"N/A")</f>
        <v>1</v>
      </c>
      <c r="Q1595" s="10" t="s">
        <v>8313</v>
      </c>
      <c r="R1595" t="s">
        <v>8351</v>
      </c>
      <c r="S1595" s="14">
        <f>(((J1595/60)/60)/24)+DATE(1970,1,1)</f>
        <v>42033.845543981486</v>
      </c>
      <c r="T1595" s="14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IFERROR(ROUND(E1596/L1596,2),"N/A")</f>
        <v>20.5</v>
      </c>
      <c r="Q1596" s="10" t="s">
        <v>8313</v>
      </c>
      <c r="R1596" t="s">
        <v>8351</v>
      </c>
      <c r="S1596" s="14">
        <f>(((J1596/60)/60)/24)+DATE(1970,1,1)</f>
        <v>42445.712754629625</v>
      </c>
      <c r="T1596" s="14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IFERROR(ROUND(E1597/L1597,2),"N/A")</f>
        <v>40</v>
      </c>
      <c r="Q1597" s="10" t="s">
        <v>8313</v>
      </c>
      <c r="R1597" t="s">
        <v>8351</v>
      </c>
      <c r="S1597" s="14">
        <f>(((J1597/60)/60)/24)+DATE(1970,1,1)</f>
        <v>41780.050092592595</v>
      </c>
      <c r="T1597" s="14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IFERROR(ROUND(E1598/L1598,2),"N/A")</f>
        <v>25</v>
      </c>
      <c r="Q1598" s="10" t="s">
        <v>8313</v>
      </c>
      <c r="R1598" t="s">
        <v>8351</v>
      </c>
      <c r="S1598" s="14">
        <f>(((J1598/60)/60)/24)+DATE(1970,1,1)</f>
        <v>41941.430196759262</v>
      </c>
      <c r="T1598" s="14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>IFERROR(ROUND(E1599/L1599,2),"N/A")</f>
        <v>N/A</v>
      </c>
      <c r="Q1599" s="10" t="s">
        <v>8313</v>
      </c>
      <c r="R1599" t="s">
        <v>8351</v>
      </c>
      <c r="S1599" s="14">
        <f>(((J1599/60)/60)/24)+DATE(1970,1,1)</f>
        <v>42603.354131944448</v>
      </c>
      <c r="T1599" s="14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IFERROR(ROUND(E1600/L1600,2),"N/A")</f>
        <v>1</v>
      </c>
      <c r="Q1600" s="10" t="s">
        <v>8313</v>
      </c>
      <c r="R1600" t="s">
        <v>8351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>IFERROR(ROUND(E1601/L1601,2),"N/A")</f>
        <v>N/A</v>
      </c>
      <c r="Q1601" s="10" t="s">
        <v>8313</v>
      </c>
      <c r="R1601" t="s">
        <v>8351</v>
      </c>
      <c r="S1601" s="14">
        <f>(((J1601/60)/60)/24)+DATE(1970,1,1)</f>
        <v>42438.53907407407</v>
      </c>
      <c r="T1601" s="14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IFERROR(ROUND(E1602/L1602,2),"N/A")</f>
        <v>40.78</v>
      </c>
      <c r="Q1602" s="10" t="s">
        <v>8313</v>
      </c>
      <c r="R1602" t="s">
        <v>8351</v>
      </c>
      <c r="S1602" s="14">
        <f>(((J1602/60)/60)/24)+DATE(1970,1,1)</f>
        <v>41791.057314814818</v>
      </c>
      <c r="T1602" s="14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IFERROR(ROUND(E1603/L1603,2),"N/A")</f>
        <v>48.33</v>
      </c>
      <c r="Q1603" s="10" t="s">
        <v>8328</v>
      </c>
      <c r="R1603" t="s">
        <v>8332</v>
      </c>
      <c r="S1603" s="14">
        <f>(((J1603/60)/60)/24)+DATE(1970,1,1)</f>
        <v>40638.092974537038</v>
      </c>
      <c r="T1603" s="14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IFERROR(ROUND(E1604/L1604,2),"N/A")</f>
        <v>46.95</v>
      </c>
      <c r="Q1604" s="10" t="s">
        <v>8328</v>
      </c>
      <c r="R1604" t="s">
        <v>8332</v>
      </c>
      <c r="S1604" s="14">
        <f>(((J1604/60)/60)/24)+DATE(1970,1,1)</f>
        <v>40788.297650462962</v>
      </c>
      <c r="T1604" s="14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IFERROR(ROUND(E1605/L1605,2),"N/A")</f>
        <v>66.69</v>
      </c>
      <c r="Q1605" s="10" t="s">
        <v>8328</v>
      </c>
      <c r="R1605" t="s">
        <v>8332</v>
      </c>
      <c r="S1605" s="14">
        <f>(((J1605/60)/60)/24)+DATE(1970,1,1)</f>
        <v>40876.169664351852</v>
      </c>
      <c r="T1605" s="14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IFERROR(ROUND(E1606/L1606,2),"N/A")</f>
        <v>48.84</v>
      </c>
      <c r="Q1606" s="10" t="s">
        <v>8328</v>
      </c>
      <c r="R1606" t="s">
        <v>8332</v>
      </c>
      <c r="S1606" s="14">
        <f>(((J1606/60)/60)/24)+DATE(1970,1,1)</f>
        <v>40945.845312500001</v>
      </c>
      <c r="T1606" s="14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IFERROR(ROUND(E1607/L1607,2),"N/A")</f>
        <v>137.31</v>
      </c>
      <c r="Q1607" s="10" t="s">
        <v>8328</v>
      </c>
      <c r="R1607" t="s">
        <v>8332</v>
      </c>
      <c r="S1607" s="14">
        <f>(((J1607/60)/60)/24)+DATE(1970,1,1)</f>
        <v>40747.012881944444</v>
      </c>
      <c r="T1607" s="14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IFERROR(ROUND(E1608/L1608,2),"N/A")</f>
        <v>87.83</v>
      </c>
      <c r="Q1608" s="10" t="s">
        <v>8328</v>
      </c>
      <c r="R1608" t="s">
        <v>8332</v>
      </c>
      <c r="S1608" s="14">
        <f>(((J1608/60)/60)/24)+DATE(1970,1,1)</f>
        <v>40536.111550925925</v>
      </c>
      <c r="T1608" s="14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IFERROR(ROUND(E1609/L1609,2),"N/A")</f>
        <v>70.790000000000006</v>
      </c>
      <c r="Q1609" s="10" t="s">
        <v>8328</v>
      </c>
      <c r="R1609" t="s">
        <v>8332</v>
      </c>
      <c r="S1609" s="14">
        <f>(((J1609/60)/60)/24)+DATE(1970,1,1)</f>
        <v>41053.80846064815</v>
      </c>
      <c r="T1609" s="14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IFERROR(ROUND(E1610/L1610,2),"N/A")</f>
        <v>52.83</v>
      </c>
      <c r="Q1610" s="10" t="s">
        <v>8328</v>
      </c>
      <c r="R1610" t="s">
        <v>8332</v>
      </c>
      <c r="S1610" s="14">
        <f>(((J1610/60)/60)/24)+DATE(1970,1,1)</f>
        <v>41607.83085648148</v>
      </c>
      <c r="T1610" s="14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IFERROR(ROUND(E1611/L1611,2),"N/A")</f>
        <v>443.75</v>
      </c>
      <c r="Q1611" s="10" t="s">
        <v>8328</v>
      </c>
      <c r="R1611" t="s">
        <v>8332</v>
      </c>
      <c r="S1611" s="14">
        <f>(((J1611/60)/60)/24)+DATE(1970,1,1)</f>
        <v>40796.001261574071</v>
      </c>
      <c r="T1611" s="14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IFERROR(ROUND(E1612/L1612,2),"N/A")</f>
        <v>48.54</v>
      </c>
      <c r="Q1612" s="10" t="s">
        <v>8328</v>
      </c>
      <c r="R1612" t="s">
        <v>8332</v>
      </c>
      <c r="S1612" s="14">
        <f>(((J1612/60)/60)/24)+DATE(1970,1,1)</f>
        <v>41228.924884259257</v>
      </c>
      <c r="T1612" s="14">
        <f>(((I1612/60)/60)/24)+DATE(1970,1,1)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IFERROR(ROUND(E1613/L1613,2),"N/A")</f>
        <v>37.07</v>
      </c>
      <c r="Q1613" s="10" t="s">
        <v>8328</v>
      </c>
      <c r="R1613" t="s">
        <v>8332</v>
      </c>
      <c r="S1613" s="14">
        <f>(((J1613/60)/60)/24)+DATE(1970,1,1)</f>
        <v>41409.00037037037</v>
      </c>
      <c r="T1613" s="14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IFERROR(ROUND(E1614/L1614,2),"N/A")</f>
        <v>50</v>
      </c>
      <c r="Q1614" s="10" t="s">
        <v>8328</v>
      </c>
      <c r="R1614" t="s">
        <v>8332</v>
      </c>
      <c r="S1614" s="14">
        <f>(((J1614/60)/60)/24)+DATE(1970,1,1)</f>
        <v>41246.874814814815</v>
      </c>
      <c r="T1614" s="14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IFERROR(ROUND(E1615/L1615,2),"N/A")</f>
        <v>39.04</v>
      </c>
      <c r="Q1615" s="10" t="s">
        <v>8328</v>
      </c>
      <c r="R1615" t="s">
        <v>8332</v>
      </c>
      <c r="S1615" s="14">
        <f>(((J1615/60)/60)/24)+DATE(1970,1,1)</f>
        <v>41082.069467592592</v>
      </c>
      <c r="T1615" s="14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IFERROR(ROUND(E1616/L1616,2),"N/A")</f>
        <v>66.69</v>
      </c>
      <c r="Q1616" s="10" t="s">
        <v>8328</v>
      </c>
      <c r="R1616" t="s">
        <v>8332</v>
      </c>
      <c r="S1616" s="14">
        <f>(((J1616/60)/60)/24)+DATE(1970,1,1)</f>
        <v>41794.981122685182</v>
      </c>
      <c r="T1616" s="14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IFERROR(ROUND(E1617/L1617,2),"N/A")</f>
        <v>67.13</v>
      </c>
      <c r="Q1617" s="10" t="s">
        <v>8328</v>
      </c>
      <c r="R1617" t="s">
        <v>8332</v>
      </c>
      <c r="S1617" s="14">
        <f>(((J1617/60)/60)/24)+DATE(1970,1,1)</f>
        <v>40845.050879629627</v>
      </c>
      <c r="T1617" s="14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IFERROR(ROUND(E1618/L1618,2),"N/A")</f>
        <v>66.37</v>
      </c>
      <c r="Q1618" s="10" t="s">
        <v>8328</v>
      </c>
      <c r="R1618" t="s">
        <v>8332</v>
      </c>
      <c r="S1618" s="14">
        <f>(((J1618/60)/60)/24)+DATE(1970,1,1)</f>
        <v>41194.715520833335</v>
      </c>
      <c r="T1618" s="14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IFERROR(ROUND(E1619/L1619,2),"N/A")</f>
        <v>64.62</v>
      </c>
      <c r="Q1619" s="10" t="s">
        <v>8328</v>
      </c>
      <c r="R1619" t="s">
        <v>8332</v>
      </c>
      <c r="S1619" s="14">
        <f>(((J1619/60)/60)/24)+DATE(1970,1,1)</f>
        <v>41546.664212962962</v>
      </c>
      <c r="T1619" s="14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IFERROR(ROUND(E1620/L1620,2),"N/A")</f>
        <v>58.37</v>
      </c>
      <c r="Q1620" s="10" t="s">
        <v>8328</v>
      </c>
      <c r="R1620" t="s">
        <v>8332</v>
      </c>
      <c r="S1620" s="14">
        <f>(((J1620/60)/60)/24)+DATE(1970,1,1)</f>
        <v>41301.654340277775</v>
      </c>
      <c r="T1620" s="14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IFERROR(ROUND(E1621/L1621,2),"N/A")</f>
        <v>86.96</v>
      </c>
      <c r="Q1621" s="10" t="s">
        <v>8328</v>
      </c>
      <c r="R1621" t="s">
        <v>8332</v>
      </c>
      <c r="S1621" s="14">
        <f>(((J1621/60)/60)/24)+DATE(1970,1,1)</f>
        <v>41876.18618055556</v>
      </c>
      <c r="T1621" s="14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IFERROR(ROUND(E1622/L1622,2),"N/A")</f>
        <v>66.47</v>
      </c>
      <c r="Q1622" s="10" t="s">
        <v>8328</v>
      </c>
      <c r="R1622" t="s">
        <v>8332</v>
      </c>
      <c r="S1622" s="14">
        <f>(((J1622/60)/60)/24)+DATE(1970,1,1)</f>
        <v>41321.339583333334</v>
      </c>
      <c r="T1622" s="14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IFERROR(ROUND(E1623/L1623,2),"N/A")</f>
        <v>163.78</v>
      </c>
      <c r="Q1623" s="10" t="s">
        <v>8328</v>
      </c>
      <c r="R1623" t="s">
        <v>8332</v>
      </c>
      <c r="S1623" s="14">
        <f>(((J1623/60)/60)/24)+DATE(1970,1,1)</f>
        <v>41003.60665509259</v>
      </c>
      <c r="T1623" s="14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IFERROR(ROUND(E1624/L1624,2),"N/A")</f>
        <v>107.98</v>
      </c>
      <c r="Q1624" s="10" t="s">
        <v>8328</v>
      </c>
      <c r="R1624" t="s">
        <v>8332</v>
      </c>
      <c r="S1624" s="14">
        <f>(((J1624/60)/60)/24)+DATE(1970,1,1)</f>
        <v>41950.29483796296</v>
      </c>
      <c r="T1624" s="14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IFERROR(ROUND(E1625/L1625,2),"N/A")</f>
        <v>42.11</v>
      </c>
      <c r="Q1625" s="10" t="s">
        <v>8328</v>
      </c>
      <c r="R1625" t="s">
        <v>8332</v>
      </c>
      <c r="S1625" s="14">
        <f>(((J1625/60)/60)/24)+DATE(1970,1,1)</f>
        <v>41453.688530092593</v>
      </c>
      <c r="T1625" s="14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IFERROR(ROUND(E1626/L1626,2),"N/A")</f>
        <v>47.2</v>
      </c>
      <c r="Q1626" s="10" t="s">
        <v>8328</v>
      </c>
      <c r="R1626" t="s">
        <v>8332</v>
      </c>
      <c r="S1626" s="14">
        <f>(((J1626/60)/60)/24)+DATE(1970,1,1)</f>
        <v>41243.367303240739</v>
      </c>
      <c r="T1626" s="14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IFERROR(ROUND(E1627/L1627,2),"N/A")</f>
        <v>112.02</v>
      </c>
      <c r="Q1627" s="10" t="s">
        <v>8328</v>
      </c>
      <c r="R1627" t="s">
        <v>8332</v>
      </c>
      <c r="S1627" s="14">
        <f>(((J1627/60)/60)/24)+DATE(1970,1,1)</f>
        <v>41135.699687500004</v>
      </c>
      <c r="T1627" s="14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IFERROR(ROUND(E1628/L1628,2),"N/A")</f>
        <v>74.95</v>
      </c>
      <c r="Q1628" s="10" t="s">
        <v>8328</v>
      </c>
      <c r="R1628" t="s">
        <v>8332</v>
      </c>
      <c r="S1628" s="14">
        <f>(((J1628/60)/60)/24)+DATE(1970,1,1)</f>
        <v>41579.847997685189</v>
      </c>
      <c r="T1628" s="14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IFERROR(ROUND(E1629/L1629,2),"N/A")</f>
        <v>61.58</v>
      </c>
      <c r="Q1629" s="10" t="s">
        <v>8328</v>
      </c>
      <c r="R1629" t="s">
        <v>8332</v>
      </c>
      <c r="S1629" s="14">
        <f>(((J1629/60)/60)/24)+DATE(1970,1,1)</f>
        <v>41205.707048611112</v>
      </c>
      <c r="T1629" s="14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IFERROR(ROUND(E1630/L1630,2),"N/A")</f>
        <v>45.88</v>
      </c>
      <c r="Q1630" s="10" t="s">
        <v>8328</v>
      </c>
      <c r="R1630" t="s">
        <v>8332</v>
      </c>
      <c r="S1630" s="14">
        <f>(((J1630/60)/60)/24)+DATE(1970,1,1)</f>
        <v>41774.737060185187</v>
      </c>
      <c r="T1630" s="14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IFERROR(ROUND(E1631/L1631,2),"N/A")</f>
        <v>75.849999999999994</v>
      </c>
      <c r="Q1631" s="10" t="s">
        <v>8328</v>
      </c>
      <c r="R1631" t="s">
        <v>8332</v>
      </c>
      <c r="S1631" s="14">
        <f>(((J1631/60)/60)/24)+DATE(1970,1,1)</f>
        <v>41645.867280092592</v>
      </c>
      <c r="T1631" s="14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IFERROR(ROUND(E1632/L1632,2),"N/A")</f>
        <v>84.21</v>
      </c>
      <c r="Q1632" s="10" t="s">
        <v>8328</v>
      </c>
      <c r="R1632" t="s">
        <v>8332</v>
      </c>
      <c r="S1632" s="14">
        <f>(((J1632/60)/60)/24)+DATE(1970,1,1)</f>
        <v>40939.837673611109</v>
      </c>
      <c r="T1632" s="14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IFERROR(ROUND(E1633/L1633,2),"N/A")</f>
        <v>117.23</v>
      </c>
      <c r="Q1633" s="10" t="s">
        <v>8328</v>
      </c>
      <c r="R1633" t="s">
        <v>8332</v>
      </c>
      <c r="S1633" s="14">
        <f>(((J1633/60)/60)/24)+DATE(1970,1,1)</f>
        <v>41164.859502314815</v>
      </c>
      <c r="T1633" s="14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IFERROR(ROUND(E1634/L1634,2),"N/A")</f>
        <v>86.49</v>
      </c>
      <c r="Q1634" s="10" t="s">
        <v>8328</v>
      </c>
      <c r="R1634" t="s">
        <v>8332</v>
      </c>
      <c r="S1634" s="14">
        <f>(((J1634/60)/60)/24)+DATE(1970,1,1)</f>
        <v>40750.340902777774</v>
      </c>
      <c r="T1634" s="14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IFERROR(ROUND(E1635/L1635,2),"N/A")</f>
        <v>172.41</v>
      </c>
      <c r="Q1635" s="10" t="s">
        <v>8328</v>
      </c>
      <c r="R1635" t="s">
        <v>8332</v>
      </c>
      <c r="S1635" s="14">
        <f>(((J1635/60)/60)/24)+DATE(1970,1,1)</f>
        <v>40896.883750000001</v>
      </c>
      <c r="T1635" s="14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IFERROR(ROUND(E1636/L1636,2),"N/A")</f>
        <v>62.81</v>
      </c>
      <c r="Q1636" s="10" t="s">
        <v>8328</v>
      </c>
      <c r="R1636" t="s">
        <v>8332</v>
      </c>
      <c r="S1636" s="14">
        <f>(((J1636/60)/60)/24)+DATE(1970,1,1)</f>
        <v>40658.189826388887</v>
      </c>
      <c r="T1636" s="14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IFERROR(ROUND(E1637/L1637,2),"N/A")</f>
        <v>67.73</v>
      </c>
      <c r="Q1637" s="10" t="s">
        <v>8328</v>
      </c>
      <c r="R1637" t="s">
        <v>8332</v>
      </c>
      <c r="S1637" s="14">
        <f>(((J1637/60)/60)/24)+DATE(1970,1,1)</f>
        <v>42502.868761574078</v>
      </c>
      <c r="T1637" s="14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IFERROR(ROUND(E1638/L1638,2),"N/A")</f>
        <v>53.56</v>
      </c>
      <c r="Q1638" s="10" t="s">
        <v>8328</v>
      </c>
      <c r="R1638" t="s">
        <v>8332</v>
      </c>
      <c r="S1638" s="14">
        <f>(((J1638/60)/60)/24)+DATE(1970,1,1)</f>
        <v>40663.08666666667</v>
      </c>
      <c r="T1638" s="14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IFERROR(ROUND(E1639/L1639,2),"N/A")</f>
        <v>34.6</v>
      </c>
      <c r="Q1639" s="10" t="s">
        <v>8328</v>
      </c>
      <c r="R1639" t="s">
        <v>8332</v>
      </c>
      <c r="S1639" s="14">
        <f>(((J1639/60)/60)/24)+DATE(1970,1,1)</f>
        <v>40122.751620370371</v>
      </c>
      <c r="T1639" s="14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IFERROR(ROUND(E1640/L1640,2),"N/A")</f>
        <v>38.89</v>
      </c>
      <c r="Q1640" s="10" t="s">
        <v>8328</v>
      </c>
      <c r="R1640" t="s">
        <v>8332</v>
      </c>
      <c r="S1640" s="14">
        <f>(((J1640/60)/60)/24)+DATE(1970,1,1)</f>
        <v>41288.68712962963</v>
      </c>
      <c r="T1640" s="14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IFERROR(ROUND(E1641/L1641,2),"N/A")</f>
        <v>94.74</v>
      </c>
      <c r="Q1641" s="10" t="s">
        <v>8328</v>
      </c>
      <c r="R1641" t="s">
        <v>8332</v>
      </c>
      <c r="S1641" s="14">
        <f>(((J1641/60)/60)/24)+DATE(1970,1,1)</f>
        <v>40941.652372685188</v>
      </c>
      <c r="T1641" s="14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IFERROR(ROUND(E1642/L1642,2),"N/A")</f>
        <v>39.97</v>
      </c>
      <c r="Q1642" s="10" t="s">
        <v>8328</v>
      </c>
      <c r="R1642" t="s">
        <v>8332</v>
      </c>
      <c r="S1642" s="14">
        <f>(((J1642/60)/60)/24)+DATE(1970,1,1)</f>
        <v>40379.23096064815</v>
      </c>
      <c r="T1642" s="14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IFERROR(ROUND(E1643/L1643,2),"N/A")</f>
        <v>97.5</v>
      </c>
      <c r="Q1643" s="10" t="s">
        <v>8328</v>
      </c>
      <c r="R1643" t="s">
        <v>8338</v>
      </c>
      <c r="S1643" s="14">
        <f>(((J1643/60)/60)/24)+DATE(1970,1,1)</f>
        <v>41962.596574074079</v>
      </c>
      <c r="T1643" s="14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IFERROR(ROUND(E1644/L1644,2),"N/A")</f>
        <v>42.86</v>
      </c>
      <c r="Q1644" s="10" t="s">
        <v>8328</v>
      </c>
      <c r="R1644" t="s">
        <v>8338</v>
      </c>
      <c r="S1644" s="14">
        <f>(((J1644/60)/60)/24)+DATE(1970,1,1)</f>
        <v>40688.024618055555</v>
      </c>
      <c r="T1644" s="14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IFERROR(ROUND(E1645/L1645,2),"N/A")</f>
        <v>168.51</v>
      </c>
      <c r="Q1645" s="10" t="s">
        <v>8328</v>
      </c>
      <c r="R1645" t="s">
        <v>8338</v>
      </c>
      <c r="S1645" s="14">
        <f>(((J1645/60)/60)/24)+DATE(1970,1,1)</f>
        <v>41146.824212962965</v>
      </c>
      <c r="T1645" s="14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IFERROR(ROUND(E1646/L1646,2),"N/A")</f>
        <v>85.55</v>
      </c>
      <c r="Q1646" s="10" t="s">
        <v>8328</v>
      </c>
      <c r="R1646" t="s">
        <v>8338</v>
      </c>
      <c r="S1646" s="14">
        <f>(((J1646/60)/60)/24)+DATE(1970,1,1)</f>
        <v>41175.05972222222</v>
      </c>
      <c r="T1646" s="14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IFERROR(ROUND(E1647/L1647,2),"N/A")</f>
        <v>554</v>
      </c>
      <c r="Q1647" s="10" t="s">
        <v>8328</v>
      </c>
      <c r="R1647" t="s">
        <v>8338</v>
      </c>
      <c r="S1647" s="14">
        <f>(((J1647/60)/60)/24)+DATE(1970,1,1)</f>
        <v>41521.617361111108</v>
      </c>
      <c r="T1647" s="14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IFERROR(ROUND(E1648/L1648,2),"N/A")</f>
        <v>26.55</v>
      </c>
      <c r="Q1648" s="10" t="s">
        <v>8328</v>
      </c>
      <c r="R1648" t="s">
        <v>8338</v>
      </c>
      <c r="S1648" s="14">
        <f>(((J1648/60)/60)/24)+DATE(1970,1,1)</f>
        <v>41833.450266203705</v>
      </c>
      <c r="T1648" s="14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IFERROR(ROUND(E1649/L1649,2),"N/A")</f>
        <v>113.83</v>
      </c>
      <c r="Q1649" s="10" t="s">
        <v>8328</v>
      </c>
      <c r="R1649" t="s">
        <v>8338</v>
      </c>
      <c r="S1649" s="14">
        <f>(((J1649/60)/60)/24)+DATE(1970,1,1)</f>
        <v>41039.409456018519</v>
      </c>
      <c r="T1649" s="14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IFERROR(ROUND(E1650/L1650,2),"N/A")</f>
        <v>32.01</v>
      </c>
      <c r="Q1650" s="10" t="s">
        <v>8328</v>
      </c>
      <c r="R1650" t="s">
        <v>8338</v>
      </c>
      <c r="S1650" s="14">
        <f>(((J1650/60)/60)/24)+DATE(1970,1,1)</f>
        <v>40592.704652777778</v>
      </c>
      <c r="T1650" s="14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IFERROR(ROUND(E1651/L1651,2),"N/A")</f>
        <v>47.19</v>
      </c>
      <c r="Q1651" s="10" t="s">
        <v>8328</v>
      </c>
      <c r="R1651" t="s">
        <v>8338</v>
      </c>
      <c r="S1651" s="14">
        <f>(((J1651/60)/60)/24)+DATE(1970,1,1)</f>
        <v>41737.684664351851</v>
      </c>
      <c r="T1651" s="14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IFERROR(ROUND(E1652/L1652,2),"N/A")</f>
        <v>88.47</v>
      </c>
      <c r="Q1652" s="10" t="s">
        <v>8328</v>
      </c>
      <c r="R1652" t="s">
        <v>8338</v>
      </c>
      <c r="S1652" s="14">
        <f>(((J1652/60)/60)/24)+DATE(1970,1,1)</f>
        <v>41526.435613425929</v>
      </c>
      <c r="T1652" s="14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IFERROR(ROUND(E1653/L1653,2),"N/A")</f>
        <v>100.75</v>
      </c>
      <c r="Q1653" s="10" t="s">
        <v>8328</v>
      </c>
      <c r="R1653" t="s">
        <v>8338</v>
      </c>
      <c r="S1653" s="14">
        <f>(((J1653/60)/60)/24)+DATE(1970,1,1)</f>
        <v>40625.900694444441</v>
      </c>
      <c r="T1653" s="14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IFERROR(ROUND(E1654/L1654,2),"N/A")</f>
        <v>64.709999999999994</v>
      </c>
      <c r="Q1654" s="10" t="s">
        <v>8328</v>
      </c>
      <c r="R1654" t="s">
        <v>8338</v>
      </c>
      <c r="S1654" s="14">
        <f>(((J1654/60)/60)/24)+DATE(1970,1,1)</f>
        <v>41572.492974537039</v>
      </c>
      <c r="T1654" s="14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IFERROR(ROUND(E1655/L1655,2),"N/A")</f>
        <v>51.85</v>
      </c>
      <c r="Q1655" s="10" t="s">
        <v>8328</v>
      </c>
      <c r="R1655" t="s">
        <v>8338</v>
      </c>
      <c r="S1655" s="14">
        <f>(((J1655/60)/60)/24)+DATE(1970,1,1)</f>
        <v>40626.834444444445</v>
      </c>
      <c r="T1655" s="14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IFERROR(ROUND(E1656/L1656,2),"N/A")</f>
        <v>38.79</v>
      </c>
      <c r="Q1656" s="10" t="s">
        <v>8328</v>
      </c>
      <c r="R1656" t="s">
        <v>8338</v>
      </c>
      <c r="S1656" s="14">
        <f>(((J1656/60)/60)/24)+DATE(1970,1,1)</f>
        <v>40987.890740740739</v>
      </c>
      <c r="T1656" s="14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IFERROR(ROUND(E1657/L1657,2),"N/A")</f>
        <v>44.65</v>
      </c>
      <c r="Q1657" s="10" t="s">
        <v>8328</v>
      </c>
      <c r="R1657" t="s">
        <v>8338</v>
      </c>
      <c r="S1657" s="14">
        <f>(((J1657/60)/60)/24)+DATE(1970,1,1)</f>
        <v>40974.791898148149</v>
      </c>
      <c r="T1657" s="14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IFERROR(ROUND(E1658/L1658,2),"N/A")</f>
        <v>156.77000000000001</v>
      </c>
      <c r="Q1658" s="10" t="s">
        <v>8328</v>
      </c>
      <c r="R1658" t="s">
        <v>8338</v>
      </c>
      <c r="S1658" s="14">
        <f>(((J1658/60)/60)/24)+DATE(1970,1,1)</f>
        <v>41226.928842592592</v>
      </c>
      <c r="T1658" s="14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IFERROR(ROUND(E1659/L1659,2),"N/A")</f>
        <v>118.7</v>
      </c>
      <c r="Q1659" s="10" t="s">
        <v>8328</v>
      </c>
      <c r="R1659" t="s">
        <v>8338</v>
      </c>
      <c r="S1659" s="14">
        <f>(((J1659/60)/60)/24)+DATE(1970,1,1)</f>
        <v>41023.782037037039</v>
      </c>
      <c r="T1659" s="14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IFERROR(ROUND(E1660/L1660,2),"N/A")</f>
        <v>74.150000000000006</v>
      </c>
      <c r="Q1660" s="10" t="s">
        <v>8328</v>
      </c>
      <c r="R1660" t="s">
        <v>8338</v>
      </c>
      <c r="S1660" s="14">
        <f>(((J1660/60)/60)/24)+DATE(1970,1,1)</f>
        <v>41223.22184027778</v>
      </c>
      <c r="T1660" s="14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IFERROR(ROUND(E1661/L1661,2),"N/A")</f>
        <v>12.53</v>
      </c>
      <c r="Q1661" s="10" t="s">
        <v>8328</v>
      </c>
      <c r="R1661" t="s">
        <v>8338</v>
      </c>
      <c r="S1661" s="14">
        <f>(((J1661/60)/60)/24)+DATE(1970,1,1)</f>
        <v>41596.913437499999</v>
      </c>
      <c r="T1661" s="14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IFERROR(ROUND(E1662/L1662,2),"N/A")</f>
        <v>27.86</v>
      </c>
      <c r="Q1662" s="10" t="s">
        <v>8328</v>
      </c>
      <c r="R1662" t="s">
        <v>8338</v>
      </c>
      <c r="S1662" s="14">
        <f>(((J1662/60)/60)/24)+DATE(1970,1,1)</f>
        <v>42459.693865740745</v>
      </c>
      <c r="T1662" s="14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IFERROR(ROUND(E1663/L1663,2),"N/A")</f>
        <v>80.180000000000007</v>
      </c>
      <c r="Q1663" s="10" t="s">
        <v>8328</v>
      </c>
      <c r="R1663" t="s">
        <v>8338</v>
      </c>
      <c r="S1663" s="14">
        <f>(((J1663/60)/60)/24)+DATE(1970,1,1)</f>
        <v>42343.998043981483</v>
      </c>
      <c r="T1663" s="14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IFERROR(ROUND(E1664/L1664,2),"N/A")</f>
        <v>132.44</v>
      </c>
      <c r="Q1664" s="10" t="s">
        <v>8328</v>
      </c>
      <c r="R1664" t="s">
        <v>8338</v>
      </c>
      <c r="S1664" s="14">
        <f>(((J1664/60)/60)/24)+DATE(1970,1,1)</f>
        <v>40848.198333333334</v>
      </c>
      <c r="T1664" s="14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IFERROR(ROUND(E1665/L1665,2),"N/A")</f>
        <v>33.75</v>
      </c>
      <c r="Q1665" s="10" t="s">
        <v>8328</v>
      </c>
      <c r="R1665" t="s">
        <v>8338</v>
      </c>
      <c r="S1665" s="14">
        <f>(((J1665/60)/60)/24)+DATE(1970,1,1)</f>
        <v>42006.02207175926</v>
      </c>
      <c r="T1665" s="14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IFERROR(ROUND(E1666/L1666,2),"N/A")</f>
        <v>34.380000000000003</v>
      </c>
      <c r="Q1666" s="10" t="s">
        <v>8328</v>
      </c>
      <c r="R1666" t="s">
        <v>8338</v>
      </c>
      <c r="S1666" s="14">
        <f>(((J1666/60)/60)/24)+DATE(1970,1,1)</f>
        <v>40939.761782407404</v>
      </c>
      <c r="T1666" s="14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IFERROR(ROUND(E1667/L1667,2),"N/A")</f>
        <v>44.96</v>
      </c>
      <c r="Q1667" s="10" t="s">
        <v>8328</v>
      </c>
      <c r="R1667" t="s">
        <v>8338</v>
      </c>
      <c r="S1667" s="14">
        <f>(((J1667/60)/60)/24)+DATE(1970,1,1)</f>
        <v>40564.649456018517</v>
      </c>
      <c r="T1667" s="14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IFERROR(ROUND(E1668/L1668,2),"N/A")</f>
        <v>41.04</v>
      </c>
      <c r="Q1668" s="10" t="s">
        <v>8328</v>
      </c>
      <c r="R1668" t="s">
        <v>8338</v>
      </c>
      <c r="S1668" s="14">
        <f>(((J1668/60)/60)/24)+DATE(1970,1,1)</f>
        <v>41331.253159722226</v>
      </c>
      <c r="T1668" s="14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IFERROR(ROUND(E1669/L1669,2),"N/A")</f>
        <v>52.6</v>
      </c>
      <c r="Q1669" s="10" t="s">
        <v>8328</v>
      </c>
      <c r="R1669" t="s">
        <v>8338</v>
      </c>
      <c r="S1669" s="14">
        <f>(((J1669/60)/60)/24)+DATE(1970,1,1)</f>
        <v>41682.0705787037</v>
      </c>
      <c r="T1669" s="14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IFERROR(ROUND(E1670/L1670,2),"N/A")</f>
        <v>70.78</v>
      </c>
      <c r="Q1670" s="10" t="s">
        <v>8328</v>
      </c>
      <c r="R1670" t="s">
        <v>8338</v>
      </c>
      <c r="S1670" s="14">
        <f>(((J1670/60)/60)/24)+DATE(1970,1,1)</f>
        <v>40845.14975694444</v>
      </c>
      <c r="T1670" s="14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IFERROR(ROUND(E1671/L1671,2),"N/A")</f>
        <v>53.75</v>
      </c>
      <c r="Q1671" s="10" t="s">
        <v>8328</v>
      </c>
      <c r="R1671" t="s">
        <v>8338</v>
      </c>
      <c r="S1671" s="14">
        <f>(((J1671/60)/60)/24)+DATE(1970,1,1)</f>
        <v>42461.885138888887</v>
      </c>
      <c r="T1671" s="14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IFERROR(ROUND(E1672/L1672,2),"N/A")</f>
        <v>44.61</v>
      </c>
      <c r="Q1672" s="10" t="s">
        <v>8328</v>
      </c>
      <c r="R1672" t="s">
        <v>8338</v>
      </c>
      <c r="S1672" s="14">
        <f>(((J1672/60)/60)/24)+DATE(1970,1,1)</f>
        <v>40313.930543981485</v>
      </c>
      <c r="T1672" s="14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IFERROR(ROUND(E1673/L1673,2),"N/A")</f>
        <v>26.15</v>
      </c>
      <c r="Q1673" s="10" t="s">
        <v>8328</v>
      </c>
      <c r="R1673" t="s">
        <v>8338</v>
      </c>
      <c r="S1673" s="14">
        <f>(((J1673/60)/60)/24)+DATE(1970,1,1)</f>
        <v>42553.54414351852</v>
      </c>
      <c r="T1673" s="14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IFERROR(ROUND(E1674/L1674,2),"N/A")</f>
        <v>39.18</v>
      </c>
      <c r="Q1674" s="10" t="s">
        <v>8328</v>
      </c>
      <c r="R1674" t="s">
        <v>8338</v>
      </c>
      <c r="S1674" s="14">
        <f>(((J1674/60)/60)/24)+DATE(1970,1,1)</f>
        <v>41034.656597222223</v>
      </c>
      <c r="T1674" s="14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IFERROR(ROUND(E1675/L1675,2),"N/A")</f>
        <v>45.59</v>
      </c>
      <c r="Q1675" s="10" t="s">
        <v>8328</v>
      </c>
      <c r="R1675" t="s">
        <v>8338</v>
      </c>
      <c r="S1675" s="14">
        <f>(((J1675/60)/60)/24)+DATE(1970,1,1)</f>
        <v>42039.878379629634</v>
      </c>
      <c r="T1675" s="14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IFERROR(ROUND(E1676/L1676,2),"N/A")</f>
        <v>89.25</v>
      </c>
      <c r="Q1676" s="10" t="s">
        <v>8328</v>
      </c>
      <c r="R1676" t="s">
        <v>8338</v>
      </c>
      <c r="S1676" s="14">
        <f>(((J1676/60)/60)/24)+DATE(1970,1,1)</f>
        <v>42569.605393518519</v>
      </c>
      <c r="T1676" s="14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IFERROR(ROUND(E1677/L1677,2),"N/A")</f>
        <v>40.42</v>
      </c>
      <c r="Q1677" s="10" t="s">
        <v>8328</v>
      </c>
      <c r="R1677" t="s">
        <v>8338</v>
      </c>
      <c r="S1677" s="14">
        <f>(((J1677/60)/60)/24)+DATE(1970,1,1)</f>
        <v>40802.733101851853</v>
      </c>
      <c r="T1677" s="14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IFERROR(ROUND(E1678/L1678,2),"N/A")</f>
        <v>82.38</v>
      </c>
      <c r="Q1678" s="10" t="s">
        <v>8328</v>
      </c>
      <c r="R1678" t="s">
        <v>8338</v>
      </c>
      <c r="S1678" s="14">
        <f>(((J1678/60)/60)/24)+DATE(1970,1,1)</f>
        <v>40973.72623842593</v>
      </c>
      <c r="T1678" s="14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IFERROR(ROUND(E1679/L1679,2),"N/A")</f>
        <v>159.52000000000001</v>
      </c>
      <c r="Q1679" s="10" t="s">
        <v>8328</v>
      </c>
      <c r="R1679" t="s">
        <v>8338</v>
      </c>
      <c r="S1679" s="14">
        <f>(((J1679/60)/60)/24)+DATE(1970,1,1)</f>
        <v>42416.407129629632</v>
      </c>
      <c r="T1679" s="14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IFERROR(ROUND(E1680/L1680,2),"N/A")</f>
        <v>36.24</v>
      </c>
      <c r="Q1680" s="10" t="s">
        <v>8328</v>
      </c>
      <c r="R1680" t="s">
        <v>8338</v>
      </c>
      <c r="S1680" s="14">
        <f>(((J1680/60)/60)/24)+DATE(1970,1,1)</f>
        <v>41662.854988425926</v>
      </c>
      <c r="T1680" s="14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IFERROR(ROUND(E1681/L1681,2),"N/A")</f>
        <v>62.5</v>
      </c>
      <c r="Q1681" s="10" t="s">
        <v>8328</v>
      </c>
      <c r="R1681" t="s">
        <v>8338</v>
      </c>
      <c r="S1681" s="14">
        <f>(((J1681/60)/60)/24)+DATE(1970,1,1)</f>
        <v>40723.068807870368</v>
      </c>
      <c r="T1681" s="14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IFERROR(ROUND(E1682/L1682,2),"N/A")</f>
        <v>47</v>
      </c>
      <c r="Q1682" s="10" t="s">
        <v>8328</v>
      </c>
      <c r="R1682" t="s">
        <v>8338</v>
      </c>
      <c r="S1682" s="14">
        <f>(((J1682/60)/60)/24)+DATE(1970,1,1)</f>
        <v>41802.757719907408</v>
      </c>
      <c r="T1682" s="14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IFERROR(ROUND(E1683/L1683,2),"N/A")</f>
        <v>74.58</v>
      </c>
      <c r="Q1683" s="10" t="s">
        <v>8328</v>
      </c>
      <c r="R1683" t="s">
        <v>8331</v>
      </c>
      <c r="S1683" s="14">
        <f>(((J1683/60)/60)/24)+DATE(1970,1,1)</f>
        <v>42774.121342592596</v>
      </c>
      <c r="T1683" s="14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>IFERROR(ROUND(E1684/L1684,2),"N/A")</f>
        <v>N/A</v>
      </c>
      <c r="Q1684" s="10" t="s">
        <v>8328</v>
      </c>
      <c r="R1684" t="s">
        <v>8331</v>
      </c>
      <c r="S1684" s="14">
        <f>(((J1684/60)/60)/24)+DATE(1970,1,1)</f>
        <v>42779.21365740741</v>
      </c>
      <c r="T1684" s="14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IFERROR(ROUND(E1685/L1685,2),"N/A")</f>
        <v>76</v>
      </c>
      <c r="Q1685" s="10" t="s">
        <v>8328</v>
      </c>
      <c r="R1685" t="s">
        <v>8331</v>
      </c>
      <c r="S1685" s="14">
        <f>(((J1685/60)/60)/24)+DATE(1970,1,1)</f>
        <v>42808.781689814816</v>
      </c>
      <c r="T1685" s="14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IFERROR(ROUND(E1686/L1686,2),"N/A")</f>
        <v>86.44</v>
      </c>
      <c r="Q1686" s="10" t="s">
        <v>8328</v>
      </c>
      <c r="R1686" t="s">
        <v>8331</v>
      </c>
      <c r="S1686" s="14">
        <f>(((J1686/60)/60)/24)+DATE(1970,1,1)</f>
        <v>42783.815289351856</v>
      </c>
      <c r="T1686" s="14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IFERROR(ROUND(E1687/L1687,2),"N/A")</f>
        <v>24</v>
      </c>
      <c r="Q1687" s="10" t="s">
        <v>8328</v>
      </c>
      <c r="R1687" t="s">
        <v>8331</v>
      </c>
      <c r="S1687" s="14">
        <f>(((J1687/60)/60)/24)+DATE(1970,1,1)</f>
        <v>42788.2502662037</v>
      </c>
      <c r="T1687" s="14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IFERROR(ROUND(E1688/L1688,2),"N/A")</f>
        <v>18</v>
      </c>
      <c r="Q1688" s="10" t="s">
        <v>8328</v>
      </c>
      <c r="R1688" t="s">
        <v>8331</v>
      </c>
      <c r="S1688" s="14">
        <f>(((J1688/60)/60)/24)+DATE(1970,1,1)</f>
        <v>42792.843969907408</v>
      </c>
      <c r="T1688" s="14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IFERROR(ROUND(E1689/L1689,2),"N/A")</f>
        <v>80.13</v>
      </c>
      <c r="Q1689" s="10" t="s">
        <v>8328</v>
      </c>
      <c r="R1689" t="s">
        <v>8331</v>
      </c>
      <c r="S1689" s="14">
        <f>(((J1689/60)/60)/24)+DATE(1970,1,1)</f>
        <v>42802.046817129631</v>
      </c>
      <c r="T1689" s="14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IFERROR(ROUND(E1690/L1690,2),"N/A")</f>
        <v>253.14</v>
      </c>
      <c r="Q1690" s="10" t="s">
        <v>8328</v>
      </c>
      <c r="R1690" t="s">
        <v>8331</v>
      </c>
      <c r="S1690" s="14">
        <f>(((J1690/60)/60)/24)+DATE(1970,1,1)</f>
        <v>42804.534652777773</v>
      </c>
      <c r="T1690" s="14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IFERROR(ROUND(E1691/L1691,2),"N/A")</f>
        <v>171.43</v>
      </c>
      <c r="Q1691" s="10" t="s">
        <v>8328</v>
      </c>
      <c r="R1691" t="s">
        <v>8331</v>
      </c>
      <c r="S1691" s="14">
        <f>(((J1691/60)/60)/24)+DATE(1970,1,1)</f>
        <v>42780.942476851851</v>
      </c>
      <c r="T1691" s="14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IFERROR(ROUND(E1692/L1692,2),"N/A")</f>
        <v>57.73</v>
      </c>
      <c r="Q1692" s="10" t="s">
        <v>8328</v>
      </c>
      <c r="R1692" t="s">
        <v>8331</v>
      </c>
      <c r="S1692" s="14">
        <f>(((J1692/60)/60)/24)+DATE(1970,1,1)</f>
        <v>42801.43104166667</v>
      </c>
      <c r="T1692" s="14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IFERROR(ROUND(E1693/L1693,2),"N/A")</f>
        <v>264.26</v>
      </c>
      <c r="Q1693" s="10" t="s">
        <v>8328</v>
      </c>
      <c r="R1693" t="s">
        <v>8331</v>
      </c>
      <c r="S1693" s="14">
        <f>(((J1693/60)/60)/24)+DATE(1970,1,1)</f>
        <v>42795.701481481476</v>
      </c>
      <c r="T1693" s="14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IFERROR(ROUND(E1694/L1694,2),"N/A")</f>
        <v>159.33000000000001</v>
      </c>
      <c r="Q1694" s="10" t="s">
        <v>8328</v>
      </c>
      <c r="R1694" t="s">
        <v>8331</v>
      </c>
      <c r="S1694" s="14">
        <f>(((J1694/60)/60)/24)+DATE(1970,1,1)</f>
        <v>42788.151238425926</v>
      </c>
      <c r="T1694" s="14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IFERROR(ROUND(E1695/L1695,2),"N/A")</f>
        <v>35</v>
      </c>
      <c r="Q1695" s="10" t="s">
        <v>8328</v>
      </c>
      <c r="R1695" t="s">
        <v>8331</v>
      </c>
      <c r="S1695" s="14">
        <f>(((J1695/60)/60)/24)+DATE(1970,1,1)</f>
        <v>42803.920277777783</v>
      </c>
      <c r="T1695" s="14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IFERROR(ROUND(E1696/L1696,2),"N/A")</f>
        <v>5</v>
      </c>
      <c r="Q1696" s="10" t="s">
        <v>8328</v>
      </c>
      <c r="R1696" t="s">
        <v>8331</v>
      </c>
      <c r="S1696" s="14">
        <f>(((J1696/60)/60)/24)+DATE(1970,1,1)</f>
        <v>42791.669837962967</v>
      </c>
      <c r="T1696" s="14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IFERROR(ROUND(E1697/L1697,2),"N/A")</f>
        <v>61.09</v>
      </c>
      <c r="Q1697" s="10" t="s">
        <v>8328</v>
      </c>
      <c r="R1697" t="s">
        <v>8331</v>
      </c>
      <c r="S1697" s="14">
        <f>(((J1697/60)/60)/24)+DATE(1970,1,1)</f>
        <v>42801.031412037039</v>
      </c>
      <c r="T1697" s="14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>IFERROR(ROUND(E1698/L1698,2),"N/A")</f>
        <v>N/A</v>
      </c>
      <c r="Q1698" s="10" t="s">
        <v>8328</v>
      </c>
      <c r="R1698" t="s">
        <v>8331</v>
      </c>
      <c r="S1698" s="14">
        <f>(((J1698/60)/60)/24)+DATE(1970,1,1)</f>
        <v>42796.069571759261</v>
      </c>
      <c r="T1698" s="14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IFERROR(ROUND(E1699/L1699,2),"N/A")</f>
        <v>114.82</v>
      </c>
      <c r="Q1699" s="10" t="s">
        <v>8328</v>
      </c>
      <c r="R1699" t="s">
        <v>8331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>IFERROR(ROUND(E1700/L1700,2),"N/A")</f>
        <v>N/A</v>
      </c>
      <c r="Q1700" s="10" t="s">
        <v>8328</v>
      </c>
      <c r="R1700" t="s">
        <v>8331</v>
      </c>
      <c r="S1700" s="14">
        <f>(((J1700/60)/60)/24)+DATE(1970,1,1)</f>
        <v>42796.207870370374</v>
      </c>
      <c r="T1700" s="14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IFERROR(ROUND(E1701/L1701,2),"N/A")</f>
        <v>54</v>
      </c>
      <c r="Q1701" s="10" t="s">
        <v>8328</v>
      </c>
      <c r="R1701" t="s">
        <v>8331</v>
      </c>
      <c r="S1701" s="14">
        <f>(((J1701/60)/60)/24)+DATE(1970,1,1)</f>
        <v>42806.863946759258</v>
      </c>
      <c r="T1701" s="14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IFERROR(ROUND(E1702/L1702,2),"N/A")</f>
        <v>65.97</v>
      </c>
      <c r="Q1702" s="10" t="s">
        <v>8328</v>
      </c>
      <c r="R1702" t="s">
        <v>8331</v>
      </c>
      <c r="S1702" s="14">
        <f>(((J1702/60)/60)/24)+DATE(1970,1,1)</f>
        <v>42796.071643518517</v>
      </c>
      <c r="T1702" s="14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IFERROR(ROUND(E1703/L1703,2),"N/A")</f>
        <v>5</v>
      </c>
      <c r="Q1703" s="10" t="s">
        <v>8328</v>
      </c>
      <c r="R1703" t="s">
        <v>8331</v>
      </c>
      <c r="S1703" s="14">
        <f>(((J1703/60)/60)/24)+DATE(1970,1,1)</f>
        <v>41989.664409722223</v>
      </c>
      <c r="T1703" s="14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IFERROR(ROUND(E1704/L1704,2),"N/A")</f>
        <v>1</v>
      </c>
      <c r="Q1704" s="10" t="s">
        <v>8328</v>
      </c>
      <c r="R1704" t="s">
        <v>8331</v>
      </c>
      <c r="S1704" s="14">
        <f>(((J1704/60)/60)/24)+DATE(1970,1,1)</f>
        <v>42063.869791666672</v>
      </c>
      <c r="T1704" s="14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IFERROR(ROUND(E1705/L1705,2),"N/A")</f>
        <v>25.5</v>
      </c>
      <c r="Q1705" s="10" t="s">
        <v>8328</v>
      </c>
      <c r="R1705" t="s">
        <v>8331</v>
      </c>
      <c r="S1705" s="14">
        <f>(((J1705/60)/60)/24)+DATE(1970,1,1)</f>
        <v>42187.281678240746</v>
      </c>
      <c r="T1705" s="14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IFERROR(ROUND(E1706/L1706,2),"N/A")</f>
        <v>118.36</v>
      </c>
      <c r="Q1706" s="10" t="s">
        <v>8328</v>
      </c>
      <c r="R1706" t="s">
        <v>8331</v>
      </c>
      <c r="S1706" s="14">
        <f>(((J1706/60)/60)/24)+DATE(1970,1,1)</f>
        <v>42021.139733796299</v>
      </c>
      <c r="T1706" s="14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>IFERROR(ROUND(E1707/L1707,2),"N/A")</f>
        <v>N/A</v>
      </c>
      <c r="Q1707" s="10" t="s">
        <v>8328</v>
      </c>
      <c r="R1707" t="s">
        <v>8331</v>
      </c>
      <c r="S1707" s="14">
        <f>(((J1707/60)/60)/24)+DATE(1970,1,1)</f>
        <v>42245.016736111109</v>
      </c>
      <c r="T1707" s="14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>IFERROR(ROUND(E1708/L1708,2),"N/A")</f>
        <v>N/A</v>
      </c>
      <c r="Q1708" s="10" t="s">
        <v>8328</v>
      </c>
      <c r="R1708" t="s">
        <v>8331</v>
      </c>
      <c r="S1708" s="14">
        <f>(((J1708/60)/60)/24)+DATE(1970,1,1)</f>
        <v>42179.306388888886</v>
      </c>
      <c r="T1708" s="14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IFERROR(ROUND(E1709/L1709,2),"N/A")</f>
        <v>54.11</v>
      </c>
      <c r="Q1709" s="10" t="s">
        <v>8328</v>
      </c>
      <c r="R1709" t="s">
        <v>8331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>IFERROR(ROUND(E1710/L1710,2),"N/A")</f>
        <v>N/A</v>
      </c>
      <c r="Q1710" s="10" t="s">
        <v>8328</v>
      </c>
      <c r="R1710" t="s">
        <v>8331</v>
      </c>
      <c r="S1710" s="14">
        <f>(((J1710/60)/60)/24)+DATE(1970,1,1)</f>
        <v>42451.866967592592</v>
      </c>
      <c r="T1710" s="14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IFERROR(ROUND(E1711/L1711,2),"N/A")</f>
        <v>21.25</v>
      </c>
      <c r="Q1711" s="10" t="s">
        <v>8328</v>
      </c>
      <c r="R1711" t="s">
        <v>8331</v>
      </c>
      <c r="S1711" s="14">
        <f>(((J1711/60)/60)/24)+DATE(1970,1,1)</f>
        <v>41841.56381944444</v>
      </c>
      <c r="T1711" s="14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IFERROR(ROUND(E1712/L1712,2),"N/A")</f>
        <v>34</v>
      </c>
      <c r="Q1712" s="10" t="s">
        <v>8328</v>
      </c>
      <c r="R1712" t="s">
        <v>8331</v>
      </c>
      <c r="S1712" s="14">
        <f>(((J1712/60)/60)/24)+DATE(1970,1,1)</f>
        <v>42341.59129629629</v>
      </c>
      <c r="T1712" s="14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IFERROR(ROUND(E1713/L1713,2),"N/A")</f>
        <v>525</v>
      </c>
      <c r="Q1713" s="10" t="s">
        <v>8328</v>
      </c>
      <c r="R1713" t="s">
        <v>8331</v>
      </c>
      <c r="S1713" s="14">
        <f>(((J1713/60)/60)/24)+DATE(1970,1,1)</f>
        <v>41852.646226851852</v>
      </c>
      <c r="T1713" s="14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>IFERROR(ROUND(E1714/L1714,2),"N/A")</f>
        <v>N/A</v>
      </c>
      <c r="Q1714" s="10" t="s">
        <v>8328</v>
      </c>
      <c r="R1714" t="s">
        <v>8331</v>
      </c>
      <c r="S1714" s="14">
        <f>(((J1714/60)/60)/24)+DATE(1970,1,1)</f>
        <v>42125.913807870369</v>
      </c>
      <c r="T1714" s="14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IFERROR(ROUND(E1715/L1715,2),"N/A")</f>
        <v>50</v>
      </c>
      <c r="Q1715" s="10" t="s">
        <v>8328</v>
      </c>
      <c r="R1715" t="s">
        <v>8331</v>
      </c>
      <c r="S1715" s="14">
        <f>(((J1715/60)/60)/24)+DATE(1970,1,1)</f>
        <v>41887.801064814819</v>
      </c>
      <c r="T1715" s="14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IFERROR(ROUND(E1716/L1716,2),"N/A")</f>
        <v>115.71</v>
      </c>
      <c r="Q1716" s="10" t="s">
        <v>8328</v>
      </c>
      <c r="R1716" t="s">
        <v>8331</v>
      </c>
      <c r="S1716" s="14">
        <f>(((J1716/60)/60)/24)+DATE(1970,1,1)</f>
        <v>42095.918530092589</v>
      </c>
      <c r="T1716" s="14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IFERROR(ROUND(E1717/L1717,2),"N/A")</f>
        <v>5.5</v>
      </c>
      <c r="Q1717" s="10" t="s">
        <v>8328</v>
      </c>
      <c r="R1717" t="s">
        <v>8331</v>
      </c>
      <c r="S1717" s="14">
        <f>(((J1717/60)/60)/24)+DATE(1970,1,1)</f>
        <v>42064.217418981483</v>
      </c>
      <c r="T1717" s="14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IFERROR(ROUND(E1718/L1718,2),"N/A")</f>
        <v>50</v>
      </c>
      <c r="Q1718" s="10" t="s">
        <v>8328</v>
      </c>
      <c r="R1718" t="s">
        <v>8331</v>
      </c>
      <c r="S1718" s="14">
        <f>(((J1718/60)/60)/24)+DATE(1970,1,1)</f>
        <v>42673.577534722222</v>
      </c>
      <c r="T1718" s="14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IFERROR(ROUND(E1719/L1719,2),"N/A")</f>
        <v>34.020000000000003</v>
      </c>
      <c r="Q1719" s="10" t="s">
        <v>8328</v>
      </c>
      <c r="R1719" t="s">
        <v>8331</v>
      </c>
      <c r="S1719" s="14">
        <f>(((J1719/60)/60)/24)+DATE(1970,1,1)</f>
        <v>42460.98192129629</v>
      </c>
      <c r="T1719" s="14">
        <f>(((I1719/60)/60)/24)+DATE(1970,1,1)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IFERROR(ROUND(E1720/L1720,2),"N/A")</f>
        <v>37.5</v>
      </c>
      <c r="Q1720" s="10" t="s">
        <v>8328</v>
      </c>
      <c r="R1720" t="s">
        <v>8331</v>
      </c>
      <c r="S1720" s="14">
        <f>(((J1720/60)/60)/24)+DATE(1970,1,1)</f>
        <v>42460.610520833332</v>
      </c>
      <c r="T1720" s="14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IFERROR(ROUND(E1721/L1721,2),"N/A")</f>
        <v>11.67</v>
      </c>
      <c r="Q1721" s="10" t="s">
        <v>8328</v>
      </c>
      <c r="R1721" t="s">
        <v>8331</v>
      </c>
      <c r="S1721" s="14">
        <f>(((J1721/60)/60)/24)+DATE(1970,1,1)</f>
        <v>41869.534618055557</v>
      </c>
      <c r="T1721" s="14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IFERROR(ROUND(E1722/L1722,2),"N/A")</f>
        <v>28.13</v>
      </c>
      <c r="Q1722" s="10" t="s">
        <v>8328</v>
      </c>
      <c r="R1722" t="s">
        <v>8331</v>
      </c>
      <c r="S1722" s="14">
        <f>(((J1722/60)/60)/24)+DATE(1970,1,1)</f>
        <v>41922.783229166671</v>
      </c>
      <c r="T1722" s="14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>IFERROR(ROUND(E1723/L1723,2),"N/A")</f>
        <v>N/A</v>
      </c>
      <c r="Q1723" s="10" t="s">
        <v>8328</v>
      </c>
      <c r="R1723" t="s">
        <v>8331</v>
      </c>
      <c r="S1723" s="14">
        <f>(((J1723/60)/60)/24)+DATE(1970,1,1)</f>
        <v>42319.461377314816</v>
      </c>
      <c r="T1723" s="14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IFERROR(ROUND(E1724/L1724,2),"N/A")</f>
        <v>1</v>
      </c>
      <c r="Q1724" s="10" t="s">
        <v>8328</v>
      </c>
      <c r="R1724" t="s">
        <v>8331</v>
      </c>
      <c r="S1724" s="14">
        <f>(((J1724/60)/60)/24)+DATE(1970,1,1)</f>
        <v>42425.960983796293</v>
      </c>
      <c r="T1724" s="14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IFERROR(ROUND(E1725/L1725,2),"N/A")</f>
        <v>216.67</v>
      </c>
      <c r="Q1725" s="10" t="s">
        <v>8328</v>
      </c>
      <c r="R1725" t="s">
        <v>8331</v>
      </c>
      <c r="S1725" s="14">
        <f>(((J1725/60)/60)/24)+DATE(1970,1,1)</f>
        <v>42129.82540509259</v>
      </c>
      <c r="T1725" s="14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IFERROR(ROUND(E1726/L1726,2),"N/A")</f>
        <v>8.75</v>
      </c>
      <c r="Q1726" s="10" t="s">
        <v>8328</v>
      </c>
      <c r="R1726" t="s">
        <v>8331</v>
      </c>
      <c r="S1726" s="14">
        <f>(((J1726/60)/60)/24)+DATE(1970,1,1)</f>
        <v>41912.932430555556</v>
      </c>
      <c r="T1726" s="14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IFERROR(ROUND(E1727/L1727,2),"N/A")</f>
        <v>62.22</v>
      </c>
      <c r="Q1727" s="10" t="s">
        <v>8328</v>
      </c>
      <c r="R1727" t="s">
        <v>8331</v>
      </c>
      <c r="S1727" s="14">
        <f>(((J1727/60)/60)/24)+DATE(1970,1,1)</f>
        <v>41845.968159722222</v>
      </c>
      <c r="T1727" s="14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IFERROR(ROUND(E1728/L1728,2),"N/A")</f>
        <v>137.25</v>
      </c>
      <c r="Q1728" s="10" t="s">
        <v>8328</v>
      </c>
      <c r="R1728" t="s">
        <v>8331</v>
      </c>
      <c r="S1728" s="14">
        <f>(((J1728/60)/60)/24)+DATE(1970,1,1)</f>
        <v>41788.919722222221</v>
      </c>
      <c r="T1728" s="14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IFERROR(ROUND(E1729/L1729,2),"N/A")</f>
        <v>1</v>
      </c>
      <c r="Q1729" s="10" t="s">
        <v>8328</v>
      </c>
      <c r="R1729" t="s">
        <v>8331</v>
      </c>
      <c r="S1729" s="14">
        <f>(((J1729/60)/60)/24)+DATE(1970,1,1)</f>
        <v>42044.927974537044</v>
      </c>
      <c r="T1729" s="14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IFERROR(ROUND(E1730/L1730,2),"N/A")</f>
        <v>122.14</v>
      </c>
      <c r="Q1730" s="10" t="s">
        <v>8328</v>
      </c>
      <c r="R1730" t="s">
        <v>8331</v>
      </c>
      <c r="S1730" s="14">
        <f>(((J1730/60)/60)/24)+DATE(1970,1,1)</f>
        <v>42268.625856481478</v>
      </c>
      <c r="T1730" s="14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>IFERROR(ROUND(E1731/L1731,2),"N/A")</f>
        <v>N/A</v>
      </c>
      <c r="Q1731" s="10" t="s">
        <v>8328</v>
      </c>
      <c r="R1731" t="s">
        <v>8331</v>
      </c>
      <c r="S1731" s="14">
        <f>(((J1731/60)/60)/24)+DATE(1970,1,1)</f>
        <v>42471.052152777775</v>
      </c>
      <c r="T1731" s="14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>IFERROR(ROUND(E1732/L1732,2),"N/A")</f>
        <v>N/A</v>
      </c>
      <c r="Q1732" s="10" t="s">
        <v>8328</v>
      </c>
      <c r="R1732" t="s">
        <v>8331</v>
      </c>
      <c r="S1732" s="14">
        <f>(((J1732/60)/60)/24)+DATE(1970,1,1)</f>
        <v>42272.087766203709</v>
      </c>
      <c r="T1732" s="14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>IFERROR(ROUND(E1733/L1733,2),"N/A")</f>
        <v>N/A</v>
      </c>
      <c r="Q1733" s="10" t="s">
        <v>8328</v>
      </c>
      <c r="R1733" t="s">
        <v>8331</v>
      </c>
      <c r="S1733" s="14">
        <f>(((J1733/60)/60)/24)+DATE(1970,1,1)</f>
        <v>42152.906851851847</v>
      </c>
      <c r="T1733" s="14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>IFERROR(ROUND(E1734/L1734,2),"N/A")</f>
        <v>N/A</v>
      </c>
      <c r="Q1734" s="10" t="s">
        <v>8328</v>
      </c>
      <c r="R1734" t="s">
        <v>8331</v>
      </c>
      <c r="S1734" s="14">
        <f>(((J1734/60)/60)/24)+DATE(1970,1,1)</f>
        <v>42325.683807870373</v>
      </c>
      <c r="T1734" s="14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>IFERROR(ROUND(E1735/L1735,2),"N/A")</f>
        <v>N/A</v>
      </c>
      <c r="Q1735" s="10" t="s">
        <v>8328</v>
      </c>
      <c r="R1735" t="s">
        <v>8331</v>
      </c>
      <c r="S1735" s="14">
        <f>(((J1735/60)/60)/24)+DATE(1970,1,1)</f>
        <v>42614.675625000003</v>
      </c>
      <c r="T1735" s="14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IFERROR(ROUND(E1736/L1736,2),"N/A")</f>
        <v>1</v>
      </c>
      <c r="Q1736" s="10" t="s">
        <v>8328</v>
      </c>
      <c r="R1736" t="s">
        <v>8331</v>
      </c>
      <c r="S1736" s="14">
        <f>(((J1736/60)/60)/24)+DATE(1970,1,1)</f>
        <v>42102.036527777775</v>
      </c>
      <c r="T1736" s="14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IFERROR(ROUND(E1737/L1737,2),"N/A")</f>
        <v>55</v>
      </c>
      <c r="Q1737" s="10" t="s">
        <v>8328</v>
      </c>
      <c r="R1737" t="s">
        <v>8331</v>
      </c>
      <c r="S1737" s="14">
        <f>(((J1737/60)/60)/24)+DATE(1970,1,1)</f>
        <v>42559.814178240747</v>
      </c>
      <c r="T1737" s="14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IFERROR(ROUND(E1738/L1738,2),"N/A")</f>
        <v>22</v>
      </c>
      <c r="Q1738" s="10" t="s">
        <v>8328</v>
      </c>
      <c r="R1738" t="s">
        <v>8331</v>
      </c>
      <c r="S1738" s="14">
        <f>(((J1738/60)/60)/24)+DATE(1970,1,1)</f>
        <v>42286.861493055556</v>
      </c>
      <c r="T1738" s="14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IFERROR(ROUND(E1739/L1739,2),"N/A")</f>
        <v>56.67</v>
      </c>
      <c r="Q1739" s="10" t="s">
        <v>8328</v>
      </c>
      <c r="R1739" t="s">
        <v>8331</v>
      </c>
      <c r="S1739" s="14">
        <f>(((J1739/60)/60)/24)+DATE(1970,1,1)</f>
        <v>42175.948981481488</v>
      </c>
      <c r="T1739" s="14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IFERROR(ROUND(E1740/L1740,2),"N/A")</f>
        <v>20</v>
      </c>
      <c r="Q1740" s="10" t="s">
        <v>8328</v>
      </c>
      <c r="R1740" t="s">
        <v>8331</v>
      </c>
      <c r="S1740" s="14">
        <f>(((J1740/60)/60)/24)+DATE(1970,1,1)</f>
        <v>41884.874328703707</v>
      </c>
      <c r="T1740" s="14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IFERROR(ROUND(E1741/L1741,2),"N/A")</f>
        <v>1</v>
      </c>
      <c r="Q1741" s="10" t="s">
        <v>8328</v>
      </c>
      <c r="R1741" t="s">
        <v>8331</v>
      </c>
      <c r="S1741" s="14">
        <f>(((J1741/60)/60)/24)+DATE(1970,1,1)</f>
        <v>42435.874212962968</v>
      </c>
      <c r="T1741" s="14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>IFERROR(ROUND(E1742/L1742,2),"N/A")</f>
        <v>N/A</v>
      </c>
      <c r="Q1742" s="10" t="s">
        <v>8328</v>
      </c>
      <c r="R1742" t="s">
        <v>8331</v>
      </c>
      <c r="S1742" s="14">
        <f>(((J1742/60)/60)/24)+DATE(1970,1,1)</f>
        <v>42171.817384259266</v>
      </c>
      <c r="T1742" s="14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IFERROR(ROUND(E1743/L1743,2),"N/A")</f>
        <v>25.58</v>
      </c>
      <c r="Q1743" s="10" t="s">
        <v>8313</v>
      </c>
      <c r="R1743" t="s">
        <v>8314</v>
      </c>
      <c r="S1743" s="14">
        <f>(((J1743/60)/60)/24)+DATE(1970,1,1)</f>
        <v>42120.628136574072</v>
      </c>
      <c r="T1743" s="14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IFERROR(ROUND(E1744/L1744,2),"N/A")</f>
        <v>63.97</v>
      </c>
      <c r="Q1744" s="10" t="s">
        <v>8313</v>
      </c>
      <c r="R1744" t="s">
        <v>8314</v>
      </c>
      <c r="S1744" s="14">
        <f>(((J1744/60)/60)/24)+DATE(1970,1,1)</f>
        <v>42710.876967592587</v>
      </c>
      <c r="T1744" s="14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IFERROR(ROUND(E1745/L1745,2),"N/A")</f>
        <v>89.93</v>
      </c>
      <c r="Q1745" s="10" t="s">
        <v>8313</v>
      </c>
      <c r="R1745" t="s">
        <v>8314</v>
      </c>
      <c r="S1745" s="14">
        <f>(((J1745/60)/60)/24)+DATE(1970,1,1)</f>
        <v>42586.925636574073</v>
      </c>
      <c r="T1745" s="14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IFERROR(ROUND(E1746/L1746,2),"N/A")</f>
        <v>93.07</v>
      </c>
      <c r="Q1746" s="10" t="s">
        <v>8313</v>
      </c>
      <c r="R1746" t="s">
        <v>8314</v>
      </c>
      <c r="S1746" s="14">
        <f>(((J1746/60)/60)/24)+DATE(1970,1,1)</f>
        <v>42026.605057870373</v>
      </c>
      <c r="T1746" s="14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IFERROR(ROUND(E1747/L1747,2),"N/A")</f>
        <v>89.67</v>
      </c>
      <c r="Q1747" s="10" t="s">
        <v>8313</v>
      </c>
      <c r="R1747" t="s">
        <v>8314</v>
      </c>
      <c r="S1747" s="14">
        <f>(((J1747/60)/60)/24)+DATE(1970,1,1)</f>
        <v>42690.259699074071</v>
      </c>
      <c r="T1747" s="14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IFERROR(ROUND(E1748/L1748,2),"N/A")</f>
        <v>207.62</v>
      </c>
      <c r="Q1748" s="10" t="s">
        <v>8313</v>
      </c>
      <c r="R1748" t="s">
        <v>8314</v>
      </c>
      <c r="S1748" s="14">
        <f>(((J1748/60)/60)/24)+DATE(1970,1,1)</f>
        <v>42668.176701388889</v>
      </c>
      <c r="T1748" s="14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IFERROR(ROUND(E1749/L1749,2),"N/A")</f>
        <v>59.41</v>
      </c>
      <c r="Q1749" s="10" t="s">
        <v>8313</v>
      </c>
      <c r="R1749" t="s">
        <v>8314</v>
      </c>
      <c r="S1749" s="14">
        <f>(((J1749/60)/60)/24)+DATE(1970,1,1)</f>
        <v>42292.435532407413</v>
      </c>
      <c r="T1749" s="14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IFERROR(ROUND(E1750/L1750,2),"N/A")</f>
        <v>358.97</v>
      </c>
      <c r="Q1750" s="10" t="s">
        <v>8313</v>
      </c>
      <c r="R1750" t="s">
        <v>8314</v>
      </c>
      <c r="S1750" s="14">
        <f>(((J1750/60)/60)/24)+DATE(1970,1,1)</f>
        <v>42219.950729166667</v>
      </c>
      <c r="T1750" s="14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IFERROR(ROUND(E1751/L1751,2),"N/A")</f>
        <v>94.74</v>
      </c>
      <c r="Q1751" s="10" t="s">
        <v>8313</v>
      </c>
      <c r="R1751" t="s">
        <v>8314</v>
      </c>
      <c r="S1751" s="14">
        <f>(((J1751/60)/60)/24)+DATE(1970,1,1)</f>
        <v>42758.975937499999</v>
      </c>
      <c r="T1751" s="14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IFERROR(ROUND(E1752/L1752,2),"N/A")</f>
        <v>80.650000000000006</v>
      </c>
      <c r="Q1752" s="10" t="s">
        <v>8313</v>
      </c>
      <c r="R1752" t="s">
        <v>8314</v>
      </c>
      <c r="S1752" s="14">
        <f>(((J1752/60)/60)/24)+DATE(1970,1,1)</f>
        <v>42454.836851851855</v>
      </c>
      <c r="T1752" s="14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IFERROR(ROUND(E1753/L1753,2),"N/A")</f>
        <v>168.69</v>
      </c>
      <c r="Q1753" s="10" t="s">
        <v>8313</v>
      </c>
      <c r="R1753" t="s">
        <v>8314</v>
      </c>
      <c r="S1753" s="14">
        <f>(((J1753/60)/60)/24)+DATE(1970,1,1)</f>
        <v>42052.7815162037</v>
      </c>
      <c r="T1753" s="14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IFERROR(ROUND(E1754/L1754,2),"N/A")</f>
        <v>34.69</v>
      </c>
      <c r="Q1754" s="10" t="s">
        <v>8313</v>
      </c>
      <c r="R1754" t="s">
        <v>8314</v>
      </c>
      <c r="S1754" s="14">
        <f>(((J1754/60)/60)/24)+DATE(1970,1,1)</f>
        <v>42627.253263888888</v>
      </c>
      <c r="T1754" s="14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IFERROR(ROUND(E1755/L1755,2),"N/A")</f>
        <v>462.86</v>
      </c>
      <c r="Q1755" s="10" t="s">
        <v>8313</v>
      </c>
      <c r="R1755" t="s">
        <v>8314</v>
      </c>
      <c r="S1755" s="14">
        <f>(((J1755/60)/60)/24)+DATE(1970,1,1)</f>
        <v>42420.74962962963</v>
      </c>
      <c r="T1755" s="14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IFERROR(ROUND(E1756/L1756,2),"N/A")</f>
        <v>104.39</v>
      </c>
      <c r="Q1756" s="10" t="s">
        <v>8313</v>
      </c>
      <c r="R1756" t="s">
        <v>8314</v>
      </c>
      <c r="S1756" s="14">
        <f>(((J1756/60)/60)/24)+DATE(1970,1,1)</f>
        <v>42067.876770833333</v>
      </c>
      <c r="T1756" s="14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IFERROR(ROUND(E1757/L1757,2),"N/A")</f>
        <v>7.5</v>
      </c>
      <c r="Q1757" s="10" t="s">
        <v>8313</v>
      </c>
      <c r="R1757" t="s">
        <v>8314</v>
      </c>
      <c r="S1757" s="14">
        <f>(((J1757/60)/60)/24)+DATE(1970,1,1)</f>
        <v>42252.788900462961</v>
      </c>
      <c r="T1757" s="14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IFERROR(ROUND(E1758/L1758,2),"N/A")</f>
        <v>47.13</v>
      </c>
      <c r="Q1758" s="10" t="s">
        <v>8313</v>
      </c>
      <c r="R1758" t="s">
        <v>8314</v>
      </c>
      <c r="S1758" s="14">
        <f>(((J1758/60)/60)/24)+DATE(1970,1,1)</f>
        <v>42571.167465277773</v>
      </c>
      <c r="T1758" s="14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IFERROR(ROUND(E1759/L1759,2),"N/A")</f>
        <v>414.29</v>
      </c>
      <c r="Q1759" s="10" t="s">
        <v>8313</v>
      </c>
      <c r="R1759" t="s">
        <v>8314</v>
      </c>
      <c r="S1759" s="14">
        <f>(((J1759/60)/60)/24)+DATE(1970,1,1)</f>
        <v>42733.827349537038</v>
      </c>
      <c r="T1759" s="14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IFERROR(ROUND(E1760/L1760,2),"N/A")</f>
        <v>42.48</v>
      </c>
      <c r="Q1760" s="10" t="s">
        <v>8313</v>
      </c>
      <c r="R1760" t="s">
        <v>8314</v>
      </c>
      <c r="S1760" s="14">
        <f>(((J1760/60)/60)/24)+DATE(1970,1,1)</f>
        <v>42505.955925925926</v>
      </c>
      <c r="T1760" s="14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IFERROR(ROUND(E1761/L1761,2),"N/A")</f>
        <v>108.78</v>
      </c>
      <c r="Q1761" s="10" t="s">
        <v>8313</v>
      </c>
      <c r="R1761" t="s">
        <v>8314</v>
      </c>
      <c r="S1761" s="14">
        <f>(((J1761/60)/60)/24)+DATE(1970,1,1)</f>
        <v>42068.829039351855</v>
      </c>
      <c r="T1761" s="14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IFERROR(ROUND(E1762/L1762,2),"N/A")</f>
        <v>81.099999999999994</v>
      </c>
      <c r="Q1762" s="10" t="s">
        <v>8313</v>
      </c>
      <c r="R1762" t="s">
        <v>8314</v>
      </c>
      <c r="S1762" s="14">
        <f>(((J1762/60)/60)/24)+DATE(1970,1,1)</f>
        <v>42405.67260416667</v>
      </c>
      <c r="T1762" s="14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IFERROR(ROUND(E1763/L1763,2),"N/A")</f>
        <v>51.67</v>
      </c>
      <c r="Q1763" s="10" t="s">
        <v>8313</v>
      </c>
      <c r="R1763" t="s">
        <v>8314</v>
      </c>
      <c r="S1763" s="14">
        <f>(((J1763/60)/60)/24)+DATE(1970,1,1)</f>
        <v>42209.567824074074</v>
      </c>
      <c r="T1763" s="14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IFERROR(ROUND(E1764/L1764,2),"N/A")</f>
        <v>35.4</v>
      </c>
      <c r="Q1764" s="10" t="s">
        <v>8313</v>
      </c>
      <c r="R1764" t="s">
        <v>8314</v>
      </c>
      <c r="S1764" s="14">
        <f>(((J1764/60)/60)/24)+DATE(1970,1,1)</f>
        <v>42410.982002314813</v>
      </c>
      <c r="T1764" s="14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IFERROR(ROUND(E1765/L1765,2),"N/A")</f>
        <v>103.64</v>
      </c>
      <c r="Q1765" s="10" t="s">
        <v>8313</v>
      </c>
      <c r="R1765" t="s">
        <v>8314</v>
      </c>
      <c r="S1765" s="14">
        <f>(((J1765/60)/60)/24)+DATE(1970,1,1)</f>
        <v>42636.868518518517</v>
      </c>
      <c r="T1765" s="14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IFERROR(ROUND(E1766/L1766,2),"N/A")</f>
        <v>55.28</v>
      </c>
      <c r="Q1766" s="10" t="s">
        <v>8313</v>
      </c>
      <c r="R1766" t="s">
        <v>8314</v>
      </c>
      <c r="S1766" s="14">
        <f>(((J1766/60)/60)/24)+DATE(1970,1,1)</f>
        <v>41825.485868055555</v>
      </c>
      <c r="T1766" s="14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IFERROR(ROUND(E1767/L1767,2),"N/A")</f>
        <v>72.17</v>
      </c>
      <c r="Q1767" s="10" t="s">
        <v>8313</v>
      </c>
      <c r="R1767" t="s">
        <v>8314</v>
      </c>
      <c r="S1767" s="14">
        <f>(((J1767/60)/60)/24)+DATE(1970,1,1)</f>
        <v>41834.980462962965</v>
      </c>
      <c r="T1767" s="14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>IFERROR(ROUND(E1768/L1768,2),"N/A")</f>
        <v>N/A</v>
      </c>
      <c r="Q1768" s="10" t="s">
        <v>8313</v>
      </c>
      <c r="R1768" t="s">
        <v>8314</v>
      </c>
      <c r="S1768" s="14">
        <f>(((J1768/60)/60)/24)+DATE(1970,1,1)</f>
        <v>41855.859814814816</v>
      </c>
      <c r="T1768" s="14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IFERROR(ROUND(E1769/L1769,2),"N/A")</f>
        <v>58.62</v>
      </c>
      <c r="Q1769" s="10" t="s">
        <v>8313</v>
      </c>
      <c r="R1769" t="s">
        <v>8314</v>
      </c>
      <c r="S1769" s="14">
        <f>(((J1769/60)/60)/24)+DATE(1970,1,1)</f>
        <v>41824.658379629633</v>
      </c>
      <c r="T1769" s="14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IFERROR(ROUND(E1770/L1770,2),"N/A")</f>
        <v>12.47</v>
      </c>
      <c r="Q1770" s="10" t="s">
        <v>8313</v>
      </c>
      <c r="R1770" t="s">
        <v>8314</v>
      </c>
      <c r="S1770" s="14">
        <f>(((J1770/60)/60)/24)+DATE(1970,1,1)</f>
        <v>41849.560694444444</v>
      </c>
      <c r="T1770" s="14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IFERROR(ROUND(E1771/L1771,2),"N/A")</f>
        <v>49.14</v>
      </c>
      <c r="Q1771" s="10" t="s">
        <v>8313</v>
      </c>
      <c r="R1771" t="s">
        <v>8314</v>
      </c>
      <c r="S1771" s="14">
        <f>(((J1771/60)/60)/24)+DATE(1970,1,1)</f>
        <v>41987.818969907406</v>
      </c>
      <c r="T1771" s="14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IFERROR(ROUND(E1772/L1772,2),"N/A")</f>
        <v>150.5</v>
      </c>
      <c r="Q1772" s="10" t="s">
        <v>8313</v>
      </c>
      <c r="R1772" t="s">
        <v>8314</v>
      </c>
      <c r="S1772" s="14">
        <f>(((J1772/60)/60)/24)+DATE(1970,1,1)</f>
        <v>41891.780023148152</v>
      </c>
      <c r="T1772" s="14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IFERROR(ROUND(E1773/L1773,2),"N/A")</f>
        <v>35.799999999999997</v>
      </c>
      <c r="Q1773" s="10" t="s">
        <v>8313</v>
      </c>
      <c r="R1773" t="s">
        <v>8314</v>
      </c>
      <c r="S1773" s="14">
        <f>(((J1773/60)/60)/24)+DATE(1970,1,1)</f>
        <v>41905.979629629634</v>
      </c>
      <c r="T1773" s="14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IFERROR(ROUND(E1774/L1774,2),"N/A")</f>
        <v>45.16</v>
      </c>
      <c r="Q1774" s="10" t="s">
        <v>8313</v>
      </c>
      <c r="R1774" t="s">
        <v>8314</v>
      </c>
      <c r="S1774" s="14">
        <f>(((J1774/60)/60)/24)+DATE(1970,1,1)</f>
        <v>41766.718009259261</v>
      </c>
      <c r="T1774" s="14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IFERROR(ROUND(E1775/L1775,2),"N/A")</f>
        <v>98.79</v>
      </c>
      <c r="Q1775" s="10" t="s">
        <v>8313</v>
      </c>
      <c r="R1775" t="s">
        <v>8314</v>
      </c>
      <c r="S1775" s="14">
        <f>(((J1775/60)/60)/24)+DATE(1970,1,1)</f>
        <v>41978.760393518518</v>
      </c>
      <c r="T1775" s="14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IFERROR(ROUND(E1776/L1776,2),"N/A")</f>
        <v>88.31</v>
      </c>
      <c r="Q1776" s="10" t="s">
        <v>8313</v>
      </c>
      <c r="R1776" t="s">
        <v>8314</v>
      </c>
      <c r="S1776" s="14">
        <f>(((J1776/60)/60)/24)+DATE(1970,1,1)</f>
        <v>41930.218657407408</v>
      </c>
      <c r="T1776" s="14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IFERROR(ROUND(E1777/L1777,2),"N/A")</f>
        <v>170.63</v>
      </c>
      <c r="Q1777" s="10" t="s">
        <v>8313</v>
      </c>
      <c r="R1777" t="s">
        <v>8314</v>
      </c>
      <c r="S1777" s="14">
        <f>(((J1777/60)/60)/24)+DATE(1970,1,1)</f>
        <v>41891.976388888892</v>
      </c>
      <c r="T1777" s="14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IFERROR(ROUND(E1778/L1778,2),"N/A")</f>
        <v>83.75</v>
      </c>
      <c r="Q1778" s="10" t="s">
        <v>8313</v>
      </c>
      <c r="R1778" t="s">
        <v>8314</v>
      </c>
      <c r="S1778" s="14">
        <f>(((J1778/60)/60)/24)+DATE(1970,1,1)</f>
        <v>41905.95684027778</v>
      </c>
      <c r="T1778" s="14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IFERROR(ROUND(E1779/L1779,2),"N/A")</f>
        <v>65.099999999999994</v>
      </c>
      <c r="Q1779" s="10" t="s">
        <v>8313</v>
      </c>
      <c r="R1779" t="s">
        <v>8314</v>
      </c>
      <c r="S1779" s="14">
        <f>(((J1779/60)/60)/24)+DATE(1970,1,1)</f>
        <v>42025.357094907406</v>
      </c>
      <c r="T1779" s="14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IFERROR(ROUND(E1780/L1780,2),"N/A")</f>
        <v>66.33</v>
      </c>
      <c r="Q1780" s="10" t="s">
        <v>8313</v>
      </c>
      <c r="R1780" t="s">
        <v>8314</v>
      </c>
      <c r="S1780" s="14">
        <f>(((J1780/60)/60)/24)+DATE(1970,1,1)</f>
        <v>42045.86336805555</v>
      </c>
      <c r="T1780" s="14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IFERROR(ROUND(E1781/L1781,2),"N/A")</f>
        <v>104.89</v>
      </c>
      <c r="Q1781" s="10" t="s">
        <v>8313</v>
      </c>
      <c r="R1781" t="s">
        <v>8314</v>
      </c>
      <c r="S1781" s="14">
        <f>(((J1781/60)/60)/24)+DATE(1970,1,1)</f>
        <v>42585.691898148143</v>
      </c>
      <c r="T1781" s="14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IFERROR(ROUND(E1782/L1782,2),"N/A")</f>
        <v>78.44</v>
      </c>
      <c r="Q1782" s="10" t="s">
        <v>8313</v>
      </c>
      <c r="R1782" t="s">
        <v>8314</v>
      </c>
      <c r="S1782" s="14">
        <f>(((J1782/60)/60)/24)+DATE(1970,1,1)</f>
        <v>42493.600810185191</v>
      </c>
      <c r="T1782" s="14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IFERROR(ROUND(E1783/L1783,2),"N/A")</f>
        <v>59.04</v>
      </c>
      <c r="Q1783" s="10" t="s">
        <v>8313</v>
      </c>
      <c r="R1783" t="s">
        <v>8314</v>
      </c>
      <c r="S1783" s="14">
        <f>(((J1783/60)/60)/24)+DATE(1970,1,1)</f>
        <v>42597.617418981477</v>
      </c>
      <c r="T1783" s="14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IFERROR(ROUND(E1784/L1784,2),"N/A")</f>
        <v>71.34</v>
      </c>
      <c r="Q1784" s="10" t="s">
        <v>8313</v>
      </c>
      <c r="R1784" t="s">
        <v>8314</v>
      </c>
      <c r="S1784" s="14">
        <f>(((J1784/60)/60)/24)+DATE(1970,1,1)</f>
        <v>42388.575104166666</v>
      </c>
      <c r="T1784" s="14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IFERROR(ROUND(E1785/L1785,2),"N/A")</f>
        <v>51.23</v>
      </c>
      <c r="Q1785" s="10" t="s">
        <v>8313</v>
      </c>
      <c r="R1785" t="s">
        <v>8314</v>
      </c>
      <c r="S1785" s="14">
        <f>(((J1785/60)/60)/24)+DATE(1970,1,1)</f>
        <v>42115.949976851851</v>
      </c>
      <c r="T1785" s="14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IFERROR(ROUND(E1786/L1786,2),"N/A")</f>
        <v>60.24</v>
      </c>
      <c r="Q1786" s="10" t="s">
        <v>8313</v>
      </c>
      <c r="R1786" t="s">
        <v>8314</v>
      </c>
      <c r="S1786" s="14">
        <f>(((J1786/60)/60)/24)+DATE(1970,1,1)</f>
        <v>42003.655555555553</v>
      </c>
      <c r="T1786" s="14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IFERROR(ROUND(E1787/L1787,2),"N/A")</f>
        <v>44.94</v>
      </c>
      <c r="Q1787" s="10" t="s">
        <v>8313</v>
      </c>
      <c r="R1787" t="s">
        <v>8314</v>
      </c>
      <c r="S1787" s="14">
        <f>(((J1787/60)/60)/24)+DATE(1970,1,1)</f>
        <v>41897.134895833333</v>
      </c>
      <c r="T1787" s="14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IFERROR(ROUND(E1788/L1788,2),"N/A")</f>
        <v>31.21</v>
      </c>
      <c r="Q1788" s="10" t="s">
        <v>8313</v>
      </c>
      <c r="R1788" t="s">
        <v>8314</v>
      </c>
      <c r="S1788" s="14">
        <f>(((J1788/60)/60)/24)+DATE(1970,1,1)</f>
        <v>41958.550659722227</v>
      </c>
      <c r="T1788" s="14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IFERROR(ROUND(E1789/L1789,2),"N/A")</f>
        <v>63.88</v>
      </c>
      <c r="Q1789" s="10" t="s">
        <v>8313</v>
      </c>
      <c r="R1789" t="s">
        <v>8314</v>
      </c>
      <c r="S1789" s="14">
        <f>(((J1789/60)/60)/24)+DATE(1970,1,1)</f>
        <v>42068.65552083333</v>
      </c>
      <c r="T1789" s="14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IFERROR(ROUND(E1790/L1790,2),"N/A")</f>
        <v>19</v>
      </c>
      <c r="Q1790" s="10" t="s">
        <v>8313</v>
      </c>
      <c r="R1790" t="s">
        <v>8314</v>
      </c>
      <c r="S1790" s="14">
        <f>(((J1790/60)/60)/24)+DATE(1970,1,1)</f>
        <v>41913.94840277778</v>
      </c>
      <c r="T1790" s="14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IFERROR(ROUND(E1791/L1791,2),"N/A")</f>
        <v>10</v>
      </c>
      <c r="Q1791" s="10" t="s">
        <v>8313</v>
      </c>
      <c r="R1791" t="s">
        <v>8314</v>
      </c>
      <c r="S1791" s="14">
        <f>(((J1791/60)/60)/24)+DATE(1970,1,1)</f>
        <v>41956.250034722223</v>
      </c>
      <c r="T1791" s="14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IFERROR(ROUND(E1792/L1792,2),"N/A")</f>
        <v>109.07</v>
      </c>
      <c r="Q1792" s="10" t="s">
        <v>8313</v>
      </c>
      <c r="R1792" t="s">
        <v>8314</v>
      </c>
      <c r="S1792" s="14">
        <f>(((J1792/60)/60)/24)+DATE(1970,1,1)</f>
        <v>42010.674513888895</v>
      </c>
      <c r="T1792" s="14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IFERROR(ROUND(E1793/L1793,2),"N/A")</f>
        <v>26.75</v>
      </c>
      <c r="Q1793" s="10" t="s">
        <v>8313</v>
      </c>
      <c r="R1793" t="s">
        <v>8314</v>
      </c>
      <c r="S1793" s="14">
        <f>(((J1793/60)/60)/24)+DATE(1970,1,1)</f>
        <v>41973.740335648152</v>
      </c>
      <c r="T1793" s="14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IFERROR(ROUND(E1794/L1794,2),"N/A")</f>
        <v>109.94</v>
      </c>
      <c r="Q1794" s="10" t="s">
        <v>8313</v>
      </c>
      <c r="R1794" t="s">
        <v>8314</v>
      </c>
      <c r="S1794" s="14">
        <f>(((J1794/60)/60)/24)+DATE(1970,1,1)</f>
        <v>42189.031041666662</v>
      </c>
      <c r="T1794" s="14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IFERROR(ROUND(E1795/L1795,2),"N/A")</f>
        <v>20</v>
      </c>
      <c r="Q1795" s="10" t="s">
        <v>8313</v>
      </c>
      <c r="R1795" t="s">
        <v>8314</v>
      </c>
      <c r="S1795" s="14">
        <f>(((J1795/60)/60)/24)+DATE(1970,1,1)</f>
        <v>41940.89166666667</v>
      </c>
      <c r="T1795" s="14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IFERROR(ROUND(E1796/L1796,2),"N/A")</f>
        <v>55.39</v>
      </c>
      <c r="Q1796" s="10" t="s">
        <v>8313</v>
      </c>
      <c r="R1796" t="s">
        <v>8314</v>
      </c>
      <c r="S1796" s="14">
        <f>(((J1796/60)/60)/24)+DATE(1970,1,1)</f>
        <v>42011.551180555558</v>
      </c>
      <c r="T1796" s="14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IFERROR(ROUND(E1797/L1797,2),"N/A")</f>
        <v>133.9</v>
      </c>
      <c r="Q1797" s="10" t="s">
        <v>8313</v>
      </c>
      <c r="R1797" t="s">
        <v>8314</v>
      </c>
      <c r="S1797" s="14">
        <f>(((J1797/60)/60)/24)+DATE(1970,1,1)</f>
        <v>42628.288668981477</v>
      </c>
      <c r="T1797" s="14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IFERROR(ROUND(E1798/L1798,2),"N/A")</f>
        <v>48.72</v>
      </c>
      <c r="Q1798" s="10" t="s">
        <v>8313</v>
      </c>
      <c r="R1798" t="s">
        <v>8314</v>
      </c>
      <c r="S1798" s="14">
        <f>(((J1798/60)/60)/24)+DATE(1970,1,1)</f>
        <v>42515.439421296294</v>
      </c>
      <c r="T1798" s="14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IFERROR(ROUND(E1799/L1799,2),"N/A")</f>
        <v>48.25</v>
      </c>
      <c r="Q1799" s="10" t="s">
        <v>8313</v>
      </c>
      <c r="R1799" t="s">
        <v>8314</v>
      </c>
      <c r="S1799" s="14">
        <f>(((J1799/60)/60)/24)+DATE(1970,1,1)</f>
        <v>42689.56931712963</v>
      </c>
      <c r="T1799" s="14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IFERROR(ROUND(E1800/L1800,2),"N/A")</f>
        <v>58.97</v>
      </c>
      <c r="Q1800" s="10" t="s">
        <v>8313</v>
      </c>
      <c r="R1800" t="s">
        <v>8314</v>
      </c>
      <c r="S1800" s="14">
        <f>(((J1800/60)/60)/24)+DATE(1970,1,1)</f>
        <v>42344.32677083333</v>
      </c>
      <c r="T1800" s="14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IFERROR(ROUND(E1801/L1801,2),"N/A")</f>
        <v>11.64</v>
      </c>
      <c r="Q1801" s="10" t="s">
        <v>8313</v>
      </c>
      <c r="R1801" t="s">
        <v>8314</v>
      </c>
      <c r="S1801" s="14">
        <f>(((J1801/60)/60)/24)+DATE(1970,1,1)</f>
        <v>41934.842685185184</v>
      </c>
      <c r="T1801" s="14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IFERROR(ROUND(E1802/L1802,2),"N/A")</f>
        <v>83.72</v>
      </c>
      <c r="Q1802" s="10" t="s">
        <v>8313</v>
      </c>
      <c r="R1802" t="s">
        <v>8314</v>
      </c>
      <c r="S1802" s="14">
        <f>(((J1802/60)/60)/24)+DATE(1970,1,1)</f>
        <v>42623.606134259258</v>
      </c>
      <c r="T1802" s="14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IFERROR(ROUND(E1803/L1803,2),"N/A")</f>
        <v>63.65</v>
      </c>
      <c r="Q1803" s="10" t="s">
        <v>8313</v>
      </c>
      <c r="R1803" t="s">
        <v>8314</v>
      </c>
      <c r="S1803" s="14">
        <f>(((J1803/60)/60)/24)+DATE(1970,1,1)</f>
        <v>42321.660509259258</v>
      </c>
      <c r="T1803" s="14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IFERROR(ROUND(E1804/L1804,2),"N/A")</f>
        <v>94.28</v>
      </c>
      <c r="Q1804" s="10" t="s">
        <v>8313</v>
      </c>
      <c r="R1804" t="s">
        <v>8314</v>
      </c>
      <c r="S1804" s="14">
        <f>(((J1804/60)/60)/24)+DATE(1970,1,1)</f>
        <v>42159.47256944445</v>
      </c>
      <c r="T1804" s="14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IFERROR(ROUND(E1805/L1805,2),"N/A")</f>
        <v>71.87</v>
      </c>
      <c r="Q1805" s="10" t="s">
        <v>8313</v>
      </c>
      <c r="R1805" t="s">
        <v>8314</v>
      </c>
      <c r="S1805" s="14">
        <f>(((J1805/60)/60)/24)+DATE(1970,1,1)</f>
        <v>42018.071550925932</v>
      </c>
      <c r="T1805" s="14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IFERROR(ROUND(E1806/L1806,2),"N/A")</f>
        <v>104.85</v>
      </c>
      <c r="Q1806" s="10" t="s">
        <v>8313</v>
      </c>
      <c r="R1806" t="s">
        <v>8314</v>
      </c>
      <c r="S1806" s="14">
        <f>(((J1806/60)/60)/24)+DATE(1970,1,1)</f>
        <v>42282.678287037037</v>
      </c>
      <c r="T1806" s="14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IFERROR(ROUND(E1807/L1807,2),"N/A")</f>
        <v>67.14</v>
      </c>
      <c r="Q1807" s="10" t="s">
        <v>8313</v>
      </c>
      <c r="R1807" t="s">
        <v>8314</v>
      </c>
      <c r="S1807" s="14">
        <f>(((J1807/60)/60)/24)+DATE(1970,1,1)</f>
        <v>42247.803912037038</v>
      </c>
      <c r="T1807" s="14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IFERROR(ROUND(E1808/L1808,2),"N/A")</f>
        <v>73.88</v>
      </c>
      <c r="Q1808" s="10" t="s">
        <v>8313</v>
      </c>
      <c r="R1808" t="s">
        <v>8314</v>
      </c>
      <c r="S1808" s="14">
        <f>(((J1808/60)/60)/24)+DATE(1970,1,1)</f>
        <v>41877.638298611113</v>
      </c>
      <c r="T1808" s="14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IFERROR(ROUND(E1809/L1809,2),"N/A")</f>
        <v>69.13</v>
      </c>
      <c r="Q1809" s="10" t="s">
        <v>8313</v>
      </c>
      <c r="R1809" t="s">
        <v>8314</v>
      </c>
      <c r="S1809" s="14">
        <f>(((J1809/60)/60)/24)+DATE(1970,1,1)</f>
        <v>41880.068437499998</v>
      </c>
      <c r="T1809" s="14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IFERROR(ROUND(E1810/L1810,2),"N/A")</f>
        <v>120.77</v>
      </c>
      <c r="Q1810" s="10" t="s">
        <v>8313</v>
      </c>
      <c r="R1810" t="s">
        <v>8314</v>
      </c>
      <c r="S1810" s="14">
        <f>(((J1810/60)/60)/24)+DATE(1970,1,1)</f>
        <v>42742.680902777778</v>
      </c>
      <c r="T1810" s="14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IFERROR(ROUND(E1811/L1811,2),"N/A")</f>
        <v>42.22</v>
      </c>
      <c r="Q1811" s="10" t="s">
        <v>8313</v>
      </c>
      <c r="R1811" t="s">
        <v>8314</v>
      </c>
      <c r="S1811" s="14">
        <f>(((J1811/60)/60)/24)+DATE(1970,1,1)</f>
        <v>42029.907858796301</v>
      </c>
      <c r="T1811" s="14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IFERROR(ROUND(E1812/L1812,2),"N/A")</f>
        <v>7.5</v>
      </c>
      <c r="Q1812" s="10" t="s">
        <v>8313</v>
      </c>
      <c r="R1812" t="s">
        <v>8314</v>
      </c>
      <c r="S1812" s="14">
        <f>(((J1812/60)/60)/24)+DATE(1970,1,1)</f>
        <v>41860.91002314815</v>
      </c>
      <c r="T1812" s="14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IFERROR(ROUND(E1813/L1813,2),"N/A")</f>
        <v>1.54</v>
      </c>
      <c r="Q1813" s="10" t="s">
        <v>8313</v>
      </c>
      <c r="R1813" t="s">
        <v>8314</v>
      </c>
      <c r="S1813" s="14">
        <f>(((J1813/60)/60)/24)+DATE(1970,1,1)</f>
        <v>41876.433680555558</v>
      </c>
      <c r="T1813" s="14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IFERROR(ROUND(E1814/L1814,2),"N/A")</f>
        <v>37.61</v>
      </c>
      <c r="Q1814" s="10" t="s">
        <v>8313</v>
      </c>
      <c r="R1814" t="s">
        <v>8314</v>
      </c>
      <c r="S1814" s="14">
        <f>(((J1814/60)/60)/24)+DATE(1970,1,1)</f>
        <v>42524.318703703699</v>
      </c>
      <c r="T1814" s="14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>IFERROR(ROUND(E1815/L1815,2),"N/A")</f>
        <v>N/A</v>
      </c>
      <c r="Q1815" s="10" t="s">
        <v>8313</v>
      </c>
      <c r="R1815" t="s">
        <v>8314</v>
      </c>
      <c r="S1815" s="14">
        <f>(((J1815/60)/60)/24)+DATE(1970,1,1)</f>
        <v>41829.889027777775</v>
      </c>
      <c r="T1815" s="14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IFERROR(ROUND(E1816/L1816,2),"N/A")</f>
        <v>42.16</v>
      </c>
      <c r="Q1816" s="10" t="s">
        <v>8313</v>
      </c>
      <c r="R1816" t="s">
        <v>8314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>IFERROR(ROUND(E1817/L1817,2),"N/A")</f>
        <v>N/A</v>
      </c>
      <c r="Q1817" s="10" t="s">
        <v>8313</v>
      </c>
      <c r="R1817" t="s">
        <v>8314</v>
      </c>
      <c r="S1817" s="14">
        <f>(((J1817/60)/60)/24)+DATE(1970,1,1)</f>
        <v>42172.906678240746</v>
      </c>
      <c r="T1817" s="14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IFERROR(ROUND(E1818/L1818,2),"N/A")</f>
        <v>84.83</v>
      </c>
      <c r="Q1818" s="10" t="s">
        <v>8313</v>
      </c>
      <c r="R1818" t="s">
        <v>8314</v>
      </c>
      <c r="S1818" s="14">
        <f>(((J1818/60)/60)/24)+DATE(1970,1,1)</f>
        <v>42548.876192129625</v>
      </c>
      <c r="T1818" s="14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IFERROR(ROUND(E1819/L1819,2),"N/A")</f>
        <v>94.19</v>
      </c>
      <c r="Q1819" s="10" t="s">
        <v>8313</v>
      </c>
      <c r="R1819" t="s">
        <v>8314</v>
      </c>
      <c r="S1819" s="14">
        <f>(((J1819/60)/60)/24)+DATE(1970,1,1)</f>
        <v>42705.662118055552</v>
      </c>
      <c r="T1819" s="14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>IFERROR(ROUND(E1820/L1820,2),"N/A")</f>
        <v>N/A</v>
      </c>
      <c r="Q1820" s="10" t="s">
        <v>8313</v>
      </c>
      <c r="R1820" t="s">
        <v>8314</v>
      </c>
      <c r="S1820" s="14">
        <f>(((J1820/60)/60)/24)+DATE(1970,1,1)</f>
        <v>42067.234375</v>
      </c>
      <c r="T1820" s="14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IFERROR(ROUND(E1821/L1821,2),"N/A")</f>
        <v>6.25</v>
      </c>
      <c r="Q1821" s="10" t="s">
        <v>8313</v>
      </c>
      <c r="R1821" t="s">
        <v>8314</v>
      </c>
      <c r="S1821" s="14">
        <f>(((J1821/60)/60)/24)+DATE(1970,1,1)</f>
        <v>41820.752268518518</v>
      </c>
      <c r="T1821" s="14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IFERROR(ROUND(E1822/L1822,2),"N/A")</f>
        <v>213.38</v>
      </c>
      <c r="Q1822" s="10" t="s">
        <v>8313</v>
      </c>
      <c r="R1822" t="s">
        <v>8314</v>
      </c>
      <c r="S1822" s="14">
        <f>(((J1822/60)/60)/24)+DATE(1970,1,1)</f>
        <v>42065.084375000006</v>
      </c>
      <c r="T1822" s="14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IFERROR(ROUND(E1823/L1823,2),"N/A")</f>
        <v>59.16</v>
      </c>
      <c r="Q1823" s="10" t="s">
        <v>8328</v>
      </c>
      <c r="R1823" t="s">
        <v>8332</v>
      </c>
      <c r="S1823" s="14">
        <f>(((J1823/60)/60)/24)+DATE(1970,1,1)</f>
        <v>40926.319062499999</v>
      </c>
      <c r="T1823" s="14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IFERROR(ROUND(E1824/L1824,2),"N/A")</f>
        <v>27.27</v>
      </c>
      <c r="Q1824" s="10" t="s">
        <v>8328</v>
      </c>
      <c r="R1824" t="s">
        <v>8332</v>
      </c>
      <c r="S1824" s="14">
        <f>(((J1824/60)/60)/24)+DATE(1970,1,1)</f>
        <v>41634.797013888885</v>
      </c>
      <c r="T1824" s="14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IFERROR(ROUND(E1825/L1825,2),"N/A")</f>
        <v>24.58</v>
      </c>
      <c r="Q1825" s="10" t="s">
        <v>8328</v>
      </c>
      <c r="R1825" t="s">
        <v>8332</v>
      </c>
      <c r="S1825" s="14">
        <f>(((J1825/60)/60)/24)+DATE(1970,1,1)</f>
        <v>41176.684907407405</v>
      </c>
      <c r="T1825" s="14">
        <f>(((I1825/60)/60)/24)+DATE(1970,1,1)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IFERROR(ROUND(E1826/L1826,2),"N/A")</f>
        <v>75.05</v>
      </c>
      <c r="Q1826" s="10" t="s">
        <v>8328</v>
      </c>
      <c r="R1826" t="s">
        <v>8332</v>
      </c>
      <c r="S1826" s="14">
        <f>(((J1826/60)/60)/24)+DATE(1970,1,1)</f>
        <v>41626.916284722225</v>
      </c>
      <c r="T1826" s="14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IFERROR(ROUND(E1827/L1827,2),"N/A")</f>
        <v>42.02</v>
      </c>
      <c r="Q1827" s="10" t="s">
        <v>8328</v>
      </c>
      <c r="R1827" t="s">
        <v>8332</v>
      </c>
      <c r="S1827" s="14">
        <f>(((J1827/60)/60)/24)+DATE(1970,1,1)</f>
        <v>41443.83452546296</v>
      </c>
      <c r="T1827" s="14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IFERROR(ROUND(E1828/L1828,2),"N/A")</f>
        <v>53.16</v>
      </c>
      <c r="Q1828" s="10" t="s">
        <v>8328</v>
      </c>
      <c r="R1828" t="s">
        <v>8332</v>
      </c>
      <c r="S1828" s="14">
        <f>(((J1828/60)/60)/24)+DATE(1970,1,1)</f>
        <v>41657.923807870371</v>
      </c>
      <c r="T1828" s="14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IFERROR(ROUND(E1829/L1829,2),"N/A")</f>
        <v>83.89</v>
      </c>
      <c r="Q1829" s="10" t="s">
        <v>8328</v>
      </c>
      <c r="R1829" t="s">
        <v>8332</v>
      </c>
      <c r="S1829" s="14">
        <f>(((J1829/60)/60)/24)+DATE(1970,1,1)</f>
        <v>40555.325937499998</v>
      </c>
      <c r="T1829" s="14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IFERROR(ROUND(E1830/L1830,2),"N/A")</f>
        <v>417.33</v>
      </c>
      <c r="Q1830" s="10" t="s">
        <v>8328</v>
      </c>
      <c r="R1830" t="s">
        <v>8332</v>
      </c>
      <c r="S1830" s="14">
        <f>(((J1830/60)/60)/24)+DATE(1970,1,1)</f>
        <v>41736.899652777778</v>
      </c>
      <c r="T1830" s="14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IFERROR(ROUND(E1831/L1831,2),"N/A")</f>
        <v>75.77</v>
      </c>
      <c r="Q1831" s="10" t="s">
        <v>8328</v>
      </c>
      <c r="R1831" t="s">
        <v>8332</v>
      </c>
      <c r="S1831" s="14">
        <f>(((J1831/60)/60)/24)+DATE(1970,1,1)</f>
        <v>40516.087627314817</v>
      </c>
      <c r="T1831" s="14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IFERROR(ROUND(E1832/L1832,2),"N/A")</f>
        <v>67.39</v>
      </c>
      <c r="Q1832" s="10" t="s">
        <v>8328</v>
      </c>
      <c r="R1832" t="s">
        <v>8332</v>
      </c>
      <c r="S1832" s="14">
        <f>(((J1832/60)/60)/24)+DATE(1970,1,1)</f>
        <v>41664.684108796297</v>
      </c>
      <c r="T1832" s="14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IFERROR(ROUND(E1833/L1833,2),"N/A")</f>
        <v>73.569999999999993</v>
      </c>
      <c r="Q1833" s="10" t="s">
        <v>8328</v>
      </c>
      <c r="R1833" t="s">
        <v>8332</v>
      </c>
      <c r="S1833" s="14">
        <f>(((J1833/60)/60)/24)+DATE(1970,1,1)</f>
        <v>41026.996099537035</v>
      </c>
      <c r="T1833" s="14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IFERROR(ROUND(E1834/L1834,2),"N/A")</f>
        <v>25</v>
      </c>
      <c r="Q1834" s="10" t="s">
        <v>8328</v>
      </c>
      <c r="R1834" t="s">
        <v>8332</v>
      </c>
      <c r="S1834" s="14">
        <f>(((J1834/60)/60)/24)+DATE(1970,1,1)</f>
        <v>40576.539664351854</v>
      </c>
      <c r="T1834" s="14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IFERROR(ROUND(E1835/L1835,2),"N/A")</f>
        <v>42</v>
      </c>
      <c r="Q1835" s="10" t="s">
        <v>8328</v>
      </c>
      <c r="R1835" t="s">
        <v>8332</v>
      </c>
      <c r="S1835" s="14">
        <f>(((J1835/60)/60)/24)+DATE(1970,1,1)</f>
        <v>41303.044016203705</v>
      </c>
      <c r="T1835" s="14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IFERROR(ROUND(E1836/L1836,2),"N/A")</f>
        <v>131.16999999999999</v>
      </c>
      <c r="Q1836" s="10" t="s">
        <v>8328</v>
      </c>
      <c r="R1836" t="s">
        <v>8332</v>
      </c>
      <c r="S1836" s="14">
        <f>(((J1836/60)/60)/24)+DATE(1970,1,1)</f>
        <v>41988.964062500003</v>
      </c>
      <c r="T1836" s="14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IFERROR(ROUND(E1837/L1837,2),"N/A")</f>
        <v>47.27</v>
      </c>
      <c r="Q1837" s="10" t="s">
        <v>8328</v>
      </c>
      <c r="R1837" t="s">
        <v>8332</v>
      </c>
      <c r="S1837" s="14">
        <f>(((J1837/60)/60)/24)+DATE(1970,1,1)</f>
        <v>42430.702210648145</v>
      </c>
      <c r="T1837" s="14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IFERROR(ROUND(E1838/L1838,2),"N/A")</f>
        <v>182.13</v>
      </c>
      <c r="Q1838" s="10" t="s">
        <v>8328</v>
      </c>
      <c r="R1838" t="s">
        <v>8332</v>
      </c>
      <c r="S1838" s="14">
        <f>(((J1838/60)/60)/24)+DATE(1970,1,1)</f>
        <v>41305.809363425928</v>
      </c>
      <c r="T1838" s="14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IFERROR(ROUND(E1839/L1839,2),"N/A")</f>
        <v>61.37</v>
      </c>
      <c r="Q1839" s="10" t="s">
        <v>8328</v>
      </c>
      <c r="R1839" t="s">
        <v>8332</v>
      </c>
      <c r="S1839" s="14">
        <f>(((J1839/60)/60)/24)+DATE(1970,1,1)</f>
        <v>40926.047858796301</v>
      </c>
      <c r="T1839" s="14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IFERROR(ROUND(E1840/L1840,2),"N/A")</f>
        <v>35.770000000000003</v>
      </c>
      <c r="Q1840" s="10" t="s">
        <v>8328</v>
      </c>
      <c r="R1840" t="s">
        <v>8332</v>
      </c>
      <c r="S1840" s="14">
        <f>(((J1840/60)/60)/24)+DATE(1970,1,1)</f>
        <v>40788.786539351851</v>
      </c>
      <c r="T1840" s="14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IFERROR(ROUND(E1841/L1841,2),"N/A")</f>
        <v>45.62</v>
      </c>
      <c r="Q1841" s="10" t="s">
        <v>8328</v>
      </c>
      <c r="R1841" t="s">
        <v>8332</v>
      </c>
      <c r="S1841" s="14">
        <f>(((J1841/60)/60)/24)+DATE(1970,1,1)</f>
        <v>42614.722013888888</v>
      </c>
      <c r="T1841" s="14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IFERROR(ROUND(E1842/L1842,2),"N/A")</f>
        <v>75.38</v>
      </c>
      <c r="Q1842" s="10" t="s">
        <v>8328</v>
      </c>
      <c r="R1842" t="s">
        <v>8332</v>
      </c>
      <c r="S1842" s="14">
        <f>(((J1842/60)/60)/24)+DATE(1970,1,1)</f>
        <v>41382.096180555556</v>
      </c>
      <c r="T1842" s="14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IFERROR(ROUND(E1843/L1843,2),"N/A")</f>
        <v>50.88</v>
      </c>
      <c r="Q1843" s="10" t="s">
        <v>8328</v>
      </c>
      <c r="R1843" t="s">
        <v>8332</v>
      </c>
      <c r="S1843" s="14">
        <f>(((J1843/60)/60)/24)+DATE(1970,1,1)</f>
        <v>41745.84542824074</v>
      </c>
      <c r="T1843" s="14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IFERROR(ROUND(E1844/L1844,2),"N/A")</f>
        <v>119.29</v>
      </c>
      <c r="Q1844" s="10" t="s">
        <v>8328</v>
      </c>
      <c r="R1844" t="s">
        <v>8332</v>
      </c>
      <c r="S1844" s="14">
        <f>(((J1844/60)/60)/24)+DATE(1970,1,1)</f>
        <v>42031.631724537037</v>
      </c>
      <c r="T1844" s="14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IFERROR(ROUND(E1845/L1845,2),"N/A")</f>
        <v>92.54</v>
      </c>
      <c r="Q1845" s="10" t="s">
        <v>8328</v>
      </c>
      <c r="R1845" t="s">
        <v>8332</v>
      </c>
      <c r="S1845" s="14">
        <f>(((J1845/60)/60)/24)+DATE(1970,1,1)</f>
        <v>40564.994837962964</v>
      </c>
      <c r="T1845" s="14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IFERROR(ROUND(E1846/L1846,2),"N/A")</f>
        <v>76.05</v>
      </c>
      <c r="Q1846" s="10" t="s">
        <v>8328</v>
      </c>
      <c r="R1846" t="s">
        <v>8332</v>
      </c>
      <c r="S1846" s="14">
        <f>(((J1846/60)/60)/24)+DATE(1970,1,1)</f>
        <v>40666.973541666666</v>
      </c>
      <c r="T1846" s="14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IFERROR(ROUND(E1847/L1847,2),"N/A")</f>
        <v>52.63</v>
      </c>
      <c r="Q1847" s="10" t="s">
        <v>8328</v>
      </c>
      <c r="R1847" t="s">
        <v>8332</v>
      </c>
      <c r="S1847" s="14">
        <f>(((J1847/60)/60)/24)+DATE(1970,1,1)</f>
        <v>42523.333310185189</v>
      </c>
      <c r="T1847" s="14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IFERROR(ROUND(E1848/L1848,2),"N/A")</f>
        <v>98.99</v>
      </c>
      <c r="Q1848" s="10" t="s">
        <v>8328</v>
      </c>
      <c r="R1848" t="s">
        <v>8332</v>
      </c>
      <c r="S1848" s="14">
        <f>(((J1848/60)/60)/24)+DATE(1970,1,1)</f>
        <v>41228.650196759263</v>
      </c>
      <c r="T1848" s="14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IFERROR(ROUND(E1849/L1849,2),"N/A")</f>
        <v>79.53</v>
      </c>
      <c r="Q1849" s="10" t="s">
        <v>8328</v>
      </c>
      <c r="R1849" t="s">
        <v>8332</v>
      </c>
      <c r="S1849" s="14">
        <f>(((J1849/60)/60)/24)+DATE(1970,1,1)</f>
        <v>42094.236481481479</v>
      </c>
      <c r="T1849" s="14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IFERROR(ROUND(E1850/L1850,2),"N/A")</f>
        <v>134.21</v>
      </c>
      <c r="Q1850" s="10" t="s">
        <v>8328</v>
      </c>
      <c r="R1850" t="s">
        <v>8332</v>
      </c>
      <c r="S1850" s="14">
        <f>(((J1850/60)/60)/24)+DATE(1970,1,1)</f>
        <v>40691.788055555553</v>
      </c>
      <c r="T1850" s="14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IFERROR(ROUND(E1851/L1851,2),"N/A")</f>
        <v>37.630000000000003</v>
      </c>
      <c r="Q1851" s="10" t="s">
        <v>8328</v>
      </c>
      <c r="R1851" t="s">
        <v>8332</v>
      </c>
      <c r="S1851" s="14">
        <f>(((J1851/60)/60)/24)+DATE(1970,1,1)</f>
        <v>41169.845590277779</v>
      </c>
      <c r="T1851" s="14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IFERROR(ROUND(E1852/L1852,2),"N/A")</f>
        <v>51.04</v>
      </c>
      <c r="Q1852" s="10" t="s">
        <v>8328</v>
      </c>
      <c r="R1852" t="s">
        <v>8332</v>
      </c>
      <c r="S1852" s="14">
        <f>(((J1852/60)/60)/24)+DATE(1970,1,1)</f>
        <v>41800.959490740745</v>
      </c>
      <c r="T1852" s="14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IFERROR(ROUND(E1853/L1853,2),"N/A")</f>
        <v>50.04</v>
      </c>
      <c r="Q1853" s="10" t="s">
        <v>8328</v>
      </c>
      <c r="R1853" t="s">
        <v>8332</v>
      </c>
      <c r="S1853" s="14">
        <f>(((J1853/60)/60)/24)+DATE(1970,1,1)</f>
        <v>41827.906689814816</v>
      </c>
      <c r="T1853" s="14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IFERROR(ROUND(E1854/L1854,2),"N/A")</f>
        <v>133.93</v>
      </c>
      <c r="Q1854" s="10" t="s">
        <v>8328</v>
      </c>
      <c r="R1854" t="s">
        <v>8332</v>
      </c>
      <c r="S1854" s="14">
        <f>(((J1854/60)/60)/24)+DATE(1970,1,1)</f>
        <v>42081.77143518519</v>
      </c>
      <c r="T1854" s="14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IFERROR(ROUND(E1855/L1855,2),"N/A")</f>
        <v>58.21</v>
      </c>
      <c r="Q1855" s="10" t="s">
        <v>8328</v>
      </c>
      <c r="R1855" t="s">
        <v>8332</v>
      </c>
      <c r="S1855" s="14">
        <f>(((J1855/60)/60)/24)+DATE(1970,1,1)</f>
        <v>41177.060381944444</v>
      </c>
      <c r="T1855" s="14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IFERROR(ROUND(E1856/L1856,2),"N/A")</f>
        <v>88.04</v>
      </c>
      <c r="Q1856" s="10" t="s">
        <v>8328</v>
      </c>
      <c r="R1856" t="s">
        <v>8332</v>
      </c>
      <c r="S1856" s="14">
        <f>(((J1856/60)/60)/24)+DATE(1970,1,1)</f>
        <v>41388.021261574075</v>
      </c>
      <c r="T1856" s="14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IFERROR(ROUND(E1857/L1857,2),"N/A")</f>
        <v>70.58</v>
      </c>
      <c r="Q1857" s="10" t="s">
        <v>8328</v>
      </c>
      <c r="R1857" t="s">
        <v>8332</v>
      </c>
      <c r="S1857" s="14">
        <f>(((J1857/60)/60)/24)+DATE(1970,1,1)</f>
        <v>41600.538657407407</v>
      </c>
      <c r="T1857" s="14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IFERROR(ROUND(E1858/L1858,2),"N/A")</f>
        <v>53.29</v>
      </c>
      <c r="Q1858" s="10" t="s">
        <v>8328</v>
      </c>
      <c r="R1858" t="s">
        <v>8332</v>
      </c>
      <c r="S1858" s="14">
        <f>(((J1858/60)/60)/24)+DATE(1970,1,1)</f>
        <v>41817.854999999996</v>
      </c>
      <c r="T1858" s="14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IFERROR(ROUND(E1859/L1859,2),"N/A")</f>
        <v>136.36000000000001</v>
      </c>
      <c r="Q1859" s="10" t="s">
        <v>8328</v>
      </c>
      <c r="R1859" t="s">
        <v>8332</v>
      </c>
      <c r="S1859" s="14">
        <f>(((J1859/60)/60)/24)+DATE(1970,1,1)</f>
        <v>41864.76866898148</v>
      </c>
      <c r="T1859" s="14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IFERROR(ROUND(E1860/L1860,2),"N/A")</f>
        <v>40.549999999999997</v>
      </c>
      <c r="Q1860" s="10" t="s">
        <v>8328</v>
      </c>
      <c r="R1860" t="s">
        <v>8332</v>
      </c>
      <c r="S1860" s="14">
        <f>(((J1860/60)/60)/24)+DATE(1970,1,1)</f>
        <v>40833.200474537036</v>
      </c>
      <c r="T1860" s="14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IFERROR(ROUND(E1861/L1861,2),"N/A")</f>
        <v>70.63</v>
      </c>
      <c r="Q1861" s="10" t="s">
        <v>8328</v>
      </c>
      <c r="R1861" t="s">
        <v>8332</v>
      </c>
      <c r="S1861" s="14">
        <f>(((J1861/60)/60)/24)+DATE(1970,1,1)</f>
        <v>40778.770011574074</v>
      </c>
      <c r="T1861" s="14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IFERROR(ROUND(E1862/L1862,2),"N/A")</f>
        <v>52.68</v>
      </c>
      <c r="Q1862" s="10" t="s">
        <v>8328</v>
      </c>
      <c r="R1862" t="s">
        <v>8332</v>
      </c>
      <c r="S1862" s="14">
        <f>(((J1862/60)/60)/24)+DATE(1970,1,1)</f>
        <v>41655.709305555552</v>
      </c>
      <c r="T1862" s="14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>IFERROR(ROUND(E1863/L1863,2),"N/A")</f>
        <v>N/A</v>
      </c>
      <c r="Q1863" s="10" t="s">
        <v>8316</v>
      </c>
      <c r="R1863" t="s">
        <v>8344</v>
      </c>
      <c r="S1863" s="14">
        <f>(((J1863/60)/60)/24)+DATE(1970,1,1)</f>
        <v>42000.300243055557</v>
      </c>
      <c r="T1863" s="14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IFERROR(ROUND(E1864/L1864,2),"N/A")</f>
        <v>90.94</v>
      </c>
      <c r="Q1864" s="10" t="s">
        <v>8316</v>
      </c>
      <c r="R1864" t="s">
        <v>8344</v>
      </c>
      <c r="S1864" s="14">
        <f>(((J1864/60)/60)/24)+DATE(1970,1,1)</f>
        <v>42755.492754629624</v>
      </c>
      <c r="T1864" s="14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IFERROR(ROUND(E1865/L1865,2),"N/A")</f>
        <v>5</v>
      </c>
      <c r="Q1865" s="10" t="s">
        <v>8316</v>
      </c>
      <c r="R1865" t="s">
        <v>8344</v>
      </c>
      <c r="S1865" s="14">
        <f>(((J1865/60)/60)/24)+DATE(1970,1,1)</f>
        <v>41772.797280092593</v>
      </c>
      <c r="T1865" s="14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IFERROR(ROUND(E1866/L1866,2),"N/A")</f>
        <v>58.08</v>
      </c>
      <c r="Q1866" s="10" t="s">
        <v>8316</v>
      </c>
      <c r="R1866" t="s">
        <v>8344</v>
      </c>
      <c r="S1866" s="14">
        <f>(((J1866/60)/60)/24)+DATE(1970,1,1)</f>
        <v>41733.716435185182</v>
      </c>
      <c r="T1866" s="14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IFERROR(ROUND(E1867/L1867,2),"N/A")</f>
        <v>2</v>
      </c>
      <c r="Q1867" s="10" t="s">
        <v>8316</v>
      </c>
      <c r="R1867" t="s">
        <v>8344</v>
      </c>
      <c r="S1867" s="14">
        <f>(((J1867/60)/60)/24)+DATE(1970,1,1)</f>
        <v>42645.367442129631</v>
      </c>
      <c r="T1867" s="14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IFERROR(ROUND(E1868/L1868,2),"N/A")</f>
        <v>62.5</v>
      </c>
      <c r="Q1868" s="10" t="s">
        <v>8316</v>
      </c>
      <c r="R1868" t="s">
        <v>8344</v>
      </c>
      <c r="S1868" s="14">
        <f>(((J1868/60)/60)/24)+DATE(1970,1,1)</f>
        <v>42742.246493055558</v>
      </c>
      <c r="T1868" s="14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IFERROR(ROUND(E1869/L1869,2),"N/A")</f>
        <v>10</v>
      </c>
      <c r="Q1869" s="10" t="s">
        <v>8316</v>
      </c>
      <c r="R1869" t="s">
        <v>8344</v>
      </c>
      <c r="S1869" s="14">
        <f>(((J1869/60)/60)/24)+DATE(1970,1,1)</f>
        <v>42649.924907407403</v>
      </c>
      <c r="T1869" s="14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IFERROR(ROUND(E1870/L1870,2),"N/A")</f>
        <v>71.59</v>
      </c>
      <c r="Q1870" s="10" t="s">
        <v>8316</v>
      </c>
      <c r="R1870" t="s">
        <v>8344</v>
      </c>
      <c r="S1870" s="14">
        <f>(((J1870/60)/60)/24)+DATE(1970,1,1)</f>
        <v>42328.779224537036</v>
      </c>
      <c r="T1870" s="14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>IFERROR(ROUND(E1871/L1871,2),"N/A")</f>
        <v>N/A</v>
      </c>
      <c r="Q1871" s="10" t="s">
        <v>8316</v>
      </c>
      <c r="R1871" t="s">
        <v>8344</v>
      </c>
      <c r="S1871" s="14">
        <f>(((J1871/60)/60)/24)+DATE(1970,1,1)</f>
        <v>42709.002881944441</v>
      </c>
      <c r="T1871" s="14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IFERROR(ROUND(E1872/L1872,2),"N/A")</f>
        <v>32.82</v>
      </c>
      <c r="Q1872" s="10" t="s">
        <v>8316</v>
      </c>
      <c r="R1872" t="s">
        <v>8344</v>
      </c>
      <c r="S1872" s="14">
        <f>(((J1872/60)/60)/24)+DATE(1970,1,1)</f>
        <v>42371.355729166666</v>
      </c>
      <c r="T1872" s="14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IFERROR(ROUND(E1873/L1873,2),"N/A")</f>
        <v>49.12</v>
      </c>
      <c r="Q1873" s="10" t="s">
        <v>8316</v>
      </c>
      <c r="R1873" t="s">
        <v>8344</v>
      </c>
      <c r="S1873" s="14">
        <f>(((J1873/60)/60)/24)+DATE(1970,1,1)</f>
        <v>41923.783576388887</v>
      </c>
      <c r="T1873" s="14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IFERROR(ROUND(E1874/L1874,2),"N/A")</f>
        <v>16.309999999999999</v>
      </c>
      <c r="Q1874" s="10" t="s">
        <v>8316</v>
      </c>
      <c r="R1874" t="s">
        <v>8344</v>
      </c>
      <c r="S1874" s="14">
        <f>(((J1874/60)/60)/24)+DATE(1970,1,1)</f>
        <v>42155.129652777774</v>
      </c>
      <c r="T1874" s="14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IFERROR(ROUND(E1875/L1875,2),"N/A")</f>
        <v>18</v>
      </c>
      <c r="Q1875" s="10" t="s">
        <v>8316</v>
      </c>
      <c r="R1875" t="s">
        <v>8344</v>
      </c>
      <c r="S1875" s="14">
        <f>(((J1875/60)/60)/24)+DATE(1970,1,1)</f>
        <v>42164.615856481483</v>
      </c>
      <c r="T1875" s="14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IFERROR(ROUND(E1876/L1876,2),"N/A")</f>
        <v>13</v>
      </c>
      <c r="Q1876" s="10" t="s">
        <v>8316</v>
      </c>
      <c r="R1876" t="s">
        <v>8344</v>
      </c>
      <c r="S1876" s="14">
        <f>(((J1876/60)/60)/24)+DATE(1970,1,1)</f>
        <v>42529.969131944439</v>
      </c>
      <c r="T1876" s="14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IFERROR(ROUND(E1877/L1877,2),"N/A")</f>
        <v>17</v>
      </c>
      <c r="Q1877" s="10" t="s">
        <v>8316</v>
      </c>
      <c r="R1877" t="s">
        <v>8344</v>
      </c>
      <c r="S1877" s="14">
        <f>(((J1877/60)/60)/24)+DATE(1970,1,1)</f>
        <v>42528.899398148147</v>
      </c>
      <c r="T1877" s="14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>IFERROR(ROUND(E1878/L1878,2),"N/A")</f>
        <v>N/A</v>
      </c>
      <c r="Q1878" s="10" t="s">
        <v>8316</v>
      </c>
      <c r="R1878" t="s">
        <v>8344</v>
      </c>
      <c r="S1878" s="14">
        <f>(((J1878/60)/60)/24)+DATE(1970,1,1)</f>
        <v>41776.284780092588</v>
      </c>
      <c r="T1878" s="14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>IFERROR(ROUND(E1879/L1879,2),"N/A")</f>
        <v>N/A</v>
      </c>
      <c r="Q1879" s="10" t="s">
        <v>8316</v>
      </c>
      <c r="R1879" t="s">
        <v>8344</v>
      </c>
      <c r="S1879" s="14">
        <f>(((J1879/60)/60)/24)+DATE(1970,1,1)</f>
        <v>42035.029224537036</v>
      </c>
      <c r="T1879" s="14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>IFERROR(ROUND(E1880/L1880,2),"N/A")</f>
        <v>N/A</v>
      </c>
      <c r="Q1880" s="10" t="s">
        <v>8316</v>
      </c>
      <c r="R1880" t="s">
        <v>8344</v>
      </c>
      <c r="S1880" s="14">
        <f>(((J1880/60)/60)/24)+DATE(1970,1,1)</f>
        <v>41773.008738425924</v>
      </c>
      <c r="T1880" s="14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IFERROR(ROUND(E1881/L1881,2),"N/A")</f>
        <v>3</v>
      </c>
      <c r="Q1881" s="10" t="s">
        <v>8316</v>
      </c>
      <c r="R1881" t="s">
        <v>8344</v>
      </c>
      <c r="S1881" s="14">
        <f>(((J1881/60)/60)/24)+DATE(1970,1,1)</f>
        <v>42413.649641203709</v>
      </c>
      <c r="T1881" s="14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IFERROR(ROUND(E1882/L1882,2),"N/A")</f>
        <v>41.83</v>
      </c>
      <c r="Q1882" s="10" t="s">
        <v>8316</v>
      </c>
      <c r="R1882" t="s">
        <v>8344</v>
      </c>
      <c r="S1882" s="14">
        <f>(((J1882/60)/60)/24)+DATE(1970,1,1)</f>
        <v>42430.566898148143</v>
      </c>
      <c r="T1882" s="14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IFERROR(ROUND(E1883/L1883,2),"N/A")</f>
        <v>49.34</v>
      </c>
      <c r="Q1883" s="10" t="s">
        <v>8328</v>
      </c>
      <c r="R1883" t="s">
        <v>8329</v>
      </c>
      <c r="S1883" s="14">
        <f>(((J1883/60)/60)/24)+DATE(1970,1,1)</f>
        <v>42043.152650462958</v>
      </c>
      <c r="T1883" s="14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IFERROR(ROUND(E1884/L1884,2),"N/A")</f>
        <v>41.73</v>
      </c>
      <c r="Q1884" s="10" t="s">
        <v>8328</v>
      </c>
      <c r="R1884" t="s">
        <v>8329</v>
      </c>
      <c r="S1884" s="14">
        <f>(((J1884/60)/60)/24)+DATE(1970,1,1)</f>
        <v>41067.949212962965</v>
      </c>
      <c r="T1884" s="14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IFERROR(ROUND(E1885/L1885,2),"N/A")</f>
        <v>32.72</v>
      </c>
      <c r="Q1885" s="10" t="s">
        <v>8328</v>
      </c>
      <c r="R1885" t="s">
        <v>8329</v>
      </c>
      <c r="S1885" s="14">
        <f>(((J1885/60)/60)/24)+DATE(1970,1,1)</f>
        <v>40977.948009259257</v>
      </c>
      <c r="T1885" s="14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IFERROR(ROUND(E1886/L1886,2),"N/A")</f>
        <v>51.96</v>
      </c>
      <c r="Q1886" s="10" t="s">
        <v>8328</v>
      </c>
      <c r="R1886" t="s">
        <v>8329</v>
      </c>
      <c r="S1886" s="14">
        <f>(((J1886/60)/60)/24)+DATE(1970,1,1)</f>
        <v>41205.198321759257</v>
      </c>
      <c r="T1886" s="14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IFERROR(ROUND(E1887/L1887,2),"N/A")</f>
        <v>50.69</v>
      </c>
      <c r="Q1887" s="10" t="s">
        <v>8328</v>
      </c>
      <c r="R1887" t="s">
        <v>8329</v>
      </c>
      <c r="S1887" s="14">
        <f>(((J1887/60)/60)/24)+DATE(1970,1,1)</f>
        <v>41099.093865740739</v>
      </c>
      <c r="T1887" s="14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IFERROR(ROUND(E1888/L1888,2),"N/A")</f>
        <v>42.24</v>
      </c>
      <c r="Q1888" s="10" t="s">
        <v>8328</v>
      </c>
      <c r="R1888" t="s">
        <v>8329</v>
      </c>
      <c r="S1888" s="14">
        <f>(((J1888/60)/60)/24)+DATE(1970,1,1)</f>
        <v>41925.906689814816</v>
      </c>
      <c r="T1888" s="14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IFERROR(ROUND(E1889/L1889,2),"N/A")</f>
        <v>416.88</v>
      </c>
      <c r="Q1889" s="10" t="s">
        <v>8328</v>
      </c>
      <c r="R1889" t="s">
        <v>8329</v>
      </c>
      <c r="S1889" s="14">
        <f>(((J1889/60)/60)/24)+DATE(1970,1,1)</f>
        <v>42323.800138888888</v>
      </c>
      <c r="T1889" s="14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IFERROR(ROUND(E1890/L1890,2),"N/A")</f>
        <v>46.65</v>
      </c>
      <c r="Q1890" s="10" t="s">
        <v>8328</v>
      </c>
      <c r="R1890" t="s">
        <v>8329</v>
      </c>
      <c r="S1890" s="14">
        <f>(((J1890/60)/60)/24)+DATE(1970,1,1)</f>
        <v>40299.239953703705</v>
      </c>
      <c r="T1890" s="14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IFERROR(ROUND(E1891/L1891,2),"N/A")</f>
        <v>48.45</v>
      </c>
      <c r="Q1891" s="10" t="s">
        <v>8328</v>
      </c>
      <c r="R1891" t="s">
        <v>8329</v>
      </c>
      <c r="S1891" s="14">
        <f>(((J1891/60)/60)/24)+DATE(1970,1,1)</f>
        <v>41299.793356481481</v>
      </c>
      <c r="T1891" s="14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IFERROR(ROUND(E1892/L1892,2),"N/A")</f>
        <v>70.53</v>
      </c>
      <c r="Q1892" s="10" t="s">
        <v>8328</v>
      </c>
      <c r="R1892" t="s">
        <v>8329</v>
      </c>
      <c r="S1892" s="14">
        <f>(((J1892/60)/60)/24)+DATE(1970,1,1)</f>
        <v>41228.786203703705</v>
      </c>
      <c r="T1892" s="14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IFERROR(ROUND(E1893/L1893,2),"N/A")</f>
        <v>87.96</v>
      </c>
      <c r="Q1893" s="10" t="s">
        <v>8328</v>
      </c>
      <c r="R1893" t="s">
        <v>8329</v>
      </c>
      <c r="S1893" s="14">
        <f>(((J1893/60)/60)/24)+DATE(1970,1,1)</f>
        <v>40335.798078703701</v>
      </c>
      <c r="T1893" s="14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IFERROR(ROUND(E1894/L1894,2),"N/A")</f>
        <v>26.27</v>
      </c>
      <c r="Q1894" s="10" t="s">
        <v>8328</v>
      </c>
      <c r="R1894" t="s">
        <v>8329</v>
      </c>
      <c r="S1894" s="14">
        <f>(((J1894/60)/60)/24)+DATE(1970,1,1)</f>
        <v>40671.637511574074</v>
      </c>
      <c r="T1894" s="14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IFERROR(ROUND(E1895/L1895,2),"N/A")</f>
        <v>57.78</v>
      </c>
      <c r="Q1895" s="10" t="s">
        <v>8328</v>
      </c>
      <c r="R1895" t="s">
        <v>8329</v>
      </c>
      <c r="S1895" s="14">
        <f>(((J1895/60)/60)/24)+DATE(1970,1,1)</f>
        <v>40632.94195601852</v>
      </c>
      <c r="T1895" s="14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IFERROR(ROUND(E1896/L1896,2),"N/A")</f>
        <v>57.25</v>
      </c>
      <c r="Q1896" s="10" t="s">
        <v>8328</v>
      </c>
      <c r="R1896" t="s">
        <v>8329</v>
      </c>
      <c r="S1896" s="14">
        <f>(((J1896/60)/60)/24)+DATE(1970,1,1)</f>
        <v>40920.904895833337</v>
      </c>
      <c r="T1896" s="14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IFERROR(ROUND(E1897/L1897,2),"N/A")</f>
        <v>196.34</v>
      </c>
      <c r="Q1897" s="10" t="s">
        <v>8328</v>
      </c>
      <c r="R1897" t="s">
        <v>8329</v>
      </c>
      <c r="S1897" s="14">
        <f>(((J1897/60)/60)/24)+DATE(1970,1,1)</f>
        <v>42267.746782407412</v>
      </c>
      <c r="T1897" s="14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IFERROR(ROUND(E1898/L1898,2),"N/A")</f>
        <v>43</v>
      </c>
      <c r="Q1898" s="10" t="s">
        <v>8328</v>
      </c>
      <c r="R1898" t="s">
        <v>8329</v>
      </c>
      <c r="S1898" s="14">
        <f>(((J1898/60)/60)/24)+DATE(1970,1,1)</f>
        <v>40981.710243055553</v>
      </c>
      <c r="T1898" s="14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IFERROR(ROUND(E1899/L1899,2),"N/A")</f>
        <v>35.549999999999997</v>
      </c>
      <c r="Q1899" s="10" t="s">
        <v>8328</v>
      </c>
      <c r="R1899" t="s">
        <v>8329</v>
      </c>
      <c r="S1899" s="14">
        <f>(((J1899/60)/60)/24)+DATE(1970,1,1)</f>
        <v>41680.583402777782</v>
      </c>
      <c r="T1899" s="14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IFERROR(ROUND(E1900/L1900,2),"N/A")</f>
        <v>68.81</v>
      </c>
      <c r="Q1900" s="10" t="s">
        <v>8328</v>
      </c>
      <c r="R1900" t="s">
        <v>8329</v>
      </c>
      <c r="S1900" s="14">
        <f>(((J1900/60)/60)/24)+DATE(1970,1,1)</f>
        <v>42366.192974537036</v>
      </c>
      <c r="T1900" s="14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IFERROR(ROUND(E1901/L1901,2),"N/A")</f>
        <v>28.57</v>
      </c>
      <c r="Q1901" s="10" t="s">
        <v>8328</v>
      </c>
      <c r="R1901" t="s">
        <v>8329</v>
      </c>
      <c r="S1901" s="14">
        <f>(((J1901/60)/60)/24)+DATE(1970,1,1)</f>
        <v>42058.941736111112</v>
      </c>
      <c r="T1901" s="14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IFERROR(ROUND(E1902/L1902,2),"N/A")</f>
        <v>50.63</v>
      </c>
      <c r="Q1902" s="10" t="s">
        <v>8328</v>
      </c>
      <c r="R1902" t="s">
        <v>8329</v>
      </c>
      <c r="S1902" s="14">
        <f>(((J1902/60)/60)/24)+DATE(1970,1,1)</f>
        <v>41160.871886574074</v>
      </c>
      <c r="T1902" s="14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IFERROR(ROUND(E1903/L1903,2),"N/A")</f>
        <v>106.8</v>
      </c>
      <c r="Q1903" s="10" t="s">
        <v>8308</v>
      </c>
      <c r="R1903" t="s">
        <v>8318</v>
      </c>
      <c r="S1903" s="14">
        <f>(((J1903/60)/60)/24)+DATE(1970,1,1)</f>
        <v>42116.54315972222</v>
      </c>
      <c r="T1903" s="14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IFERROR(ROUND(E1904/L1904,2),"N/A")</f>
        <v>4</v>
      </c>
      <c r="Q1904" s="10" t="s">
        <v>8308</v>
      </c>
      <c r="R1904" t="s">
        <v>8318</v>
      </c>
      <c r="S1904" s="14">
        <f>(((J1904/60)/60)/24)+DATE(1970,1,1)</f>
        <v>42037.789895833332</v>
      </c>
      <c r="T1904" s="14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IFERROR(ROUND(E1905/L1905,2),"N/A")</f>
        <v>34.1</v>
      </c>
      <c r="Q1905" s="10" t="s">
        <v>8308</v>
      </c>
      <c r="R1905" t="s">
        <v>8318</v>
      </c>
      <c r="S1905" s="14">
        <f>(((J1905/60)/60)/24)+DATE(1970,1,1)</f>
        <v>42702.770729166667</v>
      </c>
      <c r="T1905" s="14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IFERROR(ROUND(E1906/L1906,2),"N/A")</f>
        <v>25</v>
      </c>
      <c r="Q1906" s="10" t="s">
        <v>8308</v>
      </c>
      <c r="R1906" t="s">
        <v>8318</v>
      </c>
      <c r="S1906" s="14">
        <f>(((J1906/60)/60)/24)+DATE(1970,1,1)</f>
        <v>42326.685428240744</v>
      </c>
      <c r="T1906" s="14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IFERROR(ROUND(E1907/L1907,2),"N/A")</f>
        <v>10.5</v>
      </c>
      <c r="Q1907" s="10" t="s">
        <v>8308</v>
      </c>
      <c r="R1907" t="s">
        <v>8318</v>
      </c>
      <c r="S1907" s="14">
        <f>(((J1907/60)/60)/24)+DATE(1970,1,1)</f>
        <v>41859.925856481481</v>
      </c>
      <c r="T1907" s="14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IFERROR(ROUND(E1908/L1908,2),"N/A")</f>
        <v>215.96</v>
      </c>
      <c r="Q1908" s="10" t="s">
        <v>8308</v>
      </c>
      <c r="R1908" t="s">
        <v>8318</v>
      </c>
      <c r="S1908" s="14">
        <f>(((J1908/60)/60)/24)+DATE(1970,1,1)</f>
        <v>42514.671099537038</v>
      </c>
      <c r="T1908" s="14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IFERROR(ROUND(E1909/L1909,2),"N/A")</f>
        <v>21.25</v>
      </c>
      <c r="Q1909" s="10" t="s">
        <v>8308</v>
      </c>
      <c r="R1909" t="s">
        <v>8318</v>
      </c>
      <c r="S1909" s="14">
        <f>(((J1909/60)/60)/24)+DATE(1970,1,1)</f>
        <v>41767.587094907409</v>
      </c>
      <c r="T1909" s="14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IFERROR(ROUND(E1910/L1910,2),"N/A")</f>
        <v>108.25</v>
      </c>
      <c r="Q1910" s="10" t="s">
        <v>8308</v>
      </c>
      <c r="R1910" t="s">
        <v>8318</v>
      </c>
      <c r="S1910" s="14">
        <f>(((J1910/60)/60)/24)+DATE(1970,1,1)</f>
        <v>42703.917824074073</v>
      </c>
      <c r="T1910" s="14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IFERROR(ROUND(E1911/L1911,2),"N/A")</f>
        <v>129.97</v>
      </c>
      <c r="Q1911" s="10" t="s">
        <v>8308</v>
      </c>
      <c r="R1911" t="s">
        <v>8318</v>
      </c>
      <c r="S1911" s="14">
        <f>(((J1911/60)/60)/24)+DATE(1970,1,1)</f>
        <v>41905.429155092592</v>
      </c>
      <c r="T1911" s="14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IFERROR(ROUND(E1912/L1912,2),"N/A")</f>
        <v>117.49</v>
      </c>
      <c r="Q1912" s="10" t="s">
        <v>8308</v>
      </c>
      <c r="R1912" t="s">
        <v>8318</v>
      </c>
      <c r="S1912" s="14">
        <f>(((J1912/60)/60)/24)+DATE(1970,1,1)</f>
        <v>42264.963159722218</v>
      </c>
      <c r="T1912" s="14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IFERROR(ROUND(E1913/L1913,2),"N/A")</f>
        <v>10</v>
      </c>
      <c r="Q1913" s="10" t="s">
        <v>8308</v>
      </c>
      <c r="R1913" t="s">
        <v>8318</v>
      </c>
      <c r="S1913" s="14">
        <f>(((J1913/60)/60)/24)+DATE(1970,1,1)</f>
        <v>41830.033958333333</v>
      </c>
      <c r="T1913" s="14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IFERROR(ROUND(E1914/L1914,2),"N/A")</f>
        <v>70.599999999999994</v>
      </c>
      <c r="Q1914" s="10" t="s">
        <v>8308</v>
      </c>
      <c r="R1914" t="s">
        <v>8318</v>
      </c>
      <c r="S1914" s="14">
        <f>(((J1914/60)/60)/24)+DATE(1970,1,1)</f>
        <v>42129.226388888885</v>
      </c>
      <c r="T1914" s="14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IFERROR(ROUND(E1915/L1915,2),"N/A")</f>
        <v>24.5</v>
      </c>
      <c r="Q1915" s="10" t="s">
        <v>8308</v>
      </c>
      <c r="R1915" t="s">
        <v>8318</v>
      </c>
      <c r="S1915" s="14">
        <f>(((J1915/60)/60)/24)+DATE(1970,1,1)</f>
        <v>41890.511319444442</v>
      </c>
      <c r="T1915" s="14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IFERROR(ROUND(E1916/L1916,2),"N/A")</f>
        <v>30</v>
      </c>
      <c r="Q1916" s="10" t="s">
        <v>8308</v>
      </c>
      <c r="R1916" t="s">
        <v>8318</v>
      </c>
      <c r="S1916" s="14">
        <f>(((J1916/60)/60)/24)+DATE(1970,1,1)</f>
        <v>41929.174456018518</v>
      </c>
      <c r="T1916" s="14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IFERROR(ROUND(E1917/L1917,2),"N/A")</f>
        <v>2</v>
      </c>
      <c r="Q1917" s="10" t="s">
        <v>8308</v>
      </c>
      <c r="R1917" t="s">
        <v>8318</v>
      </c>
      <c r="S1917" s="14">
        <f>(((J1917/60)/60)/24)+DATE(1970,1,1)</f>
        <v>41864.04886574074</v>
      </c>
      <c r="T1917" s="14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IFERROR(ROUND(E1918/L1918,2),"N/A")</f>
        <v>17</v>
      </c>
      <c r="Q1918" s="10" t="s">
        <v>8308</v>
      </c>
      <c r="R1918" t="s">
        <v>8318</v>
      </c>
      <c r="S1918" s="14">
        <f>(((J1918/60)/60)/24)+DATE(1970,1,1)</f>
        <v>42656.717303240745</v>
      </c>
      <c r="T1918" s="14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IFERROR(ROUND(E1919/L1919,2),"N/A")</f>
        <v>2928.93</v>
      </c>
      <c r="Q1919" s="10" t="s">
        <v>8308</v>
      </c>
      <c r="R1919" t="s">
        <v>8318</v>
      </c>
      <c r="S1919" s="14">
        <f>(((J1919/60)/60)/24)+DATE(1970,1,1)</f>
        <v>42746.270057870366</v>
      </c>
      <c r="T1919" s="14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IFERROR(ROUND(E1920/L1920,2),"N/A")</f>
        <v>28.89</v>
      </c>
      <c r="Q1920" s="10" t="s">
        <v>8308</v>
      </c>
      <c r="R1920" t="s">
        <v>8318</v>
      </c>
      <c r="S1920" s="14">
        <f>(((J1920/60)/60)/24)+DATE(1970,1,1)</f>
        <v>41828.789942129632</v>
      </c>
      <c r="T1920" s="14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IFERROR(ROUND(E1921/L1921,2),"N/A")</f>
        <v>29.63</v>
      </c>
      <c r="Q1921" s="10" t="s">
        <v>8308</v>
      </c>
      <c r="R1921" t="s">
        <v>8318</v>
      </c>
      <c r="S1921" s="14">
        <f>(((J1921/60)/60)/24)+DATE(1970,1,1)</f>
        <v>42113.875567129624</v>
      </c>
      <c r="T1921" s="14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IFERROR(ROUND(E1922/L1922,2),"N/A")</f>
        <v>40.98</v>
      </c>
      <c r="Q1922" s="10" t="s">
        <v>8308</v>
      </c>
      <c r="R1922" t="s">
        <v>8318</v>
      </c>
      <c r="S1922" s="14">
        <f>(((J1922/60)/60)/24)+DATE(1970,1,1)</f>
        <v>42270.875706018516</v>
      </c>
      <c r="T1922" s="14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IFERROR(ROUND(E1923/L1923,2),"N/A")</f>
        <v>54</v>
      </c>
      <c r="Q1923" s="10" t="s">
        <v>8328</v>
      </c>
      <c r="R1923" t="s">
        <v>8329</v>
      </c>
      <c r="S1923" s="14">
        <f>(((J1923/60)/60)/24)+DATE(1970,1,1)</f>
        <v>41074.221562500003</v>
      </c>
      <c r="T1923" s="14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IFERROR(ROUND(E1924/L1924,2),"N/A")</f>
        <v>36.11</v>
      </c>
      <c r="Q1924" s="10" t="s">
        <v>8328</v>
      </c>
      <c r="R1924" t="s">
        <v>8329</v>
      </c>
      <c r="S1924" s="14">
        <f>(((J1924/60)/60)/24)+DATE(1970,1,1)</f>
        <v>41590.255868055552</v>
      </c>
      <c r="T1924" s="14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IFERROR(ROUND(E1925/L1925,2),"N/A")</f>
        <v>23.15</v>
      </c>
      <c r="Q1925" s="10" t="s">
        <v>8328</v>
      </c>
      <c r="R1925" t="s">
        <v>8329</v>
      </c>
      <c r="S1925" s="14">
        <f>(((J1925/60)/60)/24)+DATE(1970,1,1)</f>
        <v>40772.848749999997</v>
      </c>
      <c r="T1925" s="14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IFERROR(ROUND(E1926/L1926,2),"N/A")</f>
        <v>104</v>
      </c>
      <c r="Q1926" s="10" t="s">
        <v>8328</v>
      </c>
      <c r="R1926" t="s">
        <v>8329</v>
      </c>
      <c r="S1926" s="14">
        <f>(((J1926/60)/60)/24)+DATE(1970,1,1)</f>
        <v>41626.761053240742</v>
      </c>
      <c r="T1926" s="14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IFERROR(ROUND(E1927/L1927,2),"N/A")</f>
        <v>31.83</v>
      </c>
      <c r="Q1927" s="10" t="s">
        <v>8328</v>
      </c>
      <c r="R1927" t="s">
        <v>8329</v>
      </c>
      <c r="S1927" s="14">
        <f>(((J1927/60)/60)/24)+DATE(1970,1,1)</f>
        <v>41535.90148148148</v>
      </c>
      <c r="T1927" s="14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IFERROR(ROUND(E1928/L1928,2),"N/A")</f>
        <v>27.39</v>
      </c>
      <c r="Q1928" s="10" t="s">
        <v>8328</v>
      </c>
      <c r="R1928" t="s">
        <v>8329</v>
      </c>
      <c r="S1928" s="14">
        <f>(((J1928/60)/60)/24)+DATE(1970,1,1)</f>
        <v>40456.954351851848</v>
      </c>
      <c r="T1928" s="14">
        <f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IFERROR(ROUND(E1929/L1929,2),"N/A")</f>
        <v>56.36</v>
      </c>
      <c r="Q1929" s="10" t="s">
        <v>8328</v>
      </c>
      <c r="R1929" t="s">
        <v>8329</v>
      </c>
      <c r="S1929" s="14">
        <f>(((J1929/60)/60)/24)+DATE(1970,1,1)</f>
        <v>40960.861562500002</v>
      </c>
      <c r="T1929" s="14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IFERROR(ROUND(E1930/L1930,2),"N/A")</f>
        <v>77.349999999999994</v>
      </c>
      <c r="Q1930" s="10" t="s">
        <v>8328</v>
      </c>
      <c r="R1930" t="s">
        <v>8329</v>
      </c>
      <c r="S1930" s="14">
        <f>(((J1930/60)/60)/24)+DATE(1970,1,1)</f>
        <v>41371.648078703707</v>
      </c>
      <c r="T1930" s="14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IFERROR(ROUND(E1931/L1931,2),"N/A")</f>
        <v>42.8</v>
      </c>
      <c r="Q1931" s="10" t="s">
        <v>8328</v>
      </c>
      <c r="R1931" t="s">
        <v>8329</v>
      </c>
      <c r="S1931" s="14">
        <f>(((J1931/60)/60)/24)+DATE(1970,1,1)</f>
        <v>40687.021597222221</v>
      </c>
      <c r="T1931" s="14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IFERROR(ROUND(E1932/L1932,2),"N/A")</f>
        <v>48.85</v>
      </c>
      <c r="Q1932" s="10" t="s">
        <v>8328</v>
      </c>
      <c r="R1932" t="s">
        <v>8329</v>
      </c>
      <c r="S1932" s="14">
        <f>(((J1932/60)/60)/24)+DATE(1970,1,1)</f>
        <v>41402.558819444443</v>
      </c>
      <c r="T1932" s="14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IFERROR(ROUND(E1933/L1933,2),"N/A")</f>
        <v>48.24</v>
      </c>
      <c r="Q1933" s="10" t="s">
        <v>8328</v>
      </c>
      <c r="R1933" t="s">
        <v>8329</v>
      </c>
      <c r="S1933" s="14">
        <f>(((J1933/60)/60)/24)+DATE(1970,1,1)</f>
        <v>41037.892465277779</v>
      </c>
      <c r="T1933" s="14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IFERROR(ROUND(E1934/L1934,2),"N/A")</f>
        <v>70.209999999999994</v>
      </c>
      <c r="Q1934" s="10" t="s">
        <v>8328</v>
      </c>
      <c r="R1934" t="s">
        <v>8329</v>
      </c>
      <c r="S1934" s="14">
        <f>(((J1934/60)/60)/24)+DATE(1970,1,1)</f>
        <v>40911.809872685182</v>
      </c>
      <c r="T1934" s="14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IFERROR(ROUND(E1935/L1935,2),"N/A")</f>
        <v>94.05</v>
      </c>
      <c r="Q1935" s="10" t="s">
        <v>8328</v>
      </c>
      <c r="R1935" t="s">
        <v>8329</v>
      </c>
      <c r="S1935" s="14">
        <f>(((J1935/60)/60)/24)+DATE(1970,1,1)</f>
        <v>41879.130868055552</v>
      </c>
      <c r="T1935" s="14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IFERROR(ROUND(E1936/L1936,2),"N/A")</f>
        <v>80.27</v>
      </c>
      <c r="Q1936" s="10" t="s">
        <v>8328</v>
      </c>
      <c r="R1936" t="s">
        <v>8329</v>
      </c>
      <c r="S1936" s="14">
        <f>(((J1936/60)/60)/24)+DATE(1970,1,1)</f>
        <v>40865.867141203707</v>
      </c>
      <c r="T1936" s="14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IFERROR(ROUND(E1937/L1937,2),"N/A")</f>
        <v>54.2</v>
      </c>
      <c r="Q1937" s="10" t="s">
        <v>8328</v>
      </c>
      <c r="R1937" t="s">
        <v>8329</v>
      </c>
      <c r="S1937" s="14">
        <f>(((J1937/60)/60)/24)+DATE(1970,1,1)</f>
        <v>41773.932534722226</v>
      </c>
      <c r="T1937" s="14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IFERROR(ROUND(E1938/L1938,2),"N/A")</f>
        <v>60.27</v>
      </c>
      <c r="Q1938" s="10" t="s">
        <v>8328</v>
      </c>
      <c r="R1938" t="s">
        <v>8329</v>
      </c>
      <c r="S1938" s="14">
        <f>(((J1938/60)/60)/24)+DATE(1970,1,1)</f>
        <v>40852.889699074076</v>
      </c>
      <c r="T1938" s="14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IFERROR(ROUND(E1939/L1939,2),"N/A")</f>
        <v>38.74</v>
      </c>
      <c r="Q1939" s="10" t="s">
        <v>8328</v>
      </c>
      <c r="R1939" t="s">
        <v>8329</v>
      </c>
      <c r="S1939" s="14">
        <f>(((J1939/60)/60)/24)+DATE(1970,1,1)</f>
        <v>41059.118993055556</v>
      </c>
      <c r="T1939" s="14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IFERROR(ROUND(E1940/L1940,2),"N/A")</f>
        <v>152.54</v>
      </c>
      <c r="Q1940" s="10" t="s">
        <v>8328</v>
      </c>
      <c r="R1940" t="s">
        <v>8329</v>
      </c>
      <c r="S1940" s="14">
        <f>(((J1940/60)/60)/24)+DATE(1970,1,1)</f>
        <v>41426.259618055556</v>
      </c>
      <c r="T1940" s="14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IFERROR(ROUND(E1941/L1941,2),"N/A")</f>
        <v>115.31</v>
      </c>
      <c r="Q1941" s="10" t="s">
        <v>8328</v>
      </c>
      <c r="R1941" t="s">
        <v>8329</v>
      </c>
      <c r="S1941" s="14">
        <f>(((J1941/60)/60)/24)+DATE(1970,1,1)</f>
        <v>41313.985046296293</v>
      </c>
      <c r="T1941" s="14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IFERROR(ROUND(E1942/L1942,2),"N/A")</f>
        <v>35.840000000000003</v>
      </c>
      <c r="Q1942" s="10" t="s">
        <v>8328</v>
      </c>
      <c r="R1942" t="s">
        <v>8329</v>
      </c>
      <c r="S1942" s="14">
        <f>(((J1942/60)/60)/24)+DATE(1970,1,1)</f>
        <v>40670.507326388892</v>
      </c>
      <c r="T1942" s="14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IFERROR(ROUND(E1943/L1943,2),"N/A")</f>
        <v>64.569999999999993</v>
      </c>
      <c r="Q1943" s="10" t="s">
        <v>8308</v>
      </c>
      <c r="R1943" t="s">
        <v>8309</v>
      </c>
      <c r="S1943" s="14">
        <f>(((J1943/60)/60)/24)+DATE(1970,1,1)</f>
        <v>41744.290868055556</v>
      </c>
      <c r="T1943" s="14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IFERROR(ROUND(E1944/L1944,2),"N/A")</f>
        <v>87.44</v>
      </c>
      <c r="Q1944" s="10" t="s">
        <v>8308</v>
      </c>
      <c r="R1944" t="s">
        <v>8309</v>
      </c>
      <c r="S1944" s="14">
        <f>(((J1944/60)/60)/24)+DATE(1970,1,1)</f>
        <v>40638.828009259261</v>
      </c>
      <c r="T1944" s="14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IFERROR(ROUND(E1945/L1945,2),"N/A")</f>
        <v>68.819999999999993</v>
      </c>
      <c r="Q1945" s="10" t="s">
        <v>8308</v>
      </c>
      <c r="R1945" t="s">
        <v>8309</v>
      </c>
      <c r="S1945" s="14">
        <f>(((J1945/60)/60)/24)+DATE(1970,1,1)</f>
        <v>42548.269861111112</v>
      </c>
      <c r="T1945" s="14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IFERROR(ROUND(E1946/L1946,2),"N/A")</f>
        <v>176.2</v>
      </c>
      <c r="Q1946" s="10" t="s">
        <v>8308</v>
      </c>
      <c r="R1946" t="s">
        <v>8309</v>
      </c>
      <c r="S1946" s="14">
        <f>(((J1946/60)/60)/24)+DATE(1970,1,1)</f>
        <v>41730.584374999999</v>
      </c>
      <c r="T1946" s="14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IFERROR(ROUND(E1947/L1947,2),"N/A")</f>
        <v>511.79</v>
      </c>
      <c r="Q1947" s="10" t="s">
        <v>8308</v>
      </c>
      <c r="R1947" t="s">
        <v>8309</v>
      </c>
      <c r="S1947" s="14">
        <f>(((J1947/60)/60)/24)+DATE(1970,1,1)</f>
        <v>42157.251828703709</v>
      </c>
      <c r="T1947" s="14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IFERROR(ROUND(E1948/L1948,2),"N/A")</f>
        <v>160.44</v>
      </c>
      <c r="Q1948" s="10" t="s">
        <v>8308</v>
      </c>
      <c r="R1948" t="s">
        <v>8309</v>
      </c>
      <c r="S1948" s="14">
        <f>(((J1948/60)/60)/24)+DATE(1970,1,1)</f>
        <v>41689.150011574071</v>
      </c>
      <c r="T1948" s="14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IFERROR(ROUND(E1949/L1949,2),"N/A")</f>
        <v>35</v>
      </c>
      <c r="Q1949" s="10" t="s">
        <v>8308</v>
      </c>
      <c r="R1949" t="s">
        <v>8309</v>
      </c>
      <c r="S1949" s="14">
        <f>(((J1949/60)/60)/24)+DATE(1970,1,1)</f>
        <v>40102.918055555558</v>
      </c>
      <c r="T1949" s="14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IFERROR(ROUND(E1950/L1950,2),"N/A")</f>
        <v>188.51</v>
      </c>
      <c r="Q1950" s="10" t="s">
        <v>8308</v>
      </c>
      <c r="R1950" t="s">
        <v>8309</v>
      </c>
      <c r="S1950" s="14">
        <f>(((J1950/60)/60)/24)+DATE(1970,1,1)</f>
        <v>42473.604270833333</v>
      </c>
      <c r="T1950" s="14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IFERROR(ROUND(E1951/L1951,2),"N/A")</f>
        <v>56.2</v>
      </c>
      <c r="Q1951" s="10" t="s">
        <v>8308</v>
      </c>
      <c r="R1951" t="s">
        <v>8309</v>
      </c>
      <c r="S1951" s="14">
        <f>(((J1951/60)/60)/24)+DATE(1970,1,1)</f>
        <v>41800.423043981478</v>
      </c>
      <c r="T1951" s="14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IFERROR(ROUND(E1952/L1952,2),"N/A")</f>
        <v>51.31</v>
      </c>
      <c r="Q1952" s="10" t="s">
        <v>8308</v>
      </c>
      <c r="R1952" t="s">
        <v>8309</v>
      </c>
      <c r="S1952" s="14">
        <f>(((J1952/60)/60)/24)+DATE(1970,1,1)</f>
        <v>40624.181400462963</v>
      </c>
      <c r="T1952" s="14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IFERROR(ROUND(E1953/L1953,2),"N/A")</f>
        <v>127.36</v>
      </c>
      <c r="Q1953" s="10" t="s">
        <v>8308</v>
      </c>
      <c r="R1953" t="s">
        <v>8309</v>
      </c>
      <c r="S1953" s="14">
        <f>(((J1953/60)/60)/24)+DATE(1970,1,1)</f>
        <v>42651.420567129629</v>
      </c>
      <c r="T1953" s="14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IFERROR(ROUND(E1954/L1954,2),"N/A")</f>
        <v>101.86</v>
      </c>
      <c r="Q1954" s="10" t="s">
        <v>8308</v>
      </c>
      <c r="R1954" t="s">
        <v>8309</v>
      </c>
      <c r="S1954" s="14">
        <f>(((J1954/60)/60)/24)+DATE(1970,1,1)</f>
        <v>41526.60665509259</v>
      </c>
      <c r="T1954" s="14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IFERROR(ROUND(E1955/L1955,2),"N/A")</f>
        <v>230.56</v>
      </c>
      <c r="Q1955" s="10" t="s">
        <v>8308</v>
      </c>
      <c r="R1955" t="s">
        <v>8309</v>
      </c>
      <c r="S1955" s="14">
        <f>(((J1955/60)/60)/24)+DATE(1970,1,1)</f>
        <v>40941.199826388889</v>
      </c>
      <c r="T1955" s="14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IFERROR(ROUND(E1956/L1956,2),"N/A")</f>
        <v>842.11</v>
      </c>
      <c r="Q1956" s="10" t="s">
        <v>8308</v>
      </c>
      <c r="R1956" t="s">
        <v>8309</v>
      </c>
      <c r="S1956" s="14">
        <f>(((J1956/60)/60)/24)+DATE(1970,1,1)</f>
        <v>42394.580740740741</v>
      </c>
      <c r="T1956" s="14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IFERROR(ROUND(E1957/L1957,2),"N/A")</f>
        <v>577.28</v>
      </c>
      <c r="Q1957" s="10" t="s">
        <v>8308</v>
      </c>
      <c r="R1957" t="s">
        <v>8309</v>
      </c>
      <c r="S1957" s="14">
        <f>(((J1957/60)/60)/24)+DATE(1970,1,1)</f>
        <v>41020.271770833337</v>
      </c>
      <c r="T1957" s="14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IFERROR(ROUND(E1958/L1958,2),"N/A")</f>
        <v>483.34</v>
      </c>
      <c r="Q1958" s="10" t="s">
        <v>8308</v>
      </c>
      <c r="R1958" t="s">
        <v>8309</v>
      </c>
      <c r="S1958" s="14">
        <f>(((J1958/60)/60)/24)+DATE(1970,1,1)</f>
        <v>42067.923668981486</v>
      </c>
      <c r="T1958" s="14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IFERROR(ROUND(E1959/L1959,2),"N/A")</f>
        <v>76.14</v>
      </c>
      <c r="Q1959" s="10" t="s">
        <v>8308</v>
      </c>
      <c r="R1959" t="s">
        <v>8309</v>
      </c>
      <c r="S1959" s="14">
        <f>(((J1959/60)/60)/24)+DATE(1970,1,1)</f>
        <v>41179.098530092589</v>
      </c>
      <c r="T1959" s="14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IFERROR(ROUND(E1960/L1960,2),"N/A")</f>
        <v>74.11</v>
      </c>
      <c r="Q1960" s="10" t="s">
        <v>8308</v>
      </c>
      <c r="R1960" t="s">
        <v>8309</v>
      </c>
      <c r="S1960" s="14">
        <f>(((J1960/60)/60)/24)+DATE(1970,1,1)</f>
        <v>41326.987974537034</v>
      </c>
      <c r="T1960" s="14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IFERROR(ROUND(E1961/L1961,2),"N/A")</f>
        <v>36.97</v>
      </c>
      <c r="Q1961" s="10" t="s">
        <v>8308</v>
      </c>
      <c r="R1961" t="s">
        <v>8309</v>
      </c>
      <c r="S1961" s="14">
        <f>(((J1961/60)/60)/24)+DATE(1970,1,1)</f>
        <v>41871.845601851855</v>
      </c>
      <c r="T1961" s="14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IFERROR(ROUND(E1962/L1962,2),"N/A")</f>
        <v>2500.9699999999998</v>
      </c>
      <c r="Q1962" s="10" t="s">
        <v>8308</v>
      </c>
      <c r="R1962" t="s">
        <v>8309</v>
      </c>
      <c r="S1962" s="14">
        <f>(((J1962/60)/60)/24)+DATE(1970,1,1)</f>
        <v>41964.362743055557</v>
      </c>
      <c r="T1962" s="14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IFERROR(ROUND(E1963/L1963,2),"N/A")</f>
        <v>67.69</v>
      </c>
      <c r="Q1963" s="10" t="s">
        <v>8308</v>
      </c>
      <c r="R1963" t="s">
        <v>8309</v>
      </c>
      <c r="S1963" s="14">
        <f>(((J1963/60)/60)/24)+DATE(1970,1,1)</f>
        <v>41148.194641203707</v>
      </c>
      <c r="T1963" s="14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IFERROR(ROUND(E1964/L1964,2),"N/A")</f>
        <v>63.05</v>
      </c>
      <c r="Q1964" s="10" t="s">
        <v>8308</v>
      </c>
      <c r="R1964" t="s">
        <v>8309</v>
      </c>
      <c r="S1964" s="14">
        <f>(((J1964/60)/60)/24)+DATE(1970,1,1)</f>
        <v>41742.780509259261</v>
      </c>
      <c r="T1964" s="14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IFERROR(ROUND(E1965/L1965,2),"N/A")</f>
        <v>117.6</v>
      </c>
      <c r="Q1965" s="10" t="s">
        <v>8308</v>
      </c>
      <c r="R1965" t="s">
        <v>8309</v>
      </c>
      <c r="S1965" s="14">
        <f>(((J1965/60)/60)/24)+DATE(1970,1,1)</f>
        <v>41863.429791666669</v>
      </c>
      <c r="T1965" s="14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IFERROR(ROUND(E1966/L1966,2),"N/A")</f>
        <v>180.75</v>
      </c>
      <c r="Q1966" s="10" t="s">
        <v>8308</v>
      </c>
      <c r="R1966" t="s">
        <v>8309</v>
      </c>
      <c r="S1966" s="14">
        <f>(((J1966/60)/60)/24)+DATE(1970,1,1)</f>
        <v>42452.272824074069</v>
      </c>
      <c r="T1966" s="14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IFERROR(ROUND(E1967/L1967,2),"N/A")</f>
        <v>127.32</v>
      </c>
      <c r="Q1967" s="10" t="s">
        <v>8308</v>
      </c>
      <c r="R1967" t="s">
        <v>8309</v>
      </c>
      <c r="S1967" s="14">
        <f>(((J1967/60)/60)/24)+DATE(1970,1,1)</f>
        <v>40898.089236111111</v>
      </c>
      <c r="T1967" s="14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IFERROR(ROUND(E1968/L1968,2),"N/A")</f>
        <v>136.63999999999999</v>
      </c>
      <c r="Q1968" s="10" t="s">
        <v>8308</v>
      </c>
      <c r="R1968" t="s">
        <v>8309</v>
      </c>
      <c r="S1968" s="14">
        <f>(((J1968/60)/60)/24)+DATE(1970,1,1)</f>
        <v>41835.540486111109</v>
      </c>
      <c r="T1968" s="14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IFERROR(ROUND(E1969/L1969,2),"N/A")</f>
        <v>182.78</v>
      </c>
      <c r="Q1969" s="10" t="s">
        <v>8308</v>
      </c>
      <c r="R1969" t="s">
        <v>8309</v>
      </c>
      <c r="S1969" s="14">
        <f>(((J1969/60)/60)/24)+DATE(1970,1,1)</f>
        <v>41730.663530092592</v>
      </c>
      <c r="T1969" s="14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IFERROR(ROUND(E1970/L1970,2),"N/A")</f>
        <v>279.38</v>
      </c>
      <c r="Q1970" s="10" t="s">
        <v>8308</v>
      </c>
      <c r="R1970" t="s">
        <v>8309</v>
      </c>
      <c r="S1970" s="14">
        <f>(((J1970/60)/60)/24)+DATE(1970,1,1)</f>
        <v>42676.586979166663</v>
      </c>
      <c r="T1970" s="14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IFERROR(ROUND(E1971/L1971,2),"N/A")</f>
        <v>61.38</v>
      </c>
      <c r="Q1971" s="10" t="s">
        <v>8308</v>
      </c>
      <c r="R1971" t="s">
        <v>8309</v>
      </c>
      <c r="S1971" s="14">
        <f>(((J1971/60)/60)/24)+DATE(1970,1,1)</f>
        <v>42557.792453703703</v>
      </c>
      <c r="T1971" s="14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IFERROR(ROUND(E1972/L1972,2),"N/A")</f>
        <v>80.73</v>
      </c>
      <c r="Q1972" s="10" t="s">
        <v>8308</v>
      </c>
      <c r="R1972" t="s">
        <v>8309</v>
      </c>
      <c r="S1972" s="14">
        <f>(((J1972/60)/60)/24)+DATE(1970,1,1)</f>
        <v>41324.193298611113</v>
      </c>
      <c r="T1972" s="14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IFERROR(ROUND(E1973/L1973,2),"N/A")</f>
        <v>272.36</v>
      </c>
      <c r="Q1973" s="10" t="s">
        <v>8308</v>
      </c>
      <c r="R1973" t="s">
        <v>8309</v>
      </c>
      <c r="S1973" s="14">
        <f>(((J1973/60)/60)/24)+DATE(1970,1,1)</f>
        <v>41561.500706018516</v>
      </c>
      <c r="T1973" s="14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IFERROR(ROUND(E1974/L1974,2),"N/A")</f>
        <v>70.849999999999994</v>
      </c>
      <c r="Q1974" s="10" t="s">
        <v>8308</v>
      </c>
      <c r="R1974" t="s">
        <v>8309</v>
      </c>
      <c r="S1974" s="14">
        <f>(((J1974/60)/60)/24)+DATE(1970,1,1)</f>
        <v>41201.012083333335</v>
      </c>
      <c r="T1974" s="14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IFERROR(ROUND(E1975/L1975,2),"N/A")</f>
        <v>247.94</v>
      </c>
      <c r="Q1975" s="10" t="s">
        <v>8308</v>
      </c>
      <c r="R1975" t="s">
        <v>8309</v>
      </c>
      <c r="S1975" s="14">
        <f>(((J1975/60)/60)/24)+DATE(1970,1,1)</f>
        <v>42549.722962962958</v>
      </c>
      <c r="T1975" s="14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IFERROR(ROUND(E1976/L1976,2),"N/A")</f>
        <v>186.81</v>
      </c>
      <c r="Q1976" s="10" t="s">
        <v>8308</v>
      </c>
      <c r="R1976" t="s">
        <v>8309</v>
      </c>
      <c r="S1976" s="14">
        <f>(((J1976/60)/60)/24)+DATE(1970,1,1)</f>
        <v>41445.334131944444</v>
      </c>
      <c r="T1976" s="14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IFERROR(ROUND(E1977/L1977,2),"N/A")</f>
        <v>131.99</v>
      </c>
      <c r="Q1977" s="10" t="s">
        <v>8308</v>
      </c>
      <c r="R1977" t="s">
        <v>8309</v>
      </c>
      <c r="S1977" s="14">
        <f>(((J1977/60)/60)/24)+DATE(1970,1,1)</f>
        <v>41313.755219907405</v>
      </c>
      <c r="T1977" s="14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IFERROR(ROUND(E1978/L1978,2),"N/A")</f>
        <v>29.31</v>
      </c>
      <c r="Q1978" s="10" t="s">
        <v>8308</v>
      </c>
      <c r="R1978" t="s">
        <v>8309</v>
      </c>
      <c r="S1978" s="14">
        <f>(((J1978/60)/60)/24)+DATE(1970,1,1)</f>
        <v>41438.899594907409</v>
      </c>
      <c r="T1978" s="14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IFERROR(ROUND(E1979/L1979,2),"N/A")</f>
        <v>245.02</v>
      </c>
      <c r="Q1979" s="10" t="s">
        <v>8308</v>
      </c>
      <c r="R1979" t="s">
        <v>8309</v>
      </c>
      <c r="S1979" s="14">
        <f>(((J1979/60)/60)/24)+DATE(1970,1,1)</f>
        <v>42311.216898148152</v>
      </c>
      <c r="T1979" s="14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IFERROR(ROUND(E1980/L1980,2),"N/A")</f>
        <v>1323.25</v>
      </c>
      <c r="Q1980" s="10" t="s">
        <v>8308</v>
      </c>
      <c r="R1980" t="s">
        <v>8309</v>
      </c>
      <c r="S1980" s="14">
        <f>(((J1980/60)/60)/24)+DATE(1970,1,1)</f>
        <v>41039.225601851853</v>
      </c>
      <c r="T1980" s="14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IFERROR(ROUND(E1981/L1981,2),"N/A")</f>
        <v>282.66000000000003</v>
      </c>
      <c r="Q1981" s="10" t="s">
        <v>8308</v>
      </c>
      <c r="R1981" t="s">
        <v>8309</v>
      </c>
      <c r="S1981" s="14">
        <f>(((J1981/60)/60)/24)+DATE(1970,1,1)</f>
        <v>42290.460023148145</v>
      </c>
      <c r="T1981" s="14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IFERROR(ROUND(E1982/L1982,2),"N/A")</f>
        <v>91.21</v>
      </c>
      <c r="Q1982" s="10" t="s">
        <v>8308</v>
      </c>
      <c r="R1982" t="s">
        <v>8309</v>
      </c>
      <c r="S1982" s="14">
        <f>(((J1982/60)/60)/24)+DATE(1970,1,1)</f>
        <v>42423.542384259257</v>
      </c>
      <c r="T1982" s="14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IFERROR(ROUND(E1983/L1983,2),"N/A")</f>
        <v>31.75</v>
      </c>
      <c r="Q1983" s="10" t="s">
        <v>8313</v>
      </c>
      <c r="R1983" t="s">
        <v>8353</v>
      </c>
      <c r="S1983" s="14">
        <f>(((J1983/60)/60)/24)+DATE(1970,1,1)</f>
        <v>41799.725289351853</v>
      </c>
      <c r="T1983" s="14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>IFERROR(ROUND(E1984/L1984,2),"N/A")</f>
        <v>N/A</v>
      </c>
      <c r="Q1984" s="10" t="s">
        <v>8313</v>
      </c>
      <c r="R1984" t="s">
        <v>8353</v>
      </c>
      <c r="S1984" s="14">
        <f>(((J1984/60)/60)/24)+DATE(1970,1,1)</f>
        <v>42678.586655092593</v>
      </c>
      <c r="T1984" s="14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IFERROR(ROUND(E1985/L1985,2),"N/A")</f>
        <v>88.69</v>
      </c>
      <c r="Q1985" s="10" t="s">
        <v>8313</v>
      </c>
      <c r="R1985" t="s">
        <v>8353</v>
      </c>
      <c r="S1985" s="14">
        <f>(((J1985/60)/60)/24)+DATE(1970,1,1)</f>
        <v>42593.011782407411</v>
      </c>
      <c r="T1985" s="14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IFERROR(ROUND(E1986/L1986,2),"N/A")</f>
        <v>453.14</v>
      </c>
      <c r="Q1986" s="10" t="s">
        <v>8313</v>
      </c>
      <c r="R1986" t="s">
        <v>8353</v>
      </c>
      <c r="S1986" s="14">
        <f>(((J1986/60)/60)/24)+DATE(1970,1,1)</f>
        <v>41913.790289351848</v>
      </c>
      <c r="T1986" s="14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IFERROR(ROUND(E1987/L1987,2),"N/A")</f>
        <v>12.75</v>
      </c>
      <c r="Q1987" s="10" t="s">
        <v>8313</v>
      </c>
      <c r="R1987" t="s">
        <v>8353</v>
      </c>
      <c r="S1987" s="14">
        <f>(((J1987/60)/60)/24)+DATE(1970,1,1)</f>
        <v>42555.698738425926</v>
      </c>
      <c r="T1987" s="14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IFERROR(ROUND(E1988/L1988,2),"N/A")</f>
        <v>1</v>
      </c>
      <c r="Q1988" s="10" t="s">
        <v>8313</v>
      </c>
      <c r="R1988" t="s">
        <v>8353</v>
      </c>
      <c r="S1988" s="14">
        <f>(((J1988/60)/60)/24)+DATE(1970,1,1)</f>
        <v>42413.433831018512</v>
      </c>
      <c r="T1988" s="14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IFERROR(ROUND(E1989/L1989,2),"N/A")</f>
        <v>83.43</v>
      </c>
      <c r="Q1989" s="10" t="s">
        <v>8313</v>
      </c>
      <c r="R1989" t="s">
        <v>8353</v>
      </c>
      <c r="S1989" s="14">
        <f>(((J1989/60)/60)/24)+DATE(1970,1,1)</f>
        <v>42034.639768518522</v>
      </c>
      <c r="T1989" s="14">
        <f>(((I1989/60)/60)/24)+DATE(1970,1,1)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IFERROR(ROUND(E1990/L1990,2),"N/A")</f>
        <v>25</v>
      </c>
      <c r="Q1990" s="10" t="s">
        <v>8313</v>
      </c>
      <c r="R1990" t="s">
        <v>8353</v>
      </c>
      <c r="S1990" s="14">
        <f>(((J1990/60)/60)/24)+DATE(1970,1,1)</f>
        <v>42206.763217592597</v>
      </c>
      <c r="T1990" s="14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IFERROR(ROUND(E1991/L1991,2),"N/A")</f>
        <v>50</v>
      </c>
      <c r="Q1991" s="10" t="s">
        <v>8313</v>
      </c>
      <c r="R1991" t="s">
        <v>8353</v>
      </c>
      <c r="S1991" s="14">
        <f>(((J1991/60)/60)/24)+DATE(1970,1,1)</f>
        <v>42685.680648148147</v>
      </c>
      <c r="T1991" s="14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IFERROR(ROUND(E1992/L1992,2),"N/A")</f>
        <v>101.8</v>
      </c>
      <c r="Q1992" s="10" t="s">
        <v>8313</v>
      </c>
      <c r="R1992" t="s">
        <v>8353</v>
      </c>
      <c r="S1992" s="14">
        <f>(((J1992/60)/60)/24)+DATE(1970,1,1)</f>
        <v>42398.195972222224</v>
      </c>
      <c r="T1992" s="14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IFERROR(ROUND(E1993/L1993,2),"N/A")</f>
        <v>46.67</v>
      </c>
      <c r="Q1993" s="10" t="s">
        <v>8313</v>
      </c>
      <c r="R1993" t="s">
        <v>8353</v>
      </c>
      <c r="S1993" s="14">
        <f>(((J1993/60)/60)/24)+DATE(1970,1,1)</f>
        <v>42167.89335648148</v>
      </c>
      <c r="T1993" s="14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IFERROR(ROUND(E1994/L1994,2),"N/A")</f>
        <v>1</v>
      </c>
      <c r="Q1994" s="10" t="s">
        <v>8313</v>
      </c>
      <c r="R1994" t="s">
        <v>8353</v>
      </c>
      <c r="S1994" s="14">
        <f>(((J1994/60)/60)/24)+DATE(1970,1,1)</f>
        <v>42023.143414351856</v>
      </c>
      <c r="T1994" s="14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>IFERROR(ROUND(E1995/L1995,2),"N/A")</f>
        <v>N/A</v>
      </c>
      <c r="Q1995" s="10" t="s">
        <v>8313</v>
      </c>
      <c r="R1995" t="s">
        <v>8353</v>
      </c>
      <c r="S1995" s="14">
        <f>(((J1995/60)/60)/24)+DATE(1970,1,1)</f>
        <v>42329.58839120371</v>
      </c>
      <c r="T1995" s="14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>IFERROR(ROUND(E1996/L1996,2),"N/A")</f>
        <v>N/A</v>
      </c>
      <c r="Q1996" s="10" t="s">
        <v>8313</v>
      </c>
      <c r="R1996" t="s">
        <v>8353</v>
      </c>
      <c r="S1996" s="14">
        <f>(((J1996/60)/60)/24)+DATE(1970,1,1)</f>
        <v>42651.006273148145</v>
      </c>
      <c r="T1996" s="14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IFERROR(ROUND(E1997/L1997,2),"N/A")</f>
        <v>26</v>
      </c>
      <c r="Q1997" s="10" t="s">
        <v>8313</v>
      </c>
      <c r="R1997" t="s">
        <v>8353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>IFERROR(ROUND(E1998/L1998,2),"N/A")</f>
        <v>N/A</v>
      </c>
      <c r="Q1998" s="10" t="s">
        <v>8313</v>
      </c>
      <c r="R1998" t="s">
        <v>8353</v>
      </c>
      <c r="S1998" s="14">
        <f>(((J1998/60)/60)/24)+DATE(1970,1,1)</f>
        <v>41800.819571759261</v>
      </c>
      <c r="T1998" s="14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>IFERROR(ROUND(E1999/L1999,2),"N/A")</f>
        <v>N/A</v>
      </c>
      <c r="Q1999" s="10" t="s">
        <v>8313</v>
      </c>
      <c r="R1999" t="s">
        <v>8353</v>
      </c>
      <c r="S1999" s="14">
        <f>(((J1999/60)/60)/24)+DATE(1970,1,1)</f>
        <v>41847.930694444447</v>
      </c>
      <c r="T1999" s="14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IFERROR(ROUND(E2000/L2000,2),"N/A")</f>
        <v>218.33</v>
      </c>
      <c r="Q2000" s="10" t="s">
        <v>8313</v>
      </c>
      <c r="R2000" t="s">
        <v>8353</v>
      </c>
      <c r="S2000" s="14">
        <f>(((J2000/60)/60)/24)+DATE(1970,1,1)</f>
        <v>41807.118495370371</v>
      </c>
      <c r="T2000" s="14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IFERROR(ROUND(E2001/L2001,2),"N/A")</f>
        <v>33.71</v>
      </c>
      <c r="Q2001" s="10" t="s">
        <v>8313</v>
      </c>
      <c r="R2001" t="s">
        <v>8353</v>
      </c>
      <c r="S2001" s="14">
        <f>(((J2001/60)/60)/24)+DATE(1970,1,1)</f>
        <v>41926.482731481483</v>
      </c>
      <c r="T2001" s="14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IFERROR(ROUND(E2002/L2002,2),"N/A")</f>
        <v>25</v>
      </c>
      <c r="Q2002" s="10" t="s">
        <v>8313</v>
      </c>
      <c r="R2002" t="s">
        <v>8353</v>
      </c>
      <c r="S2002" s="14">
        <f>(((J2002/60)/60)/24)+DATE(1970,1,1)</f>
        <v>42345.951539351852</v>
      </c>
      <c r="T2002" s="14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IFERROR(ROUND(E2003/L2003,2),"N/A")</f>
        <v>128.38999999999999</v>
      </c>
      <c r="Q2003" s="10" t="s">
        <v>8308</v>
      </c>
      <c r="R2003" t="s">
        <v>8309</v>
      </c>
      <c r="S2003" s="14">
        <f>(((J2003/60)/60)/24)+DATE(1970,1,1)</f>
        <v>42136.209675925929</v>
      </c>
      <c r="T2003" s="14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IFERROR(ROUND(E2004/L2004,2),"N/A")</f>
        <v>78.83</v>
      </c>
      <c r="Q2004" s="10" t="s">
        <v>8308</v>
      </c>
      <c r="R2004" t="s">
        <v>8309</v>
      </c>
      <c r="S2004" s="14">
        <f>(((J2004/60)/60)/24)+DATE(1970,1,1)</f>
        <v>42728.71230324074</v>
      </c>
      <c r="T2004" s="14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IFERROR(ROUND(E2005/L2005,2),"N/A")</f>
        <v>91.76</v>
      </c>
      <c r="Q2005" s="10" t="s">
        <v>8308</v>
      </c>
      <c r="R2005" t="s">
        <v>8309</v>
      </c>
      <c r="S2005" s="14">
        <f>(((J2005/60)/60)/24)+DATE(1970,1,1)</f>
        <v>40347.125601851854</v>
      </c>
      <c r="T2005" s="14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IFERROR(ROUND(E2006/L2006,2),"N/A")</f>
        <v>331.1</v>
      </c>
      <c r="Q2006" s="10" t="s">
        <v>8308</v>
      </c>
      <c r="R2006" t="s">
        <v>8309</v>
      </c>
      <c r="S2006" s="14">
        <f>(((J2006/60)/60)/24)+DATE(1970,1,1)</f>
        <v>41800.604895833334</v>
      </c>
      <c r="T2006" s="14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IFERROR(ROUND(E2007/L2007,2),"N/A")</f>
        <v>194.26</v>
      </c>
      <c r="Q2007" s="10" t="s">
        <v>8308</v>
      </c>
      <c r="R2007" t="s">
        <v>8309</v>
      </c>
      <c r="S2007" s="14">
        <f>(((J2007/60)/60)/24)+DATE(1970,1,1)</f>
        <v>41535.812708333331</v>
      </c>
      <c r="T2007" s="14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IFERROR(ROUND(E2008/L2008,2),"N/A")</f>
        <v>408.98</v>
      </c>
      <c r="Q2008" s="10" t="s">
        <v>8308</v>
      </c>
      <c r="R2008" t="s">
        <v>8309</v>
      </c>
      <c r="S2008" s="14">
        <f>(((J2008/60)/60)/24)+DATE(1970,1,1)</f>
        <v>41941.500520833331</v>
      </c>
      <c r="T2008" s="14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IFERROR(ROUND(E2009/L2009,2),"N/A")</f>
        <v>84.46</v>
      </c>
      <c r="Q2009" s="10" t="s">
        <v>8308</v>
      </c>
      <c r="R2009" t="s">
        <v>8309</v>
      </c>
      <c r="S2009" s="14">
        <f>(((J2009/60)/60)/24)+DATE(1970,1,1)</f>
        <v>40347.837800925925</v>
      </c>
      <c r="T2009" s="14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IFERROR(ROUND(E2010/L2010,2),"N/A")</f>
        <v>44.85</v>
      </c>
      <c r="Q2010" s="10" t="s">
        <v>8308</v>
      </c>
      <c r="R2010" t="s">
        <v>8309</v>
      </c>
      <c r="S2010" s="14">
        <f>(((J2010/60)/60)/24)+DATE(1970,1,1)</f>
        <v>40761.604421296295</v>
      </c>
      <c r="T2010" s="14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IFERROR(ROUND(E2011/L2011,2),"N/A")</f>
        <v>383.36</v>
      </c>
      <c r="Q2011" s="10" t="s">
        <v>8308</v>
      </c>
      <c r="R2011" t="s">
        <v>8309</v>
      </c>
      <c r="S2011" s="14">
        <f>(((J2011/60)/60)/24)+DATE(1970,1,1)</f>
        <v>42661.323414351849</v>
      </c>
      <c r="T2011" s="14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IFERROR(ROUND(E2012/L2012,2),"N/A")</f>
        <v>55.28</v>
      </c>
      <c r="Q2012" s="10" t="s">
        <v>8308</v>
      </c>
      <c r="R2012" t="s">
        <v>8309</v>
      </c>
      <c r="S2012" s="14">
        <f>(((J2012/60)/60)/24)+DATE(1970,1,1)</f>
        <v>42570.996423611112</v>
      </c>
      <c r="T2012" s="14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IFERROR(ROUND(E2013/L2013,2),"N/A")</f>
        <v>422.02</v>
      </c>
      <c r="Q2013" s="10" t="s">
        <v>8308</v>
      </c>
      <c r="R2013" t="s">
        <v>8309</v>
      </c>
      <c r="S2013" s="14">
        <f>(((J2013/60)/60)/24)+DATE(1970,1,1)</f>
        <v>42347.358483796299</v>
      </c>
      <c r="T2013" s="14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IFERROR(ROUND(E2014/L2014,2),"N/A")</f>
        <v>64.180000000000007</v>
      </c>
      <c r="Q2014" s="10" t="s">
        <v>8308</v>
      </c>
      <c r="R2014" t="s">
        <v>8309</v>
      </c>
      <c r="S2014" s="14">
        <f>(((J2014/60)/60)/24)+DATE(1970,1,1)</f>
        <v>42010.822233796294</v>
      </c>
      <c r="T2014" s="14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IFERROR(ROUND(E2015/L2015,2),"N/A")</f>
        <v>173.58</v>
      </c>
      <c r="Q2015" s="10" t="s">
        <v>8308</v>
      </c>
      <c r="R2015" t="s">
        <v>8309</v>
      </c>
      <c r="S2015" s="14">
        <f>(((J2015/60)/60)/24)+DATE(1970,1,1)</f>
        <v>42499.960810185185</v>
      </c>
      <c r="T2015" s="14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IFERROR(ROUND(E2016/L2016,2),"N/A")</f>
        <v>88.6</v>
      </c>
      <c r="Q2016" s="10" t="s">
        <v>8308</v>
      </c>
      <c r="R2016" t="s">
        <v>8309</v>
      </c>
      <c r="S2016" s="14">
        <f>(((J2016/60)/60)/24)+DATE(1970,1,1)</f>
        <v>41324.214571759258</v>
      </c>
      <c r="T2016" s="14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IFERROR(ROUND(E2017/L2017,2),"N/A")</f>
        <v>50.22</v>
      </c>
      <c r="Q2017" s="10" t="s">
        <v>8308</v>
      </c>
      <c r="R2017" t="s">
        <v>8309</v>
      </c>
      <c r="S2017" s="14">
        <f>(((J2017/60)/60)/24)+DATE(1970,1,1)</f>
        <v>40765.876886574071</v>
      </c>
      <c r="T2017" s="14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IFERROR(ROUND(E2018/L2018,2),"N/A")</f>
        <v>192.39</v>
      </c>
      <c r="Q2018" s="10" t="s">
        <v>8308</v>
      </c>
      <c r="R2018" t="s">
        <v>8309</v>
      </c>
      <c r="S2018" s="14">
        <f>(((J2018/60)/60)/24)+DATE(1970,1,1)</f>
        <v>41312.88077546296</v>
      </c>
      <c r="T2018" s="14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IFERROR(ROUND(E2019/L2019,2),"N/A")</f>
        <v>73.42</v>
      </c>
      <c r="Q2019" s="10" t="s">
        <v>8308</v>
      </c>
      <c r="R2019" t="s">
        <v>8309</v>
      </c>
      <c r="S2019" s="14">
        <f>(((J2019/60)/60)/24)+DATE(1970,1,1)</f>
        <v>40961.057349537034</v>
      </c>
      <c r="T2019" s="14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IFERROR(ROUND(E2020/L2020,2),"N/A")</f>
        <v>147.68</v>
      </c>
      <c r="Q2020" s="10" t="s">
        <v>8308</v>
      </c>
      <c r="R2020" t="s">
        <v>8309</v>
      </c>
      <c r="S2020" s="14">
        <f>(((J2020/60)/60)/24)+DATE(1970,1,1)</f>
        <v>42199.365844907406</v>
      </c>
      <c r="T2020" s="14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IFERROR(ROUND(E2021/L2021,2),"N/A")</f>
        <v>108.97</v>
      </c>
      <c r="Q2021" s="10" t="s">
        <v>8308</v>
      </c>
      <c r="R2021" t="s">
        <v>8309</v>
      </c>
      <c r="S2021" s="14">
        <f>(((J2021/60)/60)/24)+DATE(1970,1,1)</f>
        <v>42605.70857638889</v>
      </c>
      <c r="T2021" s="14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IFERROR(ROUND(E2022/L2022,2),"N/A")</f>
        <v>23.65</v>
      </c>
      <c r="Q2022" s="10" t="s">
        <v>8308</v>
      </c>
      <c r="R2022" t="s">
        <v>8309</v>
      </c>
      <c r="S2022" s="14">
        <f>(((J2022/60)/60)/24)+DATE(1970,1,1)</f>
        <v>41737.097499999996</v>
      </c>
      <c r="T2022" s="14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IFERROR(ROUND(E2023/L2023,2),"N/A")</f>
        <v>147.94999999999999</v>
      </c>
      <c r="Q2023" s="10" t="s">
        <v>8308</v>
      </c>
      <c r="R2023" t="s">
        <v>8309</v>
      </c>
      <c r="S2023" s="14">
        <f>(((J2023/60)/60)/24)+DATE(1970,1,1)</f>
        <v>41861.070567129631</v>
      </c>
      <c r="T2023" s="14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IFERROR(ROUND(E2024/L2024,2),"N/A")</f>
        <v>385.04</v>
      </c>
      <c r="Q2024" s="10" t="s">
        <v>8308</v>
      </c>
      <c r="R2024" t="s">
        <v>8309</v>
      </c>
      <c r="S2024" s="14">
        <f>(((J2024/60)/60)/24)+DATE(1970,1,1)</f>
        <v>42502.569120370375</v>
      </c>
      <c r="T2024" s="14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IFERROR(ROUND(E2025/L2025,2),"N/A")</f>
        <v>457.39</v>
      </c>
      <c r="Q2025" s="10" t="s">
        <v>8308</v>
      </c>
      <c r="R2025" t="s">
        <v>8309</v>
      </c>
      <c r="S2025" s="14">
        <f>(((J2025/60)/60)/24)+DATE(1970,1,1)</f>
        <v>42136.420752314814</v>
      </c>
      <c r="T2025" s="14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IFERROR(ROUND(E2026/L2026,2),"N/A")</f>
        <v>222.99</v>
      </c>
      <c r="Q2026" s="10" t="s">
        <v>8308</v>
      </c>
      <c r="R2026" t="s">
        <v>8309</v>
      </c>
      <c r="S2026" s="14">
        <f>(((J2026/60)/60)/24)+DATE(1970,1,1)</f>
        <v>41099.966944444444</v>
      </c>
      <c r="T2026" s="14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IFERROR(ROUND(E2027/L2027,2),"N/A")</f>
        <v>220.74</v>
      </c>
      <c r="Q2027" s="10" t="s">
        <v>8308</v>
      </c>
      <c r="R2027" t="s">
        <v>8309</v>
      </c>
      <c r="S2027" s="14">
        <f>(((J2027/60)/60)/24)+DATE(1970,1,1)</f>
        <v>42136.184560185182</v>
      </c>
      <c r="T2027" s="14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IFERROR(ROUND(E2028/L2028,2),"N/A")</f>
        <v>73.5</v>
      </c>
      <c r="Q2028" s="10" t="s">
        <v>8308</v>
      </c>
      <c r="R2028" t="s">
        <v>8309</v>
      </c>
      <c r="S2028" s="14">
        <f>(((J2028/60)/60)/24)+DATE(1970,1,1)</f>
        <v>41704.735937500001</v>
      </c>
      <c r="T2028" s="14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IFERROR(ROUND(E2029/L2029,2),"N/A")</f>
        <v>223.1</v>
      </c>
      <c r="Q2029" s="10" t="s">
        <v>8308</v>
      </c>
      <c r="R2029" t="s">
        <v>8309</v>
      </c>
      <c r="S2029" s="14">
        <f>(((J2029/60)/60)/24)+DATE(1970,1,1)</f>
        <v>42048.813877314817</v>
      </c>
      <c r="T2029" s="14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IFERROR(ROUND(E2030/L2030,2),"N/A")</f>
        <v>47.91</v>
      </c>
      <c r="Q2030" s="10" t="s">
        <v>8308</v>
      </c>
      <c r="R2030" t="s">
        <v>8309</v>
      </c>
      <c r="S2030" s="14">
        <f>(((J2030/60)/60)/24)+DATE(1970,1,1)</f>
        <v>40215.919050925928</v>
      </c>
      <c r="T2030" s="14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IFERROR(ROUND(E2031/L2031,2),"N/A")</f>
        <v>96.06</v>
      </c>
      <c r="Q2031" s="10" t="s">
        <v>8308</v>
      </c>
      <c r="R2031" t="s">
        <v>8309</v>
      </c>
      <c r="S2031" s="14">
        <f>(((J2031/60)/60)/24)+DATE(1970,1,1)</f>
        <v>41848.021770833337</v>
      </c>
      <c r="T2031" s="14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IFERROR(ROUND(E2032/L2032,2),"N/A")</f>
        <v>118.61</v>
      </c>
      <c r="Q2032" s="10" t="s">
        <v>8308</v>
      </c>
      <c r="R2032" t="s">
        <v>8309</v>
      </c>
      <c r="S2032" s="14">
        <f>(((J2032/60)/60)/24)+DATE(1970,1,1)</f>
        <v>41212.996481481481</v>
      </c>
      <c r="T2032" s="14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IFERROR(ROUND(E2033/L2033,2),"N/A")</f>
        <v>118.45</v>
      </c>
      <c r="Q2033" s="10" t="s">
        <v>8308</v>
      </c>
      <c r="R2033" t="s">
        <v>8309</v>
      </c>
      <c r="S2033" s="14">
        <f>(((J2033/60)/60)/24)+DATE(1970,1,1)</f>
        <v>41975.329317129625</v>
      </c>
      <c r="T2033" s="14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IFERROR(ROUND(E2034/L2034,2),"N/A")</f>
        <v>143.21</v>
      </c>
      <c r="Q2034" s="10" t="s">
        <v>8308</v>
      </c>
      <c r="R2034" t="s">
        <v>8309</v>
      </c>
      <c r="S2034" s="14">
        <f>(((J2034/60)/60)/24)+DATE(1970,1,1)</f>
        <v>42689.565671296295</v>
      </c>
      <c r="T2034" s="14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IFERROR(ROUND(E2035/L2035,2),"N/A")</f>
        <v>282.72000000000003</v>
      </c>
      <c r="Q2035" s="10" t="s">
        <v>8308</v>
      </c>
      <c r="R2035" t="s">
        <v>8309</v>
      </c>
      <c r="S2035" s="14">
        <f>(((J2035/60)/60)/24)+DATE(1970,1,1)</f>
        <v>41725.082384259258</v>
      </c>
      <c r="T2035" s="14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IFERROR(ROUND(E2036/L2036,2),"N/A")</f>
        <v>593.94000000000005</v>
      </c>
      <c r="Q2036" s="10" t="s">
        <v>8308</v>
      </c>
      <c r="R2036" t="s">
        <v>8309</v>
      </c>
      <c r="S2036" s="14">
        <f>(((J2036/60)/60)/24)+DATE(1970,1,1)</f>
        <v>42076.130011574074</v>
      </c>
      <c r="T2036" s="14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IFERROR(ROUND(E2037/L2037,2),"N/A")</f>
        <v>262.16000000000003</v>
      </c>
      <c r="Q2037" s="10" t="s">
        <v>8308</v>
      </c>
      <c r="R2037" t="s">
        <v>8309</v>
      </c>
      <c r="S2037" s="14">
        <f>(((J2037/60)/60)/24)+DATE(1970,1,1)</f>
        <v>42311.625081018516</v>
      </c>
      <c r="T2037" s="14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IFERROR(ROUND(E2038/L2038,2),"N/A")</f>
        <v>46.58</v>
      </c>
      <c r="Q2038" s="10" t="s">
        <v>8308</v>
      </c>
      <c r="R2038" t="s">
        <v>8309</v>
      </c>
      <c r="S2038" s="14">
        <f>(((J2038/60)/60)/24)+DATE(1970,1,1)</f>
        <v>41738.864803240744</v>
      </c>
      <c r="T2038" s="14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IFERROR(ROUND(E2039/L2039,2),"N/A")</f>
        <v>70.040000000000006</v>
      </c>
      <c r="Q2039" s="10" t="s">
        <v>8308</v>
      </c>
      <c r="R2039" t="s">
        <v>8309</v>
      </c>
      <c r="S2039" s="14">
        <f>(((J2039/60)/60)/24)+DATE(1970,1,1)</f>
        <v>41578.210104166668</v>
      </c>
      <c r="T2039" s="14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IFERROR(ROUND(E2040/L2040,2),"N/A")</f>
        <v>164.91</v>
      </c>
      <c r="Q2040" s="10" t="s">
        <v>8308</v>
      </c>
      <c r="R2040" t="s">
        <v>8309</v>
      </c>
      <c r="S2040" s="14">
        <f>(((J2040/60)/60)/24)+DATE(1970,1,1)</f>
        <v>41424.27107638889</v>
      </c>
      <c r="T2040" s="14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IFERROR(ROUND(E2041/L2041,2),"N/A")</f>
        <v>449.26</v>
      </c>
      <c r="Q2041" s="10" t="s">
        <v>8308</v>
      </c>
      <c r="R2041" t="s">
        <v>8309</v>
      </c>
      <c r="S2041" s="14">
        <f>(((J2041/60)/60)/24)+DATE(1970,1,1)</f>
        <v>42675.438946759255</v>
      </c>
      <c r="T2041" s="14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IFERROR(ROUND(E2042/L2042,2),"N/A")</f>
        <v>27.47</v>
      </c>
      <c r="Q2042" s="10" t="s">
        <v>8308</v>
      </c>
      <c r="R2042" t="s">
        <v>8309</v>
      </c>
      <c r="S2042" s="14">
        <f>(((J2042/60)/60)/24)+DATE(1970,1,1)</f>
        <v>41578.927118055559</v>
      </c>
      <c r="T2042" s="14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IFERROR(ROUND(E2043/L2043,2),"N/A")</f>
        <v>143.97999999999999</v>
      </c>
      <c r="Q2043" s="10" t="s">
        <v>8308</v>
      </c>
      <c r="R2043" t="s">
        <v>8309</v>
      </c>
      <c r="S2043" s="14">
        <f>(((J2043/60)/60)/24)+DATE(1970,1,1)</f>
        <v>42654.525775462964</v>
      </c>
      <c r="T2043" s="14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IFERROR(ROUND(E2044/L2044,2),"N/A")</f>
        <v>88.24</v>
      </c>
      <c r="Q2044" s="10" t="s">
        <v>8308</v>
      </c>
      <c r="R2044" t="s">
        <v>8309</v>
      </c>
      <c r="S2044" s="14">
        <f>(((J2044/60)/60)/24)+DATE(1970,1,1)</f>
        <v>42331.708032407405</v>
      </c>
      <c r="T2044" s="14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IFERROR(ROUND(E2045/L2045,2),"N/A")</f>
        <v>36.33</v>
      </c>
      <c r="Q2045" s="10" t="s">
        <v>8308</v>
      </c>
      <c r="R2045" t="s">
        <v>8309</v>
      </c>
      <c r="S2045" s="14">
        <f>(((J2045/60)/60)/24)+DATE(1970,1,1)</f>
        <v>42661.176817129628</v>
      </c>
      <c r="T2045" s="14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IFERROR(ROUND(E2046/L2046,2),"N/A")</f>
        <v>90.18</v>
      </c>
      <c r="Q2046" s="10" t="s">
        <v>8308</v>
      </c>
      <c r="R2046" t="s">
        <v>8309</v>
      </c>
      <c r="S2046" s="14">
        <f>(((J2046/60)/60)/24)+DATE(1970,1,1)</f>
        <v>42138.684189814812</v>
      </c>
      <c r="T2046" s="14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IFERROR(ROUND(E2047/L2047,2),"N/A")</f>
        <v>152.62</v>
      </c>
      <c r="Q2047" s="10" t="s">
        <v>8308</v>
      </c>
      <c r="R2047" t="s">
        <v>8309</v>
      </c>
      <c r="S2047" s="14">
        <f>(((J2047/60)/60)/24)+DATE(1970,1,1)</f>
        <v>41069.088506944441</v>
      </c>
      <c r="T2047" s="14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IFERROR(ROUND(E2048/L2048,2),"N/A")</f>
        <v>55.81</v>
      </c>
      <c r="Q2048" s="10" t="s">
        <v>8308</v>
      </c>
      <c r="R2048" t="s">
        <v>8309</v>
      </c>
      <c r="S2048" s="14">
        <f>(((J2048/60)/60)/24)+DATE(1970,1,1)</f>
        <v>41387.171805555554</v>
      </c>
      <c r="T2048" s="14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IFERROR(ROUND(E2049/L2049,2),"N/A")</f>
        <v>227.85</v>
      </c>
      <c r="Q2049" s="10" t="s">
        <v>8308</v>
      </c>
      <c r="R2049" t="s">
        <v>8309</v>
      </c>
      <c r="S2049" s="14">
        <f>(((J2049/60)/60)/24)+DATE(1970,1,1)</f>
        <v>42081.903587962966</v>
      </c>
      <c r="T2049" s="14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IFERROR(ROUND(E2050/L2050,2),"N/A")</f>
        <v>91.83</v>
      </c>
      <c r="Q2050" s="10" t="s">
        <v>8308</v>
      </c>
      <c r="R2050" t="s">
        <v>8309</v>
      </c>
      <c r="S2050" s="14">
        <f>(((J2050/60)/60)/24)+DATE(1970,1,1)</f>
        <v>41387.651516203703</v>
      </c>
      <c r="T2050" s="14">
        <f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IFERROR(ROUND(E2051/L2051,2),"N/A")</f>
        <v>80.989999999999995</v>
      </c>
      <c r="Q2051" s="10" t="s">
        <v>8308</v>
      </c>
      <c r="R2051" t="s">
        <v>8309</v>
      </c>
      <c r="S2051" s="14">
        <f>(((J2051/60)/60)/24)+DATE(1970,1,1)</f>
        <v>41575.527349537035</v>
      </c>
      <c r="T2051" s="14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IFERROR(ROUND(E2052/L2052,2),"N/A")</f>
        <v>278.39</v>
      </c>
      <c r="Q2052" s="10" t="s">
        <v>8308</v>
      </c>
      <c r="R2052" t="s">
        <v>8309</v>
      </c>
      <c r="S2052" s="14">
        <f>(((J2052/60)/60)/24)+DATE(1970,1,1)</f>
        <v>42115.071504629625</v>
      </c>
      <c r="T2052" s="14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IFERROR(ROUND(E2053/L2053,2),"N/A")</f>
        <v>43.1</v>
      </c>
      <c r="Q2053" s="10" t="s">
        <v>8308</v>
      </c>
      <c r="R2053" t="s">
        <v>8309</v>
      </c>
      <c r="S2053" s="14">
        <f>(((J2053/60)/60)/24)+DATE(1970,1,1)</f>
        <v>41604.022418981483</v>
      </c>
      <c r="T2053" s="14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IFERROR(ROUND(E2054/L2054,2),"N/A")</f>
        <v>326.29000000000002</v>
      </c>
      <c r="Q2054" s="10" t="s">
        <v>8308</v>
      </c>
      <c r="R2054" t="s">
        <v>8309</v>
      </c>
      <c r="S2054" s="14">
        <f>(((J2054/60)/60)/24)+DATE(1970,1,1)</f>
        <v>42375.08394675926</v>
      </c>
      <c r="T2054" s="14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IFERROR(ROUND(E2055/L2055,2),"N/A")</f>
        <v>41.74</v>
      </c>
      <c r="Q2055" s="10" t="s">
        <v>8308</v>
      </c>
      <c r="R2055" t="s">
        <v>8309</v>
      </c>
      <c r="S2055" s="14">
        <f>(((J2055/60)/60)/24)+DATE(1970,1,1)</f>
        <v>42303.617488425924</v>
      </c>
      <c r="T2055" s="14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IFERROR(ROUND(E2056/L2056,2),"N/A")</f>
        <v>64.02</v>
      </c>
      <c r="Q2056" s="10" t="s">
        <v>8308</v>
      </c>
      <c r="R2056" t="s">
        <v>8309</v>
      </c>
      <c r="S2056" s="14">
        <f>(((J2056/60)/60)/24)+DATE(1970,1,1)</f>
        <v>41731.520949074074</v>
      </c>
      <c r="T2056" s="14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IFERROR(ROUND(E2057/L2057,2),"N/A")</f>
        <v>99.46</v>
      </c>
      <c r="Q2057" s="10" t="s">
        <v>8308</v>
      </c>
      <c r="R2057" t="s">
        <v>8309</v>
      </c>
      <c r="S2057" s="14">
        <f>(((J2057/60)/60)/24)+DATE(1970,1,1)</f>
        <v>41946.674108796295</v>
      </c>
      <c r="T2057" s="14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IFERROR(ROUND(E2058/L2058,2),"N/A")</f>
        <v>138.49</v>
      </c>
      <c r="Q2058" s="10" t="s">
        <v>8308</v>
      </c>
      <c r="R2058" t="s">
        <v>8309</v>
      </c>
      <c r="S2058" s="14">
        <f>(((J2058/60)/60)/24)+DATE(1970,1,1)</f>
        <v>41351.76090277778</v>
      </c>
      <c r="T2058" s="14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IFERROR(ROUND(E2059/L2059,2),"N/A")</f>
        <v>45.55</v>
      </c>
      <c r="Q2059" s="10" t="s">
        <v>8308</v>
      </c>
      <c r="R2059" t="s">
        <v>8309</v>
      </c>
      <c r="S2059" s="14">
        <f>(((J2059/60)/60)/24)+DATE(1970,1,1)</f>
        <v>42396.494583333333</v>
      </c>
      <c r="T2059" s="14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IFERROR(ROUND(E2060/L2060,2),"N/A")</f>
        <v>10.51</v>
      </c>
      <c r="Q2060" s="10" t="s">
        <v>8308</v>
      </c>
      <c r="R2060" t="s">
        <v>8309</v>
      </c>
      <c r="S2060" s="14">
        <f>(((J2060/60)/60)/24)+DATE(1970,1,1)</f>
        <v>42026.370717592596</v>
      </c>
      <c r="T2060" s="14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IFERROR(ROUND(E2061/L2061,2),"N/A")</f>
        <v>114.77</v>
      </c>
      <c r="Q2061" s="10" t="s">
        <v>8308</v>
      </c>
      <c r="R2061" t="s">
        <v>8309</v>
      </c>
      <c r="S2061" s="14">
        <f>(((J2061/60)/60)/24)+DATE(1970,1,1)</f>
        <v>42361.602476851855</v>
      </c>
      <c r="T2061" s="14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IFERROR(ROUND(E2062/L2062,2),"N/A")</f>
        <v>36</v>
      </c>
      <c r="Q2062" s="10" t="s">
        <v>8308</v>
      </c>
      <c r="R2062" t="s">
        <v>8309</v>
      </c>
      <c r="S2062" s="14">
        <f>(((J2062/60)/60)/24)+DATE(1970,1,1)</f>
        <v>41783.642939814818</v>
      </c>
      <c r="T2062" s="14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IFERROR(ROUND(E2063/L2063,2),"N/A")</f>
        <v>154.16999999999999</v>
      </c>
      <c r="Q2063" s="10" t="s">
        <v>8308</v>
      </c>
      <c r="R2063" t="s">
        <v>8309</v>
      </c>
      <c r="S2063" s="14">
        <f>(((J2063/60)/60)/24)+DATE(1970,1,1)</f>
        <v>42705.764513888891</v>
      </c>
      <c r="T2063" s="14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IFERROR(ROUND(E2064/L2064,2),"N/A")</f>
        <v>566.39</v>
      </c>
      <c r="Q2064" s="10" t="s">
        <v>8308</v>
      </c>
      <c r="R2064" t="s">
        <v>8309</v>
      </c>
      <c r="S2064" s="14">
        <f>(((J2064/60)/60)/24)+DATE(1970,1,1)</f>
        <v>42423.3830787037</v>
      </c>
      <c r="T2064" s="14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IFERROR(ROUND(E2065/L2065,2),"N/A")</f>
        <v>120.86</v>
      </c>
      <c r="Q2065" s="10" t="s">
        <v>8308</v>
      </c>
      <c r="R2065" t="s">
        <v>8309</v>
      </c>
      <c r="S2065" s="14">
        <f>(((J2065/60)/60)/24)+DATE(1970,1,1)</f>
        <v>42472.73265046296</v>
      </c>
      <c r="T2065" s="14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IFERROR(ROUND(E2066/L2066,2),"N/A")</f>
        <v>86.16</v>
      </c>
      <c r="Q2066" s="10" t="s">
        <v>8308</v>
      </c>
      <c r="R2066" t="s">
        <v>8309</v>
      </c>
      <c r="S2066" s="14">
        <f>(((J2066/60)/60)/24)+DATE(1970,1,1)</f>
        <v>41389.364849537036</v>
      </c>
      <c r="T2066" s="14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IFERROR(ROUND(E2067/L2067,2),"N/A")</f>
        <v>51.21</v>
      </c>
      <c r="Q2067" s="10" t="s">
        <v>8308</v>
      </c>
      <c r="R2067" t="s">
        <v>8309</v>
      </c>
      <c r="S2067" s="14">
        <f>(((J2067/60)/60)/24)+DATE(1970,1,1)</f>
        <v>41603.333668981482</v>
      </c>
      <c r="T2067" s="14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IFERROR(ROUND(E2068/L2068,2),"N/A")</f>
        <v>67.260000000000005</v>
      </c>
      <c r="Q2068" s="10" t="s">
        <v>8308</v>
      </c>
      <c r="R2068" t="s">
        <v>8309</v>
      </c>
      <c r="S2068" s="14">
        <f>(((J2068/60)/60)/24)+DATE(1970,1,1)</f>
        <v>41844.771793981483</v>
      </c>
      <c r="T2068" s="14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IFERROR(ROUND(E2069/L2069,2),"N/A")</f>
        <v>62.8</v>
      </c>
      <c r="Q2069" s="10" t="s">
        <v>8308</v>
      </c>
      <c r="R2069" t="s">
        <v>8309</v>
      </c>
      <c r="S2069" s="14">
        <f>(((J2069/60)/60)/24)+DATE(1970,1,1)</f>
        <v>42115.853888888887</v>
      </c>
      <c r="T2069" s="14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IFERROR(ROUND(E2070/L2070,2),"N/A")</f>
        <v>346.13</v>
      </c>
      <c r="Q2070" s="10" t="s">
        <v>8308</v>
      </c>
      <c r="R2070" t="s">
        <v>8309</v>
      </c>
      <c r="S2070" s="14">
        <f>(((J2070/60)/60)/24)+DATE(1970,1,1)</f>
        <v>42633.841608796298</v>
      </c>
      <c r="T2070" s="14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IFERROR(ROUND(E2071/L2071,2),"N/A")</f>
        <v>244.12</v>
      </c>
      <c r="Q2071" s="10" t="s">
        <v>8308</v>
      </c>
      <c r="R2071" t="s">
        <v>8309</v>
      </c>
      <c r="S2071" s="14">
        <f>(((J2071/60)/60)/24)+DATE(1970,1,1)</f>
        <v>42340.972118055557</v>
      </c>
      <c r="T2071" s="14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IFERROR(ROUND(E2072/L2072,2),"N/A")</f>
        <v>259.25</v>
      </c>
      <c r="Q2072" s="10" t="s">
        <v>8308</v>
      </c>
      <c r="R2072" t="s">
        <v>8309</v>
      </c>
      <c r="S2072" s="14">
        <f>(((J2072/60)/60)/24)+DATE(1970,1,1)</f>
        <v>42519.6565162037</v>
      </c>
      <c r="T2072" s="14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IFERROR(ROUND(E2073/L2073,2),"N/A")</f>
        <v>201.96</v>
      </c>
      <c r="Q2073" s="10" t="s">
        <v>8308</v>
      </c>
      <c r="R2073" t="s">
        <v>8309</v>
      </c>
      <c r="S2073" s="14">
        <f>(((J2073/60)/60)/24)+DATE(1970,1,1)</f>
        <v>42600.278749999998</v>
      </c>
      <c r="T2073" s="14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IFERROR(ROUND(E2074/L2074,2),"N/A")</f>
        <v>226.21</v>
      </c>
      <c r="Q2074" s="10" t="s">
        <v>8308</v>
      </c>
      <c r="R2074" t="s">
        <v>8309</v>
      </c>
      <c r="S2074" s="14">
        <f>(((J2074/60)/60)/24)+DATE(1970,1,1)</f>
        <v>42467.581388888888</v>
      </c>
      <c r="T2074" s="14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IFERROR(ROUND(E2075/L2075,2),"N/A")</f>
        <v>324.69</v>
      </c>
      <c r="Q2075" s="10" t="s">
        <v>8308</v>
      </c>
      <c r="R2075" t="s">
        <v>8309</v>
      </c>
      <c r="S2075" s="14">
        <f>(((J2075/60)/60)/24)+DATE(1970,1,1)</f>
        <v>42087.668032407411</v>
      </c>
      <c r="T2075" s="14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IFERROR(ROUND(E2076/L2076,2),"N/A")</f>
        <v>205</v>
      </c>
      <c r="Q2076" s="10" t="s">
        <v>8308</v>
      </c>
      <c r="R2076" t="s">
        <v>8309</v>
      </c>
      <c r="S2076" s="14">
        <f>(((J2076/60)/60)/24)+DATE(1970,1,1)</f>
        <v>42466.826180555552</v>
      </c>
      <c r="T2076" s="14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IFERROR(ROUND(E2077/L2077,2),"N/A")</f>
        <v>20.47</v>
      </c>
      <c r="Q2077" s="10" t="s">
        <v>8308</v>
      </c>
      <c r="R2077" t="s">
        <v>8309</v>
      </c>
      <c r="S2077" s="14">
        <f>(((J2077/60)/60)/24)+DATE(1970,1,1)</f>
        <v>41450.681574074071</v>
      </c>
      <c r="T2077" s="14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IFERROR(ROUND(E2078/L2078,2),"N/A")</f>
        <v>116.35</v>
      </c>
      <c r="Q2078" s="10" t="s">
        <v>8308</v>
      </c>
      <c r="R2078" t="s">
        <v>8309</v>
      </c>
      <c r="S2078" s="14">
        <f>(((J2078/60)/60)/24)+DATE(1970,1,1)</f>
        <v>41803.880659722221</v>
      </c>
      <c r="T2078" s="14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IFERROR(ROUND(E2079/L2079,2),"N/A")</f>
        <v>307.2</v>
      </c>
      <c r="Q2079" s="10" t="s">
        <v>8308</v>
      </c>
      <c r="R2079" t="s">
        <v>8309</v>
      </c>
      <c r="S2079" s="14">
        <f>(((J2079/60)/60)/24)+DATE(1970,1,1)</f>
        <v>42103.042546296296</v>
      </c>
      <c r="T2079" s="14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IFERROR(ROUND(E2080/L2080,2),"N/A")</f>
        <v>546.69000000000005</v>
      </c>
      <c r="Q2080" s="10" t="s">
        <v>8308</v>
      </c>
      <c r="R2080" t="s">
        <v>8309</v>
      </c>
      <c r="S2080" s="14">
        <f>(((J2080/60)/60)/24)+DATE(1970,1,1)</f>
        <v>42692.771493055552</v>
      </c>
      <c r="T2080" s="14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IFERROR(ROUND(E2081/L2081,2),"N/A")</f>
        <v>47.47</v>
      </c>
      <c r="Q2081" s="10" t="s">
        <v>8308</v>
      </c>
      <c r="R2081" t="s">
        <v>8309</v>
      </c>
      <c r="S2081" s="14">
        <f>(((J2081/60)/60)/24)+DATE(1970,1,1)</f>
        <v>42150.71056712963</v>
      </c>
      <c r="T2081" s="14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IFERROR(ROUND(E2082/L2082,2),"N/A")</f>
        <v>101.56</v>
      </c>
      <c r="Q2082" s="10" t="s">
        <v>8308</v>
      </c>
      <c r="R2082" t="s">
        <v>8309</v>
      </c>
      <c r="S2082" s="14">
        <f>(((J2082/60)/60)/24)+DATE(1970,1,1)</f>
        <v>42289.957175925927</v>
      </c>
      <c r="T2082" s="14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IFERROR(ROUND(E2083/L2083,2),"N/A")</f>
        <v>72.91</v>
      </c>
      <c r="Q2083" s="10" t="s">
        <v>8328</v>
      </c>
      <c r="R2083" t="s">
        <v>8329</v>
      </c>
      <c r="S2083" s="14">
        <f>(((J2083/60)/60)/24)+DATE(1970,1,1)</f>
        <v>41004.156886574077</v>
      </c>
      <c r="T2083" s="14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IFERROR(ROUND(E2084/L2084,2),"N/A")</f>
        <v>43.71</v>
      </c>
      <c r="Q2084" s="10" t="s">
        <v>8328</v>
      </c>
      <c r="R2084" t="s">
        <v>8329</v>
      </c>
      <c r="S2084" s="14">
        <f>(((J2084/60)/60)/24)+DATE(1970,1,1)</f>
        <v>40811.120324074072</v>
      </c>
      <c r="T2084" s="14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IFERROR(ROUND(E2085/L2085,2),"N/A")</f>
        <v>34</v>
      </c>
      <c r="Q2085" s="10" t="s">
        <v>8328</v>
      </c>
      <c r="R2085" t="s">
        <v>8329</v>
      </c>
      <c r="S2085" s="14">
        <f>(((J2085/60)/60)/24)+DATE(1970,1,1)</f>
        <v>41034.72216435185</v>
      </c>
      <c r="T2085" s="14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IFERROR(ROUND(E2086/L2086,2),"N/A")</f>
        <v>70.650000000000006</v>
      </c>
      <c r="Q2086" s="10" t="s">
        <v>8328</v>
      </c>
      <c r="R2086" t="s">
        <v>8329</v>
      </c>
      <c r="S2086" s="14">
        <f>(((J2086/60)/60)/24)+DATE(1970,1,1)</f>
        <v>41731.833124999997</v>
      </c>
      <c r="T2086" s="14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IFERROR(ROUND(E2087/L2087,2),"N/A")</f>
        <v>89.3</v>
      </c>
      <c r="Q2087" s="10" t="s">
        <v>8328</v>
      </c>
      <c r="R2087" t="s">
        <v>8329</v>
      </c>
      <c r="S2087" s="14">
        <f>(((J2087/60)/60)/24)+DATE(1970,1,1)</f>
        <v>41075.835497685184</v>
      </c>
      <c r="T2087" s="14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IFERROR(ROUND(E2088/L2088,2),"N/A")</f>
        <v>115.09</v>
      </c>
      <c r="Q2088" s="10" t="s">
        <v>8328</v>
      </c>
      <c r="R2088" t="s">
        <v>8329</v>
      </c>
      <c r="S2088" s="14">
        <f>(((J2088/60)/60)/24)+DATE(1970,1,1)</f>
        <v>40860.67050925926</v>
      </c>
      <c r="T2088" s="14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IFERROR(ROUND(E2089/L2089,2),"N/A")</f>
        <v>62.12</v>
      </c>
      <c r="Q2089" s="10" t="s">
        <v>8328</v>
      </c>
      <c r="R2089" t="s">
        <v>8329</v>
      </c>
      <c r="S2089" s="14">
        <f>(((J2089/60)/60)/24)+DATE(1970,1,1)</f>
        <v>40764.204375000001</v>
      </c>
      <c r="T2089" s="14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IFERROR(ROUND(E2090/L2090,2),"N/A")</f>
        <v>46.2</v>
      </c>
      <c r="Q2090" s="10" t="s">
        <v>8328</v>
      </c>
      <c r="R2090" t="s">
        <v>8329</v>
      </c>
      <c r="S2090" s="14">
        <f>(((J2090/60)/60)/24)+DATE(1970,1,1)</f>
        <v>40395.714722222219</v>
      </c>
      <c r="T2090" s="14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IFERROR(ROUND(E2091/L2091,2),"N/A")</f>
        <v>48.55</v>
      </c>
      <c r="Q2091" s="10" t="s">
        <v>8328</v>
      </c>
      <c r="R2091" t="s">
        <v>8329</v>
      </c>
      <c r="S2091" s="14">
        <f>(((J2091/60)/60)/24)+DATE(1970,1,1)</f>
        <v>41453.076319444444</v>
      </c>
      <c r="T2091" s="14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IFERROR(ROUND(E2092/L2092,2),"N/A")</f>
        <v>57.52</v>
      </c>
      <c r="Q2092" s="10" t="s">
        <v>8328</v>
      </c>
      <c r="R2092" t="s">
        <v>8329</v>
      </c>
      <c r="S2092" s="14">
        <f>(((J2092/60)/60)/24)+DATE(1970,1,1)</f>
        <v>41299.381423611114</v>
      </c>
      <c r="T2092" s="14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IFERROR(ROUND(E2093/L2093,2),"N/A")</f>
        <v>88.15</v>
      </c>
      <c r="Q2093" s="10" t="s">
        <v>8328</v>
      </c>
      <c r="R2093" t="s">
        <v>8329</v>
      </c>
      <c r="S2093" s="14">
        <f>(((J2093/60)/60)/24)+DATE(1970,1,1)</f>
        <v>40555.322662037033</v>
      </c>
      <c r="T2093" s="14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IFERROR(ROUND(E2094/L2094,2),"N/A")</f>
        <v>110.49</v>
      </c>
      <c r="Q2094" s="10" t="s">
        <v>8328</v>
      </c>
      <c r="R2094" t="s">
        <v>8329</v>
      </c>
      <c r="S2094" s="14">
        <f>(((J2094/60)/60)/24)+DATE(1970,1,1)</f>
        <v>40763.707546296297</v>
      </c>
      <c r="T2094" s="14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IFERROR(ROUND(E2095/L2095,2),"N/A")</f>
        <v>66.83</v>
      </c>
      <c r="Q2095" s="10" t="s">
        <v>8328</v>
      </c>
      <c r="R2095" t="s">
        <v>8329</v>
      </c>
      <c r="S2095" s="14">
        <f>(((J2095/60)/60)/24)+DATE(1970,1,1)</f>
        <v>41205.854537037041</v>
      </c>
      <c r="T2095" s="14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IFERROR(ROUND(E2096/L2096,2),"N/A")</f>
        <v>58.6</v>
      </c>
      <c r="Q2096" s="10" t="s">
        <v>8328</v>
      </c>
      <c r="R2096" t="s">
        <v>8329</v>
      </c>
      <c r="S2096" s="14">
        <f>(((J2096/60)/60)/24)+DATE(1970,1,1)</f>
        <v>40939.02002314815</v>
      </c>
      <c r="T2096" s="14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IFERROR(ROUND(E2097/L2097,2),"N/A")</f>
        <v>113.64</v>
      </c>
      <c r="Q2097" s="10" t="s">
        <v>8328</v>
      </c>
      <c r="R2097" t="s">
        <v>8329</v>
      </c>
      <c r="S2097" s="14">
        <f>(((J2097/60)/60)/24)+DATE(1970,1,1)</f>
        <v>40758.733483796292</v>
      </c>
      <c r="T2097" s="14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IFERROR(ROUND(E2098/L2098,2),"N/A")</f>
        <v>43.57</v>
      </c>
      <c r="Q2098" s="10" t="s">
        <v>8328</v>
      </c>
      <c r="R2098" t="s">
        <v>8329</v>
      </c>
      <c r="S2098" s="14">
        <f>(((J2098/60)/60)/24)+DATE(1970,1,1)</f>
        <v>41192.758506944447</v>
      </c>
      <c r="T2098" s="14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IFERROR(ROUND(E2099/L2099,2),"N/A")</f>
        <v>78.95</v>
      </c>
      <c r="Q2099" s="10" t="s">
        <v>8328</v>
      </c>
      <c r="R2099" t="s">
        <v>8329</v>
      </c>
      <c r="S2099" s="14">
        <f>(((J2099/60)/60)/24)+DATE(1970,1,1)</f>
        <v>40818.58489583333</v>
      </c>
      <c r="T2099" s="14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IFERROR(ROUND(E2100/L2100,2),"N/A")</f>
        <v>188.13</v>
      </c>
      <c r="Q2100" s="10" t="s">
        <v>8328</v>
      </c>
      <c r="R2100" t="s">
        <v>8329</v>
      </c>
      <c r="S2100" s="14">
        <f>(((J2100/60)/60)/24)+DATE(1970,1,1)</f>
        <v>40946.11383101852</v>
      </c>
      <c r="T2100" s="14">
        <f>(((I2100/60)/60)/24)+DATE(1970,1,1)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IFERROR(ROUND(E2101/L2101,2),"N/A")</f>
        <v>63.03</v>
      </c>
      <c r="Q2101" s="10" t="s">
        <v>8328</v>
      </c>
      <c r="R2101" t="s">
        <v>8329</v>
      </c>
      <c r="S2101" s="14">
        <f>(((J2101/60)/60)/24)+DATE(1970,1,1)</f>
        <v>42173.746342592596</v>
      </c>
      <c r="T2101" s="14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IFERROR(ROUND(E2102/L2102,2),"N/A")</f>
        <v>30.37</v>
      </c>
      <c r="Q2102" s="10" t="s">
        <v>8328</v>
      </c>
      <c r="R2102" t="s">
        <v>8329</v>
      </c>
      <c r="S2102" s="14">
        <f>(((J2102/60)/60)/24)+DATE(1970,1,1)</f>
        <v>41074.834965277776</v>
      </c>
      <c r="T2102" s="14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IFERROR(ROUND(E2103/L2103,2),"N/A")</f>
        <v>51.48</v>
      </c>
      <c r="Q2103" s="10" t="s">
        <v>8328</v>
      </c>
      <c r="R2103" t="s">
        <v>8329</v>
      </c>
      <c r="S2103" s="14">
        <f>(((J2103/60)/60)/24)+DATE(1970,1,1)</f>
        <v>40892.149467592593</v>
      </c>
      <c r="T2103" s="14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IFERROR(ROUND(E2104/L2104,2),"N/A")</f>
        <v>35.79</v>
      </c>
      <c r="Q2104" s="10" t="s">
        <v>8328</v>
      </c>
      <c r="R2104" t="s">
        <v>8329</v>
      </c>
      <c r="S2104" s="14">
        <f>(((J2104/60)/60)/24)+DATE(1970,1,1)</f>
        <v>40638.868611111109</v>
      </c>
      <c r="T2104" s="14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IFERROR(ROUND(E2105/L2105,2),"N/A")</f>
        <v>98.82</v>
      </c>
      <c r="Q2105" s="10" t="s">
        <v>8328</v>
      </c>
      <c r="R2105" t="s">
        <v>8329</v>
      </c>
      <c r="S2105" s="14">
        <f>(((J2105/60)/60)/24)+DATE(1970,1,1)</f>
        <v>41192.754942129628</v>
      </c>
      <c r="T2105" s="14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IFERROR(ROUND(E2106/L2106,2),"N/A")</f>
        <v>28</v>
      </c>
      <c r="Q2106" s="10" t="s">
        <v>8328</v>
      </c>
      <c r="R2106" t="s">
        <v>8329</v>
      </c>
      <c r="S2106" s="14">
        <f>(((J2106/60)/60)/24)+DATE(1970,1,1)</f>
        <v>41394.074467592596</v>
      </c>
      <c r="T2106" s="14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IFERROR(ROUND(E2107/L2107,2),"N/A")</f>
        <v>51.31</v>
      </c>
      <c r="Q2107" s="10" t="s">
        <v>8328</v>
      </c>
      <c r="R2107" t="s">
        <v>8329</v>
      </c>
      <c r="S2107" s="14">
        <f>(((J2107/60)/60)/24)+DATE(1970,1,1)</f>
        <v>41951.788807870369</v>
      </c>
      <c r="T2107" s="14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IFERROR(ROUND(E2108/L2108,2),"N/A")</f>
        <v>53.52</v>
      </c>
      <c r="Q2108" s="10" t="s">
        <v>8328</v>
      </c>
      <c r="R2108" t="s">
        <v>8329</v>
      </c>
      <c r="S2108" s="14">
        <f>(((J2108/60)/60)/24)+DATE(1970,1,1)</f>
        <v>41270.21497685185</v>
      </c>
      <c r="T2108" s="14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IFERROR(ROUND(E2109/L2109,2),"N/A")</f>
        <v>37.15</v>
      </c>
      <c r="Q2109" s="10" t="s">
        <v>8328</v>
      </c>
      <c r="R2109" t="s">
        <v>8329</v>
      </c>
      <c r="S2109" s="14">
        <f>(((J2109/60)/60)/24)+DATE(1970,1,1)</f>
        <v>41934.71056712963</v>
      </c>
      <c r="T2109" s="14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IFERROR(ROUND(E2110/L2110,2),"N/A")</f>
        <v>89.9</v>
      </c>
      <c r="Q2110" s="10" t="s">
        <v>8328</v>
      </c>
      <c r="R2110" t="s">
        <v>8329</v>
      </c>
      <c r="S2110" s="14">
        <f>(((J2110/60)/60)/24)+DATE(1970,1,1)</f>
        <v>41135.175694444442</v>
      </c>
      <c r="T2110" s="14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IFERROR(ROUND(E2111/L2111,2),"N/A")</f>
        <v>106.53</v>
      </c>
      <c r="Q2111" s="10" t="s">
        <v>8328</v>
      </c>
      <c r="R2111" t="s">
        <v>8329</v>
      </c>
      <c r="S2111" s="14">
        <f>(((J2111/60)/60)/24)+DATE(1970,1,1)</f>
        <v>42160.708530092597</v>
      </c>
      <c r="T2111" s="14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IFERROR(ROUND(E2112/L2112,2),"N/A")</f>
        <v>52.82</v>
      </c>
      <c r="Q2112" s="10" t="s">
        <v>8328</v>
      </c>
      <c r="R2112" t="s">
        <v>8329</v>
      </c>
      <c r="S2112" s="14">
        <f>(((J2112/60)/60)/24)+DATE(1970,1,1)</f>
        <v>41759.670937499999</v>
      </c>
      <c r="T2112" s="14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IFERROR(ROUND(E2113/L2113,2),"N/A")</f>
        <v>54.62</v>
      </c>
      <c r="Q2113" s="10" t="s">
        <v>8328</v>
      </c>
      <c r="R2113" t="s">
        <v>8329</v>
      </c>
      <c r="S2113" s="14">
        <f>(((J2113/60)/60)/24)+DATE(1970,1,1)</f>
        <v>40703.197048611109</v>
      </c>
      <c r="T2113" s="14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IFERROR(ROUND(E2114/L2114,2),"N/A")</f>
        <v>27.27</v>
      </c>
      <c r="Q2114" s="10" t="s">
        <v>8328</v>
      </c>
      <c r="R2114" t="s">
        <v>8329</v>
      </c>
      <c r="S2114" s="14">
        <f>(((J2114/60)/60)/24)+DATE(1970,1,1)</f>
        <v>41365.928159722222</v>
      </c>
      <c r="T2114" s="14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IFERROR(ROUND(E2115/L2115,2),"N/A")</f>
        <v>68.599999999999994</v>
      </c>
      <c r="Q2115" s="10" t="s">
        <v>8328</v>
      </c>
      <c r="R2115" t="s">
        <v>8329</v>
      </c>
      <c r="S2115" s="14">
        <f>(((J2115/60)/60)/24)+DATE(1970,1,1)</f>
        <v>41870.86546296296</v>
      </c>
      <c r="T2115" s="14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IFERROR(ROUND(E2116/L2116,2),"N/A")</f>
        <v>35.61</v>
      </c>
      <c r="Q2116" s="10" t="s">
        <v>8328</v>
      </c>
      <c r="R2116" t="s">
        <v>8329</v>
      </c>
      <c r="S2116" s="14">
        <f>(((J2116/60)/60)/24)+DATE(1970,1,1)</f>
        <v>40458.815625000003</v>
      </c>
      <c r="T2116" s="14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IFERROR(ROUND(E2117/L2117,2),"N/A")</f>
        <v>94.03</v>
      </c>
      <c r="Q2117" s="10" t="s">
        <v>8328</v>
      </c>
      <c r="R2117" t="s">
        <v>8329</v>
      </c>
      <c r="S2117" s="14">
        <f>(((J2117/60)/60)/24)+DATE(1970,1,1)</f>
        <v>40564.081030092595</v>
      </c>
      <c r="T2117" s="14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IFERROR(ROUND(E2118/L2118,2),"N/A")</f>
        <v>526.46</v>
      </c>
      <c r="Q2118" s="10" t="s">
        <v>8328</v>
      </c>
      <c r="R2118" t="s">
        <v>8329</v>
      </c>
      <c r="S2118" s="14">
        <f>(((J2118/60)/60)/24)+DATE(1970,1,1)</f>
        <v>41136.777812500004</v>
      </c>
      <c r="T2118" s="14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IFERROR(ROUND(E2119/L2119,2),"N/A")</f>
        <v>50.66</v>
      </c>
      <c r="Q2119" s="10" t="s">
        <v>8328</v>
      </c>
      <c r="R2119" t="s">
        <v>8329</v>
      </c>
      <c r="S2119" s="14">
        <f>(((J2119/60)/60)/24)+DATE(1970,1,1)</f>
        <v>42290.059594907405</v>
      </c>
      <c r="T2119" s="14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IFERROR(ROUND(E2120/L2120,2),"N/A")</f>
        <v>79.180000000000007</v>
      </c>
      <c r="Q2120" s="10" t="s">
        <v>8328</v>
      </c>
      <c r="R2120" t="s">
        <v>8329</v>
      </c>
      <c r="S2120" s="14">
        <f>(((J2120/60)/60)/24)+DATE(1970,1,1)</f>
        <v>40718.839537037034</v>
      </c>
      <c r="T2120" s="14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IFERROR(ROUND(E2121/L2121,2),"N/A")</f>
        <v>91.59</v>
      </c>
      <c r="Q2121" s="10" t="s">
        <v>8328</v>
      </c>
      <c r="R2121" t="s">
        <v>8329</v>
      </c>
      <c r="S2121" s="14">
        <f>(((J2121/60)/60)/24)+DATE(1970,1,1)</f>
        <v>41107.130150462966</v>
      </c>
      <c r="T2121" s="14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IFERROR(ROUND(E2122/L2122,2),"N/A")</f>
        <v>116.96</v>
      </c>
      <c r="Q2122" s="10" t="s">
        <v>8328</v>
      </c>
      <c r="R2122" t="s">
        <v>8329</v>
      </c>
      <c r="S2122" s="14">
        <f>(((J2122/60)/60)/24)+DATE(1970,1,1)</f>
        <v>41591.964537037034</v>
      </c>
      <c r="T2122" s="14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IFERROR(ROUND(E2123/L2123,2),"N/A")</f>
        <v>28.4</v>
      </c>
      <c r="Q2123" s="10" t="s">
        <v>8316</v>
      </c>
      <c r="R2123" t="s">
        <v>8335</v>
      </c>
      <c r="S2123" s="14">
        <f>(((J2123/60)/60)/24)+DATE(1970,1,1)</f>
        <v>42716.7424537037</v>
      </c>
      <c r="T2123" s="14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IFERROR(ROUND(E2124/L2124,2),"N/A")</f>
        <v>103.33</v>
      </c>
      <c r="Q2124" s="10" t="s">
        <v>8316</v>
      </c>
      <c r="R2124" t="s">
        <v>8335</v>
      </c>
      <c r="S2124" s="14">
        <f>(((J2124/60)/60)/24)+DATE(1970,1,1)</f>
        <v>42712.300567129627</v>
      </c>
      <c r="T2124" s="14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IFERROR(ROUND(E2125/L2125,2),"N/A")</f>
        <v>10</v>
      </c>
      <c r="Q2125" s="10" t="s">
        <v>8316</v>
      </c>
      <c r="R2125" t="s">
        <v>8335</v>
      </c>
      <c r="S2125" s="14">
        <f>(((J2125/60)/60)/24)+DATE(1970,1,1)</f>
        <v>40198.424849537041</v>
      </c>
      <c r="T2125" s="14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IFERROR(ROUND(E2126/L2126,2),"N/A")</f>
        <v>23</v>
      </c>
      <c r="Q2126" s="10" t="s">
        <v>8316</v>
      </c>
      <c r="R2126" t="s">
        <v>8335</v>
      </c>
      <c r="S2126" s="14">
        <f>(((J2126/60)/60)/24)+DATE(1970,1,1)</f>
        <v>40464.028182870366</v>
      </c>
      <c r="T2126" s="14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IFERROR(ROUND(E2127/L2127,2),"N/A")</f>
        <v>31.56</v>
      </c>
      <c r="Q2127" s="10" t="s">
        <v>8316</v>
      </c>
      <c r="R2127" t="s">
        <v>8335</v>
      </c>
      <c r="S2127" s="14">
        <f>(((J2127/60)/60)/24)+DATE(1970,1,1)</f>
        <v>42191.023530092592</v>
      </c>
      <c r="T2127" s="14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IFERROR(ROUND(E2128/L2128,2),"N/A")</f>
        <v>5</v>
      </c>
      <c r="Q2128" s="10" t="s">
        <v>8316</v>
      </c>
      <c r="R2128" t="s">
        <v>8335</v>
      </c>
      <c r="S2128" s="14">
        <f>(((J2128/60)/60)/24)+DATE(1970,1,1)</f>
        <v>41951.973229166666</v>
      </c>
      <c r="T2128" s="14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IFERROR(ROUND(E2129/L2129,2),"N/A")</f>
        <v>34.22</v>
      </c>
      <c r="Q2129" s="10" t="s">
        <v>8316</v>
      </c>
      <c r="R2129" t="s">
        <v>8335</v>
      </c>
      <c r="S2129" s="14">
        <f>(((J2129/60)/60)/24)+DATE(1970,1,1)</f>
        <v>42045.50535879629</v>
      </c>
      <c r="T2129" s="14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IFERROR(ROUND(E2130/L2130,2),"N/A")</f>
        <v>25</v>
      </c>
      <c r="Q2130" s="10" t="s">
        <v>8316</v>
      </c>
      <c r="R2130" t="s">
        <v>8335</v>
      </c>
      <c r="S2130" s="14">
        <f>(((J2130/60)/60)/24)+DATE(1970,1,1)</f>
        <v>41843.772789351853</v>
      </c>
      <c r="T2130" s="14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IFERROR(ROUND(E2131/L2131,2),"N/A")</f>
        <v>19.670000000000002</v>
      </c>
      <c r="Q2131" s="10" t="s">
        <v>8316</v>
      </c>
      <c r="R2131" t="s">
        <v>8335</v>
      </c>
      <c r="S2131" s="14">
        <f>(((J2131/60)/60)/24)+DATE(1970,1,1)</f>
        <v>42409.024305555555</v>
      </c>
      <c r="T2131" s="14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IFERROR(ROUND(E2132/L2132,2),"N/A")</f>
        <v>21.25</v>
      </c>
      <c r="Q2132" s="10" t="s">
        <v>8316</v>
      </c>
      <c r="R2132" t="s">
        <v>8335</v>
      </c>
      <c r="S2132" s="14">
        <f>(((J2132/60)/60)/24)+DATE(1970,1,1)</f>
        <v>41832.086377314816</v>
      </c>
      <c r="T2132" s="14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IFERROR(ROUND(E2133/L2133,2),"N/A")</f>
        <v>8.33</v>
      </c>
      <c r="Q2133" s="10" t="s">
        <v>8316</v>
      </c>
      <c r="R2133" t="s">
        <v>8335</v>
      </c>
      <c r="S2133" s="14">
        <f>(((J2133/60)/60)/24)+DATE(1970,1,1)</f>
        <v>42167.207071759258</v>
      </c>
      <c r="T2133" s="14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IFERROR(ROUND(E2134/L2134,2),"N/A")</f>
        <v>21.34</v>
      </c>
      <c r="Q2134" s="10" t="s">
        <v>8316</v>
      </c>
      <c r="R2134" t="s">
        <v>8335</v>
      </c>
      <c r="S2134" s="14">
        <f>(((J2134/60)/60)/24)+DATE(1970,1,1)</f>
        <v>41643.487175925926</v>
      </c>
      <c r="T2134" s="14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IFERROR(ROUND(E2135/L2135,2),"N/A")</f>
        <v>5.33</v>
      </c>
      <c r="Q2135" s="10" t="s">
        <v>8316</v>
      </c>
      <c r="R2135" t="s">
        <v>8335</v>
      </c>
      <c r="S2135" s="14">
        <f>(((J2135/60)/60)/24)+DATE(1970,1,1)</f>
        <v>40619.097210648149</v>
      </c>
      <c r="T2135" s="14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IFERROR(ROUND(E2136/L2136,2),"N/A")</f>
        <v>34.67</v>
      </c>
      <c r="Q2136" s="10" t="s">
        <v>8316</v>
      </c>
      <c r="R2136" t="s">
        <v>8335</v>
      </c>
      <c r="S2136" s="14">
        <f>(((J2136/60)/60)/24)+DATE(1970,1,1)</f>
        <v>41361.886469907404</v>
      </c>
      <c r="T2136" s="14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IFERROR(ROUND(E2137/L2137,2),"N/A")</f>
        <v>21.73</v>
      </c>
      <c r="Q2137" s="10" t="s">
        <v>8316</v>
      </c>
      <c r="R2137" t="s">
        <v>8335</v>
      </c>
      <c r="S2137" s="14">
        <f>(((J2137/60)/60)/24)+DATE(1970,1,1)</f>
        <v>41156.963344907403</v>
      </c>
      <c r="T2137" s="14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IFERROR(ROUND(E2138/L2138,2),"N/A")</f>
        <v>11.92</v>
      </c>
      <c r="Q2138" s="10" t="s">
        <v>8316</v>
      </c>
      <c r="R2138" t="s">
        <v>8335</v>
      </c>
      <c r="S2138" s="14">
        <f>(((J2138/60)/60)/24)+DATE(1970,1,1)</f>
        <v>41536.509097222224</v>
      </c>
      <c r="T2138" s="14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IFERROR(ROUND(E2139/L2139,2),"N/A")</f>
        <v>26.6</v>
      </c>
      <c r="Q2139" s="10" t="s">
        <v>8316</v>
      </c>
      <c r="R2139" t="s">
        <v>8335</v>
      </c>
      <c r="S2139" s="14">
        <f>(((J2139/60)/60)/24)+DATE(1970,1,1)</f>
        <v>41948.771168981482</v>
      </c>
      <c r="T2139" s="14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IFERROR(ROUND(E2140/L2140,2),"N/A")</f>
        <v>10.67</v>
      </c>
      <c r="Q2140" s="10" t="s">
        <v>8316</v>
      </c>
      <c r="R2140" t="s">
        <v>8335</v>
      </c>
      <c r="S2140" s="14">
        <f>(((J2140/60)/60)/24)+DATE(1970,1,1)</f>
        <v>41557.013182870374</v>
      </c>
      <c r="T2140" s="14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IFERROR(ROUND(E2141/L2141,2),"N/A")</f>
        <v>29.04</v>
      </c>
      <c r="Q2141" s="10" t="s">
        <v>8316</v>
      </c>
      <c r="R2141" t="s">
        <v>8335</v>
      </c>
      <c r="S2141" s="14">
        <f>(((J2141/60)/60)/24)+DATE(1970,1,1)</f>
        <v>42647.750092592592</v>
      </c>
      <c r="T2141" s="14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IFERROR(ROUND(E2142/L2142,2),"N/A")</f>
        <v>50.91</v>
      </c>
      <c r="Q2142" s="10" t="s">
        <v>8316</v>
      </c>
      <c r="R2142" t="s">
        <v>8335</v>
      </c>
      <c r="S2142" s="14">
        <f>(((J2142/60)/60)/24)+DATE(1970,1,1)</f>
        <v>41255.833611111113</v>
      </c>
      <c r="T2142" s="14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>IFERROR(ROUND(E2143/L2143,2),"N/A")</f>
        <v>N/A</v>
      </c>
      <c r="Q2143" s="10" t="s">
        <v>8316</v>
      </c>
      <c r="R2143" t="s">
        <v>8335</v>
      </c>
      <c r="S2143" s="14">
        <f>(((J2143/60)/60)/24)+DATE(1970,1,1)</f>
        <v>41927.235636574071</v>
      </c>
      <c r="T2143" s="14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IFERROR(ROUND(E2144/L2144,2),"N/A")</f>
        <v>50.08</v>
      </c>
      <c r="Q2144" s="10" t="s">
        <v>8316</v>
      </c>
      <c r="R2144" t="s">
        <v>8335</v>
      </c>
      <c r="S2144" s="14">
        <f>(((J2144/60)/60)/24)+DATE(1970,1,1)</f>
        <v>42340.701504629629</v>
      </c>
      <c r="T2144" s="14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IFERROR(ROUND(E2145/L2145,2),"N/A")</f>
        <v>45</v>
      </c>
      <c r="Q2145" s="10" t="s">
        <v>8316</v>
      </c>
      <c r="R2145" t="s">
        <v>8335</v>
      </c>
      <c r="S2145" s="14">
        <f>(((J2145/60)/60)/24)+DATE(1970,1,1)</f>
        <v>40332.886712962965</v>
      </c>
      <c r="T2145" s="14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IFERROR(ROUND(E2146/L2146,2),"N/A")</f>
        <v>25.29</v>
      </c>
      <c r="Q2146" s="10" t="s">
        <v>8316</v>
      </c>
      <c r="R2146" t="s">
        <v>8335</v>
      </c>
      <c r="S2146" s="14">
        <f>(((J2146/60)/60)/24)+DATE(1970,1,1)</f>
        <v>41499.546759259261</v>
      </c>
      <c r="T2146" s="14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IFERROR(ROUND(E2147/L2147,2),"N/A")</f>
        <v>51.29</v>
      </c>
      <c r="Q2147" s="10" t="s">
        <v>8316</v>
      </c>
      <c r="R2147" t="s">
        <v>8335</v>
      </c>
      <c r="S2147" s="14">
        <f>(((J2147/60)/60)/24)+DATE(1970,1,1)</f>
        <v>41575.237430555557</v>
      </c>
      <c r="T2147" s="14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IFERROR(ROUND(E2148/L2148,2),"N/A")</f>
        <v>1</v>
      </c>
      <c r="Q2148" s="10" t="s">
        <v>8316</v>
      </c>
      <c r="R2148" t="s">
        <v>8335</v>
      </c>
      <c r="S2148" s="14">
        <f>(((J2148/60)/60)/24)+DATE(1970,1,1)</f>
        <v>42397.679513888885</v>
      </c>
      <c r="T2148" s="14">
        <f>(((I2148/60)/60)/24)+DATE(1970,1,1)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IFERROR(ROUND(E2149/L2149,2),"N/A")</f>
        <v>49.38</v>
      </c>
      <c r="Q2149" s="10" t="s">
        <v>8316</v>
      </c>
      <c r="R2149" t="s">
        <v>8335</v>
      </c>
      <c r="S2149" s="14">
        <f>(((J2149/60)/60)/24)+DATE(1970,1,1)</f>
        <v>41927.295694444445</v>
      </c>
      <c r="T2149" s="14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IFERROR(ROUND(E2150/L2150,2),"N/A")</f>
        <v>1</v>
      </c>
      <c r="Q2150" s="10" t="s">
        <v>8316</v>
      </c>
      <c r="R2150" t="s">
        <v>8335</v>
      </c>
      <c r="S2150" s="14">
        <f>(((J2150/60)/60)/24)+DATE(1970,1,1)</f>
        <v>42066.733587962968</v>
      </c>
      <c r="T2150" s="14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>IFERROR(ROUND(E2151/L2151,2),"N/A")</f>
        <v>N/A</v>
      </c>
      <c r="Q2151" s="10" t="s">
        <v>8316</v>
      </c>
      <c r="R2151" t="s">
        <v>8335</v>
      </c>
      <c r="S2151" s="14">
        <f>(((J2151/60)/60)/24)+DATE(1970,1,1)</f>
        <v>40355.024953703702</v>
      </c>
      <c r="T2151" s="14">
        <f>(((I2151/60)/60)/24)+DATE(1970,1,1)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IFERROR(ROUND(E2152/L2152,2),"N/A")</f>
        <v>101.25</v>
      </c>
      <c r="Q2152" s="10" t="s">
        <v>8316</v>
      </c>
      <c r="R2152" t="s">
        <v>8335</v>
      </c>
      <c r="S2152" s="14">
        <f>(((J2152/60)/60)/24)+DATE(1970,1,1)</f>
        <v>42534.284710648149</v>
      </c>
      <c r="T2152" s="14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IFERROR(ROUND(E2153/L2153,2),"N/A")</f>
        <v>19.670000000000002</v>
      </c>
      <c r="Q2153" s="10" t="s">
        <v>8316</v>
      </c>
      <c r="R2153" t="s">
        <v>8335</v>
      </c>
      <c r="S2153" s="14">
        <f>(((J2153/60)/60)/24)+DATE(1970,1,1)</f>
        <v>42520.847384259265</v>
      </c>
      <c r="T2153" s="14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IFERROR(ROUND(E2154/L2154,2),"N/A")</f>
        <v>12.5</v>
      </c>
      <c r="Q2154" s="10" t="s">
        <v>8316</v>
      </c>
      <c r="R2154" t="s">
        <v>8335</v>
      </c>
      <c r="S2154" s="14">
        <f>(((J2154/60)/60)/24)+DATE(1970,1,1)</f>
        <v>41683.832280092596</v>
      </c>
      <c r="T2154" s="14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IFERROR(ROUND(E2155/L2155,2),"N/A")</f>
        <v>8.5</v>
      </c>
      <c r="Q2155" s="10" t="s">
        <v>8316</v>
      </c>
      <c r="R2155" t="s">
        <v>8335</v>
      </c>
      <c r="S2155" s="14">
        <f>(((J2155/60)/60)/24)+DATE(1970,1,1)</f>
        <v>41974.911087962959</v>
      </c>
      <c r="T2155" s="14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IFERROR(ROUND(E2156/L2156,2),"N/A")</f>
        <v>1</v>
      </c>
      <c r="Q2156" s="10" t="s">
        <v>8316</v>
      </c>
      <c r="R2156" t="s">
        <v>8335</v>
      </c>
      <c r="S2156" s="14">
        <f>(((J2156/60)/60)/24)+DATE(1970,1,1)</f>
        <v>41647.632256944446</v>
      </c>
      <c r="T2156" s="14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IFERROR(ROUND(E2157/L2157,2),"N/A")</f>
        <v>23</v>
      </c>
      <c r="Q2157" s="10" t="s">
        <v>8316</v>
      </c>
      <c r="R2157" t="s">
        <v>8335</v>
      </c>
      <c r="S2157" s="14">
        <f>(((J2157/60)/60)/24)+DATE(1970,1,1)</f>
        <v>42430.747511574074</v>
      </c>
      <c r="T2157" s="14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IFERROR(ROUND(E2158/L2158,2),"N/A")</f>
        <v>17.989999999999998</v>
      </c>
      <c r="Q2158" s="10" t="s">
        <v>8316</v>
      </c>
      <c r="R2158" t="s">
        <v>8335</v>
      </c>
      <c r="S2158" s="14">
        <f>(((J2158/60)/60)/24)+DATE(1970,1,1)</f>
        <v>41488.85423611111</v>
      </c>
      <c r="T2158" s="14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IFERROR(ROUND(E2159/L2159,2),"N/A")</f>
        <v>370.95</v>
      </c>
      <c r="Q2159" s="10" t="s">
        <v>8316</v>
      </c>
      <c r="R2159" t="s">
        <v>8335</v>
      </c>
      <c r="S2159" s="14">
        <f>(((J2159/60)/60)/24)+DATE(1970,1,1)</f>
        <v>42694.98128472222</v>
      </c>
      <c r="T2159" s="14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IFERROR(ROUND(E2160/L2160,2),"N/A")</f>
        <v>63.57</v>
      </c>
      <c r="Q2160" s="10" t="s">
        <v>8316</v>
      </c>
      <c r="R2160" t="s">
        <v>8335</v>
      </c>
      <c r="S2160" s="14">
        <f>(((J2160/60)/60)/24)+DATE(1970,1,1)</f>
        <v>41264.853865740741</v>
      </c>
      <c r="T2160" s="14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IFERROR(ROUND(E2161/L2161,2),"N/A")</f>
        <v>13</v>
      </c>
      <c r="Q2161" s="10" t="s">
        <v>8316</v>
      </c>
      <c r="R2161" t="s">
        <v>8335</v>
      </c>
      <c r="S2161" s="14">
        <f>(((J2161/60)/60)/24)+DATE(1970,1,1)</f>
        <v>40710.731180555551</v>
      </c>
      <c r="T2161" s="14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IFERROR(ROUND(E2162/L2162,2),"N/A")</f>
        <v>5.31</v>
      </c>
      <c r="Q2162" s="10" t="s">
        <v>8316</v>
      </c>
      <c r="R2162" t="s">
        <v>8335</v>
      </c>
      <c r="S2162" s="14">
        <f>(((J2162/60)/60)/24)+DATE(1970,1,1)</f>
        <v>41018.711863425924</v>
      </c>
      <c r="T2162" s="14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IFERROR(ROUND(E2163/L2163,2),"N/A")</f>
        <v>35.619999999999997</v>
      </c>
      <c r="Q2163" s="10" t="s">
        <v>8328</v>
      </c>
      <c r="R2163" t="s">
        <v>8332</v>
      </c>
      <c r="S2163" s="14">
        <f>(((J2163/60)/60)/24)+DATE(1970,1,1)</f>
        <v>42240.852534722217</v>
      </c>
      <c r="T2163" s="14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IFERROR(ROUND(E2164/L2164,2),"N/A")</f>
        <v>87.1</v>
      </c>
      <c r="Q2164" s="10" t="s">
        <v>8328</v>
      </c>
      <c r="R2164" t="s">
        <v>8332</v>
      </c>
      <c r="S2164" s="14">
        <f>(((J2164/60)/60)/24)+DATE(1970,1,1)</f>
        <v>41813.766099537039</v>
      </c>
      <c r="T2164" s="14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IFERROR(ROUND(E2165/L2165,2),"N/A")</f>
        <v>75.11</v>
      </c>
      <c r="Q2165" s="10" t="s">
        <v>8328</v>
      </c>
      <c r="R2165" t="s">
        <v>8332</v>
      </c>
      <c r="S2165" s="14">
        <f>(((J2165/60)/60)/24)+DATE(1970,1,1)</f>
        <v>42111.899537037039</v>
      </c>
      <c r="T2165" s="14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IFERROR(ROUND(E2166/L2166,2),"N/A")</f>
        <v>68.010000000000005</v>
      </c>
      <c r="Q2166" s="10" t="s">
        <v>8328</v>
      </c>
      <c r="R2166" t="s">
        <v>8332</v>
      </c>
      <c r="S2166" s="14">
        <f>(((J2166/60)/60)/24)+DATE(1970,1,1)</f>
        <v>42515.71775462963</v>
      </c>
      <c r="T2166" s="14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IFERROR(ROUND(E2167/L2167,2),"N/A")</f>
        <v>29.62</v>
      </c>
      <c r="Q2167" s="10" t="s">
        <v>8328</v>
      </c>
      <c r="R2167" t="s">
        <v>8332</v>
      </c>
      <c r="S2167" s="14">
        <f>(((J2167/60)/60)/24)+DATE(1970,1,1)</f>
        <v>42438.667071759264</v>
      </c>
      <c r="T2167" s="14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IFERROR(ROUND(E2168/L2168,2),"N/A")</f>
        <v>91.63</v>
      </c>
      <c r="Q2168" s="10" t="s">
        <v>8328</v>
      </c>
      <c r="R2168" t="s">
        <v>8332</v>
      </c>
      <c r="S2168" s="14">
        <f>(((J2168/60)/60)/24)+DATE(1970,1,1)</f>
        <v>41933.838171296295</v>
      </c>
      <c r="T2168" s="14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IFERROR(ROUND(E2169/L2169,2),"N/A")</f>
        <v>22.5</v>
      </c>
      <c r="Q2169" s="10" t="s">
        <v>8328</v>
      </c>
      <c r="R2169" t="s">
        <v>8332</v>
      </c>
      <c r="S2169" s="14">
        <f>(((J2169/60)/60)/24)+DATE(1970,1,1)</f>
        <v>41153.066400462965</v>
      </c>
      <c r="T2169" s="14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IFERROR(ROUND(E2170/L2170,2),"N/A")</f>
        <v>64.37</v>
      </c>
      <c r="Q2170" s="10" t="s">
        <v>8328</v>
      </c>
      <c r="R2170" t="s">
        <v>8332</v>
      </c>
      <c r="S2170" s="14">
        <f>(((J2170/60)/60)/24)+DATE(1970,1,1)</f>
        <v>42745.600243055553</v>
      </c>
      <c r="T2170" s="14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IFERROR(ROUND(E2171/L2171,2),"N/A")</f>
        <v>21.86</v>
      </c>
      <c r="Q2171" s="10" t="s">
        <v>8328</v>
      </c>
      <c r="R2171" t="s">
        <v>8332</v>
      </c>
      <c r="S2171" s="14">
        <f>(((J2171/60)/60)/24)+DATE(1970,1,1)</f>
        <v>42793.700821759259</v>
      </c>
      <c r="T2171" s="14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IFERROR(ROUND(E2172/L2172,2),"N/A")</f>
        <v>33.32</v>
      </c>
      <c r="Q2172" s="10" t="s">
        <v>8328</v>
      </c>
      <c r="R2172" t="s">
        <v>8332</v>
      </c>
      <c r="S2172" s="14">
        <f>(((J2172/60)/60)/24)+DATE(1970,1,1)</f>
        <v>42198.750254629631</v>
      </c>
      <c r="T2172" s="14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IFERROR(ROUND(E2173/L2173,2),"N/A")</f>
        <v>90.28</v>
      </c>
      <c r="Q2173" s="10" t="s">
        <v>8328</v>
      </c>
      <c r="R2173" t="s">
        <v>8332</v>
      </c>
      <c r="S2173" s="14">
        <f>(((J2173/60)/60)/24)+DATE(1970,1,1)</f>
        <v>42141.95711805555</v>
      </c>
      <c r="T2173" s="14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IFERROR(ROUND(E2174/L2174,2),"N/A")</f>
        <v>76.92</v>
      </c>
      <c r="Q2174" s="10" t="s">
        <v>8328</v>
      </c>
      <c r="R2174" t="s">
        <v>8332</v>
      </c>
      <c r="S2174" s="14">
        <f>(((J2174/60)/60)/24)+DATE(1970,1,1)</f>
        <v>42082.580092592587</v>
      </c>
      <c r="T2174" s="14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IFERROR(ROUND(E2175/L2175,2),"N/A")</f>
        <v>59.23</v>
      </c>
      <c r="Q2175" s="10" t="s">
        <v>8328</v>
      </c>
      <c r="R2175" t="s">
        <v>8332</v>
      </c>
      <c r="S2175" s="14">
        <f>(((J2175/60)/60)/24)+DATE(1970,1,1)</f>
        <v>41495.692627314813</v>
      </c>
      <c r="T2175" s="14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IFERROR(ROUND(E2176/L2176,2),"N/A")</f>
        <v>65.38</v>
      </c>
      <c r="Q2176" s="10" t="s">
        <v>8328</v>
      </c>
      <c r="R2176" t="s">
        <v>8332</v>
      </c>
      <c r="S2176" s="14">
        <f>(((J2176/60)/60)/24)+DATE(1970,1,1)</f>
        <v>42465.542905092589</v>
      </c>
      <c r="T2176" s="14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IFERROR(ROUND(E2177/L2177,2),"N/A")</f>
        <v>67.31</v>
      </c>
      <c r="Q2177" s="10" t="s">
        <v>8328</v>
      </c>
      <c r="R2177" t="s">
        <v>8332</v>
      </c>
      <c r="S2177" s="14">
        <f>(((J2177/60)/60)/24)+DATE(1970,1,1)</f>
        <v>42565.009097222224</v>
      </c>
      <c r="T2177" s="14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IFERROR(ROUND(E2178/L2178,2),"N/A")</f>
        <v>88.75</v>
      </c>
      <c r="Q2178" s="10" t="s">
        <v>8328</v>
      </c>
      <c r="R2178" t="s">
        <v>8332</v>
      </c>
      <c r="S2178" s="14">
        <f>(((J2178/60)/60)/24)+DATE(1970,1,1)</f>
        <v>42096.633206018523</v>
      </c>
      <c r="T2178" s="14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IFERROR(ROUND(E2179/L2179,2),"N/A")</f>
        <v>65.87</v>
      </c>
      <c r="Q2179" s="10" t="s">
        <v>8328</v>
      </c>
      <c r="R2179" t="s">
        <v>8332</v>
      </c>
      <c r="S2179" s="14">
        <f>(((J2179/60)/60)/24)+DATE(1970,1,1)</f>
        <v>42502.250775462962</v>
      </c>
      <c r="T2179" s="14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IFERROR(ROUND(E2180/L2180,2),"N/A")</f>
        <v>40.35</v>
      </c>
      <c r="Q2180" s="10" t="s">
        <v>8328</v>
      </c>
      <c r="R2180" t="s">
        <v>8332</v>
      </c>
      <c r="S2180" s="14">
        <f>(((J2180/60)/60)/24)+DATE(1970,1,1)</f>
        <v>42723.63653935185</v>
      </c>
      <c r="T2180" s="14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IFERROR(ROUND(E2181/L2181,2),"N/A")</f>
        <v>76.86</v>
      </c>
      <c r="Q2181" s="10" t="s">
        <v>8328</v>
      </c>
      <c r="R2181" t="s">
        <v>8332</v>
      </c>
      <c r="S2181" s="14">
        <f>(((J2181/60)/60)/24)+DATE(1970,1,1)</f>
        <v>42075.171203703707</v>
      </c>
      <c r="T2181" s="14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IFERROR(ROUND(E2182/L2182,2),"N/A")</f>
        <v>68.709999999999994</v>
      </c>
      <c r="Q2182" s="10" t="s">
        <v>8328</v>
      </c>
      <c r="R2182" t="s">
        <v>8332</v>
      </c>
      <c r="S2182" s="14">
        <f>(((J2182/60)/60)/24)+DATE(1970,1,1)</f>
        <v>42279.669768518521</v>
      </c>
      <c r="T2182" s="14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IFERROR(ROUND(E2183/L2183,2),"N/A")</f>
        <v>57.77</v>
      </c>
      <c r="Q2183" s="10" t="s">
        <v>8316</v>
      </c>
      <c r="R2183" t="s">
        <v>8317</v>
      </c>
      <c r="S2183" s="14">
        <f>(((J2183/60)/60)/24)+DATE(1970,1,1)</f>
        <v>42773.005243055552</v>
      </c>
      <c r="T2183" s="14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IFERROR(ROUND(E2184/L2184,2),"N/A")</f>
        <v>44.17</v>
      </c>
      <c r="Q2184" s="10" t="s">
        <v>8316</v>
      </c>
      <c r="R2184" t="s">
        <v>8317</v>
      </c>
      <c r="S2184" s="14">
        <f>(((J2184/60)/60)/24)+DATE(1970,1,1)</f>
        <v>41879.900752314818</v>
      </c>
      <c r="T2184" s="14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IFERROR(ROUND(E2185/L2185,2),"N/A")</f>
        <v>31.57</v>
      </c>
      <c r="Q2185" s="10" t="s">
        <v>8316</v>
      </c>
      <c r="R2185" t="s">
        <v>8317</v>
      </c>
      <c r="S2185" s="14">
        <f>(((J2185/60)/60)/24)+DATE(1970,1,1)</f>
        <v>42745.365474537044</v>
      </c>
      <c r="T2185" s="14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IFERROR(ROUND(E2186/L2186,2),"N/A")</f>
        <v>107.05</v>
      </c>
      <c r="Q2186" s="10" t="s">
        <v>8316</v>
      </c>
      <c r="R2186" t="s">
        <v>8317</v>
      </c>
      <c r="S2186" s="14">
        <f>(((J2186/60)/60)/24)+DATE(1970,1,1)</f>
        <v>42380.690289351856</v>
      </c>
      <c r="T2186" s="14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IFERROR(ROUND(E2187/L2187,2),"N/A")</f>
        <v>149.03</v>
      </c>
      <c r="Q2187" s="10" t="s">
        <v>8316</v>
      </c>
      <c r="R2187" t="s">
        <v>8317</v>
      </c>
      <c r="S2187" s="14">
        <f>(((J2187/60)/60)/24)+DATE(1970,1,1)</f>
        <v>41319.349988425929</v>
      </c>
      <c r="T2187" s="14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IFERROR(ROUND(E2188/L2188,2),"N/A")</f>
        <v>55.96</v>
      </c>
      <c r="Q2188" s="10" t="s">
        <v>8316</v>
      </c>
      <c r="R2188" t="s">
        <v>8317</v>
      </c>
      <c r="S2188" s="14">
        <f>(((J2188/60)/60)/24)+DATE(1970,1,1)</f>
        <v>42583.615081018521</v>
      </c>
      <c r="T2188" s="14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IFERROR(ROUND(E2189/L2189,2),"N/A")</f>
        <v>56.97</v>
      </c>
      <c r="Q2189" s="10" t="s">
        <v>8316</v>
      </c>
      <c r="R2189" t="s">
        <v>8317</v>
      </c>
      <c r="S2189" s="14">
        <f>(((J2189/60)/60)/24)+DATE(1970,1,1)</f>
        <v>42068.209097222221</v>
      </c>
      <c r="T2189" s="14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IFERROR(ROUND(E2190/L2190,2),"N/A")</f>
        <v>44.06</v>
      </c>
      <c r="Q2190" s="10" t="s">
        <v>8316</v>
      </c>
      <c r="R2190" t="s">
        <v>8317</v>
      </c>
      <c r="S2190" s="14">
        <f>(((J2190/60)/60)/24)+DATE(1970,1,1)</f>
        <v>42633.586122685185</v>
      </c>
      <c r="T2190" s="14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IFERROR(ROUND(E2191/L2191,2),"N/A")</f>
        <v>68.63</v>
      </c>
      <c r="Q2191" s="10" t="s">
        <v>8316</v>
      </c>
      <c r="R2191" t="s">
        <v>8317</v>
      </c>
      <c r="S2191" s="14">
        <f>(((J2191/60)/60)/24)+DATE(1970,1,1)</f>
        <v>42467.788194444445</v>
      </c>
      <c r="T2191" s="14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IFERROR(ROUND(E2192/L2192,2),"N/A")</f>
        <v>65.319999999999993</v>
      </c>
      <c r="Q2192" s="10" t="s">
        <v>8316</v>
      </c>
      <c r="R2192" t="s">
        <v>8317</v>
      </c>
      <c r="S2192" s="14">
        <f>(((J2192/60)/60)/24)+DATE(1970,1,1)</f>
        <v>42417.625046296293</v>
      </c>
      <c r="T2192" s="14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IFERROR(ROUND(E2193/L2193,2),"N/A")</f>
        <v>35.92</v>
      </c>
      <c r="Q2193" s="10" t="s">
        <v>8316</v>
      </c>
      <c r="R2193" t="s">
        <v>8317</v>
      </c>
      <c r="S2193" s="14">
        <f>(((J2193/60)/60)/24)+DATE(1970,1,1)</f>
        <v>42768.833645833336</v>
      </c>
      <c r="T2193" s="14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IFERROR(ROUND(E2194/L2194,2),"N/A")</f>
        <v>40.07</v>
      </c>
      <c r="Q2194" s="10" t="s">
        <v>8316</v>
      </c>
      <c r="R2194" t="s">
        <v>8317</v>
      </c>
      <c r="S2194" s="14">
        <f>(((J2194/60)/60)/24)+DATE(1970,1,1)</f>
        <v>42691.8512037037</v>
      </c>
      <c r="T2194" s="14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IFERROR(ROUND(E2195/L2195,2),"N/A")</f>
        <v>75.650000000000006</v>
      </c>
      <c r="Q2195" s="10" t="s">
        <v>8316</v>
      </c>
      <c r="R2195" t="s">
        <v>8317</v>
      </c>
      <c r="S2195" s="14">
        <f>(((J2195/60)/60)/24)+DATE(1970,1,1)</f>
        <v>42664.405925925923</v>
      </c>
      <c r="T2195" s="14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IFERROR(ROUND(E2196/L2196,2),"N/A")</f>
        <v>61.2</v>
      </c>
      <c r="Q2196" s="10" t="s">
        <v>8316</v>
      </c>
      <c r="R2196" t="s">
        <v>8317</v>
      </c>
      <c r="S2196" s="14">
        <f>(((J2196/60)/60)/24)+DATE(1970,1,1)</f>
        <v>42425.757986111115</v>
      </c>
      <c r="T2196" s="14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IFERROR(ROUND(E2197/L2197,2),"N/A")</f>
        <v>48.13</v>
      </c>
      <c r="Q2197" s="10" t="s">
        <v>8316</v>
      </c>
      <c r="R2197" t="s">
        <v>8317</v>
      </c>
      <c r="S2197" s="14">
        <f>(((J2197/60)/60)/24)+DATE(1970,1,1)</f>
        <v>42197.771990740745</v>
      </c>
      <c r="T2197" s="14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IFERROR(ROUND(E2198/L2198,2),"N/A")</f>
        <v>68.11</v>
      </c>
      <c r="Q2198" s="10" t="s">
        <v>8316</v>
      </c>
      <c r="R2198" t="s">
        <v>8317</v>
      </c>
      <c r="S2198" s="14">
        <f>(((J2198/60)/60)/24)+DATE(1970,1,1)</f>
        <v>42675.487291666665</v>
      </c>
      <c r="T2198" s="14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IFERROR(ROUND(E2199/L2199,2),"N/A")</f>
        <v>65.89</v>
      </c>
      <c r="Q2199" s="10" t="s">
        <v>8316</v>
      </c>
      <c r="R2199" t="s">
        <v>8317</v>
      </c>
      <c r="S2199" s="14">
        <f>(((J2199/60)/60)/24)+DATE(1970,1,1)</f>
        <v>42033.584016203706</v>
      </c>
      <c r="T2199" s="14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IFERROR(ROUND(E2200/L2200,2),"N/A")</f>
        <v>81.650000000000006</v>
      </c>
      <c r="Q2200" s="10" t="s">
        <v>8316</v>
      </c>
      <c r="R2200" t="s">
        <v>8317</v>
      </c>
      <c r="S2200" s="14">
        <f>(((J2200/60)/60)/24)+DATE(1970,1,1)</f>
        <v>42292.513888888891</v>
      </c>
      <c r="T2200" s="14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IFERROR(ROUND(E2201/L2201,2),"N/A")</f>
        <v>52.7</v>
      </c>
      <c r="Q2201" s="10" t="s">
        <v>8316</v>
      </c>
      <c r="R2201" t="s">
        <v>8317</v>
      </c>
      <c r="S2201" s="14">
        <f>(((J2201/60)/60)/24)+DATE(1970,1,1)</f>
        <v>42262.416643518518</v>
      </c>
      <c r="T2201" s="14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IFERROR(ROUND(E2202/L2202,2),"N/A")</f>
        <v>41.23</v>
      </c>
      <c r="Q2202" s="10" t="s">
        <v>8316</v>
      </c>
      <c r="R2202" t="s">
        <v>8317</v>
      </c>
      <c r="S2202" s="14">
        <f>(((J2202/60)/60)/24)+DATE(1970,1,1)</f>
        <v>42163.625787037032</v>
      </c>
      <c r="T2202" s="14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IFERROR(ROUND(E2203/L2203,2),"N/A")</f>
        <v>15.04</v>
      </c>
      <c r="Q2203" s="10" t="s">
        <v>8328</v>
      </c>
      <c r="R2203" t="s">
        <v>8330</v>
      </c>
      <c r="S2203" s="14">
        <f>(((J2203/60)/60)/24)+DATE(1970,1,1)</f>
        <v>41276.846817129634</v>
      </c>
      <c r="T2203" s="14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IFERROR(ROUND(E2204/L2204,2),"N/A")</f>
        <v>39.07</v>
      </c>
      <c r="Q2204" s="10" t="s">
        <v>8328</v>
      </c>
      <c r="R2204" t="s">
        <v>8330</v>
      </c>
      <c r="S2204" s="14">
        <f>(((J2204/60)/60)/24)+DATE(1970,1,1)</f>
        <v>41184.849166666667</v>
      </c>
      <c r="T2204" s="14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IFERROR(ROUND(E2205/L2205,2),"N/A")</f>
        <v>43.82</v>
      </c>
      <c r="Q2205" s="10" t="s">
        <v>8328</v>
      </c>
      <c r="R2205" t="s">
        <v>8330</v>
      </c>
      <c r="S2205" s="14">
        <f>(((J2205/60)/60)/24)+DATE(1970,1,1)</f>
        <v>42241.85974537037</v>
      </c>
      <c r="T2205" s="14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IFERROR(ROUND(E2206/L2206,2),"N/A")</f>
        <v>27.3</v>
      </c>
      <c r="Q2206" s="10" t="s">
        <v>8328</v>
      </c>
      <c r="R2206" t="s">
        <v>8330</v>
      </c>
      <c r="S2206" s="14">
        <f>(((J2206/60)/60)/24)+DATE(1970,1,1)</f>
        <v>41312.311562499999</v>
      </c>
      <c r="T2206" s="14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IFERROR(ROUND(E2207/L2207,2),"N/A")</f>
        <v>42.22</v>
      </c>
      <c r="Q2207" s="10" t="s">
        <v>8328</v>
      </c>
      <c r="R2207" t="s">
        <v>8330</v>
      </c>
      <c r="S2207" s="14">
        <f>(((J2207/60)/60)/24)+DATE(1970,1,1)</f>
        <v>41031.82163194444</v>
      </c>
      <c r="T2207" s="14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IFERROR(ROUND(E2208/L2208,2),"N/A")</f>
        <v>33.24</v>
      </c>
      <c r="Q2208" s="10" t="s">
        <v>8328</v>
      </c>
      <c r="R2208" t="s">
        <v>8330</v>
      </c>
      <c r="S2208" s="14">
        <f>(((J2208/60)/60)/24)+DATE(1970,1,1)</f>
        <v>40997.257222222222</v>
      </c>
      <c r="T2208" s="14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IFERROR(ROUND(E2209/L2209,2),"N/A")</f>
        <v>285.70999999999998</v>
      </c>
      <c r="Q2209" s="10" t="s">
        <v>8328</v>
      </c>
      <c r="R2209" t="s">
        <v>8330</v>
      </c>
      <c r="S2209" s="14">
        <f>(((J2209/60)/60)/24)+DATE(1970,1,1)</f>
        <v>41564.194131944445</v>
      </c>
      <c r="T2209" s="14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IFERROR(ROUND(E2210/L2210,2),"N/A")</f>
        <v>42.33</v>
      </c>
      <c r="Q2210" s="10" t="s">
        <v>8328</v>
      </c>
      <c r="R2210" t="s">
        <v>8330</v>
      </c>
      <c r="S2210" s="14">
        <f>(((J2210/60)/60)/24)+DATE(1970,1,1)</f>
        <v>40946.882245370369</v>
      </c>
      <c r="T2210" s="14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IFERROR(ROUND(E2211/L2211,2),"N/A")</f>
        <v>50.27</v>
      </c>
      <c r="Q2211" s="10" t="s">
        <v>8328</v>
      </c>
      <c r="R2211" t="s">
        <v>8330</v>
      </c>
      <c r="S2211" s="14">
        <f>(((J2211/60)/60)/24)+DATE(1970,1,1)</f>
        <v>41732.479675925926</v>
      </c>
      <c r="T2211" s="14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IFERROR(ROUND(E2212/L2212,2),"N/A")</f>
        <v>61.9</v>
      </c>
      <c r="Q2212" s="10" t="s">
        <v>8328</v>
      </c>
      <c r="R2212" t="s">
        <v>8330</v>
      </c>
      <c r="S2212" s="14">
        <f>(((J2212/60)/60)/24)+DATE(1970,1,1)</f>
        <v>40956.066087962965</v>
      </c>
      <c r="T2212" s="14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IFERROR(ROUND(E2213/L2213,2),"N/A")</f>
        <v>40.75</v>
      </c>
      <c r="Q2213" s="10" t="s">
        <v>8328</v>
      </c>
      <c r="R2213" t="s">
        <v>8330</v>
      </c>
      <c r="S2213" s="14">
        <f>(((J2213/60)/60)/24)+DATE(1970,1,1)</f>
        <v>41716.785011574073</v>
      </c>
      <c r="T2213" s="14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IFERROR(ROUND(E2214/L2214,2),"N/A")</f>
        <v>55.8</v>
      </c>
      <c r="Q2214" s="10" t="s">
        <v>8328</v>
      </c>
      <c r="R2214" t="s">
        <v>8330</v>
      </c>
      <c r="S2214" s="14">
        <f>(((J2214/60)/60)/24)+DATE(1970,1,1)</f>
        <v>41548.747418981482</v>
      </c>
      <c r="T2214" s="14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IFERROR(ROUND(E2215/L2215,2),"N/A")</f>
        <v>10</v>
      </c>
      <c r="Q2215" s="10" t="s">
        <v>8328</v>
      </c>
      <c r="R2215" t="s">
        <v>8330</v>
      </c>
      <c r="S2215" s="14">
        <f>(((J2215/60)/60)/24)+DATE(1970,1,1)</f>
        <v>42109.826145833329</v>
      </c>
      <c r="T2215" s="14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IFERROR(ROUND(E2216/L2216,2),"N/A")</f>
        <v>73.13</v>
      </c>
      <c r="Q2216" s="10" t="s">
        <v>8328</v>
      </c>
      <c r="R2216" t="s">
        <v>8330</v>
      </c>
      <c r="S2216" s="14">
        <f>(((J2216/60)/60)/24)+DATE(1970,1,1)</f>
        <v>41646.792222222226</v>
      </c>
      <c r="T2216" s="14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IFERROR(ROUND(E2217/L2217,2),"N/A")</f>
        <v>26.06</v>
      </c>
      <c r="Q2217" s="10" t="s">
        <v>8328</v>
      </c>
      <c r="R2217" t="s">
        <v>8330</v>
      </c>
      <c r="S2217" s="14">
        <f>(((J2217/60)/60)/24)+DATE(1970,1,1)</f>
        <v>40958.717268518521</v>
      </c>
      <c r="T2217" s="14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IFERROR(ROUND(E2218/L2218,2),"N/A")</f>
        <v>22.64</v>
      </c>
      <c r="Q2218" s="10" t="s">
        <v>8328</v>
      </c>
      <c r="R2218" t="s">
        <v>8330</v>
      </c>
      <c r="S2218" s="14">
        <f>(((J2218/60)/60)/24)+DATE(1970,1,1)</f>
        <v>42194.751678240747</v>
      </c>
      <c r="T2218" s="14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IFERROR(ROUND(E2219/L2219,2),"N/A")</f>
        <v>47.22</v>
      </c>
      <c r="Q2219" s="10" t="s">
        <v>8328</v>
      </c>
      <c r="R2219" t="s">
        <v>8330</v>
      </c>
      <c r="S2219" s="14">
        <f>(((J2219/60)/60)/24)+DATE(1970,1,1)</f>
        <v>42299.776770833334</v>
      </c>
      <c r="T2219" s="14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IFERROR(ROUND(E2220/L2220,2),"N/A")</f>
        <v>32.32</v>
      </c>
      <c r="Q2220" s="10" t="s">
        <v>8328</v>
      </c>
      <c r="R2220" t="s">
        <v>8330</v>
      </c>
      <c r="S2220" s="14">
        <f>(((J2220/60)/60)/24)+DATE(1970,1,1)</f>
        <v>41127.812303240738</v>
      </c>
      <c r="T2220" s="14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IFERROR(ROUND(E2221/L2221,2),"N/A")</f>
        <v>53.42</v>
      </c>
      <c r="Q2221" s="10" t="s">
        <v>8328</v>
      </c>
      <c r="R2221" t="s">
        <v>8330</v>
      </c>
      <c r="S2221" s="14">
        <f>(((J2221/60)/60)/24)+DATE(1970,1,1)</f>
        <v>42205.718888888892</v>
      </c>
      <c r="T2221" s="14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IFERROR(ROUND(E2222/L2222,2),"N/A")</f>
        <v>51.3</v>
      </c>
      <c r="Q2222" s="10" t="s">
        <v>8328</v>
      </c>
      <c r="R2222" t="s">
        <v>8330</v>
      </c>
      <c r="S2222" s="14">
        <f>(((J2222/60)/60)/24)+DATE(1970,1,1)</f>
        <v>41452.060601851852</v>
      </c>
      <c r="T2222" s="14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IFERROR(ROUND(E2223/L2223,2),"N/A")</f>
        <v>37.200000000000003</v>
      </c>
      <c r="Q2223" s="10" t="s">
        <v>8316</v>
      </c>
      <c r="R2223" t="s">
        <v>8317</v>
      </c>
      <c r="S2223" s="14">
        <f>(((J2223/60)/60)/24)+DATE(1970,1,1)</f>
        <v>42452.666770833333</v>
      </c>
      <c r="T2223" s="14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IFERROR(ROUND(E2224/L2224,2),"N/A")</f>
        <v>27.1</v>
      </c>
      <c r="Q2224" s="10" t="s">
        <v>8316</v>
      </c>
      <c r="R2224" t="s">
        <v>8317</v>
      </c>
      <c r="S2224" s="14">
        <f>(((J2224/60)/60)/24)+DATE(1970,1,1)</f>
        <v>40906.787581018521</v>
      </c>
      <c r="T2224" s="14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IFERROR(ROUND(E2225/L2225,2),"N/A")</f>
        <v>206.31</v>
      </c>
      <c r="Q2225" s="10" t="s">
        <v>8316</v>
      </c>
      <c r="R2225" t="s">
        <v>8317</v>
      </c>
      <c r="S2225" s="14">
        <f>(((J2225/60)/60)/24)+DATE(1970,1,1)</f>
        <v>42152.640833333338</v>
      </c>
      <c r="T2225" s="14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IFERROR(ROUND(E2226/L2226,2),"N/A")</f>
        <v>82.15</v>
      </c>
      <c r="Q2226" s="10" t="s">
        <v>8316</v>
      </c>
      <c r="R2226" t="s">
        <v>8317</v>
      </c>
      <c r="S2226" s="14">
        <f>(((J2226/60)/60)/24)+DATE(1970,1,1)</f>
        <v>42644.667534722219</v>
      </c>
      <c r="T2226" s="14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IFERROR(ROUND(E2227/L2227,2),"N/A")</f>
        <v>164.8</v>
      </c>
      <c r="Q2227" s="10" t="s">
        <v>8316</v>
      </c>
      <c r="R2227" t="s">
        <v>8317</v>
      </c>
      <c r="S2227" s="14">
        <f>(((J2227/60)/60)/24)+DATE(1970,1,1)</f>
        <v>41873.79184027778</v>
      </c>
      <c r="T2227" s="14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IFERROR(ROUND(E2228/L2228,2),"N/A")</f>
        <v>60.82</v>
      </c>
      <c r="Q2228" s="10" t="s">
        <v>8316</v>
      </c>
      <c r="R2228" t="s">
        <v>8317</v>
      </c>
      <c r="S2228" s="14">
        <f>(((J2228/60)/60)/24)+DATE(1970,1,1)</f>
        <v>42381.79886574074</v>
      </c>
      <c r="T2228" s="14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IFERROR(ROUND(E2229/L2229,2),"N/A")</f>
        <v>67.97</v>
      </c>
      <c r="Q2229" s="10" t="s">
        <v>8316</v>
      </c>
      <c r="R2229" t="s">
        <v>8317</v>
      </c>
      <c r="S2229" s="14">
        <f>(((J2229/60)/60)/24)+DATE(1970,1,1)</f>
        <v>41561.807349537034</v>
      </c>
      <c r="T2229" s="14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IFERROR(ROUND(E2230/L2230,2),"N/A")</f>
        <v>81.56</v>
      </c>
      <c r="Q2230" s="10" t="s">
        <v>8316</v>
      </c>
      <c r="R2230" t="s">
        <v>8317</v>
      </c>
      <c r="S2230" s="14">
        <f>(((J2230/60)/60)/24)+DATE(1970,1,1)</f>
        <v>42202.278194444443</v>
      </c>
      <c r="T2230" s="14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IFERROR(ROUND(E2231/L2231,2),"N/A")</f>
        <v>25.43</v>
      </c>
      <c r="Q2231" s="10" t="s">
        <v>8316</v>
      </c>
      <c r="R2231" t="s">
        <v>8317</v>
      </c>
      <c r="S2231" s="14">
        <f>(((J2231/60)/60)/24)+DATE(1970,1,1)</f>
        <v>41484.664247685185</v>
      </c>
      <c r="T2231" s="14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IFERROR(ROUND(E2232/L2232,2),"N/A")</f>
        <v>21.5</v>
      </c>
      <c r="Q2232" s="10" t="s">
        <v>8316</v>
      </c>
      <c r="R2232" t="s">
        <v>8317</v>
      </c>
      <c r="S2232" s="14">
        <f>(((J2232/60)/60)/24)+DATE(1970,1,1)</f>
        <v>41724.881099537037</v>
      </c>
      <c r="T2232" s="14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IFERROR(ROUND(E2233/L2233,2),"N/A")</f>
        <v>27.23</v>
      </c>
      <c r="Q2233" s="10" t="s">
        <v>8316</v>
      </c>
      <c r="R2233" t="s">
        <v>8317</v>
      </c>
      <c r="S2233" s="14">
        <f>(((J2233/60)/60)/24)+DATE(1970,1,1)</f>
        <v>41423.910891203705</v>
      </c>
      <c r="T2233" s="14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IFERROR(ROUND(E2234/L2234,2),"N/A")</f>
        <v>25.09</v>
      </c>
      <c r="Q2234" s="10" t="s">
        <v>8316</v>
      </c>
      <c r="R2234" t="s">
        <v>8317</v>
      </c>
      <c r="S2234" s="14">
        <f>(((J2234/60)/60)/24)+DATE(1970,1,1)</f>
        <v>41806.794074074074</v>
      </c>
      <c r="T2234" s="14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IFERROR(ROUND(E2235/L2235,2),"N/A")</f>
        <v>21.23</v>
      </c>
      <c r="Q2235" s="10" t="s">
        <v>8316</v>
      </c>
      <c r="R2235" t="s">
        <v>8317</v>
      </c>
      <c r="S2235" s="14">
        <f>(((J2235/60)/60)/24)+DATE(1970,1,1)</f>
        <v>42331.378923611104</v>
      </c>
      <c r="T2235" s="14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IFERROR(ROUND(E2236/L2236,2),"N/A")</f>
        <v>41.61</v>
      </c>
      <c r="Q2236" s="10" t="s">
        <v>8316</v>
      </c>
      <c r="R2236" t="s">
        <v>8317</v>
      </c>
      <c r="S2236" s="14">
        <f>(((J2236/60)/60)/24)+DATE(1970,1,1)</f>
        <v>42710.824618055558</v>
      </c>
      <c r="T2236" s="14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IFERROR(ROUND(E2237/L2237,2),"N/A")</f>
        <v>135.59</v>
      </c>
      <c r="Q2237" s="10" t="s">
        <v>8316</v>
      </c>
      <c r="R2237" t="s">
        <v>8317</v>
      </c>
      <c r="S2237" s="14">
        <f>(((J2237/60)/60)/24)+DATE(1970,1,1)</f>
        <v>42062.022118055553</v>
      </c>
      <c r="T2237" s="14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IFERROR(ROUND(E2238/L2238,2),"N/A")</f>
        <v>22.12</v>
      </c>
      <c r="Q2238" s="10" t="s">
        <v>8316</v>
      </c>
      <c r="R2238" t="s">
        <v>8317</v>
      </c>
      <c r="S2238" s="14">
        <f>(((J2238/60)/60)/24)+DATE(1970,1,1)</f>
        <v>42371.617164351846</v>
      </c>
      <c r="T2238" s="14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IFERROR(ROUND(E2239/L2239,2),"N/A")</f>
        <v>64.63</v>
      </c>
      <c r="Q2239" s="10" t="s">
        <v>8316</v>
      </c>
      <c r="R2239" t="s">
        <v>8317</v>
      </c>
      <c r="S2239" s="14">
        <f>(((J2239/60)/60)/24)+DATE(1970,1,1)</f>
        <v>41915.003275462965</v>
      </c>
      <c r="T2239" s="14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IFERROR(ROUND(E2240/L2240,2),"N/A")</f>
        <v>69.569999999999993</v>
      </c>
      <c r="Q2240" s="10" t="s">
        <v>8316</v>
      </c>
      <c r="R2240" t="s">
        <v>8317</v>
      </c>
      <c r="S2240" s="14">
        <f>(((J2240/60)/60)/24)+DATE(1970,1,1)</f>
        <v>42774.621712962966</v>
      </c>
      <c r="T2240" s="14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IFERROR(ROUND(E2241/L2241,2),"N/A")</f>
        <v>75.13</v>
      </c>
      <c r="Q2241" s="10" t="s">
        <v>8316</v>
      </c>
      <c r="R2241" t="s">
        <v>8317</v>
      </c>
      <c r="S2241" s="14">
        <f>(((J2241/60)/60)/24)+DATE(1970,1,1)</f>
        <v>41572.958495370374</v>
      </c>
      <c r="T2241" s="14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IFERROR(ROUND(E2242/L2242,2),"N/A")</f>
        <v>140.97999999999999</v>
      </c>
      <c r="Q2242" s="10" t="s">
        <v>8316</v>
      </c>
      <c r="R2242" t="s">
        <v>8317</v>
      </c>
      <c r="S2242" s="14">
        <f>(((J2242/60)/60)/24)+DATE(1970,1,1)</f>
        <v>42452.825740740736</v>
      </c>
      <c r="T2242" s="14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IFERROR(ROUND(E2243/L2243,2),"N/A")</f>
        <v>49.47</v>
      </c>
      <c r="Q2243" s="10" t="s">
        <v>8316</v>
      </c>
      <c r="R2243" t="s">
        <v>8317</v>
      </c>
      <c r="S2243" s="14">
        <f>(((J2243/60)/60)/24)+DATE(1970,1,1)</f>
        <v>42766.827546296292</v>
      </c>
      <c r="T2243" s="14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IFERROR(ROUND(E2244/L2244,2),"N/A")</f>
        <v>53.87</v>
      </c>
      <c r="Q2244" s="10" t="s">
        <v>8316</v>
      </c>
      <c r="R2244" t="s">
        <v>8317</v>
      </c>
      <c r="S2244" s="14">
        <f>(((J2244/60)/60)/24)+DATE(1970,1,1)</f>
        <v>41569.575613425928</v>
      </c>
      <c r="T2244" s="14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IFERROR(ROUND(E2245/L2245,2),"N/A")</f>
        <v>4.57</v>
      </c>
      <c r="Q2245" s="10" t="s">
        <v>8316</v>
      </c>
      <c r="R2245" t="s">
        <v>8317</v>
      </c>
      <c r="S2245" s="14">
        <f>(((J2245/60)/60)/24)+DATE(1970,1,1)</f>
        <v>42800.751041666663</v>
      </c>
      <c r="T2245" s="14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IFERROR(ROUND(E2246/L2246,2),"N/A")</f>
        <v>65</v>
      </c>
      <c r="Q2246" s="10" t="s">
        <v>8316</v>
      </c>
      <c r="R2246" t="s">
        <v>8317</v>
      </c>
      <c r="S2246" s="14">
        <f>(((J2246/60)/60)/24)+DATE(1970,1,1)</f>
        <v>42647.818819444445</v>
      </c>
      <c r="T2246" s="14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IFERROR(ROUND(E2247/L2247,2),"N/A")</f>
        <v>53.48</v>
      </c>
      <c r="Q2247" s="10" t="s">
        <v>8316</v>
      </c>
      <c r="R2247" t="s">
        <v>8317</v>
      </c>
      <c r="S2247" s="14">
        <f>(((J2247/60)/60)/24)+DATE(1970,1,1)</f>
        <v>41660.708530092597</v>
      </c>
      <c r="T2247" s="14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IFERROR(ROUND(E2248/L2248,2),"N/A")</f>
        <v>43.91</v>
      </c>
      <c r="Q2248" s="10" t="s">
        <v>8316</v>
      </c>
      <c r="R2248" t="s">
        <v>8317</v>
      </c>
      <c r="S2248" s="14">
        <f>(((J2248/60)/60)/24)+DATE(1970,1,1)</f>
        <v>42221.79178240741</v>
      </c>
      <c r="T2248" s="14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IFERROR(ROUND(E2249/L2249,2),"N/A")</f>
        <v>50.85</v>
      </c>
      <c r="Q2249" s="10" t="s">
        <v>8316</v>
      </c>
      <c r="R2249" t="s">
        <v>8317</v>
      </c>
      <c r="S2249" s="14">
        <f>(((J2249/60)/60)/24)+DATE(1970,1,1)</f>
        <v>42200.666261574079</v>
      </c>
      <c r="T2249" s="14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IFERROR(ROUND(E2250/L2250,2),"N/A")</f>
        <v>58.63</v>
      </c>
      <c r="Q2250" s="10" t="s">
        <v>8316</v>
      </c>
      <c r="R2250" t="s">
        <v>8317</v>
      </c>
      <c r="S2250" s="14">
        <f>(((J2250/60)/60)/24)+DATE(1970,1,1)</f>
        <v>42688.875902777778</v>
      </c>
      <c r="T2250" s="14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IFERROR(ROUND(E2251/L2251,2),"N/A")</f>
        <v>32.82</v>
      </c>
      <c r="Q2251" s="10" t="s">
        <v>8316</v>
      </c>
      <c r="R2251" t="s">
        <v>8317</v>
      </c>
      <c r="S2251" s="14">
        <f>(((J2251/60)/60)/24)+DATE(1970,1,1)</f>
        <v>41336.703298611108</v>
      </c>
      <c r="T2251" s="14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IFERROR(ROUND(E2252/L2252,2),"N/A")</f>
        <v>426.93</v>
      </c>
      <c r="Q2252" s="10" t="s">
        <v>8316</v>
      </c>
      <c r="R2252" t="s">
        <v>8317</v>
      </c>
      <c r="S2252" s="14">
        <f>(((J2252/60)/60)/24)+DATE(1970,1,1)</f>
        <v>42677.005474537036</v>
      </c>
      <c r="T2252" s="14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IFERROR(ROUND(E2253/L2253,2),"N/A")</f>
        <v>23.81</v>
      </c>
      <c r="Q2253" s="10" t="s">
        <v>8316</v>
      </c>
      <c r="R2253" t="s">
        <v>8317</v>
      </c>
      <c r="S2253" s="14">
        <f>(((J2253/60)/60)/24)+DATE(1970,1,1)</f>
        <v>41846.34579861111</v>
      </c>
      <c r="T2253" s="14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IFERROR(ROUND(E2254/L2254,2),"N/A")</f>
        <v>98.41</v>
      </c>
      <c r="Q2254" s="10" t="s">
        <v>8316</v>
      </c>
      <c r="R2254" t="s">
        <v>8317</v>
      </c>
      <c r="S2254" s="14">
        <f>(((J2254/60)/60)/24)+DATE(1970,1,1)</f>
        <v>42573.327986111108</v>
      </c>
      <c r="T2254" s="14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IFERROR(ROUND(E2255/L2255,2),"N/A")</f>
        <v>107.32</v>
      </c>
      <c r="Q2255" s="10" t="s">
        <v>8316</v>
      </c>
      <c r="R2255" t="s">
        <v>8317</v>
      </c>
      <c r="S2255" s="14">
        <f>(((J2255/60)/60)/24)+DATE(1970,1,1)</f>
        <v>42296.631331018521</v>
      </c>
      <c r="T2255" s="14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IFERROR(ROUND(E2256/L2256,2),"N/A")</f>
        <v>11.67</v>
      </c>
      <c r="Q2256" s="10" t="s">
        <v>8316</v>
      </c>
      <c r="R2256" t="s">
        <v>8317</v>
      </c>
      <c r="S2256" s="14">
        <f>(((J2256/60)/60)/24)+DATE(1970,1,1)</f>
        <v>42752.647777777776</v>
      </c>
      <c r="T2256" s="14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IFERROR(ROUND(E2257/L2257,2),"N/A")</f>
        <v>41.78</v>
      </c>
      <c r="Q2257" s="10" t="s">
        <v>8316</v>
      </c>
      <c r="R2257" t="s">
        <v>8317</v>
      </c>
      <c r="S2257" s="14">
        <f>(((J2257/60)/60)/24)+DATE(1970,1,1)</f>
        <v>42467.951979166668</v>
      </c>
      <c r="T2257" s="14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IFERROR(ROUND(E2258/L2258,2),"N/A")</f>
        <v>21.38</v>
      </c>
      <c r="Q2258" s="10" t="s">
        <v>8316</v>
      </c>
      <c r="R2258" t="s">
        <v>8317</v>
      </c>
      <c r="S2258" s="14">
        <f>(((J2258/60)/60)/24)+DATE(1970,1,1)</f>
        <v>42682.451921296291</v>
      </c>
      <c r="T2258" s="14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IFERROR(ROUND(E2259/L2259,2),"N/A")</f>
        <v>94.1</v>
      </c>
      <c r="Q2259" s="10" t="s">
        <v>8316</v>
      </c>
      <c r="R2259" t="s">
        <v>8317</v>
      </c>
      <c r="S2259" s="14">
        <f>(((J2259/60)/60)/24)+DATE(1970,1,1)</f>
        <v>42505.936678240745</v>
      </c>
      <c r="T2259" s="14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IFERROR(ROUND(E2260/L2260,2),"N/A")</f>
        <v>15.72</v>
      </c>
      <c r="Q2260" s="10" t="s">
        <v>8316</v>
      </c>
      <c r="R2260" t="s">
        <v>8317</v>
      </c>
      <c r="S2260" s="14">
        <f>(((J2260/60)/60)/24)+DATE(1970,1,1)</f>
        <v>42136.75100694444</v>
      </c>
      <c r="T2260" s="14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IFERROR(ROUND(E2261/L2261,2),"N/A")</f>
        <v>90.64</v>
      </c>
      <c r="Q2261" s="10" t="s">
        <v>8316</v>
      </c>
      <c r="R2261" t="s">
        <v>8317</v>
      </c>
      <c r="S2261" s="14">
        <f>(((J2261/60)/60)/24)+DATE(1970,1,1)</f>
        <v>42702.804814814815</v>
      </c>
      <c r="T2261" s="14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IFERROR(ROUND(E2262/L2262,2),"N/A")</f>
        <v>97.3</v>
      </c>
      <c r="Q2262" s="10" t="s">
        <v>8316</v>
      </c>
      <c r="R2262" t="s">
        <v>8317</v>
      </c>
      <c r="S2262" s="14">
        <f>(((J2262/60)/60)/24)+DATE(1970,1,1)</f>
        <v>41695.016782407409</v>
      </c>
      <c r="T2262" s="14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IFERROR(ROUND(E2263/L2263,2),"N/A")</f>
        <v>37.119999999999997</v>
      </c>
      <c r="Q2263" s="10" t="s">
        <v>8316</v>
      </c>
      <c r="R2263" t="s">
        <v>8317</v>
      </c>
      <c r="S2263" s="14">
        <f>(((J2263/60)/60)/24)+DATE(1970,1,1)</f>
        <v>42759.724768518514</v>
      </c>
      <c r="T2263" s="14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IFERROR(ROUND(E2264/L2264,2),"N/A")</f>
        <v>28.1</v>
      </c>
      <c r="Q2264" s="10" t="s">
        <v>8316</v>
      </c>
      <c r="R2264" t="s">
        <v>8317</v>
      </c>
      <c r="S2264" s="14">
        <f>(((J2264/60)/60)/24)+DATE(1970,1,1)</f>
        <v>41926.585162037038</v>
      </c>
      <c r="T2264" s="14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IFERROR(ROUND(E2265/L2265,2),"N/A")</f>
        <v>144.43</v>
      </c>
      <c r="Q2265" s="10" t="s">
        <v>8316</v>
      </c>
      <c r="R2265" t="s">
        <v>8317</v>
      </c>
      <c r="S2265" s="14">
        <f>(((J2265/60)/60)/24)+DATE(1970,1,1)</f>
        <v>42014.832326388889</v>
      </c>
      <c r="T2265" s="14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IFERROR(ROUND(E2266/L2266,2),"N/A")</f>
        <v>24.27</v>
      </c>
      <c r="Q2266" s="10" t="s">
        <v>8316</v>
      </c>
      <c r="R2266" t="s">
        <v>8317</v>
      </c>
      <c r="S2266" s="14">
        <f>(((J2266/60)/60)/24)+DATE(1970,1,1)</f>
        <v>42496.582337962958</v>
      </c>
      <c r="T2266" s="14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IFERROR(ROUND(E2267/L2267,2),"N/A")</f>
        <v>35.119999999999997</v>
      </c>
      <c r="Q2267" s="10" t="s">
        <v>8316</v>
      </c>
      <c r="R2267" t="s">
        <v>8317</v>
      </c>
      <c r="S2267" s="14">
        <f>(((J2267/60)/60)/24)+DATE(1970,1,1)</f>
        <v>42689.853090277778</v>
      </c>
      <c r="T2267" s="14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IFERROR(ROUND(E2268/L2268,2),"N/A")</f>
        <v>24.76</v>
      </c>
      <c r="Q2268" s="10" t="s">
        <v>8316</v>
      </c>
      <c r="R2268" t="s">
        <v>8317</v>
      </c>
      <c r="S2268" s="14">
        <f>(((J2268/60)/60)/24)+DATE(1970,1,1)</f>
        <v>42469.874907407408</v>
      </c>
      <c r="T2268" s="14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IFERROR(ROUND(E2269/L2269,2),"N/A")</f>
        <v>188.38</v>
      </c>
      <c r="Q2269" s="10" t="s">
        <v>8316</v>
      </c>
      <c r="R2269" t="s">
        <v>8317</v>
      </c>
      <c r="S2269" s="14">
        <f>(((J2269/60)/60)/24)+DATE(1970,1,1)</f>
        <v>41968.829826388886</v>
      </c>
      <c r="T2269" s="14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IFERROR(ROUND(E2270/L2270,2),"N/A")</f>
        <v>148.08000000000001</v>
      </c>
      <c r="Q2270" s="10" t="s">
        <v>8316</v>
      </c>
      <c r="R2270" t="s">
        <v>8317</v>
      </c>
      <c r="S2270" s="14">
        <f>(((J2270/60)/60)/24)+DATE(1970,1,1)</f>
        <v>42776.082349537035</v>
      </c>
      <c r="T2270" s="14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IFERROR(ROUND(E2271/L2271,2),"N/A")</f>
        <v>49.93</v>
      </c>
      <c r="Q2271" s="10" t="s">
        <v>8316</v>
      </c>
      <c r="R2271" t="s">
        <v>8317</v>
      </c>
      <c r="S2271" s="14">
        <f>(((J2271/60)/60)/24)+DATE(1970,1,1)</f>
        <v>42776.704432870371</v>
      </c>
      <c r="T2271" s="14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IFERROR(ROUND(E2272/L2272,2),"N/A")</f>
        <v>107.82</v>
      </c>
      <c r="Q2272" s="10" t="s">
        <v>8316</v>
      </c>
      <c r="R2272" t="s">
        <v>8317</v>
      </c>
      <c r="S2272" s="14">
        <f>(((J2272/60)/60)/24)+DATE(1970,1,1)</f>
        <v>42725.869363425925</v>
      </c>
      <c r="T2272" s="14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IFERROR(ROUND(E2273/L2273,2),"N/A")</f>
        <v>42.63</v>
      </c>
      <c r="Q2273" s="10" t="s">
        <v>8316</v>
      </c>
      <c r="R2273" t="s">
        <v>8317</v>
      </c>
      <c r="S2273" s="14">
        <f>(((J2273/60)/60)/24)+DATE(1970,1,1)</f>
        <v>42684.000046296293</v>
      </c>
      <c r="T2273" s="14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IFERROR(ROUND(E2274/L2274,2),"N/A")</f>
        <v>14.37</v>
      </c>
      <c r="Q2274" s="10" t="s">
        <v>8316</v>
      </c>
      <c r="R2274" t="s">
        <v>8317</v>
      </c>
      <c r="S2274" s="14">
        <f>(((J2274/60)/60)/24)+DATE(1970,1,1)</f>
        <v>42315.699490740735</v>
      </c>
      <c r="T2274" s="14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IFERROR(ROUND(E2275/L2275,2),"N/A")</f>
        <v>37.479999999999997</v>
      </c>
      <c r="Q2275" s="10" t="s">
        <v>8316</v>
      </c>
      <c r="R2275" t="s">
        <v>8317</v>
      </c>
      <c r="S2275" s="14">
        <f>(((J2275/60)/60)/24)+DATE(1970,1,1)</f>
        <v>42781.549097222218</v>
      </c>
      <c r="T2275" s="14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IFERROR(ROUND(E2276/L2276,2),"N/A")</f>
        <v>30.2</v>
      </c>
      <c r="Q2276" s="10" t="s">
        <v>8316</v>
      </c>
      <c r="R2276" t="s">
        <v>8317</v>
      </c>
      <c r="S2276" s="14">
        <f>(((J2276/60)/60)/24)+DATE(1970,1,1)</f>
        <v>41663.500659722224</v>
      </c>
      <c r="T2276" s="14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IFERROR(ROUND(E2277/L2277,2),"N/A")</f>
        <v>33.549999999999997</v>
      </c>
      <c r="Q2277" s="10" t="s">
        <v>8316</v>
      </c>
      <c r="R2277" t="s">
        <v>8317</v>
      </c>
      <c r="S2277" s="14">
        <f>(((J2277/60)/60)/24)+DATE(1970,1,1)</f>
        <v>41965.616655092599</v>
      </c>
      <c r="T2277" s="14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IFERROR(ROUND(E2278/L2278,2),"N/A")</f>
        <v>64.75</v>
      </c>
      <c r="Q2278" s="10" t="s">
        <v>8316</v>
      </c>
      <c r="R2278" t="s">
        <v>8317</v>
      </c>
      <c r="S2278" s="14">
        <f>(((J2278/60)/60)/24)+DATE(1970,1,1)</f>
        <v>41614.651493055557</v>
      </c>
      <c r="T2278" s="14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IFERROR(ROUND(E2279/L2279,2),"N/A")</f>
        <v>57.93</v>
      </c>
      <c r="Q2279" s="10" t="s">
        <v>8316</v>
      </c>
      <c r="R2279" t="s">
        <v>8317</v>
      </c>
      <c r="S2279" s="14">
        <f>(((J2279/60)/60)/24)+DATE(1970,1,1)</f>
        <v>40936.678506944445</v>
      </c>
      <c r="T2279" s="14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IFERROR(ROUND(E2280/L2280,2),"N/A")</f>
        <v>53.08</v>
      </c>
      <c r="Q2280" s="10" t="s">
        <v>8316</v>
      </c>
      <c r="R2280" t="s">
        <v>8317</v>
      </c>
      <c r="S2280" s="14">
        <f>(((J2280/60)/60)/24)+DATE(1970,1,1)</f>
        <v>42338.709108796291</v>
      </c>
      <c r="T2280" s="14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IFERROR(ROUND(E2281/L2281,2),"N/A")</f>
        <v>48.06</v>
      </c>
      <c r="Q2281" s="10" t="s">
        <v>8316</v>
      </c>
      <c r="R2281" t="s">
        <v>8317</v>
      </c>
      <c r="S2281" s="14">
        <f>(((J2281/60)/60)/24)+DATE(1970,1,1)</f>
        <v>42020.806701388887</v>
      </c>
      <c r="T2281" s="14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IFERROR(ROUND(E2282/L2282,2),"N/A")</f>
        <v>82.4</v>
      </c>
      <c r="Q2282" s="10" t="s">
        <v>8316</v>
      </c>
      <c r="R2282" t="s">
        <v>8317</v>
      </c>
      <c r="S2282" s="14">
        <f>(((J2282/60)/60)/24)+DATE(1970,1,1)</f>
        <v>42234.624895833331</v>
      </c>
      <c r="T2282" s="14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IFERROR(ROUND(E2283/L2283,2),"N/A")</f>
        <v>50.45</v>
      </c>
      <c r="Q2283" s="10" t="s">
        <v>8328</v>
      </c>
      <c r="R2283" t="s">
        <v>8332</v>
      </c>
      <c r="S2283" s="14">
        <f>(((J2283/60)/60)/24)+DATE(1970,1,1)</f>
        <v>40687.285844907405</v>
      </c>
      <c r="T2283" s="14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IFERROR(ROUND(E2284/L2284,2),"N/A")</f>
        <v>115.83</v>
      </c>
      <c r="Q2284" s="10" t="s">
        <v>8328</v>
      </c>
      <c r="R2284" t="s">
        <v>8332</v>
      </c>
      <c r="S2284" s="14">
        <f>(((J2284/60)/60)/24)+DATE(1970,1,1)</f>
        <v>42323.17460648148</v>
      </c>
      <c r="T2284" s="14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IFERROR(ROUND(E2285/L2285,2),"N/A")</f>
        <v>63.03</v>
      </c>
      <c r="Q2285" s="10" t="s">
        <v>8328</v>
      </c>
      <c r="R2285" t="s">
        <v>8332</v>
      </c>
      <c r="S2285" s="14">
        <f>(((J2285/60)/60)/24)+DATE(1970,1,1)</f>
        <v>40978.125046296293</v>
      </c>
      <c r="T2285" s="14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IFERROR(ROUND(E2286/L2286,2),"N/A")</f>
        <v>108.02</v>
      </c>
      <c r="Q2286" s="10" t="s">
        <v>8328</v>
      </c>
      <c r="R2286" t="s">
        <v>8332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IFERROR(ROUND(E2287/L2287,2),"N/A")</f>
        <v>46.09</v>
      </c>
      <c r="Q2287" s="10" t="s">
        <v>8328</v>
      </c>
      <c r="R2287" t="s">
        <v>8332</v>
      </c>
      <c r="S2287" s="14">
        <f>(((J2287/60)/60)/24)+DATE(1970,1,1)</f>
        <v>41059.185682870368</v>
      </c>
      <c r="T2287" s="14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IFERROR(ROUND(E2288/L2288,2),"N/A")</f>
        <v>107.21</v>
      </c>
      <c r="Q2288" s="10" t="s">
        <v>8328</v>
      </c>
      <c r="R2288" t="s">
        <v>8332</v>
      </c>
      <c r="S2288" s="14">
        <f>(((J2288/60)/60)/24)+DATE(1970,1,1)</f>
        <v>41494.963587962964</v>
      </c>
      <c r="T2288" s="14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IFERROR(ROUND(E2289/L2289,2),"N/A")</f>
        <v>50.93</v>
      </c>
      <c r="Q2289" s="10" t="s">
        <v>8328</v>
      </c>
      <c r="R2289" t="s">
        <v>8332</v>
      </c>
      <c r="S2289" s="14">
        <f>(((J2289/60)/60)/24)+DATE(1970,1,1)</f>
        <v>41792.667361111111</v>
      </c>
      <c r="T2289" s="14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IFERROR(ROUND(E2290/L2290,2),"N/A")</f>
        <v>40.04</v>
      </c>
      <c r="Q2290" s="10" t="s">
        <v>8328</v>
      </c>
      <c r="R2290" t="s">
        <v>8332</v>
      </c>
      <c r="S2290" s="14">
        <f>(((J2290/60)/60)/24)+DATE(1970,1,1)</f>
        <v>41067.827418981484</v>
      </c>
      <c r="T2290" s="14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IFERROR(ROUND(E2291/L2291,2),"N/A")</f>
        <v>64.44</v>
      </c>
      <c r="Q2291" s="10" t="s">
        <v>8328</v>
      </c>
      <c r="R2291" t="s">
        <v>8332</v>
      </c>
      <c r="S2291" s="14">
        <f>(((J2291/60)/60)/24)+DATE(1970,1,1)</f>
        <v>41571.998379629629</v>
      </c>
      <c r="T2291" s="14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IFERROR(ROUND(E2292/L2292,2),"N/A")</f>
        <v>53.83</v>
      </c>
      <c r="Q2292" s="10" t="s">
        <v>8328</v>
      </c>
      <c r="R2292" t="s">
        <v>8332</v>
      </c>
      <c r="S2292" s="14">
        <f>(((J2292/60)/60)/24)+DATE(1970,1,1)</f>
        <v>40070.253819444442</v>
      </c>
      <c r="T2292" s="14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IFERROR(ROUND(E2293/L2293,2),"N/A")</f>
        <v>100.47</v>
      </c>
      <c r="Q2293" s="10" t="s">
        <v>8328</v>
      </c>
      <c r="R2293" t="s">
        <v>8332</v>
      </c>
      <c r="S2293" s="14">
        <f>(((J2293/60)/60)/24)+DATE(1970,1,1)</f>
        <v>40987.977060185185</v>
      </c>
      <c r="T2293" s="14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IFERROR(ROUND(E2294/L2294,2),"N/A")</f>
        <v>46.63</v>
      </c>
      <c r="Q2294" s="10" t="s">
        <v>8328</v>
      </c>
      <c r="R2294" t="s">
        <v>8332</v>
      </c>
      <c r="S2294" s="14">
        <f>(((J2294/60)/60)/24)+DATE(1970,1,1)</f>
        <v>40987.697638888887</v>
      </c>
      <c r="T2294" s="14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IFERROR(ROUND(E2295/L2295,2),"N/A")</f>
        <v>34.07</v>
      </c>
      <c r="Q2295" s="10" t="s">
        <v>8328</v>
      </c>
      <c r="R2295" t="s">
        <v>8332</v>
      </c>
      <c r="S2295" s="14">
        <f>(((J2295/60)/60)/24)+DATE(1970,1,1)</f>
        <v>41151.708321759259</v>
      </c>
      <c r="T2295" s="14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IFERROR(ROUND(E2296/L2296,2),"N/A")</f>
        <v>65.209999999999994</v>
      </c>
      <c r="Q2296" s="10" t="s">
        <v>8328</v>
      </c>
      <c r="R2296" t="s">
        <v>8332</v>
      </c>
      <c r="S2296" s="14">
        <f>(((J2296/60)/60)/24)+DATE(1970,1,1)</f>
        <v>41264.72314814815</v>
      </c>
      <c r="T2296" s="14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IFERROR(ROUND(E2297/L2297,2),"N/A")</f>
        <v>44.21</v>
      </c>
      <c r="Q2297" s="10" t="s">
        <v>8328</v>
      </c>
      <c r="R2297" t="s">
        <v>8332</v>
      </c>
      <c r="S2297" s="14">
        <f>(((J2297/60)/60)/24)+DATE(1970,1,1)</f>
        <v>41270.954351851848</v>
      </c>
      <c r="T2297" s="14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IFERROR(ROUND(E2298/L2298,2),"N/A")</f>
        <v>71.97</v>
      </c>
      <c r="Q2298" s="10" t="s">
        <v>8328</v>
      </c>
      <c r="R2298" t="s">
        <v>8332</v>
      </c>
      <c r="S2298" s="14">
        <f>(((J2298/60)/60)/24)+DATE(1970,1,1)</f>
        <v>40927.731782407405</v>
      </c>
      <c r="T2298" s="14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IFERROR(ROUND(E2299/L2299,2),"N/A")</f>
        <v>52.95</v>
      </c>
      <c r="Q2299" s="10" t="s">
        <v>8328</v>
      </c>
      <c r="R2299" t="s">
        <v>8332</v>
      </c>
      <c r="S2299" s="14">
        <f>(((J2299/60)/60)/24)+DATE(1970,1,1)</f>
        <v>40948.042233796295</v>
      </c>
      <c r="T2299" s="14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IFERROR(ROUND(E2300/L2300,2),"N/A")</f>
        <v>109.45</v>
      </c>
      <c r="Q2300" s="10" t="s">
        <v>8328</v>
      </c>
      <c r="R2300" t="s">
        <v>8332</v>
      </c>
      <c r="S2300" s="14">
        <f>(((J2300/60)/60)/24)+DATE(1970,1,1)</f>
        <v>41694.84065972222</v>
      </c>
      <c r="T2300" s="14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IFERROR(ROUND(E2301/L2301,2),"N/A")</f>
        <v>75.040000000000006</v>
      </c>
      <c r="Q2301" s="10" t="s">
        <v>8328</v>
      </c>
      <c r="R2301" t="s">
        <v>8332</v>
      </c>
      <c r="S2301" s="14">
        <f>(((J2301/60)/60)/24)+DATE(1970,1,1)</f>
        <v>40565.032511574071</v>
      </c>
      <c r="T2301" s="14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IFERROR(ROUND(E2302/L2302,2),"N/A")</f>
        <v>115.71</v>
      </c>
      <c r="Q2302" s="10" t="s">
        <v>8328</v>
      </c>
      <c r="R2302" t="s">
        <v>8332</v>
      </c>
      <c r="S2302" s="14">
        <f>(((J2302/60)/60)/24)+DATE(1970,1,1)</f>
        <v>41074.727037037039</v>
      </c>
      <c r="T2302" s="14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IFERROR(ROUND(E2303/L2303,2),"N/A")</f>
        <v>31.66</v>
      </c>
      <c r="Q2303" s="10" t="s">
        <v>8328</v>
      </c>
      <c r="R2303" t="s">
        <v>8329</v>
      </c>
      <c r="S2303" s="14">
        <f>(((J2303/60)/60)/24)+DATE(1970,1,1)</f>
        <v>41416.146944444445</v>
      </c>
      <c r="T2303" s="14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IFERROR(ROUND(E2304/L2304,2),"N/A")</f>
        <v>46.18</v>
      </c>
      <c r="Q2304" s="10" t="s">
        <v>8328</v>
      </c>
      <c r="R2304" t="s">
        <v>8329</v>
      </c>
      <c r="S2304" s="14">
        <f>(((J2304/60)/60)/24)+DATE(1970,1,1)</f>
        <v>41605.868449074071</v>
      </c>
      <c r="T2304" s="14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IFERROR(ROUND(E2305/L2305,2),"N/A")</f>
        <v>68.48</v>
      </c>
      <c r="Q2305" s="10" t="s">
        <v>8328</v>
      </c>
      <c r="R2305" t="s">
        <v>8329</v>
      </c>
      <c r="S2305" s="14">
        <f>(((J2305/60)/60)/24)+DATE(1970,1,1)</f>
        <v>40850.111064814817</v>
      </c>
      <c r="T2305" s="14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IFERROR(ROUND(E2306/L2306,2),"N/A")</f>
        <v>53.47</v>
      </c>
      <c r="Q2306" s="10" t="s">
        <v>8328</v>
      </c>
      <c r="R2306" t="s">
        <v>8329</v>
      </c>
      <c r="S2306" s="14">
        <f>(((J2306/60)/60)/24)+DATE(1970,1,1)</f>
        <v>40502.815868055557</v>
      </c>
      <c r="T2306" s="14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IFERROR(ROUND(E2307/L2307,2),"N/A")</f>
        <v>109.11</v>
      </c>
      <c r="Q2307" s="10" t="s">
        <v>8328</v>
      </c>
      <c r="R2307" t="s">
        <v>8329</v>
      </c>
      <c r="S2307" s="14">
        <f>(((J2307/60)/60)/24)+DATE(1970,1,1)</f>
        <v>41834.695277777777</v>
      </c>
      <c r="T2307" s="14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IFERROR(ROUND(E2308/L2308,2),"N/A")</f>
        <v>51.19</v>
      </c>
      <c r="Q2308" s="10" t="s">
        <v>8328</v>
      </c>
      <c r="R2308" t="s">
        <v>8329</v>
      </c>
      <c r="S2308" s="14">
        <f>(((J2308/60)/60)/24)+DATE(1970,1,1)</f>
        <v>40948.16815972222</v>
      </c>
      <c r="T2308" s="14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IFERROR(ROUND(E2309/L2309,2),"N/A")</f>
        <v>27.94</v>
      </c>
      <c r="Q2309" s="10" t="s">
        <v>8328</v>
      </c>
      <c r="R2309" t="s">
        <v>8329</v>
      </c>
      <c r="S2309" s="14">
        <f>(((J2309/60)/60)/24)+DATE(1970,1,1)</f>
        <v>41004.802465277775</v>
      </c>
      <c r="T2309" s="14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IFERROR(ROUND(E2310/L2310,2),"N/A")</f>
        <v>82.5</v>
      </c>
      <c r="Q2310" s="10" t="s">
        <v>8328</v>
      </c>
      <c r="R2310" t="s">
        <v>8329</v>
      </c>
      <c r="S2310" s="14">
        <f>(((J2310/60)/60)/24)+DATE(1970,1,1)</f>
        <v>41851.962916666671</v>
      </c>
      <c r="T2310" s="14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IFERROR(ROUND(E2311/L2311,2),"N/A")</f>
        <v>59.82</v>
      </c>
      <c r="Q2311" s="10" t="s">
        <v>8328</v>
      </c>
      <c r="R2311" t="s">
        <v>8329</v>
      </c>
      <c r="S2311" s="14">
        <f>(((J2311/60)/60)/24)+DATE(1970,1,1)</f>
        <v>41307.987696759257</v>
      </c>
      <c r="T2311" s="14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IFERROR(ROUND(E2312/L2312,2),"N/A")</f>
        <v>64.819999999999993</v>
      </c>
      <c r="Q2312" s="10" t="s">
        <v>8328</v>
      </c>
      <c r="R2312" t="s">
        <v>8329</v>
      </c>
      <c r="S2312" s="14">
        <f>(((J2312/60)/60)/24)+DATE(1970,1,1)</f>
        <v>41324.79415509259</v>
      </c>
      <c r="T2312" s="14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IFERROR(ROUND(E2313/L2313,2),"N/A")</f>
        <v>90.1</v>
      </c>
      <c r="Q2313" s="10" t="s">
        <v>8328</v>
      </c>
      <c r="R2313" t="s">
        <v>8329</v>
      </c>
      <c r="S2313" s="14">
        <f>(((J2313/60)/60)/24)+DATE(1970,1,1)</f>
        <v>41736.004502314812</v>
      </c>
      <c r="T2313" s="14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IFERROR(ROUND(E2314/L2314,2),"N/A")</f>
        <v>40.96</v>
      </c>
      <c r="Q2314" s="10" t="s">
        <v>8328</v>
      </c>
      <c r="R2314" t="s">
        <v>8329</v>
      </c>
      <c r="S2314" s="14">
        <f>(((J2314/60)/60)/24)+DATE(1970,1,1)</f>
        <v>41716.632847222223</v>
      </c>
      <c r="T2314" s="14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IFERROR(ROUND(E2315/L2315,2),"N/A")</f>
        <v>56</v>
      </c>
      <c r="Q2315" s="10" t="s">
        <v>8328</v>
      </c>
      <c r="R2315" t="s">
        <v>8329</v>
      </c>
      <c r="S2315" s="14">
        <f>(((J2315/60)/60)/24)+DATE(1970,1,1)</f>
        <v>41002.958634259259</v>
      </c>
      <c r="T2315" s="14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IFERROR(ROUND(E2316/L2316,2),"N/A")</f>
        <v>37.67</v>
      </c>
      <c r="Q2316" s="10" t="s">
        <v>8328</v>
      </c>
      <c r="R2316" t="s">
        <v>8329</v>
      </c>
      <c r="S2316" s="14">
        <f>(((J2316/60)/60)/24)+DATE(1970,1,1)</f>
        <v>41037.551585648151</v>
      </c>
      <c r="T2316" s="14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IFERROR(ROUND(E2317/L2317,2),"N/A")</f>
        <v>40.08</v>
      </c>
      <c r="Q2317" s="10" t="s">
        <v>8328</v>
      </c>
      <c r="R2317" t="s">
        <v>8329</v>
      </c>
      <c r="S2317" s="14">
        <f>(((J2317/60)/60)/24)+DATE(1970,1,1)</f>
        <v>41004.72619212963</v>
      </c>
      <c r="T2317" s="14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IFERROR(ROUND(E2318/L2318,2),"N/A")</f>
        <v>78.03</v>
      </c>
      <c r="Q2318" s="10" t="s">
        <v>8328</v>
      </c>
      <c r="R2318" t="s">
        <v>8329</v>
      </c>
      <c r="S2318" s="14">
        <f>(((J2318/60)/60)/24)+DATE(1970,1,1)</f>
        <v>40079.725115740745</v>
      </c>
      <c r="T2318" s="14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IFERROR(ROUND(E2319/L2319,2),"N/A")</f>
        <v>18.91</v>
      </c>
      <c r="Q2319" s="10" t="s">
        <v>8328</v>
      </c>
      <c r="R2319" t="s">
        <v>8329</v>
      </c>
      <c r="S2319" s="14">
        <f>(((J2319/60)/60)/24)+DATE(1970,1,1)</f>
        <v>40192.542233796295</v>
      </c>
      <c r="T2319" s="14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IFERROR(ROUND(E2320/L2320,2),"N/A")</f>
        <v>37.130000000000003</v>
      </c>
      <c r="Q2320" s="10" t="s">
        <v>8328</v>
      </c>
      <c r="R2320" t="s">
        <v>8329</v>
      </c>
      <c r="S2320" s="14">
        <f>(((J2320/60)/60)/24)+DATE(1970,1,1)</f>
        <v>40050.643680555557</v>
      </c>
      <c r="T2320" s="14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IFERROR(ROUND(E2321/L2321,2),"N/A")</f>
        <v>41.96</v>
      </c>
      <c r="Q2321" s="10" t="s">
        <v>8328</v>
      </c>
      <c r="R2321" t="s">
        <v>8329</v>
      </c>
      <c r="S2321" s="14">
        <f>(((J2321/60)/60)/24)+DATE(1970,1,1)</f>
        <v>41593.082002314812</v>
      </c>
      <c r="T2321" s="14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IFERROR(ROUND(E2322/L2322,2),"N/A")</f>
        <v>61.04</v>
      </c>
      <c r="Q2322" s="10" t="s">
        <v>8328</v>
      </c>
      <c r="R2322" t="s">
        <v>8329</v>
      </c>
      <c r="S2322" s="14">
        <f>(((J2322/60)/60)/24)+DATE(1970,1,1)</f>
        <v>41696.817129629628</v>
      </c>
      <c r="T2322" s="14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IFERROR(ROUND(E2323/L2323,2),"N/A")</f>
        <v>64.53</v>
      </c>
      <c r="Q2323" s="10" t="s">
        <v>8319</v>
      </c>
      <c r="R2323" t="s">
        <v>8320</v>
      </c>
      <c r="S2323" s="14">
        <f>(((J2323/60)/60)/24)+DATE(1970,1,1)</f>
        <v>42799.260428240741</v>
      </c>
      <c r="T2323" s="14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IFERROR(ROUND(E2324/L2324,2),"N/A")</f>
        <v>21.25</v>
      </c>
      <c r="Q2324" s="10" t="s">
        <v>8319</v>
      </c>
      <c r="R2324" t="s">
        <v>8320</v>
      </c>
      <c r="S2324" s="14">
        <f>(((J2324/60)/60)/24)+DATE(1970,1,1)</f>
        <v>42804.895474537043</v>
      </c>
      <c r="T2324" s="14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IFERROR(ROUND(E2325/L2325,2),"N/A")</f>
        <v>30</v>
      </c>
      <c r="Q2325" s="10" t="s">
        <v>8319</v>
      </c>
      <c r="R2325" t="s">
        <v>8320</v>
      </c>
      <c r="S2325" s="14">
        <f>(((J2325/60)/60)/24)+DATE(1970,1,1)</f>
        <v>42807.755173611105</v>
      </c>
      <c r="T2325" s="14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IFERROR(ROUND(E2326/L2326,2),"N/A")</f>
        <v>25.49</v>
      </c>
      <c r="Q2326" s="10" t="s">
        <v>8319</v>
      </c>
      <c r="R2326" t="s">
        <v>8320</v>
      </c>
      <c r="S2326" s="14">
        <f>(((J2326/60)/60)/24)+DATE(1970,1,1)</f>
        <v>42790.885243055556</v>
      </c>
      <c r="T2326" s="14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IFERROR(ROUND(E2327/L2327,2),"N/A")</f>
        <v>11.43</v>
      </c>
      <c r="Q2327" s="10" t="s">
        <v>8319</v>
      </c>
      <c r="R2327" t="s">
        <v>8320</v>
      </c>
      <c r="S2327" s="14">
        <f>(((J2327/60)/60)/24)+DATE(1970,1,1)</f>
        <v>42794.022349537037</v>
      </c>
      <c r="T2327" s="14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IFERROR(ROUND(E2328/L2328,2),"N/A")</f>
        <v>108</v>
      </c>
      <c r="Q2328" s="10" t="s">
        <v>8319</v>
      </c>
      <c r="R2328" t="s">
        <v>8320</v>
      </c>
      <c r="S2328" s="14">
        <f>(((J2328/60)/60)/24)+DATE(1970,1,1)</f>
        <v>42804.034120370372</v>
      </c>
      <c r="T2328" s="14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IFERROR(ROUND(E2329/L2329,2),"N/A")</f>
        <v>54.88</v>
      </c>
      <c r="Q2329" s="10" t="s">
        <v>8319</v>
      </c>
      <c r="R2329" t="s">
        <v>8320</v>
      </c>
      <c r="S2329" s="14">
        <f>(((J2329/60)/60)/24)+DATE(1970,1,1)</f>
        <v>41842.917129629634</v>
      </c>
      <c r="T2329" s="14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IFERROR(ROUND(E2330/L2330,2),"N/A")</f>
        <v>47.38</v>
      </c>
      <c r="Q2330" s="10" t="s">
        <v>8319</v>
      </c>
      <c r="R2330" t="s">
        <v>8320</v>
      </c>
      <c r="S2330" s="14">
        <f>(((J2330/60)/60)/24)+DATE(1970,1,1)</f>
        <v>42139.781678240746</v>
      </c>
      <c r="T2330" s="14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IFERROR(ROUND(E2331/L2331,2),"N/A")</f>
        <v>211.84</v>
      </c>
      <c r="Q2331" s="10" t="s">
        <v>8319</v>
      </c>
      <c r="R2331" t="s">
        <v>8320</v>
      </c>
      <c r="S2331" s="14">
        <f>(((J2331/60)/60)/24)+DATE(1970,1,1)</f>
        <v>41807.624374999999</v>
      </c>
      <c r="T2331" s="14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IFERROR(ROUND(E2332/L2332,2),"N/A")</f>
        <v>219.93</v>
      </c>
      <c r="Q2332" s="10" t="s">
        <v>8319</v>
      </c>
      <c r="R2332" t="s">
        <v>8320</v>
      </c>
      <c r="S2332" s="14">
        <f>(((J2332/60)/60)/24)+DATE(1970,1,1)</f>
        <v>42332.89980324074</v>
      </c>
      <c r="T2332" s="14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IFERROR(ROUND(E2333/L2333,2),"N/A")</f>
        <v>40.799999999999997</v>
      </c>
      <c r="Q2333" s="10" t="s">
        <v>8319</v>
      </c>
      <c r="R2333" t="s">
        <v>8320</v>
      </c>
      <c r="S2333" s="14">
        <f>(((J2333/60)/60)/24)+DATE(1970,1,1)</f>
        <v>41839.005671296298</v>
      </c>
      <c r="T2333" s="14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IFERROR(ROUND(E2334/L2334,2),"N/A")</f>
        <v>75.5</v>
      </c>
      <c r="Q2334" s="10" t="s">
        <v>8319</v>
      </c>
      <c r="R2334" t="s">
        <v>8320</v>
      </c>
      <c r="S2334" s="14">
        <f>(((J2334/60)/60)/24)+DATE(1970,1,1)</f>
        <v>42011.628136574072</v>
      </c>
      <c r="T2334" s="14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IFERROR(ROUND(E2335/L2335,2),"N/A")</f>
        <v>13.54</v>
      </c>
      <c r="Q2335" s="10" t="s">
        <v>8319</v>
      </c>
      <c r="R2335" t="s">
        <v>8320</v>
      </c>
      <c r="S2335" s="14">
        <f>(((J2335/60)/60)/24)+DATE(1970,1,1)</f>
        <v>41767.650347222225</v>
      </c>
      <c r="T2335" s="14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IFERROR(ROUND(E2336/L2336,2),"N/A")</f>
        <v>60.87</v>
      </c>
      <c r="Q2336" s="10" t="s">
        <v>8319</v>
      </c>
      <c r="R2336" t="s">
        <v>8320</v>
      </c>
      <c r="S2336" s="14">
        <f>(((J2336/60)/60)/24)+DATE(1970,1,1)</f>
        <v>41918.670115740737</v>
      </c>
      <c r="T2336" s="14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IFERROR(ROUND(E2337/L2337,2),"N/A")</f>
        <v>115.69</v>
      </c>
      <c r="Q2337" s="10" t="s">
        <v>8319</v>
      </c>
      <c r="R2337" t="s">
        <v>8320</v>
      </c>
      <c r="S2337" s="14">
        <f>(((J2337/60)/60)/24)+DATE(1970,1,1)</f>
        <v>41771.572256944448</v>
      </c>
      <c r="T2337" s="14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IFERROR(ROUND(E2338/L2338,2),"N/A")</f>
        <v>48.1</v>
      </c>
      <c r="Q2338" s="10" t="s">
        <v>8319</v>
      </c>
      <c r="R2338" t="s">
        <v>8320</v>
      </c>
      <c r="S2338" s="14">
        <f>(((J2338/60)/60)/24)+DATE(1970,1,1)</f>
        <v>41666.924710648149</v>
      </c>
      <c r="T2338" s="14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IFERROR(ROUND(E2339/L2339,2),"N/A")</f>
        <v>74.180000000000007</v>
      </c>
      <c r="Q2339" s="10" t="s">
        <v>8319</v>
      </c>
      <c r="R2339" t="s">
        <v>8320</v>
      </c>
      <c r="S2339" s="14">
        <f>(((J2339/60)/60)/24)+DATE(1970,1,1)</f>
        <v>41786.640543981484</v>
      </c>
      <c r="T2339" s="14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IFERROR(ROUND(E2340/L2340,2),"N/A")</f>
        <v>123.35</v>
      </c>
      <c r="Q2340" s="10" t="s">
        <v>8319</v>
      </c>
      <c r="R2340" t="s">
        <v>8320</v>
      </c>
      <c r="S2340" s="14">
        <f>(((J2340/60)/60)/24)+DATE(1970,1,1)</f>
        <v>41789.896805555552</v>
      </c>
      <c r="T2340" s="14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IFERROR(ROUND(E2341/L2341,2),"N/A")</f>
        <v>66.62</v>
      </c>
      <c r="Q2341" s="10" t="s">
        <v>8319</v>
      </c>
      <c r="R2341" t="s">
        <v>8320</v>
      </c>
      <c r="S2341" s="14">
        <f>(((J2341/60)/60)/24)+DATE(1970,1,1)</f>
        <v>42692.79987268518</v>
      </c>
      <c r="T2341" s="14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IFERROR(ROUND(E2342/L2342,2),"N/A")</f>
        <v>104.99</v>
      </c>
      <c r="Q2342" s="10" t="s">
        <v>8319</v>
      </c>
      <c r="R2342" t="s">
        <v>8320</v>
      </c>
      <c r="S2342" s="14">
        <f>(((J2342/60)/60)/24)+DATE(1970,1,1)</f>
        <v>42643.642800925925</v>
      </c>
      <c r="T2342" s="14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>IFERROR(ROUND(E2343/L2343,2),"N/A")</f>
        <v>N/A</v>
      </c>
      <c r="Q2343" s="10" t="s">
        <v>8308</v>
      </c>
      <c r="R2343" t="s">
        <v>8342</v>
      </c>
      <c r="S2343" s="14">
        <f>(((J2343/60)/60)/24)+DATE(1970,1,1)</f>
        <v>42167.813703703709</v>
      </c>
      <c r="T2343" s="14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>IFERROR(ROUND(E2344/L2344,2),"N/A")</f>
        <v>N/A</v>
      </c>
      <c r="Q2344" s="10" t="s">
        <v>8308</v>
      </c>
      <c r="R2344" t="s">
        <v>8342</v>
      </c>
      <c r="S2344" s="14">
        <f>(((J2344/60)/60)/24)+DATE(1970,1,1)</f>
        <v>41897.702199074076</v>
      </c>
      <c r="T2344" s="14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IFERROR(ROUND(E2345/L2345,2),"N/A")</f>
        <v>300</v>
      </c>
      <c r="Q2345" s="10" t="s">
        <v>8308</v>
      </c>
      <c r="R2345" t="s">
        <v>8342</v>
      </c>
      <c r="S2345" s="14">
        <f>(((J2345/60)/60)/24)+DATE(1970,1,1)</f>
        <v>42327.825289351851</v>
      </c>
      <c r="T2345" s="14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IFERROR(ROUND(E2346/L2346,2),"N/A")</f>
        <v>1</v>
      </c>
      <c r="Q2346" s="10" t="s">
        <v>8308</v>
      </c>
      <c r="R2346" t="s">
        <v>8342</v>
      </c>
      <c r="S2346" s="14">
        <f>(((J2346/60)/60)/24)+DATE(1970,1,1)</f>
        <v>42515.727650462963</v>
      </c>
      <c r="T2346" s="14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>IFERROR(ROUND(E2347/L2347,2),"N/A")</f>
        <v>N/A</v>
      </c>
      <c r="Q2347" s="10" t="s">
        <v>8308</v>
      </c>
      <c r="R2347" t="s">
        <v>8342</v>
      </c>
      <c r="S2347" s="14">
        <f>(((J2347/60)/60)/24)+DATE(1970,1,1)</f>
        <v>42060.001805555556</v>
      </c>
      <c r="T2347" s="14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IFERROR(ROUND(E2348/L2348,2),"N/A")</f>
        <v>13</v>
      </c>
      <c r="Q2348" s="10" t="s">
        <v>8308</v>
      </c>
      <c r="R2348" t="s">
        <v>8342</v>
      </c>
      <c r="S2348" s="14">
        <f>(((J2348/60)/60)/24)+DATE(1970,1,1)</f>
        <v>42615.79896990741</v>
      </c>
      <c r="T2348" s="14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IFERROR(ROUND(E2349/L2349,2),"N/A")</f>
        <v>15</v>
      </c>
      <c r="Q2349" s="10" t="s">
        <v>8308</v>
      </c>
      <c r="R2349" t="s">
        <v>8342</v>
      </c>
      <c r="S2349" s="14">
        <f>(((J2349/60)/60)/24)+DATE(1970,1,1)</f>
        <v>42577.607361111113</v>
      </c>
      <c r="T2349" s="14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IFERROR(ROUND(E2350/L2350,2),"N/A")</f>
        <v>54</v>
      </c>
      <c r="Q2350" s="10" t="s">
        <v>8308</v>
      </c>
      <c r="R2350" t="s">
        <v>8342</v>
      </c>
      <c r="S2350" s="14">
        <f>(((J2350/60)/60)/24)+DATE(1970,1,1)</f>
        <v>42360.932152777779</v>
      </c>
      <c r="T2350" s="14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>IFERROR(ROUND(E2351/L2351,2),"N/A")</f>
        <v>N/A</v>
      </c>
      <c r="Q2351" s="10" t="s">
        <v>8308</v>
      </c>
      <c r="R2351" t="s">
        <v>8342</v>
      </c>
      <c r="S2351" s="14">
        <f>(((J2351/60)/60)/24)+DATE(1970,1,1)</f>
        <v>42198.775787037041</v>
      </c>
      <c r="T2351" s="14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>IFERROR(ROUND(E2352/L2352,2),"N/A")</f>
        <v>N/A</v>
      </c>
      <c r="Q2352" s="10" t="s">
        <v>8308</v>
      </c>
      <c r="R2352" t="s">
        <v>8342</v>
      </c>
      <c r="S2352" s="14">
        <f>(((J2352/60)/60)/24)+DATE(1970,1,1)</f>
        <v>42708.842245370368</v>
      </c>
      <c r="T2352" s="14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IFERROR(ROUND(E2353/L2353,2),"N/A")</f>
        <v>15.43</v>
      </c>
      <c r="Q2353" s="10" t="s">
        <v>8308</v>
      </c>
      <c r="R2353" t="s">
        <v>8342</v>
      </c>
      <c r="S2353" s="14">
        <f>(((J2353/60)/60)/24)+DATE(1970,1,1)</f>
        <v>42094.101145833338</v>
      </c>
      <c r="T2353" s="14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>IFERROR(ROUND(E2354/L2354,2),"N/A")</f>
        <v>N/A</v>
      </c>
      <c r="Q2354" s="10" t="s">
        <v>8308</v>
      </c>
      <c r="R2354" t="s">
        <v>8342</v>
      </c>
      <c r="S2354" s="14">
        <f>(((J2354/60)/60)/24)+DATE(1970,1,1)</f>
        <v>42101.633703703701</v>
      </c>
      <c r="T2354" s="14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>IFERROR(ROUND(E2355/L2355,2),"N/A")</f>
        <v>N/A</v>
      </c>
      <c r="Q2355" s="10" t="s">
        <v>8308</v>
      </c>
      <c r="R2355" t="s">
        <v>8342</v>
      </c>
      <c r="S2355" s="14">
        <f>(((J2355/60)/60)/24)+DATE(1970,1,1)</f>
        <v>42103.676180555558</v>
      </c>
      <c r="T2355" s="14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IFERROR(ROUND(E2356/L2356,2),"N/A")</f>
        <v>25</v>
      </c>
      <c r="Q2356" s="10" t="s">
        <v>8308</v>
      </c>
      <c r="R2356" t="s">
        <v>8342</v>
      </c>
      <c r="S2356" s="14">
        <f>(((J2356/60)/60)/24)+DATE(1970,1,1)</f>
        <v>41954.722916666666</v>
      </c>
      <c r="T2356" s="14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IFERROR(ROUND(E2357/L2357,2),"N/A")</f>
        <v>27.5</v>
      </c>
      <c r="Q2357" s="10" t="s">
        <v>8308</v>
      </c>
      <c r="R2357" t="s">
        <v>8342</v>
      </c>
      <c r="S2357" s="14">
        <f>(((J2357/60)/60)/24)+DATE(1970,1,1)</f>
        <v>42096.918240740735</v>
      </c>
      <c r="T2357" s="14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>IFERROR(ROUND(E2358/L2358,2),"N/A")</f>
        <v>N/A</v>
      </c>
      <c r="Q2358" s="10" t="s">
        <v>8308</v>
      </c>
      <c r="R2358" t="s">
        <v>8342</v>
      </c>
      <c r="S2358" s="14">
        <f>(((J2358/60)/60)/24)+DATE(1970,1,1)</f>
        <v>42130.78361111111</v>
      </c>
      <c r="T2358" s="14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>IFERROR(ROUND(E2359/L2359,2),"N/A")</f>
        <v>N/A</v>
      </c>
      <c r="Q2359" s="10" t="s">
        <v>8308</v>
      </c>
      <c r="R2359" t="s">
        <v>8342</v>
      </c>
      <c r="S2359" s="14">
        <f>(((J2359/60)/60)/24)+DATE(1970,1,1)</f>
        <v>42264.620115740734</v>
      </c>
      <c r="T2359" s="14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>IFERROR(ROUND(E2360/L2360,2),"N/A")</f>
        <v>N/A</v>
      </c>
      <c r="Q2360" s="10" t="s">
        <v>8308</v>
      </c>
      <c r="R2360" t="s">
        <v>8342</v>
      </c>
      <c r="S2360" s="14">
        <f>(((J2360/60)/60)/24)+DATE(1970,1,1)</f>
        <v>41978.930972222224</v>
      </c>
      <c r="T2360" s="14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IFERROR(ROUND(E2361/L2361,2),"N/A")</f>
        <v>367</v>
      </c>
      <c r="Q2361" s="10" t="s">
        <v>8308</v>
      </c>
      <c r="R2361" t="s">
        <v>8342</v>
      </c>
      <c r="S2361" s="14">
        <f>(((J2361/60)/60)/24)+DATE(1970,1,1)</f>
        <v>42159.649583333332</v>
      </c>
      <c r="T2361" s="14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IFERROR(ROUND(E2362/L2362,2),"N/A")</f>
        <v>2</v>
      </c>
      <c r="Q2362" s="10" t="s">
        <v>8308</v>
      </c>
      <c r="R2362" t="s">
        <v>8342</v>
      </c>
      <c r="S2362" s="14">
        <f>(((J2362/60)/60)/24)+DATE(1970,1,1)</f>
        <v>42377.70694444445</v>
      </c>
      <c r="T2362" s="14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>IFERROR(ROUND(E2363/L2363,2),"N/A")</f>
        <v>N/A</v>
      </c>
      <c r="Q2363" s="10" t="s">
        <v>8308</v>
      </c>
      <c r="R2363" t="s">
        <v>8342</v>
      </c>
      <c r="S2363" s="14">
        <f>(((J2363/60)/60)/24)+DATE(1970,1,1)</f>
        <v>42466.858888888892</v>
      </c>
      <c r="T2363" s="14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IFERROR(ROUND(E2364/L2364,2),"N/A")</f>
        <v>60</v>
      </c>
      <c r="Q2364" s="10" t="s">
        <v>8308</v>
      </c>
      <c r="R2364" t="s">
        <v>8342</v>
      </c>
      <c r="S2364" s="14">
        <f>(((J2364/60)/60)/24)+DATE(1970,1,1)</f>
        <v>41954.688310185185</v>
      </c>
      <c r="T2364" s="14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>IFERROR(ROUND(E2365/L2365,2),"N/A")</f>
        <v>N/A</v>
      </c>
      <c r="Q2365" s="10" t="s">
        <v>8308</v>
      </c>
      <c r="R2365" t="s">
        <v>8342</v>
      </c>
      <c r="S2365" s="14">
        <f>(((J2365/60)/60)/24)+DATE(1970,1,1)</f>
        <v>42322.011574074073</v>
      </c>
      <c r="T2365" s="14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>IFERROR(ROUND(E2366/L2366,2),"N/A")</f>
        <v>N/A</v>
      </c>
      <c r="Q2366" s="10" t="s">
        <v>8308</v>
      </c>
      <c r="R2366" t="s">
        <v>8342</v>
      </c>
      <c r="S2366" s="14">
        <f>(((J2366/60)/60)/24)+DATE(1970,1,1)</f>
        <v>42248.934675925921</v>
      </c>
      <c r="T2366" s="14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>IFERROR(ROUND(E2367/L2367,2),"N/A")</f>
        <v>N/A</v>
      </c>
      <c r="Q2367" s="10" t="s">
        <v>8308</v>
      </c>
      <c r="R2367" t="s">
        <v>8342</v>
      </c>
      <c r="S2367" s="14">
        <f>(((J2367/60)/60)/24)+DATE(1970,1,1)</f>
        <v>42346.736400462964</v>
      </c>
      <c r="T2367" s="14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IFERROR(ROUND(E2368/L2368,2),"N/A")</f>
        <v>97.41</v>
      </c>
      <c r="Q2368" s="10" t="s">
        <v>8308</v>
      </c>
      <c r="R2368" t="s">
        <v>8342</v>
      </c>
      <c r="S2368" s="14">
        <f>(((J2368/60)/60)/24)+DATE(1970,1,1)</f>
        <v>42268.531631944439</v>
      </c>
      <c r="T2368" s="14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IFERROR(ROUND(E2369/L2369,2),"N/A")</f>
        <v>47.86</v>
      </c>
      <c r="Q2369" s="10" t="s">
        <v>8308</v>
      </c>
      <c r="R2369" t="s">
        <v>8342</v>
      </c>
      <c r="S2369" s="14">
        <f>(((J2369/60)/60)/24)+DATE(1970,1,1)</f>
        <v>42425.970092592594</v>
      </c>
      <c r="T2369" s="14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IFERROR(ROUND(E2370/L2370,2),"N/A")</f>
        <v>50</v>
      </c>
      <c r="Q2370" s="10" t="s">
        <v>8308</v>
      </c>
      <c r="R2370" t="s">
        <v>8342</v>
      </c>
      <c r="S2370" s="14">
        <f>(((J2370/60)/60)/24)+DATE(1970,1,1)</f>
        <v>42063.721817129626</v>
      </c>
      <c r="T2370" s="14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>IFERROR(ROUND(E2371/L2371,2),"N/A")</f>
        <v>N/A</v>
      </c>
      <c r="Q2371" s="10" t="s">
        <v>8308</v>
      </c>
      <c r="R2371" t="s">
        <v>8342</v>
      </c>
      <c r="S2371" s="14">
        <f>(((J2371/60)/60)/24)+DATE(1970,1,1)</f>
        <v>42380.812627314815</v>
      </c>
      <c r="T2371" s="14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IFERROR(ROUND(E2372/L2372,2),"N/A")</f>
        <v>20.5</v>
      </c>
      <c r="Q2372" s="10" t="s">
        <v>8308</v>
      </c>
      <c r="R2372" t="s">
        <v>8342</v>
      </c>
      <c r="S2372" s="14">
        <f>(((J2372/60)/60)/24)+DATE(1970,1,1)</f>
        <v>41961.18913194444</v>
      </c>
      <c r="T2372" s="14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>IFERROR(ROUND(E2373/L2373,2),"N/A")</f>
        <v>N/A</v>
      </c>
      <c r="Q2373" s="10" t="s">
        <v>8308</v>
      </c>
      <c r="R2373" t="s">
        <v>8342</v>
      </c>
      <c r="S2373" s="14">
        <f>(((J2373/60)/60)/24)+DATE(1970,1,1)</f>
        <v>42150.777731481481</v>
      </c>
      <c r="T2373" s="14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IFERROR(ROUND(E2374/L2374,2),"N/A")</f>
        <v>30</v>
      </c>
      <c r="Q2374" s="10" t="s">
        <v>8308</v>
      </c>
      <c r="R2374" t="s">
        <v>8342</v>
      </c>
      <c r="S2374" s="14">
        <f>(((J2374/60)/60)/24)+DATE(1970,1,1)</f>
        <v>42088.069108796291</v>
      </c>
      <c r="T2374" s="14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IFERROR(ROUND(E2375/L2375,2),"N/A")</f>
        <v>50</v>
      </c>
      <c r="Q2375" s="10" t="s">
        <v>8308</v>
      </c>
      <c r="R2375" t="s">
        <v>8342</v>
      </c>
      <c r="S2375" s="14">
        <f>(((J2375/60)/60)/24)+DATE(1970,1,1)</f>
        <v>42215.662314814821</v>
      </c>
      <c r="T2375" s="14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IFERROR(ROUND(E2376/L2376,2),"N/A")</f>
        <v>10</v>
      </c>
      <c r="Q2376" s="10" t="s">
        <v>8308</v>
      </c>
      <c r="R2376" t="s">
        <v>8342</v>
      </c>
      <c r="S2376" s="14">
        <f>(((J2376/60)/60)/24)+DATE(1970,1,1)</f>
        <v>42017.843287037031</v>
      </c>
      <c r="T2376" s="14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>IFERROR(ROUND(E2377/L2377,2),"N/A")</f>
        <v>N/A</v>
      </c>
      <c r="Q2377" s="10" t="s">
        <v>8308</v>
      </c>
      <c r="R2377" t="s">
        <v>8342</v>
      </c>
      <c r="S2377" s="14">
        <f>(((J2377/60)/60)/24)+DATE(1970,1,1)</f>
        <v>42592.836076388892</v>
      </c>
      <c r="T2377" s="14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IFERROR(ROUND(E2378/L2378,2),"N/A")</f>
        <v>81.58</v>
      </c>
      <c r="Q2378" s="10" t="s">
        <v>8308</v>
      </c>
      <c r="R2378" t="s">
        <v>8342</v>
      </c>
      <c r="S2378" s="14">
        <f>(((J2378/60)/60)/24)+DATE(1970,1,1)</f>
        <v>42318.925532407404</v>
      </c>
      <c r="T2378" s="14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>IFERROR(ROUND(E2379/L2379,2),"N/A")</f>
        <v>N/A</v>
      </c>
      <c r="Q2379" s="10" t="s">
        <v>8308</v>
      </c>
      <c r="R2379" t="s">
        <v>8342</v>
      </c>
      <c r="S2379" s="14">
        <f>(((J2379/60)/60)/24)+DATE(1970,1,1)</f>
        <v>42669.870173611111</v>
      </c>
      <c r="T2379" s="14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>IFERROR(ROUND(E2380/L2380,2),"N/A")</f>
        <v>N/A</v>
      </c>
      <c r="Q2380" s="10" t="s">
        <v>8308</v>
      </c>
      <c r="R2380" t="s">
        <v>8342</v>
      </c>
      <c r="S2380" s="14">
        <f>(((J2380/60)/60)/24)+DATE(1970,1,1)</f>
        <v>42213.013078703705</v>
      </c>
      <c r="T2380" s="14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>IFERROR(ROUND(E2381/L2381,2),"N/A")</f>
        <v>N/A</v>
      </c>
      <c r="Q2381" s="10" t="s">
        <v>8308</v>
      </c>
      <c r="R2381" t="s">
        <v>8342</v>
      </c>
      <c r="S2381" s="14">
        <f>(((J2381/60)/60)/24)+DATE(1970,1,1)</f>
        <v>42237.016388888893</v>
      </c>
      <c r="T2381" s="14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IFERROR(ROUND(E2382/L2382,2),"N/A")</f>
        <v>18.329999999999998</v>
      </c>
      <c r="Q2382" s="10" t="s">
        <v>8308</v>
      </c>
      <c r="R2382" t="s">
        <v>8342</v>
      </c>
      <c r="S2382" s="14">
        <f>(((J2382/60)/60)/24)+DATE(1970,1,1)</f>
        <v>42248.793310185181</v>
      </c>
      <c r="T2382" s="14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IFERROR(ROUND(E2383/L2383,2),"N/A")</f>
        <v>224.43</v>
      </c>
      <c r="Q2383" s="10" t="s">
        <v>8308</v>
      </c>
      <c r="R2383" t="s">
        <v>8342</v>
      </c>
      <c r="S2383" s="14">
        <f>(((J2383/60)/60)/24)+DATE(1970,1,1)</f>
        <v>42074.935740740737</v>
      </c>
      <c r="T2383" s="14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IFERROR(ROUND(E2384/L2384,2),"N/A")</f>
        <v>37.5</v>
      </c>
      <c r="Q2384" s="10" t="s">
        <v>8308</v>
      </c>
      <c r="R2384" t="s">
        <v>8342</v>
      </c>
      <c r="S2384" s="14">
        <f>(((J2384/60)/60)/24)+DATE(1970,1,1)</f>
        <v>42195.187534722223</v>
      </c>
      <c r="T2384" s="14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IFERROR(ROUND(E2385/L2385,2),"N/A")</f>
        <v>145</v>
      </c>
      <c r="Q2385" s="10" t="s">
        <v>8308</v>
      </c>
      <c r="R2385" t="s">
        <v>8342</v>
      </c>
      <c r="S2385" s="14">
        <f>(((J2385/60)/60)/24)+DATE(1970,1,1)</f>
        <v>42027.056793981479</v>
      </c>
      <c r="T2385" s="14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IFERROR(ROUND(E2386/L2386,2),"N/A")</f>
        <v>1</v>
      </c>
      <c r="Q2386" s="10" t="s">
        <v>8308</v>
      </c>
      <c r="R2386" t="s">
        <v>8342</v>
      </c>
      <c r="S2386" s="14">
        <f>(((J2386/60)/60)/24)+DATE(1970,1,1)</f>
        <v>41927.067627314813</v>
      </c>
      <c r="T2386" s="14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IFERROR(ROUND(E2387/L2387,2),"N/A")</f>
        <v>112.57</v>
      </c>
      <c r="Q2387" s="10" t="s">
        <v>8308</v>
      </c>
      <c r="R2387" t="s">
        <v>8342</v>
      </c>
      <c r="S2387" s="14">
        <f>(((J2387/60)/60)/24)+DATE(1970,1,1)</f>
        <v>42191.70175925926</v>
      </c>
      <c r="T2387" s="14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>IFERROR(ROUND(E2388/L2388,2),"N/A")</f>
        <v>N/A</v>
      </c>
      <c r="Q2388" s="10" t="s">
        <v>8308</v>
      </c>
      <c r="R2388" t="s">
        <v>8342</v>
      </c>
      <c r="S2388" s="14">
        <f>(((J2388/60)/60)/24)+DATE(1970,1,1)</f>
        <v>41954.838240740741</v>
      </c>
      <c r="T2388" s="14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IFERROR(ROUND(E2389/L2389,2),"N/A")</f>
        <v>342</v>
      </c>
      <c r="Q2389" s="10" t="s">
        <v>8308</v>
      </c>
      <c r="R2389" t="s">
        <v>8342</v>
      </c>
      <c r="S2389" s="14">
        <f>(((J2389/60)/60)/24)+DATE(1970,1,1)</f>
        <v>42528.626620370371</v>
      </c>
      <c r="T2389" s="14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IFERROR(ROUND(E2390/L2390,2),"N/A")</f>
        <v>57.88</v>
      </c>
      <c r="Q2390" s="10" t="s">
        <v>8308</v>
      </c>
      <c r="R2390" t="s">
        <v>8342</v>
      </c>
      <c r="S2390" s="14">
        <f>(((J2390/60)/60)/24)+DATE(1970,1,1)</f>
        <v>41989.853692129633</v>
      </c>
      <c r="T2390" s="14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IFERROR(ROUND(E2391/L2391,2),"N/A")</f>
        <v>30</v>
      </c>
      <c r="Q2391" s="10" t="s">
        <v>8308</v>
      </c>
      <c r="R2391" t="s">
        <v>8342</v>
      </c>
      <c r="S2391" s="14">
        <f>(((J2391/60)/60)/24)+DATE(1970,1,1)</f>
        <v>42179.653379629628</v>
      </c>
      <c r="T2391" s="14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>IFERROR(ROUND(E2392/L2392,2),"N/A")</f>
        <v>N/A</v>
      </c>
      <c r="Q2392" s="10" t="s">
        <v>8308</v>
      </c>
      <c r="R2392" t="s">
        <v>8342</v>
      </c>
      <c r="S2392" s="14">
        <f>(((J2392/60)/60)/24)+DATE(1970,1,1)</f>
        <v>41968.262314814812</v>
      </c>
      <c r="T2392" s="14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IFERROR(ROUND(E2393/L2393,2),"N/A")</f>
        <v>25</v>
      </c>
      <c r="Q2393" s="10" t="s">
        <v>8308</v>
      </c>
      <c r="R2393" t="s">
        <v>8342</v>
      </c>
      <c r="S2393" s="14">
        <f>(((J2393/60)/60)/24)+DATE(1970,1,1)</f>
        <v>42064.794490740736</v>
      </c>
      <c r="T2393" s="14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>IFERROR(ROUND(E2394/L2394,2),"N/A")</f>
        <v>N/A</v>
      </c>
      <c r="Q2394" s="10" t="s">
        <v>8308</v>
      </c>
      <c r="R2394" t="s">
        <v>8342</v>
      </c>
      <c r="S2394" s="14">
        <f>(((J2394/60)/60)/24)+DATE(1970,1,1)</f>
        <v>42276.120636574073</v>
      </c>
      <c r="T2394" s="14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IFERROR(ROUND(E2395/L2395,2),"N/A")</f>
        <v>50</v>
      </c>
      <c r="Q2395" s="10" t="s">
        <v>8308</v>
      </c>
      <c r="R2395" t="s">
        <v>8342</v>
      </c>
      <c r="S2395" s="14">
        <f>(((J2395/60)/60)/24)+DATE(1970,1,1)</f>
        <v>42194.648344907408</v>
      </c>
      <c r="T2395" s="14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IFERROR(ROUND(E2396/L2396,2),"N/A")</f>
        <v>1.5</v>
      </c>
      <c r="Q2396" s="10" t="s">
        <v>8308</v>
      </c>
      <c r="R2396" t="s">
        <v>8342</v>
      </c>
      <c r="S2396" s="14">
        <f>(((J2396/60)/60)/24)+DATE(1970,1,1)</f>
        <v>42031.362187499995</v>
      </c>
      <c r="T2396" s="14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>IFERROR(ROUND(E2397/L2397,2),"N/A")</f>
        <v>N/A</v>
      </c>
      <c r="Q2397" s="10" t="s">
        <v>8308</v>
      </c>
      <c r="R2397" t="s">
        <v>8342</v>
      </c>
      <c r="S2397" s="14">
        <f>(((J2397/60)/60)/24)+DATE(1970,1,1)</f>
        <v>42717.121377314819</v>
      </c>
      <c r="T2397" s="14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IFERROR(ROUND(E2398/L2398,2),"N/A")</f>
        <v>10</v>
      </c>
      <c r="Q2398" s="10" t="s">
        <v>8308</v>
      </c>
      <c r="R2398" t="s">
        <v>8342</v>
      </c>
      <c r="S2398" s="14">
        <f>(((J2398/60)/60)/24)+DATE(1970,1,1)</f>
        <v>42262.849050925928</v>
      </c>
      <c r="T2398" s="14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>IFERROR(ROUND(E2399/L2399,2),"N/A")</f>
        <v>N/A</v>
      </c>
      <c r="Q2399" s="10" t="s">
        <v>8308</v>
      </c>
      <c r="R2399" t="s">
        <v>8342</v>
      </c>
      <c r="S2399" s="14">
        <f>(((J2399/60)/60)/24)+DATE(1970,1,1)</f>
        <v>41976.88490740741</v>
      </c>
      <c r="T2399" s="14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>IFERROR(ROUND(E2400/L2400,2),"N/A")</f>
        <v>N/A</v>
      </c>
      <c r="Q2400" s="10" t="s">
        <v>8308</v>
      </c>
      <c r="R2400" t="s">
        <v>8342</v>
      </c>
      <c r="S2400" s="14">
        <f>(((J2400/60)/60)/24)+DATE(1970,1,1)</f>
        <v>42157.916481481487</v>
      </c>
      <c r="T2400" s="14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>IFERROR(ROUND(E2401/L2401,2),"N/A")</f>
        <v>N/A</v>
      </c>
      <c r="Q2401" s="10" t="s">
        <v>8308</v>
      </c>
      <c r="R2401" t="s">
        <v>8342</v>
      </c>
      <c r="S2401" s="14">
        <f>(((J2401/60)/60)/24)+DATE(1970,1,1)</f>
        <v>41956.853078703702</v>
      </c>
      <c r="T2401" s="14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>IFERROR(ROUND(E2402/L2402,2),"N/A")</f>
        <v>N/A</v>
      </c>
      <c r="Q2402" s="10" t="s">
        <v>8308</v>
      </c>
      <c r="R2402" t="s">
        <v>8342</v>
      </c>
      <c r="S2402" s="14">
        <f>(((J2402/60)/60)/24)+DATE(1970,1,1)</f>
        <v>42444.268101851849</v>
      </c>
      <c r="T2402" s="14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IFERROR(ROUND(E2403/L2403,2),"N/A")</f>
        <v>22.33</v>
      </c>
      <c r="Q2403" s="10" t="s">
        <v>8319</v>
      </c>
      <c r="R2403" t="s">
        <v>8345</v>
      </c>
      <c r="S2403" s="14">
        <f>(((J2403/60)/60)/24)+DATE(1970,1,1)</f>
        <v>42374.822870370372</v>
      </c>
      <c r="T2403" s="14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IFERROR(ROUND(E2404/L2404,2),"N/A")</f>
        <v>52</v>
      </c>
      <c r="Q2404" s="10" t="s">
        <v>8319</v>
      </c>
      <c r="R2404" t="s">
        <v>8345</v>
      </c>
      <c r="S2404" s="14">
        <f>(((J2404/60)/60)/24)+DATE(1970,1,1)</f>
        <v>42107.679756944446</v>
      </c>
      <c r="T2404" s="14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IFERROR(ROUND(E2405/L2405,2),"N/A")</f>
        <v>16.829999999999998</v>
      </c>
      <c r="Q2405" s="10" t="s">
        <v>8319</v>
      </c>
      <c r="R2405" t="s">
        <v>8345</v>
      </c>
      <c r="S2405" s="14">
        <f>(((J2405/60)/60)/24)+DATE(1970,1,1)</f>
        <v>42399.882615740738</v>
      </c>
      <c r="T2405" s="14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>IFERROR(ROUND(E2406/L2406,2),"N/A")</f>
        <v>N/A</v>
      </c>
      <c r="Q2406" s="10" t="s">
        <v>8319</v>
      </c>
      <c r="R2406" t="s">
        <v>8345</v>
      </c>
      <c r="S2406" s="14">
        <f>(((J2406/60)/60)/24)+DATE(1970,1,1)</f>
        <v>42342.03943287037</v>
      </c>
      <c r="T2406" s="14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IFERROR(ROUND(E2407/L2407,2),"N/A")</f>
        <v>56.3</v>
      </c>
      <c r="Q2407" s="10" t="s">
        <v>8319</v>
      </c>
      <c r="R2407" t="s">
        <v>8345</v>
      </c>
      <c r="S2407" s="14">
        <f>(((J2407/60)/60)/24)+DATE(1970,1,1)</f>
        <v>42595.585358796292</v>
      </c>
      <c r="T2407" s="14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IFERROR(ROUND(E2408/L2408,2),"N/A")</f>
        <v>84.06</v>
      </c>
      <c r="Q2408" s="10" t="s">
        <v>8319</v>
      </c>
      <c r="R2408" t="s">
        <v>8345</v>
      </c>
      <c r="S2408" s="14">
        <f>(((J2408/60)/60)/24)+DATE(1970,1,1)</f>
        <v>41983.110995370371</v>
      </c>
      <c r="T2408" s="14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IFERROR(ROUND(E2409/L2409,2),"N/A")</f>
        <v>168.39</v>
      </c>
      <c r="Q2409" s="10" t="s">
        <v>8319</v>
      </c>
      <c r="R2409" t="s">
        <v>8345</v>
      </c>
      <c r="S2409" s="14">
        <f>(((J2409/60)/60)/24)+DATE(1970,1,1)</f>
        <v>42082.575555555552</v>
      </c>
      <c r="T2409" s="14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IFERROR(ROUND(E2410/L2410,2),"N/A")</f>
        <v>15</v>
      </c>
      <c r="Q2410" s="10" t="s">
        <v>8319</v>
      </c>
      <c r="R2410" t="s">
        <v>8345</v>
      </c>
      <c r="S2410" s="14">
        <f>(((J2410/60)/60)/24)+DATE(1970,1,1)</f>
        <v>41919.140706018516</v>
      </c>
      <c r="T2410" s="14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IFERROR(ROUND(E2411/L2411,2),"N/A")</f>
        <v>76.67</v>
      </c>
      <c r="Q2411" s="10" t="s">
        <v>8319</v>
      </c>
      <c r="R2411" t="s">
        <v>8345</v>
      </c>
      <c r="S2411" s="14">
        <f>(((J2411/60)/60)/24)+DATE(1970,1,1)</f>
        <v>42204.875868055555</v>
      </c>
      <c r="T2411" s="14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>IFERROR(ROUND(E2412/L2412,2),"N/A")</f>
        <v>N/A</v>
      </c>
      <c r="Q2412" s="10" t="s">
        <v>8319</v>
      </c>
      <c r="R2412" t="s">
        <v>8345</v>
      </c>
      <c r="S2412" s="14">
        <f>(((J2412/60)/60)/24)+DATE(1970,1,1)</f>
        <v>42224.408275462964</v>
      </c>
      <c r="T2412" s="14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IFERROR(ROUND(E2413/L2413,2),"N/A")</f>
        <v>50.33</v>
      </c>
      <c r="Q2413" s="10" t="s">
        <v>8319</v>
      </c>
      <c r="R2413" t="s">
        <v>8345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>IFERROR(ROUND(E2414/L2414,2),"N/A")</f>
        <v>N/A</v>
      </c>
      <c r="Q2414" s="10" t="s">
        <v>8319</v>
      </c>
      <c r="R2414" t="s">
        <v>8345</v>
      </c>
      <c r="S2414" s="14">
        <f>(((J2414/60)/60)/24)+DATE(1970,1,1)</f>
        <v>42655.736956018518</v>
      </c>
      <c r="T2414" s="14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IFERROR(ROUND(E2415/L2415,2),"N/A")</f>
        <v>8.33</v>
      </c>
      <c r="Q2415" s="10" t="s">
        <v>8319</v>
      </c>
      <c r="R2415" t="s">
        <v>8345</v>
      </c>
      <c r="S2415" s="14">
        <f>(((J2415/60)/60)/24)+DATE(1970,1,1)</f>
        <v>41760.10974537037</v>
      </c>
      <c r="T2415" s="14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IFERROR(ROUND(E2416/L2416,2),"N/A")</f>
        <v>35.380000000000003</v>
      </c>
      <c r="Q2416" s="10" t="s">
        <v>8319</v>
      </c>
      <c r="R2416" t="s">
        <v>8345</v>
      </c>
      <c r="S2416" s="14">
        <f>(((J2416/60)/60)/24)+DATE(1970,1,1)</f>
        <v>42198.695138888885</v>
      </c>
      <c r="T2416" s="14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IFERROR(ROUND(E2417/L2417,2),"N/A")</f>
        <v>55.83</v>
      </c>
      <c r="Q2417" s="10" t="s">
        <v>8319</v>
      </c>
      <c r="R2417" t="s">
        <v>8345</v>
      </c>
      <c r="S2417" s="14">
        <f>(((J2417/60)/60)/24)+DATE(1970,1,1)</f>
        <v>42536.862800925926</v>
      </c>
      <c r="T2417" s="14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IFERROR(ROUND(E2418/L2418,2),"N/A")</f>
        <v>5</v>
      </c>
      <c r="Q2418" s="10" t="s">
        <v>8319</v>
      </c>
      <c r="R2418" t="s">
        <v>8345</v>
      </c>
      <c r="S2418" s="14">
        <f>(((J2418/60)/60)/24)+DATE(1970,1,1)</f>
        <v>42019.737766203703</v>
      </c>
      <c r="T2418" s="14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>IFERROR(ROUND(E2419/L2419,2),"N/A")</f>
        <v>N/A</v>
      </c>
      <c r="Q2419" s="10" t="s">
        <v>8319</v>
      </c>
      <c r="R2419" t="s">
        <v>8345</v>
      </c>
      <c r="S2419" s="14">
        <f>(((J2419/60)/60)/24)+DATE(1970,1,1)</f>
        <v>41831.884108796294</v>
      </c>
      <c r="T2419" s="14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IFERROR(ROUND(E2420/L2420,2),"N/A")</f>
        <v>1</v>
      </c>
      <c r="Q2420" s="10" t="s">
        <v>8319</v>
      </c>
      <c r="R2420" t="s">
        <v>8345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>IFERROR(ROUND(E2421/L2421,2),"N/A")</f>
        <v>N/A</v>
      </c>
      <c r="Q2421" s="10" t="s">
        <v>8319</v>
      </c>
      <c r="R2421" t="s">
        <v>8345</v>
      </c>
      <c r="S2421" s="14">
        <f>(((J2421/60)/60)/24)+DATE(1970,1,1)</f>
        <v>41993.738298611104</v>
      </c>
      <c r="T2421" s="14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IFERROR(ROUND(E2422/L2422,2),"N/A")</f>
        <v>69.47</v>
      </c>
      <c r="Q2422" s="10" t="s">
        <v>8319</v>
      </c>
      <c r="R2422" t="s">
        <v>8345</v>
      </c>
      <c r="S2422" s="14">
        <f>(((J2422/60)/60)/24)+DATE(1970,1,1)</f>
        <v>41893.028877314813</v>
      </c>
      <c r="T2422" s="14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IFERROR(ROUND(E2423/L2423,2),"N/A")</f>
        <v>1</v>
      </c>
      <c r="Q2423" s="10" t="s">
        <v>8319</v>
      </c>
      <c r="R2423" t="s">
        <v>8345</v>
      </c>
      <c r="S2423" s="14">
        <f>(((J2423/60)/60)/24)+DATE(1970,1,1)</f>
        <v>42026.687453703707</v>
      </c>
      <c r="T2423" s="14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IFERROR(ROUND(E2424/L2424,2),"N/A")</f>
        <v>1</v>
      </c>
      <c r="Q2424" s="10" t="s">
        <v>8319</v>
      </c>
      <c r="R2424" t="s">
        <v>8345</v>
      </c>
      <c r="S2424" s="14">
        <f>(((J2424/60)/60)/24)+DATE(1970,1,1)</f>
        <v>42044.724953703699</v>
      </c>
      <c r="T2424" s="14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IFERROR(ROUND(E2425/L2425,2),"N/A")</f>
        <v>8</v>
      </c>
      <c r="Q2425" s="10" t="s">
        <v>8319</v>
      </c>
      <c r="R2425" t="s">
        <v>8345</v>
      </c>
      <c r="S2425" s="14">
        <f>(((J2425/60)/60)/24)+DATE(1970,1,1)</f>
        <v>41974.704745370371</v>
      </c>
      <c r="T2425" s="14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IFERROR(ROUND(E2426/L2426,2),"N/A")</f>
        <v>34.44</v>
      </c>
      <c r="Q2426" s="10" t="s">
        <v>8319</v>
      </c>
      <c r="R2426" t="s">
        <v>8345</v>
      </c>
      <c r="S2426" s="14">
        <f>(((J2426/60)/60)/24)+DATE(1970,1,1)</f>
        <v>41909.892453703702</v>
      </c>
      <c r="T2426" s="14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IFERROR(ROUND(E2427/L2427,2),"N/A")</f>
        <v>1</v>
      </c>
      <c r="Q2427" s="10" t="s">
        <v>8319</v>
      </c>
      <c r="R2427" t="s">
        <v>8345</v>
      </c>
      <c r="S2427" s="14">
        <f>(((J2427/60)/60)/24)+DATE(1970,1,1)</f>
        <v>42502.913761574076</v>
      </c>
      <c r="T2427" s="14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>IFERROR(ROUND(E2428/L2428,2),"N/A")</f>
        <v>N/A</v>
      </c>
      <c r="Q2428" s="10" t="s">
        <v>8319</v>
      </c>
      <c r="R2428" t="s">
        <v>8345</v>
      </c>
      <c r="S2428" s="14">
        <f>(((J2428/60)/60)/24)+DATE(1970,1,1)</f>
        <v>42164.170046296291</v>
      </c>
      <c r="T2428" s="14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IFERROR(ROUND(E2429/L2429,2),"N/A")</f>
        <v>1</v>
      </c>
      <c r="Q2429" s="10" t="s">
        <v>8319</v>
      </c>
      <c r="R2429" t="s">
        <v>8345</v>
      </c>
      <c r="S2429" s="14">
        <f>(((J2429/60)/60)/24)+DATE(1970,1,1)</f>
        <v>42412.318668981476</v>
      </c>
      <c r="T2429" s="14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IFERROR(ROUND(E2430/L2430,2),"N/A")</f>
        <v>1</v>
      </c>
      <c r="Q2430" s="10" t="s">
        <v>8319</v>
      </c>
      <c r="R2430" t="s">
        <v>8345</v>
      </c>
      <c r="S2430" s="14">
        <f>(((J2430/60)/60)/24)+DATE(1970,1,1)</f>
        <v>42045.784155092595</v>
      </c>
      <c r="T2430" s="14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IFERROR(ROUND(E2431/L2431,2),"N/A")</f>
        <v>501.25</v>
      </c>
      <c r="Q2431" s="10" t="s">
        <v>8319</v>
      </c>
      <c r="R2431" t="s">
        <v>8345</v>
      </c>
      <c r="S2431" s="14">
        <f>(((J2431/60)/60)/24)+DATE(1970,1,1)</f>
        <v>42734.879236111112</v>
      </c>
      <c r="T2431" s="14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IFERROR(ROUND(E2432/L2432,2),"N/A")</f>
        <v>10.5</v>
      </c>
      <c r="Q2432" s="10" t="s">
        <v>8319</v>
      </c>
      <c r="R2432" t="s">
        <v>8345</v>
      </c>
      <c r="S2432" s="14">
        <f>(((J2432/60)/60)/24)+DATE(1970,1,1)</f>
        <v>42382.130833333329</v>
      </c>
      <c r="T2432" s="14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IFERROR(ROUND(E2433/L2433,2),"N/A")</f>
        <v>1</v>
      </c>
      <c r="Q2433" s="10" t="s">
        <v>8319</v>
      </c>
      <c r="R2433" t="s">
        <v>8345</v>
      </c>
      <c r="S2433" s="14">
        <f>(((J2433/60)/60)/24)+DATE(1970,1,1)</f>
        <v>42489.099687499998</v>
      </c>
      <c r="T2433" s="14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IFERROR(ROUND(E2434/L2434,2),"N/A")</f>
        <v>1</v>
      </c>
      <c r="Q2434" s="10" t="s">
        <v>8319</v>
      </c>
      <c r="R2434" t="s">
        <v>8345</v>
      </c>
      <c r="S2434" s="14">
        <f>(((J2434/60)/60)/24)+DATE(1970,1,1)</f>
        <v>42041.218715277777</v>
      </c>
      <c r="T2434" s="14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>IFERROR(ROUND(E2435/L2435,2),"N/A")</f>
        <v>N/A</v>
      </c>
      <c r="Q2435" s="10" t="s">
        <v>8319</v>
      </c>
      <c r="R2435" t="s">
        <v>8345</v>
      </c>
      <c r="S2435" s="14">
        <f>(((J2435/60)/60)/24)+DATE(1970,1,1)</f>
        <v>42397.89980324074</v>
      </c>
      <c r="T2435" s="14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IFERROR(ROUND(E2436/L2436,2),"N/A")</f>
        <v>13</v>
      </c>
      <c r="Q2436" s="10" t="s">
        <v>8319</v>
      </c>
      <c r="R2436" t="s">
        <v>8345</v>
      </c>
      <c r="S2436" s="14">
        <f>(((J2436/60)/60)/24)+DATE(1970,1,1)</f>
        <v>42180.18604166666</v>
      </c>
      <c r="T2436" s="14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IFERROR(ROUND(E2437/L2437,2),"N/A")</f>
        <v>306</v>
      </c>
      <c r="Q2437" s="10" t="s">
        <v>8319</v>
      </c>
      <c r="R2437" t="s">
        <v>8345</v>
      </c>
      <c r="S2437" s="14">
        <f>(((J2437/60)/60)/24)+DATE(1970,1,1)</f>
        <v>42252.277615740735</v>
      </c>
      <c r="T2437" s="14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IFERROR(ROUND(E2438/L2438,2),"N/A")</f>
        <v>22.5</v>
      </c>
      <c r="Q2438" s="10" t="s">
        <v>8319</v>
      </c>
      <c r="R2438" t="s">
        <v>8345</v>
      </c>
      <c r="S2438" s="14">
        <f>(((J2438/60)/60)/24)+DATE(1970,1,1)</f>
        <v>42338.615393518514</v>
      </c>
      <c r="T2438" s="14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>IFERROR(ROUND(E2439/L2439,2),"N/A")</f>
        <v>N/A</v>
      </c>
      <c r="Q2439" s="10" t="s">
        <v>8319</v>
      </c>
      <c r="R2439" t="s">
        <v>8345</v>
      </c>
      <c r="S2439" s="14">
        <f>(((J2439/60)/60)/24)+DATE(1970,1,1)</f>
        <v>42031.965138888889</v>
      </c>
      <c r="T2439" s="14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IFERROR(ROUND(E2440/L2440,2),"N/A")</f>
        <v>50</v>
      </c>
      <c r="Q2440" s="10" t="s">
        <v>8319</v>
      </c>
      <c r="R2440" t="s">
        <v>8345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>IFERROR(ROUND(E2441/L2441,2),"N/A")</f>
        <v>N/A</v>
      </c>
      <c r="Q2441" s="10" t="s">
        <v>8319</v>
      </c>
      <c r="R2441" t="s">
        <v>8345</v>
      </c>
      <c r="S2441" s="14">
        <f>(((J2441/60)/60)/24)+DATE(1970,1,1)</f>
        <v>42265.818622685183</v>
      </c>
      <c r="T2441" s="14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IFERROR(ROUND(E2442/L2442,2),"N/A")</f>
        <v>5</v>
      </c>
      <c r="Q2442" s="10" t="s">
        <v>8319</v>
      </c>
      <c r="R2442" t="s">
        <v>8345</v>
      </c>
      <c r="S2442" s="14">
        <f>(((J2442/60)/60)/24)+DATE(1970,1,1)</f>
        <v>42383.899456018517</v>
      </c>
      <c r="T2442" s="14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IFERROR(ROUND(E2443/L2443,2),"N/A")</f>
        <v>74.23</v>
      </c>
      <c r="Q2443" s="10" t="s">
        <v>8319</v>
      </c>
      <c r="R2443" t="s">
        <v>8320</v>
      </c>
      <c r="S2443" s="14">
        <f>(((J2443/60)/60)/24)+DATE(1970,1,1)</f>
        <v>42187.125625000001</v>
      </c>
      <c r="T2443" s="14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IFERROR(ROUND(E2444/L2444,2),"N/A")</f>
        <v>81.25</v>
      </c>
      <c r="Q2444" s="10" t="s">
        <v>8319</v>
      </c>
      <c r="R2444" t="s">
        <v>8320</v>
      </c>
      <c r="S2444" s="14">
        <f>(((J2444/60)/60)/24)+DATE(1970,1,1)</f>
        <v>42052.666990740734</v>
      </c>
      <c r="T2444" s="14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IFERROR(ROUND(E2445/L2445,2),"N/A")</f>
        <v>130.22999999999999</v>
      </c>
      <c r="Q2445" s="10" t="s">
        <v>8319</v>
      </c>
      <c r="R2445" t="s">
        <v>8320</v>
      </c>
      <c r="S2445" s="14">
        <f>(((J2445/60)/60)/24)+DATE(1970,1,1)</f>
        <v>41836.625254629631</v>
      </c>
      <c r="T2445" s="14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IFERROR(ROUND(E2446/L2446,2),"N/A")</f>
        <v>53.41</v>
      </c>
      <c r="Q2446" s="10" t="s">
        <v>8319</v>
      </c>
      <c r="R2446" t="s">
        <v>8320</v>
      </c>
      <c r="S2446" s="14">
        <f>(((J2446/60)/60)/24)+DATE(1970,1,1)</f>
        <v>42485.754525462966</v>
      </c>
      <c r="T2446" s="14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IFERROR(ROUND(E2447/L2447,2),"N/A")</f>
        <v>75.13</v>
      </c>
      <c r="Q2447" s="10" t="s">
        <v>8319</v>
      </c>
      <c r="R2447" t="s">
        <v>8320</v>
      </c>
      <c r="S2447" s="14">
        <f>(((J2447/60)/60)/24)+DATE(1970,1,1)</f>
        <v>42243.190057870372</v>
      </c>
      <c r="T2447" s="14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IFERROR(ROUND(E2448/L2448,2),"N/A")</f>
        <v>75.67</v>
      </c>
      <c r="Q2448" s="10" t="s">
        <v>8319</v>
      </c>
      <c r="R2448" t="s">
        <v>8320</v>
      </c>
      <c r="S2448" s="14">
        <f>(((J2448/60)/60)/24)+DATE(1970,1,1)</f>
        <v>42670.602673611109</v>
      </c>
      <c r="T2448" s="14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IFERROR(ROUND(E2449/L2449,2),"N/A")</f>
        <v>31.69</v>
      </c>
      <c r="Q2449" s="10" t="s">
        <v>8319</v>
      </c>
      <c r="R2449" t="s">
        <v>8320</v>
      </c>
      <c r="S2449" s="14">
        <f>(((J2449/60)/60)/24)+DATE(1970,1,1)</f>
        <v>42654.469826388886</v>
      </c>
      <c r="T2449" s="14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IFERROR(ROUND(E2450/L2450,2),"N/A")</f>
        <v>47.78</v>
      </c>
      <c r="Q2450" s="10" t="s">
        <v>8319</v>
      </c>
      <c r="R2450" t="s">
        <v>8320</v>
      </c>
      <c r="S2450" s="14">
        <f>(((J2450/60)/60)/24)+DATE(1970,1,1)</f>
        <v>42607.316122685181</v>
      </c>
      <c r="T2450" s="14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IFERROR(ROUND(E2451/L2451,2),"N/A")</f>
        <v>90</v>
      </c>
      <c r="Q2451" s="10" t="s">
        <v>8319</v>
      </c>
      <c r="R2451" t="s">
        <v>8320</v>
      </c>
      <c r="S2451" s="14">
        <f>(((J2451/60)/60)/24)+DATE(1970,1,1)</f>
        <v>41943.142534722225</v>
      </c>
      <c r="T2451" s="14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IFERROR(ROUND(E2452/L2452,2),"N/A")</f>
        <v>149.31</v>
      </c>
      <c r="Q2452" s="10" t="s">
        <v>8319</v>
      </c>
      <c r="R2452" t="s">
        <v>8320</v>
      </c>
      <c r="S2452" s="14">
        <f>(((J2452/60)/60)/24)+DATE(1970,1,1)</f>
        <v>41902.07240740741</v>
      </c>
      <c r="T2452" s="14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IFERROR(ROUND(E2453/L2453,2),"N/A")</f>
        <v>62.07</v>
      </c>
      <c r="Q2453" s="10" t="s">
        <v>8319</v>
      </c>
      <c r="R2453" t="s">
        <v>8320</v>
      </c>
      <c r="S2453" s="14">
        <f>(((J2453/60)/60)/24)+DATE(1970,1,1)</f>
        <v>42779.908449074079</v>
      </c>
      <c r="T2453" s="14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IFERROR(ROUND(E2454/L2454,2),"N/A")</f>
        <v>53.4</v>
      </c>
      <c r="Q2454" s="10" t="s">
        <v>8319</v>
      </c>
      <c r="R2454" t="s">
        <v>8320</v>
      </c>
      <c r="S2454" s="14">
        <f>(((J2454/60)/60)/24)+DATE(1970,1,1)</f>
        <v>42338.84375</v>
      </c>
      <c r="T2454" s="14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IFERROR(ROUND(E2455/L2455,2),"N/A")</f>
        <v>69.27</v>
      </c>
      <c r="Q2455" s="10" t="s">
        <v>8319</v>
      </c>
      <c r="R2455" t="s">
        <v>8320</v>
      </c>
      <c r="S2455" s="14">
        <f>(((J2455/60)/60)/24)+DATE(1970,1,1)</f>
        <v>42738.692233796297</v>
      </c>
      <c r="T2455" s="14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IFERROR(ROUND(E2456/L2456,2),"N/A")</f>
        <v>271.51</v>
      </c>
      <c r="Q2456" s="10" t="s">
        <v>8319</v>
      </c>
      <c r="R2456" t="s">
        <v>8320</v>
      </c>
      <c r="S2456" s="14">
        <f>(((J2456/60)/60)/24)+DATE(1970,1,1)</f>
        <v>42770.201481481476</v>
      </c>
      <c r="T2456" s="14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IFERROR(ROUND(E2457/L2457,2),"N/A")</f>
        <v>34.130000000000003</v>
      </c>
      <c r="Q2457" s="10" t="s">
        <v>8319</v>
      </c>
      <c r="R2457" t="s">
        <v>8320</v>
      </c>
      <c r="S2457" s="14">
        <f>(((J2457/60)/60)/24)+DATE(1970,1,1)</f>
        <v>42452.781828703708</v>
      </c>
      <c r="T2457" s="14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IFERROR(ROUND(E2458/L2458,2),"N/A")</f>
        <v>40.49</v>
      </c>
      <c r="Q2458" s="10" t="s">
        <v>8319</v>
      </c>
      <c r="R2458" t="s">
        <v>8320</v>
      </c>
      <c r="S2458" s="14">
        <f>(((J2458/60)/60)/24)+DATE(1970,1,1)</f>
        <v>42761.961099537039</v>
      </c>
      <c r="T2458" s="14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IFERROR(ROUND(E2459/L2459,2),"N/A")</f>
        <v>189.76</v>
      </c>
      <c r="Q2459" s="10" t="s">
        <v>8319</v>
      </c>
      <c r="R2459" t="s">
        <v>8320</v>
      </c>
      <c r="S2459" s="14">
        <f>(((J2459/60)/60)/24)+DATE(1970,1,1)</f>
        <v>42423.602500000001</v>
      </c>
      <c r="T2459" s="14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IFERROR(ROUND(E2460/L2460,2),"N/A")</f>
        <v>68.86</v>
      </c>
      <c r="Q2460" s="10" t="s">
        <v>8319</v>
      </c>
      <c r="R2460" t="s">
        <v>8320</v>
      </c>
      <c r="S2460" s="14">
        <f>(((J2460/60)/60)/24)+DATE(1970,1,1)</f>
        <v>42495.871736111112</v>
      </c>
      <c r="T2460" s="14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IFERROR(ROUND(E2461/L2461,2),"N/A")</f>
        <v>108.78</v>
      </c>
      <c r="Q2461" s="10" t="s">
        <v>8319</v>
      </c>
      <c r="R2461" t="s">
        <v>8320</v>
      </c>
      <c r="S2461" s="14">
        <f>(((J2461/60)/60)/24)+DATE(1970,1,1)</f>
        <v>42407.637557870374</v>
      </c>
      <c r="T2461" s="14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IFERROR(ROUND(E2462/L2462,2),"N/A")</f>
        <v>125.99</v>
      </c>
      <c r="Q2462" s="10" t="s">
        <v>8319</v>
      </c>
      <c r="R2462" t="s">
        <v>8320</v>
      </c>
      <c r="S2462" s="14">
        <f>(((J2462/60)/60)/24)+DATE(1970,1,1)</f>
        <v>42704.187118055561</v>
      </c>
      <c r="T2462" s="14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IFERROR(ROUND(E2463/L2463,2),"N/A")</f>
        <v>90.52</v>
      </c>
      <c r="Q2463" s="10" t="s">
        <v>8328</v>
      </c>
      <c r="R2463" t="s">
        <v>8329</v>
      </c>
      <c r="S2463" s="14">
        <f>(((J2463/60)/60)/24)+DATE(1970,1,1)</f>
        <v>40784.012696759259</v>
      </c>
      <c r="T2463" s="14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IFERROR(ROUND(E2464/L2464,2),"N/A")</f>
        <v>28.88</v>
      </c>
      <c r="Q2464" s="10" t="s">
        <v>8328</v>
      </c>
      <c r="R2464" t="s">
        <v>8329</v>
      </c>
      <c r="S2464" s="14">
        <f>(((J2464/60)/60)/24)+DATE(1970,1,1)</f>
        <v>41089.186296296299</v>
      </c>
      <c r="T2464" s="14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IFERROR(ROUND(E2465/L2465,2),"N/A")</f>
        <v>31</v>
      </c>
      <c r="Q2465" s="10" t="s">
        <v>8328</v>
      </c>
      <c r="R2465" t="s">
        <v>8329</v>
      </c>
      <c r="S2465" s="14">
        <f>(((J2465/60)/60)/24)+DATE(1970,1,1)</f>
        <v>41341.111400462964</v>
      </c>
      <c r="T2465" s="14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IFERROR(ROUND(E2466/L2466,2),"N/A")</f>
        <v>51.67</v>
      </c>
      <c r="Q2466" s="10" t="s">
        <v>8328</v>
      </c>
      <c r="R2466" t="s">
        <v>8329</v>
      </c>
      <c r="S2466" s="14">
        <f>(((J2466/60)/60)/24)+DATE(1970,1,1)</f>
        <v>42248.90042824074</v>
      </c>
      <c r="T2466" s="14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IFERROR(ROUND(E2467/L2467,2),"N/A")</f>
        <v>26.27</v>
      </c>
      <c r="Q2467" s="10" t="s">
        <v>8328</v>
      </c>
      <c r="R2467" t="s">
        <v>8329</v>
      </c>
      <c r="S2467" s="14">
        <f>(((J2467/60)/60)/24)+DATE(1970,1,1)</f>
        <v>41145.719305555554</v>
      </c>
      <c r="T2467" s="14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IFERROR(ROUND(E2468/L2468,2),"N/A")</f>
        <v>48.08</v>
      </c>
      <c r="Q2468" s="10" t="s">
        <v>8328</v>
      </c>
      <c r="R2468" t="s">
        <v>8329</v>
      </c>
      <c r="S2468" s="14">
        <f>(((J2468/60)/60)/24)+DATE(1970,1,1)</f>
        <v>41373.102465277778</v>
      </c>
      <c r="T2468" s="14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IFERROR(ROUND(E2469/L2469,2),"N/A")</f>
        <v>27.56</v>
      </c>
      <c r="Q2469" s="10" t="s">
        <v>8328</v>
      </c>
      <c r="R2469" t="s">
        <v>8329</v>
      </c>
      <c r="S2469" s="14">
        <f>(((J2469/60)/60)/24)+DATE(1970,1,1)</f>
        <v>41025.874201388891</v>
      </c>
      <c r="T2469" s="14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IFERROR(ROUND(E2470/L2470,2),"N/A")</f>
        <v>36.97</v>
      </c>
      <c r="Q2470" s="10" t="s">
        <v>8328</v>
      </c>
      <c r="R2470" t="s">
        <v>8329</v>
      </c>
      <c r="S2470" s="14">
        <f>(((J2470/60)/60)/24)+DATE(1970,1,1)</f>
        <v>41174.154178240737</v>
      </c>
      <c r="T2470" s="14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IFERROR(ROUND(E2471/L2471,2),"N/A")</f>
        <v>29.02</v>
      </c>
      <c r="Q2471" s="10" t="s">
        <v>8328</v>
      </c>
      <c r="R2471" t="s">
        <v>8329</v>
      </c>
      <c r="S2471" s="14">
        <f>(((J2471/60)/60)/24)+DATE(1970,1,1)</f>
        <v>40557.429733796293</v>
      </c>
      <c r="T2471" s="14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IFERROR(ROUND(E2472/L2472,2),"N/A")</f>
        <v>28.66</v>
      </c>
      <c r="Q2472" s="10" t="s">
        <v>8328</v>
      </c>
      <c r="R2472" t="s">
        <v>8329</v>
      </c>
      <c r="S2472" s="14">
        <f>(((J2472/60)/60)/24)+DATE(1970,1,1)</f>
        <v>41023.07471064815</v>
      </c>
      <c r="T2472" s="14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IFERROR(ROUND(E2473/L2473,2),"N/A")</f>
        <v>37.65</v>
      </c>
      <c r="Q2473" s="10" t="s">
        <v>8328</v>
      </c>
      <c r="R2473" t="s">
        <v>8329</v>
      </c>
      <c r="S2473" s="14">
        <f>(((J2473/60)/60)/24)+DATE(1970,1,1)</f>
        <v>40893.992962962962</v>
      </c>
      <c r="T2473" s="14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IFERROR(ROUND(E2474/L2474,2),"N/A")</f>
        <v>97.9</v>
      </c>
      <c r="Q2474" s="10" t="s">
        <v>8328</v>
      </c>
      <c r="R2474" t="s">
        <v>8329</v>
      </c>
      <c r="S2474" s="14">
        <f>(((J2474/60)/60)/24)+DATE(1970,1,1)</f>
        <v>40354.11550925926</v>
      </c>
      <c r="T2474" s="14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IFERROR(ROUND(E2475/L2475,2),"N/A")</f>
        <v>42.55</v>
      </c>
      <c r="Q2475" s="10" t="s">
        <v>8328</v>
      </c>
      <c r="R2475" t="s">
        <v>8329</v>
      </c>
      <c r="S2475" s="14">
        <f>(((J2475/60)/60)/24)+DATE(1970,1,1)</f>
        <v>41193.748483796298</v>
      </c>
      <c r="T2475" s="14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IFERROR(ROUND(E2476/L2476,2),"N/A")</f>
        <v>131.58000000000001</v>
      </c>
      <c r="Q2476" s="10" t="s">
        <v>8328</v>
      </c>
      <c r="R2476" t="s">
        <v>8329</v>
      </c>
      <c r="S2476" s="14">
        <f>(((J2476/60)/60)/24)+DATE(1970,1,1)</f>
        <v>40417.011296296296</v>
      </c>
      <c r="T2476" s="14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IFERROR(ROUND(E2477/L2477,2),"N/A")</f>
        <v>32.32</v>
      </c>
      <c r="Q2477" s="10" t="s">
        <v>8328</v>
      </c>
      <c r="R2477" t="s">
        <v>8329</v>
      </c>
      <c r="S2477" s="14">
        <f>(((J2477/60)/60)/24)+DATE(1970,1,1)</f>
        <v>40310.287673611114</v>
      </c>
      <c r="T2477" s="14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IFERROR(ROUND(E2478/L2478,2),"N/A")</f>
        <v>61.1</v>
      </c>
      <c r="Q2478" s="10" t="s">
        <v>8328</v>
      </c>
      <c r="R2478" t="s">
        <v>8329</v>
      </c>
      <c r="S2478" s="14">
        <f>(((J2478/60)/60)/24)+DATE(1970,1,1)</f>
        <v>41913.328356481477</v>
      </c>
      <c r="T2478" s="14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IFERROR(ROUND(E2479/L2479,2),"N/A")</f>
        <v>31.34</v>
      </c>
      <c r="Q2479" s="10" t="s">
        <v>8328</v>
      </c>
      <c r="R2479" t="s">
        <v>8329</v>
      </c>
      <c r="S2479" s="14">
        <f>(((J2479/60)/60)/24)+DATE(1970,1,1)</f>
        <v>41088.691493055558</v>
      </c>
      <c r="T2479" s="14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IFERROR(ROUND(E2480/L2480,2),"N/A")</f>
        <v>129.11000000000001</v>
      </c>
      <c r="Q2480" s="10" t="s">
        <v>8328</v>
      </c>
      <c r="R2480" t="s">
        <v>8329</v>
      </c>
      <c r="S2480" s="14">
        <f>(((J2480/60)/60)/24)+DATE(1970,1,1)</f>
        <v>41257.950381944444</v>
      </c>
      <c r="T2480" s="14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IFERROR(ROUND(E2481/L2481,2),"N/A")</f>
        <v>25.02</v>
      </c>
      <c r="Q2481" s="10" t="s">
        <v>8328</v>
      </c>
      <c r="R2481" t="s">
        <v>8329</v>
      </c>
      <c r="S2481" s="14">
        <f>(((J2481/60)/60)/24)+DATE(1970,1,1)</f>
        <v>41107.726782407408</v>
      </c>
      <c r="T2481" s="14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IFERROR(ROUND(E2482/L2482,2),"N/A")</f>
        <v>250</v>
      </c>
      <c r="Q2482" s="10" t="s">
        <v>8328</v>
      </c>
      <c r="R2482" t="s">
        <v>8329</v>
      </c>
      <c r="S2482" s="14">
        <f>(((J2482/60)/60)/24)+DATE(1970,1,1)</f>
        <v>42227.936157407406</v>
      </c>
      <c r="T2482" s="14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IFERROR(ROUND(E2483/L2483,2),"N/A")</f>
        <v>47.54</v>
      </c>
      <c r="Q2483" s="10" t="s">
        <v>8328</v>
      </c>
      <c r="R2483" t="s">
        <v>8329</v>
      </c>
      <c r="S2483" s="14">
        <f>(((J2483/60)/60)/24)+DATE(1970,1,1)</f>
        <v>40999.645925925928</v>
      </c>
      <c r="T2483" s="14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IFERROR(ROUND(E2484/L2484,2),"N/A")</f>
        <v>40.04</v>
      </c>
      <c r="Q2484" s="10" t="s">
        <v>8328</v>
      </c>
      <c r="R2484" t="s">
        <v>8329</v>
      </c>
      <c r="S2484" s="14">
        <f>(((J2484/60)/60)/24)+DATE(1970,1,1)</f>
        <v>40711.782210648147</v>
      </c>
      <c r="T2484" s="14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IFERROR(ROUND(E2485/L2485,2),"N/A")</f>
        <v>65.84</v>
      </c>
      <c r="Q2485" s="10" t="s">
        <v>8328</v>
      </c>
      <c r="R2485" t="s">
        <v>8329</v>
      </c>
      <c r="S2485" s="14">
        <f>(((J2485/60)/60)/24)+DATE(1970,1,1)</f>
        <v>40970.750034722223</v>
      </c>
      <c r="T2485" s="14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IFERROR(ROUND(E2486/L2486,2),"N/A")</f>
        <v>46.4</v>
      </c>
      <c r="Q2486" s="10" t="s">
        <v>8328</v>
      </c>
      <c r="R2486" t="s">
        <v>8329</v>
      </c>
      <c r="S2486" s="14">
        <f>(((J2486/60)/60)/24)+DATE(1970,1,1)</f>
        <v>40771.916701388887</v>
      </c>
      <c r="T2486" s="14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IFERROR(ROUND(E2487/L2487,2),"N/A")</f>
        <v>50.37</v>
      </c>
      <c r="Q2487" s="10" t="s">
        <v>8328</v>
      </c>
      <c r="R2487" t="s">
        <v>8329</v>
      </c>
      <c r="S2487" s="14">
        <f>(((J2487/60)/60)/24)+DATE(1970,1,1)</f>
        <v>40793.998599537037</v>
      </c>
      <c r="T2487" s="14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IFERROR(ROUND(E2488/L2488,2),"N/A")</f>
        <v>26.57</v>
      </c>
      <c r="Q2488" s="10" t="s">
        <v>8328</v>
      </c>
      <c r="R2488" t="s">
        <v>8329</v>
      </c>
      <c r="S2488" s="14">
        <f>(((J2488/60)/60)/24)+DATE(1970,1,1)</f>
        <v>40991.708055555559</v>
      </c>
      <c r="T2488" s="14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IFERROR(ROUND(E2489/L2489,2),"N/A")</f>
        <v>39.49</v>
      </c>
      <c r="Q2489" s="10" t="s">
        <v>8328</v>
      </c>
      <c r="R2489" t="s">
        <v>8329</v>
      </c>
      <c r="S2489" s="14">
        <f>(((J2489/60)/60)/24)+DATE(1970,1,1)</f>
        <v>41026.083298611113</v>
      </c>
      <c r="T2489" s="14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IFERROR(ROUND(E2490/L2490,2),"N/A")</f>
        <v>49.25</v>
      </c>
      <c r="Q2490" s="10" t="s">
        <v>8328</v>
      </c>
      <c r="R2490" t="s">
        <v>8329</v>
      </c>
      <c r="S2490" s="14">
        <f>(((J2490/60)/60)/24)+DATE(1970,1,1)</f>
        <v>40833.633194444446</v>
      </c>
      <c r="T2490" s="14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IFERROR(ROUND(E2491/L2491,2),"N/A")</f>
        <v>62.38</v>
      </c>
      <c r="Q2491" s="10" t="s">
        <v>8328</v>
      </c>
      <c r="R2491" t="s">
        <v>8329</v>
      </c>
      <c r="S2491" s="14">
        <f>(((J2491/60)/60)/24)+DATE(1970,1,1)</f>
        <v>41373.690266203703</v>
      </c>
      <c r="T2491" s="14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IFERROR(ROUND(E2492/L2492,2),"N/A")</f>
        <v>37.94</v>
      </c>
      <c r="Q2492" s="10" t="s">
        <v>8328</v>
      </c>
      <c r="R2492" t="s">
        <v>8329</v>
      </c>
      <c r="S2492" s="14">
        <f>(((J2492/60)/60)/24)+DATE(1970,1,1)</f>
        <v>41023.227731481478</v>
      </c>
      <c r="T2492" s="14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IFERROR(ROUND(E2493/L2493,2),"N/A")</f>
        <v>51.6</v>
      </c>
      <c r="Q2493" s="10" t="s">
        <v>8328</v>
      </c>
      <c r="R2493" t="s">
        <v>8329</v>
      </c>
      <c r="S2493" s="14">
        <f>(((J2493/60)/60)/24)+DATE(1970,1,1)</f>
        <v>40542.839282407411</v>
      </c>
      <c r="T2493" s="14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IFERROR(ROUND(E2494/L2494,2),"N/A")</f>
        <v>27.78</v>
      </c>
      <c r="Q2494" s="10" t="s">
        <v>8328</v>
      </c>
      <c r="R2494" t="s">
        <v>8329</v>
      </c>
      <c r="S2494" s="14">
        <f>(((J2494/60)/60)/24)+DATE(1970,1,1)</f>
        <v>41024.985972222225</v>
      </c>
      <c r="T2494" s="14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IFERROR(ROUND(E2495/L2495,2),"N/A")</f>
        <v>99.38</v>
      </c>
      <c r="Q2495" s="10" t="s">
        <v>8328</v>
      </c>
      <c r="R2495" t="s">
        <v>8329</v>
      </c>
      <c r="S2495" s="14">
        <f>(((J2495/60)/60)/24)+DATE(1970,1,1)</f>
        <v>41348.168287037035</v>
      </c>
      <c r="T2495" s="14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IFERROR(ROUND(E2496/L2496,2),"N/A")</f>
        <v>38.85</v>
      </c>
      <c r="Q2496" s="10" t="s">
        <v>8328</v>
      </c>
      <c r="R2496" t="s">
        <v>8329</v>
      </c>
      <c r="S2496" s="14">
        <f>(((J2496/60)/60)/24)+DATE(1970,1,1)</f>
        <v>41022.645185185182</v>
      </c>
      <c r="T2496" s="14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IFERROR(ROUND(E2497/L2497,2),"N/A")</f>
        <v>45.55</v>
      </c>
      <c r="Q2497" s="10" t="s">
        <v>8328</v>
      </c>
      <c r="R2497" t="s">
        <v>8329</v>
      </c>
      <c r="S2497" s="14">
        <f>(((J2497/60)/60)/24)+DATE(1970,1,1)</f>
        <v>41036.946469907409</v>
      </c>
      <c r="T2497" s="14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IFERROR(ROUND(E2498/L2498,2),"N/A")</f>
        <v>600</v>
      </c>
      <c r="Q2498" s="10" t="s">
        <v>8328</v>
      </c>
      <c r="R2498" t="s">
        <v>8329</v>
      </c>
      <c r="S2498" s="14">
        <f>(((J2498/60)/60)/24)+DATE(1970,1,1)</f>
        <v>41327.996435185189</v>
      </c>
      <c r="T2498" s="14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IFERROR(ROUND(E2499/L2499,2),"N/A")</f>
        <v>80.55</v>
      </c>
      <c r="Q2499" s="10" t="s">
        <v>8328</v>
      </c>
      <c r="R2499" t="s">
        <v>8329</v>
      </c>
      <c r="S2499" s="14">
        <f>(((J2499/60)/60)/24)+DATE(1970,1,1)</f>
        <v>40730.878912037035</v>
      </c>
      <c r="T2499" s="14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IFERROR(ROUND(E2500/L2500,2),"N/A")</f>
        <v>52.8</v>
      </c>
      <c r="Q2500" s="10" t="s">
        <v>8328</v>
      </c>
      <c r="R2500" t="s">
        <v>8329</v>
      </c>
      <c r="S2500" s="14">
        <f>(((J2500/60)/60)/24)+DATE(1970,1,1)</f>
        <v>42017.967442129629</v>
      </c>
      <c r="T2500" s="14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IFERROR(ROUND(E2501/L2501,2),"N/A")</f>
        <v>47.68</v>
      </c>
      <c r="Q2501" s="10" t="s">
        <v>8328</v>
      </c>
      <c r="R2501" t="s">
        <v>8329</v>
      </c>
      <c r="S2501" s="14">
        <f>(((J2501/60)/60)/24)+DATE(1970,1,1)</f>
        <v>41226.648576388885</v>
      </c>
      <c r="T2501" s="14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IFERROR(ROUND(E2502/L2502,2),"N/A")</f>
        <v>23.45</v>
      </c>
      <c r="Q2502" s="10" t="s">
        <v>8328</v>
      </c>
      <c r="R2502" t="s">
        <v>8329</v>
      </c>
      <c r="S2502" s="14">
        <f>(((J2502/60)/60)/24)+DATE(1970,1,1)</f>
        <v>41053.772858796299</v>
      </c>
      <c r="T2502" s="14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IFERROR(ROUND(E2503/L2503,2),"N/A")</f>
        <v>40.14</v>
      </c>
      <c r="Q2503" s="10" t="s">
        <v>8319</v>
      </c>
      <c r="R2503" t="s">
        <v>8357</v>
      </c>
      <c r="S2503" s="14">
        <f>(((J2503/60)/60)/24)+DATE(1970,1,1)</f>
        <v>42244.776666666665</v>
      </c>
      <c r="T2503" s="14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IFERROR(ROUND(E2504/L2504,2),"N/A")</f>
        <v>17.2</v>
      </c>
      <c r="Q2504" s="10" t="s">
        <v>8319</v>
      </c>
      <c r="R2504" t="s">
        <v>8357</v>
      </c>
      <c r="S2504" s="14">
        <f>(((J2504/60)/60)/24)+DATE(1970,1,1)</f>
        <v>41858.825439814813</v>
      </c>
      <c r="T2504" s="14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>IFERROR(ROUND(E2505/L2505,2),"N/A")</f>
        <v>N/A</v>
      </c>
      <c r="Q2505" s="10" t="s">
        <v>8319</v>
      </c>
      <c r="R2505" t="s">
        <v>8357</v>
      </c>
      <c r="S2505" s="14">
        <f>(((J2505/60)/60)/24)+DATE(1970,1,1)</f>
        <v>42498.899398148147</v>
      </c>
      <c r="T2505" s="14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>IFERROR(ROUND(E2506/L2506,2),"N/A")</f>
        <v>N/A</v>
      </c>
      <c r="Q2506" s="10" t="s">
        <v>8319</v>
      </c>
      <c r="R2506" t="s">
        <v>8357</v>
      </c>
      <c r="S2506" s="14">
        <f>(((J2506/60)/60)/24)+DATE(1970,1,1)</f>
        <v>41928.015439814815</v>
      </c>
      <c r="T2506" s="14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>IFERROR(ROUND(E2507/L2507,2),"N/A")</f>
        <v>N/A</v>
      </c>
      <c r="Q2507" s="10" t="s">
        <v>8319</v>
      </c>
      <c r="R2507" t="s">
        <v>8357</v>
      </c>
      <c r="S2507" s="14">
        <f>(((J2507/60)/60)/24)+DATE(1970,1,1)</f>
        <v>42047.05574074074</v>
      </c>
      <c r="T2507" s="14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IFERROR(ROUND(E2508/L2508,2),"N/A")</f>
        <v>15</v>
      </c>
      <c r="Q2508" s="10" t="s">
        <v>8319</v>
      </c>
      <c r="R2508" t="s">
        <v>8357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>IFERROR(ROUND(E2509/L2509,2),"N/A")</f>
        <v>N/A</v>
      </c>
      <c r="Q2509" s="10" t="s">
        <v>8319</v>
      </c>
      <c r="R2509" t="s">
        <v>8357</v>
      </c>
      <c r="S2509" s="14">
        <f>(((J2509/60)/60)/24)+DATE(1970,1,1)</f>
        <v>42105.072962962964</v>
      </c>
      <c r="T2509" s="14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>IFERROR(ROUND(E2510/L2510,2),"N/A")</f>
        <v>N/A</v>
      </c>
      <c r="Q2510" s="10" t="s">
        <v>8319</v>
      </c>
      <c r="R2510" t="s">
        <v>8357</v>
      </c>
      <c r="S2510" s="14">
        <f>(((J2510/60)/60)/24)+DATE(1970,1,1)</f>
        <v>41835.951782407406</v>
      </c>
      <c r="T2510" s="14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IFERROR(ROUND(E2511/L2511,2),"N/A")</f>
        <v>35.71</v>
      </c>
      <c r="Q2511" s="10" t="s">
        <v>8319</v>
      </c>
      <c r="R2511" t="s">
        <v>8357</v>
      </c>
      <c r="S2511" s="14">
        <f>(((J2511/60)/60)/24)+DATE(1970,1,1)</f>
        <v>42058.809594907405</v>
      </c>
      <c r="T2511" s="14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IFERROR(ROUND(E2512/L2512,2),"N/A")</f>
        <v>37.5</v>
      </c>
      <c r="Q2512" s="10" t="s">
        <v>8319</v>
      </c>
      <c r="R2512" t="s">
        <v>8357</v>
      </c>
      <c r="S2512" s="14">
        <f>(((J2512/60)/60)/24)+DATE(1970,1,1)</f>
        <v>42078.997361111105</v>
      </c>
      <c r="T2512" s="14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>IFERROR(ROUND(E2513/L2513,2),"N/A")</f>
        <v>N/A</v>
      </c>
      <c r="Q2513" s="10" t="s">
        <v>8319</v>
      </c>
      <c r="R2513" t="s">
        <v>8357</v>
      </c>
      <c r="S2513" s="14">
        <f>(((J2513/60)/60)/24)+DATE(1970,1,1)</f>
        <v>42371.446909722217</v>
      </c>
      <c r="T2513" s="14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>IFERROR(ROUND(E2514/L2514,2),"N/A")</f>
        <v>N/A</v>
      </c>
      <c r="Q2514" s="10" t="s">
        <v>8319</v>
      </c>
      <c r="R2514" t="s">
        <v>8357</v>
      </c>
      <c r="S2514" s="14">
        <f>(((J2514/60)/60)/24)+DATE(1970,1,1)</f>
        <v>41971.876863425925</v>
      </c>
      <c r="T2514" s="14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>IFERROR(ROUND(E2515/L2515,2),"N/A")</f>
        <v>N/A</v>
      </c>
      <c r="Q2515" s="10" t="s">
        <v>8319</v>
      </c>
      <c r="R2515" t="s">
        <v>8357</v>
      </c>
      <c r="S2515" s="14">
        <f>(((J2515/60)/60)/24)+DATE(1970,1,1)</f>
        <v>42732.00681712963</v>
      </c>
      <c r="T2515" s="14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IFERROR(ROUND(E2516/L2516,2),"N/A")</f>
        <v>52.5</v>
      </c>
      <c r="Q2516" s="10" t="s">
        <v>8319</v>
      </c>
      <c r="R2516" t="s">
        <v>8357</v>
      </c>
      <c r="S2516" s="14">
        <f>(((J2516/60)/60)/24)+DATE(1970,1,1)</f>
        <v>41854.389780092592</v>
      </c>
      <c r="T2516" s="14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IFERROR(ROUND(E2517/L2517,2),"N/A")</f>
        <v>77.5</v>
      </c>
      <c r="Q2517" s="10" t="s">
        <v>8319</v>
      </c>
      <c r="R2517" t="s">
        <v>8357</v>
      </c>
      <c r="S2517" s="14">
        <f>(((J2517/60)/60)/24)+DATE(1970,1,1)</f>
        <v>42027.839733796296</v>
      </c>
      <c r="T2517" s="14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>IFERROR(ROUND(E2518/L2518,2),"N/A")</f>
        <v>N/A</v>
      </c>
      <c r="Q2518" s="10" t="s">
        <v>8319</v>
      </c>
      <c r="R2518" t="s">
        <v>8357</v>
      </c>
      <c r="S2518" s="14">
        <f>(((J2518/60)/60)/24)+DATE(1970,1,1)</f>
        <v>41942.653379629628</v>
      </c>
      <c r="T2518" s="14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IFERROR(ROUND(E2519/L2519,2),"N/A")</f>
        <v>53.55</v>
      </c>
      <c r="Q2519" s="10" t="s">
        <v>8319</v>
      </c>
      <c r="R2519" t="s">
        <v>8357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>IFERROR(ROUND(E2520/L2520,2),"N/A")</f>
        <v>N/A</v>
      </c>
      <c r="Q2520" s="10" t="s">
        <v>8319</v>
      </c>
      <c r="R2520" t="s">
        <v>8357</v>
      </c>
      <c r="S2520" s="14">
        <f>(((J2520/60)/60)/24)+DATE(1970,1,1)</f>
        <v>41926.680879629632</v>
      </c>
      <c r="T2520" s="14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IFERROR(ROUND(E2521/L2521,2),"N/A")</f>
        <v>16.25</v>
      </c>
      <c r="Q2521" s="10" t="s">
        <v>8319</v>
      </c>
      <c r="R2521" t="s">
        <v>8357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>IFERROR(ROUND(E2522/L2522,2),"N/A")</f>
        <v>N/A</v>
      </c>
      <c r="Q2522" s="10" t="s">
        <v>8319</v>
      </c>
      <c r="R2522" t="s">
        <v>8357</v>
      </c>
      <c r="S2522" s="14">
        <f>(((J2522/60)/60)/24)+DATE(1970,1,1)</f>
        <v>42612.600520833337</v>
      </c>
      <c r="T2522" s="14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IFERROR(ROUND(E2523/L2523,2),"N/A")</f>
        <v>103.68</v>
      </c>
      <c r="Q2523" s="10" t="s">
        <v>8328</v>
      </c>
      <c r="R2523" t="s">
        <v>8341</v>
      </c>
      <c r="S2523" s="14">
        <f>(((J2523/60)/60)/24)+DATE(1970,1,1)</f>
        <v>42269.967835648145</v>
      </c>
      <c r="T2523" s="14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IFERROR(ROUND(E2524/L2524,2),"N/A")</f>
        <v>185.19</v>
      </c>
      <c r="Q2524" s="10" t="s">
        <v>8328</v>
      </c>
      <c r="R2524" t="s">
        <v>8341</v>
      </c>
      <c r="S2524" s="14">
        <f>(((J2524/60)/60)/24)+DATE(1970,1,1)</f>
        <v>42460.573611111111</v>
      </c>
      <c r="T2524" s="14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IFERROR(ROUND(E2525/L2525,2),"N/A")</f>
        <v>54.15</v>
      </c>
      <c r="Q2525" s="10" t="s">
        <v>8328</v>
      </c>
      <c r="R2525" t="s">
        <v>8341</v>
      </c>
      <c r="S2525" s="14">
        <f>(((J2525/60)/60)/24)+DATE(1970,1,1)</f>
        <v>41930.975601851853</v>
      </c>
      <c r="T2525" s="14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IFERROR(ROUND(E2526/L2526,2),"N/A")</f>
        <v>177.21</v>
      </c>
      <c r="Q2526" s="10" t="s">
        <v>8328</v>
      </c>
      <c r="R2526" t="s">
        <v>8341</v>
      </c>
      <c r="S2526" s="14">
        <f>(((J2526/60)/60)/24)+DATE(1970,1,1)</f>
        <v>41961.807372685187</v>
      </c>
      <c r="T2526" s="14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IFERROR(ROUND(E2527/L2527,2),"N/A")</f>
        <v>100.33</v>
      </c>
      <c r="Q2527" s="10" t="s">
        <v>8328</v>
      </c>
      <c r="R2527" t="s">
        <v>8341</v>
      </c>
      <c r="S2527" s="14">
        <f>(((J2527/60)/60)/24)+DATE(1970,1,1)</f>
        <v>41058.844571759262</v>
      </c>
      <c r="T2527" s="14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IFERROR(ROUND(E2528/L2528,2),"N/A")</f>
        <v>136.91</v>
      </c>
      <c r="Q2528" s="10" t="s">
        <v>8328</v>
      </c>
      <c r="R2528" t="s">
        <v>8341</v>
      </c>
      <c r="S2528" s="14">
        <f>(((J2528/60)/60)/24)+DATE(1970,1,1)</f>
        <v>41953.091134259259</v>
      </c>
      <c r="T2528" s="14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IFERROR(ROUND(E2529/L2529,2),"N/A")</f>
        <v>57.54</v>
      </c>
      <c r="Q2529" s="10" t="s">
        <v>8328</v>
      </c>
      <c r="R2529" t="s">
        <v>8341</v>
      </c>
      <c r="S2529" s="14">
        <f>(((J2529/60)/60)/24)+DATE(1970,1,1)</f>
        <v>41546.75105324074</v>
      </c>
      <c r="T2529" s="14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IFERROR(ROUND(E2530/L2530,2),"N/A")</f>
        <v>52.96</v>
      </c>
      <c r="Q2530" s="10" t="s">
        <v>8328</v>
      </c>
      <c r="R2530" t="s">
        <v>8341</v>
      </c>
      <c r="S2530" s="14">
        <f>(((J2530/60)/60)/24)+DATE(1970,1,1)</f>
        <v>42217.834525462968</v>
      </c>
      <c r="T2530" s="14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IFERROR(ROUND(E2531/L2531,2),"N/A")</f>
        <v>82.33</v>
      </c>
      <c r="Q2531" s="10" t="s">
        <v>8328</v>
      </c>
      <c r="R2531" t="s">
        <v>8341</v>
      </c>
      <c r="S2531" s="14">
        <f>(((J2531/60)/60)/24)+DATE(1970,1,1)</f>
        <v>40948.080729166664</v>
      </c>
      <c r="T2531" s="14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IFERROR(ROUND(E2532/L2532,2),"N/A")</f>
        <v>135.41999999999999</v>
      </c>
      <c r="Q2532" s="10" t="s">
        <v>8328</v>
      </c>
      <c r="R2532" t="s">
        <v>8341</v>
      </c>
      <c r="S2532" s="14">
        <f>(((J2532/60)/60)/24)+DATE(1970,1,1)</f>
        <v>42081.864641203705</v>
      </c>
      <c r="T2532" s="14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IFERROR(ROUND(E2533/L2533,2),"N/A")</f>
        <v>74.069999999999993</v>
      </c>
      <c r="Q2533" s="10" t="s">
        <v>8328</v>
      </c>
      <c r="R2533" t="s">
        <v>8341</v>
      </c>
      <c r="S2533" s="14">
        <f>(((J2533/60)/60)/24)+DATE(1970,1,1)</f>
        <v>42208.680023148147</v>
      </c>
      <c r="T2533" s="14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IFERROR(ROUND(E2534/L2534,2),"N/A")</f>
        <v>84.08</v>
      </c>
      <c r="Q2534" s="10" t="s">
        <v>8328</v>
      </c>
      <c r="R2534" t="s">
        <v>8341</v>
      </c>
      <c r="S2534" s="14">
        <f>(((J2534/60)/60)/24)+DATE(1970,1,1)</f>
        <v>41107.849143518521</v>
      </c>
      <c r="T2534" s="14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IFERROR(ROUND(E2535/L2535,2),"N/A")</f>
        <v>61.03</v>
      </c>
      <c r="Q2535" s="10" t="s">
        <v>8328</v>
      </c>
      <c r="R2535" t="s">
        <v>8341</v>
      </c>
      <c r="S2535" s="14">
        <f>(((J2535/60)/60)/24)+DATE(1970,1,1)</f>
        <v>41304.751284722224</v>
      </c>
      <c r="T2535" s="14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IFERROR(ROUND(E2536/L2536,2),"N/A")</f>
        <v>150</v>
      </c>
      <c r="Q2536" s="10" t="s">
        <v>8328</v>
      </c>
      <c r="R2536" t="s">
        <v>8341</v>
      </c>
      <c r="S2536" s="14">
        <f>(((J2536/60)/60)/24)+DATE(1970,1,1)</f>
        <v>40127.700370370374</v>
      </c>
      <c r="T2536" s="14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IFERROR(ROUND(E2537/L2537,2),"N/A")</f>
        <v>266.08999999999997</v>
      </c>
      <c r="Q2537" s="10" t="s">
        <v>8328</v>
      </c>
      <c r="R2537" t="s">
        <v>8341</v>
      </c>
      <c r="S2537" s="14">
        <f>(((J2537/60)/60)/24)+DATE(1970,1,1)</f>
        <v>41943.791030092594</v>
      </c>
      <c r="T2537" s="14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IFERROR(ROUND(E2538/L2538,2),"N/A")</f>
        <v>7.25</v>
      </c>
      <c r="Q2538" s="10" t="s">
        <v>8328</v>
      </c>
      <c r="R2538" t="s">
        <v>8341</v>
      </c>
      <c r="S2538" s="14">
        <f>(((J2538/60)/60)/24)+DATE(1970,1,1)</f>
        <v>41464.106087962966</v>
      </c>
      <c r="T2538" s="14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IFERROR(ROUND(E2539/L2539,2),"N/A")</f>
        <v>100</v>
      </c>
      <c r="Q2539" s="10" t="s">
        <v>8328</v>
      </c>
      <c r="R2539" t="s">
        <v>8341</v>
      </c>
      <c r="S2539" s="14">
        <f>(((J2539/60)/60)/24)+DATE(1970,1,1)</f>
        <v>40696.648784722223</v>
      </c>
      <c r="T2539" s="14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IFERROR(ROUND(E2540/L2540,2),"N/A")</f>
        <v>109.96</v>
      </c>
      <c r="Q2540" s="10" t="s">
        <v>8328</v>
      </c>
      <c r="R2540" t="s">
        <v>8341</v>
      </c>
      <c r="S2540" s="14">
        <f>(((J2540/60)/60)/24)+DATE(1970,1,1)</f>
        <v>41298.509965277779</v>
      </c>
      <c r="T2540" s="14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IFERROR(ROUND(E2541/L2541,2),"N/A")</f>
        <v>169.92</v>
      </c>
      <c r="Q2541" s="10" t="s">
        <v>8328</v>
      </c>
      <c r="R2541" t="s">
        <v>8341</v>
      </c>
      <c r="S2541" s="14">
        <f>(((J2541/60)/60)/24)+DATE(1970,1,1)</f>
        <v>41977.902222222227</v>
      </c>
      <c r="T2541" s="14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IFERROR(ROUND(E2542/L2542,2),"N/A")</f>
        <v>95.74</v>
      </c>
      <c r="Q2542" s="10" t="s">
        <v>8328</v>
      </c>
      <c r="R2542" t="s">
        <v>8341</v>
      </c>
      <c r="S2542" s="14">
        <f>(((J2542/60)/60)/24)+DATE(1970,1,1)</f>
        <v>40785.675011574072</v>
      </c>
      <c r="T2542" s="14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IFERROR(ROUND(E2543/L2543,2),"N/A")</f>
        <v>59.46</v>
      </c>
      <c r="Q2543" s="10" t="s">
        <v>8328</v>
      </c>
      <c r="R2543" t="s">
        <v>8341</v>
      </c>
      <c r="S2543" s="14">
        <f>(((J2543/60)/60)/24)+DATE(1970,1,1)</f>
        <v>41483.449282407404</v>
      </c>
      <c r="T2543" s="14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IFERROR(ROUND(E2544/L2544,2),"N/A")</f>
        <v>55.77</v>
      </c>
      <c r="Q2544" s="10" t="s">
        <v>8328</v>
      </c>
      <c r="R2544" t="s">
        <v>8341</v>
      </c>
      <c r="S2544" s="14">
        <f>(((J2544/60)/60)/24)+DATE(1970,1,1)</f>
        <v>41509.426585648151</v>
      </c>
      <c r="T2544" s="14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IFERROR(ROUND(E2545/L2545,2),"N/A")</f>
        <v>30.08</v>
      </c>
      <c r="Q2545" s="10" t="s">
        <v>8328</v>
      </c>
      <c r="R2545" t="s">
        <v>8341</v>
      </c>
      <c r="S2545" s="14">
        <f>(((J2545/60)/60)/24)+DATE(1970,1,1)</f>
        <v>40514.107615740737</v>
      </c>
      <c r="T2545" s="14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IFERROR(ROUND(E2546/L2546,2),"N/A")</f>
        <v>88.44</v>
      </c>
      <c r="Q2546" s="10" t="s">
        <v>8328</v>
      </c>
      <c r="R2546" t="s">
        <v>8341</v>
      </c>
      <c r="S2546" s="14">
        <f>(((J2546/60)/60)/24)+DATE(1970,1,1)</f>
        <v>41068.520474537036</v>
      </c>
      <c r="T2546" s="14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IFERROR(ROUND(E2547/L2547,2),"N/A")</f>
        <v>64.03</v>
      </c>
      <c r="Q2547" s="10" t="s">
        <v>8328</v>
      </c>
      <c r="R2547" t="s">
        <v>8341</v>
      </c>
      <c r="S2547" s="14">
        <f>(((J2547/60)/60)/24)+DATE(1970,1,1)</f>
        <v>42027.13817129629</v>
      </c>
      <c r="T2547" s="14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IFERROR(ROUND(E2548/L2548,2),"N/A")</f>
        <v>60.15</v>
      </c>
      <c r="Q2548" s="10" t="s">
        <v>8328</v>
      </c>
      <c r="R2548" t="s">
        <v>8341</v>
      </c>
      <c r="S2548" s="14">
        <f>(((J2548/60)/60)/24)+DATE(1970,1,1)</f>
        <v>41524.858553240738</v>
      </c>
      <c r="T2548" s="14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IFERROR(ROUND(E2549/L2549,2),"N/A")</f>
        <v>49.19</v>
      </c>
      <c r="Q2549" s="10" t="s">
        <v>8328</v>
      </c>
      <c r="R2549" t="s">
        <v>8341</v>
      </c>
      <c r="S2549" s="14">
        <f>(((J2549/60)/60)/24)+DATE(1970,1,1)</f>
        <v>40973.773182870369</v>
      </c>
      <c r="T2549" s="14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IFERROR(ROUND(E2550/L2550,2),"N/A")</f>
        <v>165.16</v>
      </c>
      <c r="Q2550" s="10" t="s">
        <v>8328</v>
      </c>
      <c r="R2550" t="s">
        <v>8341</v>
      </c>
      <c r="S2550" s="14">
        <f>(((J2550/60)/60)/24)+DATE(1970,1,1)</f>
        <v>42618.625428240746</v>
      </c>
      <c r="T2550" s="14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IFERROR(ROUND(E2551/L2551,2),"N/A")</f>
        <v>43.62</v>
      </c>
      <c r="Q2551" s="10" t="s">
        <v>8328</v>
      </c>
      <c r="R2551" t="s">
        <v>8341</v>
      </c>
      <c r="S2551" s="14">
        <f>(((J2551/60)/60)/24)+DATE(1970,1,1)</f>
        <v>41390.757754629631</v>
      </c>
      <c r="T2551" s="14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IFERROR(ROUND(E2552/L2552,2),"N/A")</f>
        <v>43.7</v>
      </c>
      <c r="Q2552" s="10" t="s">
        <v>8328</v>
      </c>
      <c r="R2552" t="s">
        <v>8341</v>
      </c>
      <c r="S2552" s="14">
        <f>(((J2552/60)/60)/24)+DATE(1970,1,1)</f>
        <v>42228.634328703702</v>
      </c>
      <c r="T2552" s="14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IFERROR(ROUND(E2553/L2553,2),"N/A")</f>
        <v>67.42</v>
      </c>
      <c r="Q2553" s="10" t="s">
        <v>8328</v>
      </c>
      <c r="R2553" t="s">
        <v>8341</v>
      </c>
      <c r="S2553" s="14">
        <f>(((J2553/60)/60)/24)+DATE(1970,1,1)</f>
        <v>40961.252141203702</v>
      </c>
      <c r="T2553" s="14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IFERROR(ROUND(E2554/L2554,2),"N/A")</f>
        <v>177.5</v>
      </c>
      <c r="Q2554" s="10" t="s">
        <v>8328</v>
      </c>
      <c r="R2554" t="s">
        <v>8341</v>
      </c>
      <c r="S2554" s="14">
        <f>(((J2554/60)/60)/24)+DATE(1970,1,1)</f>
        <v>42769.809965277775</v>
      </c>
      <c r="T2554" s="14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IFERROR(ROUND(E2555/L2555,2),"N/A")</f>
        <v>38.880000000000003</v>
      </c>
      <c r="Q2555" s="10" t="s">
        <v>8328</v>
      </c>
      <c r="R2555" t="s">
        <v>8341</v>
      </c>
      <c r="S2555" s="14">
        <f>(((J2555/60)/60)/24)+DATE(1970,1,1)</f>
        <v>41113.199155092596</v>
      </c>
      <c r="T2555" s="14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IFERROR(ROUND(E2556/L2556,2),"N/A")</f>
        <v>54.99</v>
      </c>
      <c r="Q2556" s="10" t="s">
        <v>8328</v>
      </c>
      <c r="R2556" t="s">
        <v>8341</v>
      </c>
      <c r="S2556" s="14">
        <f>(((J2556/60)/60)/24)+DATE(1970,1,1)</f>
        <v>42125.078275462962</v>
      </c>
      <c r="T2556" s="14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IFERROR(ROUND(E2557/L2557,2),"N/A")</f>
        <v>61.34</v>
      </c>
      <c r="Q2557" s="10" t="s">
        <v>8328</v>
      </c>
      <c r="R2557" t="s">
        <v>8341</v>
      </c>
      <c r="S2557" s="14">
        <f>(((J2557/60)/60)/24)+DATE(1970,1,1)</f>
        <v>41026.655011574076</v>
      </c>
      <c r="T2557" s="14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IFERROR(ROUND(E2558/L2558,2),"N/A")</f>
        <v>23.12</v>
      </c>
      <c r="Q2558" s="10" t="s">
        <v>8328</v>
      </c>
      <c r="R2558" t="s">
        <v>8341</v>
      </c>
      <c r="S2558" s="14">
        <f>(((J2558/60)/60)/24)+DATE(1970,1,1)</f>
        <v>41222.991400462961</v>
      </c>
      <c r="T2558" s="14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IFERROR(ROUND(E2559/L2559,2),"N/A")</f>
        <v>29.61</v>
      </c>
      <c r="Q2559" s="10" t="s">
        <v>8328</v>
      </c>
      <c r="R2559" t="s">
        <v>8341</v>
      </c>
      <c r="S2559" s="14">
        <f>(((J2559/60)/60)/24)+DATE(1970,1,1)</f>
        <v>41744.745208333334</v>
      </c>
      <c r="T2559" s="14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IFERROR(ROUND(E2560/L2560,2),"N/A")</f>
        <v>75.61</v>
      </c>
      <c r="Q2560" s="10" t="s">
        <v>8328</v>
      </c>
      <c r="R2560" t="s">
        <v>8341</v>
      </c>
      <c r="S2560" s="14">
        <f>(((J2560/60)/60)/24)+DATE(1970,1,1)</f>
        <v>42093.860023148154</v>
      </c>
      <c r="T2560" s="14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IFERROR(ROUND(E2561/L2561,2),"N/A")</f>
        <v>35.6</v>
      </c>
      <c r="Q2561" s="10" t="s">
        <v>8328</v>
      </c>
      <c r="R2561" t="s">
        <v>8341</v>
      </c>
      <c r="S2561" s="14">
        <f>(((J2561/60)/60)/24)+DATE(1970,1,1)</f>
        <v>40829.873657407406</v>
      </c>
      <c r="T2561" s="14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IFERROR(ROUND(E2562/L2562,2),"N/A")</f>
        <v>143</v>
      </c>
      <c r="Q2562" s="10" t="s">
        <v>8328</v>
      </c>
      <c r="R2562" t="s">
        <v>8341</v>
      </c>
      <c r="S2562" s="14">
        <f>(((J2562/60)/60)/24)+DATE(1970,1,1)</f>
        <v>42039.951087962967</v>
      </c>
      <c r="T2562" s="14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>IFERROR(ROUND(E2563/L2563,2),"N/A")</f>
        <v>N/A</v>
      </c>
      <c r="Q2563" s="10" t="s">
        <v>8319</v>
      </c>
      <c r="R2563" t="s">
        <v>8345</v>
      </c>
      <c r="S2563" s="14">
        <f>(((J2563/60)/60)/24)+DATE(1970,1,1)</f>
        <v>42260.528807870374</v>
      </c>
      <c r="T2563" s="14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IFERROR(ROUND(E2564/L2564,2),"N/A")</f>
        <v>25</v>
      </c>
      <c r="Q2564" s="10" t="s">
        <v>8319</v>
      </c>
      <c r="R2564" t="s">
        <v>8345</v>
      </c>
      <c r="S2564" s="14">
        <f>(((J2564/60)/60)/24)+DATE(1970,1,1)</f>
        <v>42594.524756944447</v>
      </c>
      <c r="T2564" s="14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>IFERROR(ROUND(E2565/L2565,2),"N/A")</f>
        <v>N/A</v>
      </c>
      <c r="Q2565" s="10" t="s">
        <v>8319</v>
      </c>
      <c r="R2565" t="s">
        <v>8345</v>
      </c>
      <c r="S2565" s="14">
        <f>(((J2565/60)/60)/24)+DATE(1970,1,1)</f>
        <v>42155.139479166668</v>
      </c>
      <c r="T2565" s="14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>IFERROR(ROUND(E2566/L2566,2),"N/A")</f>
        <v>N/A</v>
      </c>
      <c r="Q2566" s="10" t="s">
        <v>8319</v>
      </c>
      <c r="R2566" t="s">
        <v>8345</v>
      </c>
      <c r="S2566" s="14">
        <f>(((J2566/60)/60)/24)+DATE(1970,1,1)</f>
        <v>41822.040497685186</v>
      </c>
      <c r="T2566" s="14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IFERROR(ROUND(E2567/L2567,2),"N/A")</f>
        <v>100</v>
      </c>
      <c r="Q2567" s="10" t="s">
        <v>8319</v>
      </c>
      <c r="R2567" t="s">
        <v>8345</v>
      </c>
      <c r="S2567" s="14">
        <f>(((J2567/60)/60)/24)+DATE(1970,1,1)</f>
        <v>42440.650335648148</v>
      </c>
      <c r="T2567" s="14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>IFERROR(ROUND(E2568/L2568,2),"N/A")</f>
        <v>N/A</v>
      </c>
      <c r="Q2568" s="10" t="s">
        <v>8319</v>
      </c>
      <c r="R2568" t="s">
        <v>8345</v>
      </c>
      <c r="S2568" s="14">
        <f>(((J2568/60)/60)/24)+DATE(1970,1,1)</f>
        <v>41842.980879629627</v>
      </c>
      <c r="T2568" s="14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IFERROR(ROUND(E2569/L2569,2),"N/A")</f>
        <v>60</v>
      </c>
      <c r="Q2569" s="10" t="s">
        <v>8319</v>
      </c>
      <c r="R2569" t="s">
        <v>8345</v>
      </c>
      <c r="S2569" s="14">
        <f>(((J2569/60)/60)/24)+DATE(1970,1,1)</f>
        <v>42087.878912037035</v>
      </c>
      <c r="T2569" s="14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IFERROR(ROUND(E2570/L2570,2),"N/A")</f>
        <v>50</v>
      </c>
      <c r="Q2570" s="10" t="s">
        <v>8319</v>
      </c>
      <c r="R2570" t="s">
        <v>8345</v>
      </c>
      <c r="S2570" s="14">
        <f>(((J2570/60)/60)/24)+DATE(1970,1,1)</f>
        <v>42584.666597222225</v>
      </c>
      <c r="T2570" s="14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IFERROR(ROUND(E2571/L2571,2),"N/A")</f>
        <v>72.5</v>
      </c>
      <c r="Q2571" s="10" t="s">
        <v>8319</v>
      </c>
      <c r="R2571" t="s">
        <v>8345</v>
      </c>
      <c r="S2571" s="14">
        <f>(((J2571/60)/60)/24)+DATE(1970,1,1)</f>
        <v>42234.105462962965</v>
      </c>
      <c r="T2571" s="14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IFERROR(ROUND(E2572/L2572,2),"N/A")</f>
        <v>29.5</v>
      </c>
      <c r="Q2572" s="10" t="s">
        <v>8319</v>
      </c>
      <c r="R2572" t="s">
        <v>8345</v>
      </c>
      <c r="S2572" s="14">
        <f>(((J2572/60)/60)/24)+DATE(1970,1,1)</f>
        <v>42744.903182870374</v>
      </c>
      <c r="T2572" s="14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IFERROR(ROUND(E2573/L2573,2),"N/A")</f>
        <v>62.5</v>
      </c>
      <c r="Q2573" s="10" t="s">
        <v>8319</v>
      </c>
      <c r="R2573" t="s">
        <v>8345</v>
      </c>
      <c r="S2573" s="14">
        <f>(((J2573/60)/60)/24)+DATE(1970,1,1)</f>
        <v>42449.341678240744</v>
      </c>
      <c r="T2573" s="14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>IFERROR(ROUND(E2574/L2574,2),"N/A")</f>
        <v>N/A</v>
      </c>
      <c r="Q2574" s="10" t="s">
        <v>8319</v>
      </c>
      <c r="R2574" t="s">
        <v>8345</v>
      </c>
      <c r="S2574" s="14">
        <f>(((J2574/60)/60)/24)+DATE(1970,1,1)</f>
        <v>42077.119409722218</v>
      </c>
      <c r="T2574" s="14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>IFERROR(ROUND(E2575/L2575,2),"N/A")</f>
        <v>N/A</v>
      </c>
      <c r="Q2575" s="10" t="s">
        <v>8319</v>
      </c>
      <c r="R2575" t="s">
        <v>8345</v>
      </c>
      <c r="S2575" s="14">
        <f>(((J2575/60)/60)/24)+DATE(1970,1,1)</f>
        <v>41829.592002314814</v>
      </c>
      <c r="T2575" s="14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>IFERROR(ROUND(E2576/L2576,2),"N/A")</f>
        <v>N/A</v>
      </c>
      <c r="Q2576" s="10" t="s">
        <v>8319</v>
      </c>
      <c r="R2576" t="s">
        <v>8345</v>
      </c>
      <c r="S2576" s="14">
        <f>(((J2576/60)/60)/24)+DATE(1970,1,1)</f>
        <v>42487.825752314813</v>
      </c>
      <c r="T2576" s="14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>IFERROR(ROUND(E2577/L2577,2),"N/A")</f>
        <v>N/A</v>
      </c>
      <c r="Q2577" s="10" t="s">
        <v>8319</v>
      </c>
      <c r="R2577" t="s">
        <v>8345</v>
      </c>
      <c r="S2577" s="14">
        <f>(((J2577/60)/60)/24)+DATE(1970,1,1)</f>
        <v>41986.108726851846</v>
      </c>
      <c r="T2577" s="14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>IFERROR(ROUND(E2578/L2578,2),"N/A")</f>
        <v>N/A</v>
      </c>
      <c r="Q2578" s="10" t="s">
        <v>8319</v>
      </c>
      <c r="R2578" t="s">
        <v>8345</v>
      </c>
      <c r="S2578" s="14">
        <f>(((J2578/60)/60)/24)+DATE(1970,1,1)</f>
        <v>42060.00980324074</v>
      </c>
      <c r="T2578" s="14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>IFERROR(ROUND(E2579/L2579,2),"N/A")</f>
        <v>N/A</v>
      </c>
      <c r="Q2579" s="10" t="s">
        <v>8319</v>
      </c>
      <c r="R2579" t="s">
        <v>8345</v>
      </c>
      <c r="S2579" s="14">
        <f>(((J2579/60)/60)/24)+DATE(1970,1,1)</f>
        <v>41830.820567129631</v>
      </c>
      <c r="T2579" s="14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>IFERROR(ROUND(E2580/L2580,2),"N/A")</f>
        <v>N/A</v>
      </c>
      <c r="Q2580" s="10" t="s">
        <v>8319</v>
      </c>
      <c r="R2580" t="s">
        <v>8345</v>
      </c>
      <c r="S2580" s="14">
        <f>(((J2580/60)/60)/24)+DATE(1970,1,1)</f>
        <v>42238.022905092599</v>
      </c>
      <c r="T2580" s="14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IFERROR(ROUND(E2581/L2581,2),"N/A")</f>
        <v>23.08</v>
      </c>
      <c r="Q2581" s="10" t="s">
        <v>8319</v>
      </c>
      <c r="R2581" t="s">
        <v>8345</v>
      </c>
      <c r="S2581" s="14">
        <f>(((J2581/60)/60)/24)+DATE(1970,1,1)</f>
        <v>41837.829895833333</v>
      </c>
      <c r="T2581" s="14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IFERROR(ROUND(E2582/L2582,2),"N/A")</f>
        <v>25.5</v>
      </c>
      <c r="Q2582" s="10" t="s">
        <v>8319</v>
      </c>
      <c r="R2582" t="s">
        <v>8345</v>
      </c>
      <c r="S2582" s="14">
        <f>(((J2582/60)/60)/24)+DATE(1970,1,1)</f>
        <v>42110.326423611114</v>
      </c>
      <c r="T2582" s="14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IFERROR(ROUND(E2583/L2583,2),"N/A")</f>
        <v>48.18</v>
      </c>
      <c r="Q2583" s="10" t="s">
        <v>8319</v>
      </c>
      <c r="R2583" t="s">
        <v>8345</v>
      </c>
      <c r="S2583" s="14">
        <f>(((J2583/60)/60)/24)+DATE(1970,1,1)</f>
        <v>42294.628449074073</v>
      </c>
      <c r="T2583" s="14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IFERROR(ROUND(E2584/L2584,2),"N/A")</f>
        <v>1</v>
      </c>
      <c r="Q2584" s="10" t="s">
        <v>8319</v>
      </c>
      <c r="R2584" t="s">
        <v>8345</v>
      </c>
      <c r="S2584" s="14">
        <f>(((J2584/60)/60)/24)+DATE(1970,1,1)</f>
        <v>42642.988819444443</v>
      </c>
      <c r="T2584" s="14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IFERROR(ROUND(E2585/L2585,2),"N/A")</f>
        <v>1</v>
      </c>
      <c r="Q2585" s="10" t="s">
        <v>8319</v>
      </c>
      <c r="R2585" t="s">
        <v>8345</v>
      </c>
      <c r="S2585" s="14">
        <f>(((J2585/60)/60)/24)+DATE(1970,1,1)</f>
        <v>42019.76944444445</v>
      </c>
      <c r="T2585" s="14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>IFERROR(ROUND(E2586/L2586,2),"N/A")</f>
        <v>N/A</v>
      </c>
      <c r="Q2586" s="10" t="s">
        <v>8319</v>
      </c>
      <c r="R2586" t="s">
        <v>8345</v>
      </c>
      <c r="S2586" s="14">
        <f>(((J2586/60)/60)/24)+DATE(1970,1,1)</f>
        <v>42140.173252314817</v>
      </c>
      <c r="T2586" s="14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IFERROR(ROUND(E2587/L2587,2),"N/A")</f>
        <v>50</v>
      </c>
      <c r="Q2587" s="10" t="s">
        <v>8319</v>
      </c>
      <c r="R2587" t="s">
        <v>8345</v>
      </c>
      <c r="S2587" s="14">
        <f>(((J2587/60)/60)/24)+DATE(1970,1,1)</f>
        <v>41795.963333333333</v>
      </c>
      <c r="T2587" s="14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IFERROR(ROUND(E2588/L2588,2),"N/A")</f>
        <v>5</v>
      </c>
      <c r="Q2588" s="10" t="s">
        <v>8319</v>
      </c>
      <c r="R2588" t="s">
        <v>8345</v>
      </c>
      <c r="S2588" s="14">
        <f>(((J2588/60)/60)/24)+DATE(1970,1,1)</f>
        <v>42333.330277777779</v>
      </c>
      <c r="T2588" s="14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IFERROR(ROUND(E2589/L2589,2),"N/A")</f>
        <v>202.83</v>
      </c>
      <c r="Q2589" s="10" t="s">
        <v>8319</v>
      </c>
      <c r="R2589" t="s">
        <v>8345</v>
      </c>
      <c r="S2589" s="14">
        <f>(((J2589/60)/60)/24)+DATE(1970,1,1)</f>
        <v>42338.675381944442</v>
      </c>
      <c r="T2589" s="14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IFERROR(ROUND(E2590/L2590,2),"N/A")</f>
        <v>29.13</v>
      </c>
      <c r="Q2590" s="10" t="s">
        <v>8319</v>
      </c>
      <c r="R2590" t="s">
        <v>8345</v>
      </c>
      <c r="S2590" s="14">
        <f>(((J2590/60)/60)/24)+DATE(1970,1,1)</f>
        <v>42042.676226851851</v>
      </c>
      <c r="T2590" s="14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IFERROR(ROUND(E2591/L2591,2),"N/A")</f>
        <v>5</v>
      </c>
      <c r="Q2591" s="10" t="s">
        <v>8319</v>
      </c>
      <c r="R2591" t="s">
        <v>8345</v>
      </c>
      <c r="S2591" s="14">
        <f>(((J2591/60)/60)/24)+DATE(1970,1,1)</f>
        <v>42422.536192129628</v>
      </c>
      <c r="T2591" s="14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>IFERROR(ROUND(E2592/L2592,2),"N/A")</f>
        <v>N/A</v>
      </c>
      <c r="Q2592" s="10" t="s">
        <v>8319</v>
      </c>
      <c r="R2592" t="s">
        <v>8345</v>
      </c>
      <c r="S2592" s="14">
        <f>(((J2592/60)/60)/24)+DATE(1970,1,1)</f>
        <v>42388.589085648149</v>
      </c>
      <c r="T2592" s="14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IFERROR(ROUND(E2593/L2593,2),"N/A")</f>
        <v>13</v>
      </c>
      <c r="Q2593" s="10" t="s">
        <v>8319</v>
      </c>
      <c r="R2593" t="s">
        <v>8345</v>
      </c>
      <c r="S2593" s="14">
        <f>(((J2593/60)/60)/24)+DATE(1970,1,1)</f>
        <v>42382.906527777777</v>
      </c>
      <c r="T2593" s="14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IFERROR(ROUND(E2594/L2594,2),"N/A")</f>
        <v>50</v>
      </c>
      <c r="Q2594" s="10" t="s">
        <v>8319</v>
      </c>
      <c r="R2594" t="s">
        <v>8345</v>
      </c>
      <c r="S2594" s="14">
        <f>(((J2594/60)/60)/24)+DATE(1970,1,1)</f>
        <v>41887.801168981481</v>
      </c>
      <c r="T2594" s="14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>IFERROR(ROUND(E2595/L2595,2),"N/A")</f>
        <v>N/A</v>
      </c>
      <c r="Q2595" s="10" t="s">
        <v>8319</v>
      </c>
      <c r="R2595" t="s">
        <v>8345</v>
      </c>
      <c r="S2595" s="14">
        <f>(((J2595/60)/60)/24)+DATE(1970,1,1)</f>
        <v>42089.84520833334</v>
      </c>
      <c r="T2595" s="14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IFERROR(ROUND(E2596/L2596,2),"N/A")</f>
        <v>1</v>
      </c>
      <c r="Q2596" s="10" t="s">
        <v>8319</v>
      </c>
      <c r="R2596" t="s">
        <v>8345</v>
      </c>
      <c r="S2596" s="14">
        <f>(((J2596/60)/60)/24)+DATE(1970,1,1)</f>
        <v>41828.967916666668</v>
      </c>
      <c r="T2596" s="14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IFERROR(ROUND(E2597/L2597,2),"N/A")</f>
        <v>96.05</v>
      </c>
      <c r="Q2597" s="10" t="s">
        <v>8319</v>
      </c>
      <c r="R2597" t="s">
        <v>8345</v>
      </c>
      <c r="S2597" s="14">
        <f>(((J2597/60)/60)/24)+DATE(1970,1,1)</f>
        <v>42760.244212962964</v>
      </c>
      <c r="T2597" s="14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IFERROR(ROUND(E2598/L2598,2),"N/A")</f>
        <v>305.77999999999997</v>
      </c>
      <c r="Q2598" s="10" t="s">
        <v>8319</v>
      </c>
      <c r="R2598" t="s">
        <v>8345</v>
      </c>
      <c r="S2598" s="14">
        <f>(((J2598/60)/60)/24)+DATE(1970,1,1)</f>
        <v>41828.664456018516</v>
      </c>
      <c r="T2598" s="14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IFERROR(ROUND(E2599/L2599,2),"N/A")</f>
        <v>12.14</v>
      </c>
      <c r="Q2599" s="10" t="s">
        <v>8319</v>
      </c>
      <c r="R2599" t="s">
        <v>8345</v>
      </c>
      <c r="S2599" s="14">
        <f>(((J2599/60)/60)/24)+DATE(1970,1,1)</f>
        <v>42510.341631944444</v>
      </c>
      <c r="T2599" s="14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IFERROR(ROUND(E2600/L2600,2),"N/A")</f>
        <v>83.57</v>
      </c>
      <c r="Q2600" s="10" t="s">
        <v>8319</v>
      </c>
      <c r="R2600" t="s">
        <v>8345</v>
      </c>
      <c r="S2600" s="14">
        <f>(((J2600/60)/60)/24)+DATE(1970,1,1)</f>
        <v>42240.840289351851</v>
      </c>
      <c r="T2600" s="14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IFERROR(ROUND(E2601/L2601,2),"N/A")</f>
        <v>18</v>
      </c>
      <c r="Q2601" s="10" t="s">
        <v>8319</v>
      </c>
      <c r="R2601" t="s">
        <v>8345</v>
      </c>
      <c r="S2601" s="14">
        <f>(((J2601/60)/60)/24)+DATE(1970,1,1)</f>
        <v>41809.754016203704</v>
      </c>
      <c r="T2601" s="14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IFERROR(ROUND(E2602/L2602,2),"N/A")</f>
        <v>115.53</v>
      </c>
      <c r="Q2602" s="10" t="s">
        <v>8319</v>
      </c>
      <c r="R2602" t="s">
        <v>8345</v>
      </c>
      <c r="S2602" s="14">
        <f>(((J2602/60)/60)/24)+DATE(1970,1,1)</f>
        <v>42394.900462962964</v>
      </c>
      <c r="T2602" s="14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IFERROR(ROUND(E2603/L2603,2),"N/A")</f>
        <v>21.9</v>
      </c>
      <c r="Q2603" s="10" t="s">
        <v>8308</v>
      </c>
      <c r="R2603" t="s">
        <v>8315</v>
      </c>
      <c r="S2603" s="14">
        <f>(((J2603/60)/60)/24)+DATE(1970,1,1)</f>
        <v>41150.902187499996</v>
      </c>
      <c r="T2603" s="14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IFERROR(ROUND(E2604/L2604,2),"N/A")</f>
        <v>80.02</v>
      </c>
      <c r="Q2604" s="10" t="s">
        <v>8308</v>
      </c>
      <c r="R2604" t="s">
        <v>8315</v>
      </c>
      <c r="S2604" s="14">
        <f>(((J2604/60)/60)/24)+DATE(1970,1,1)</f>
        <v>41915.747314814813</v>
      </c>
      <c r="T2604" s="14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IFERROR(ROUND(E2605/L2605,2),"N/A")</f>
        <v>35.520000000000003</v>
      </c>
      <c r="Q2605" s="10" t="s">
        <v>8308</v>
      </c>
      <c r="R2605" t="s">
        <v>8315</v>
      </c>
      <c r="S2605" s="14">
        <f>(((J2605/60)/60)/24)+DATE(1970,1,1)</f>
        <v>41617.912662037037</v>
      </c>
      <c r="T2605" s="14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IFERROR(ROUND(E2606/L2606,2),"N/A")</f>
        <v>64.930000000000007</v>
      </c>
      <c r="Q2606" s="10" t="s">
        <v>8308</v>
      </c>
      <c r="R2606" t="s">
        <v>8315</v>
      </c>
      <c r="S2606" s="14">
        <f>(((J2606/60)/60)/24)+DATE(1970,1,1)</f>
        <v>40998.051192129627</v>
      </c>
      <c r="T2606" s="14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IFERROR(ROUND(E2607/L2607,2),"N/A")</f>
        <v>60.97</v>
      </c>
      <c r="Q2607" s="10" t="s">
        <v>8308</v>
      </c>
      <c r="R2607" t="s">
        <v>8315</v>
      </c>
      <c r="S2607" s="14">
        <f>(((J2607/60)/60)/24)+DATE(1970,1,1)</f>
        <v>42508.541550925926</v>
      </c>
      <c r="T2607" s="14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IFERROR(ROUND(E2608/L2608,2),"N/A")</f>
        <v>31.44</v>
      </c>
      <c r="Q2608" s="10" t="s">
        <v>8308</v>
      </c>
      <c r="R2608" t="s">
        <v>8315</v>
      </c>
      <c r="S2608" s="14">
        <f>(((J2608/60)/60)/24)+DATE(1970,1,1)</f>
        <v>41726.712754629632</v>
      </c>
      <c r="T2608" s="14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IFERROR(ROUND(E2609/L2609,2),"N/A")</f>
        <v>81.95</v>
      </c>
      <c r="Q2609" s="10" t="s">
        <v>8308</v>
      </c>
      <c r="R2609" t="s">
        <v>8315</v>
      </c>
      <c r="S2609" s="14">
        <f>(((J2609/60)/60)/24)+DATE(1970,1,1)</f>
        <v>42184.874675925923</v>
      </c>
      <c r="T2609" s="14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IFERROR(ROUND(E2610/L2610,2),"N/A")</f>
        <v>58.93</v>
      </c>
      <c r="Q2610" s="10" t="s">
        <v>8308</v>
      </c>
      <c r="R2610" t="s">
        <v>8315</v>
      </c>
      <c r="S2610" s="14">
        <f>(((J2610/60)/60)/24)+DATE(1970,1,1)</f>
        <v>42767.801712962959</v>
      </c>
      <c r="T2610" s="14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IFERROR(ROUND(E2611/L2611,2),"N/A")</f>
        <v>157.29</v>
      </c>
      <c r="Q2611" s="10" t="s">
        <v>8308</v>
      </c>
      <c r="R2611" t="s">
        <v>8315</v>
      </c>
      <c r="S2611" s="14">
        <f>(((J2611/60)/60)/24)+DATE(1970,1,1)</f>
        <v>41075.237858796296</v>
      </c>
      <c r="T2611" s="14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IFERROR(ROUND(E2612/L2612,2),"N/A")</f>
        <v>55.76</v>
      </c>
      <c r="Q2612" s="10" t="s">
        <v>8308</v>
      </c>
      <c r="R2612" t="s">
        <v>8315</v>
      </c>
      <c r="S2612" s="14">
        <f>(((J2612/60)/60)/24)+DATE(1970,1,1)</f>
        <v>42564.881076388891</v>
      </c>
      <c r="T2612" s="14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IFERROR(ROUND(E2613/L2613,2),"N/A")</f>
        <v>83.8</v>
      </c>
      <c r="Q2613" s="10" t="s">
        <v>8308</v>
      </c>
      <c r="R2613" t="s">
        <v>8315</v>
      </c>
      <c r="S2613" s="14">
        <f>(((J2613/60)/60)/24)+DATE(1970,1,1)</f>
        <v>42704.335810185185</v>
      </c>
      <c r="T2613" s="14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IFERROR(ROUND(E2614/L2614,2),"N/A")</f>
        <v>58.42</v>
      </c>
      <c r="Q2614" s="10" t="s">
        <v>8308</v>
      </c>
      <c r="R2614" t="s">
        <v>8315</v>
      </c>
      <c r="S2614" s="14">
        <f>(((J2614/60)/60)/24)+DATE(1970,1,1)</f>
        <v>41982.143171296295</v>
      </c>
      <c r="T2614" s="14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IFERROR(ROUND(E2615/L2615,2),"N/A")</f>
        <v>270.57</v>
      </c>
      <c r="Q2615" s="10" t="s">
        <v>8308</v>
      </c>
      <c r="R2615" t="s">
        <v>8315</v>
      </c>
      <c r="S2615" s="14">
        <f>(((J2615/60)/60)/24)+DATE(1970,1,1)</f>
        <v>41143.81821759259</v>
      </c>
      <c r="T2615" s="14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IFERROR(ROUND(E2616/L2616,2),"N/A")</f>
        <v>107.1</v>
      </c>
      <c r="Q2616" s="10" t="s">
        <v>8308</v>
      </c>
      <c r="R2616" t="s">
        <v>8315</v>
      </c>
      <c r="S2616" s="14">
        <f>(((J2616/60)/60)/24)+DATE(1970,1,1)</f>
        <v>41730.708472222221</v>
      </c>
      <c r="T2616" s="14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IFERROR(ROUND(E2617/L2617,2),"N/A")</f>
        <v>47.18</v>
      </c>
      <c r="Q2617" s="10" t="s">
        <v>8308</v>
      </c>
      <c r="R2617" t="s">
        <v>8315</v>
      </c>
      <c r="S2617" s="14">
        <f>(((J2617/60)/60)/24)+DATE(1970,1,1)</f>
        <v>42453.49726851852</v>
      </c>
      <c r="T2617" s="14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IFERROR(ROUND(E2618/L2618,2),"N/A")</f>
        <v>120.31</v>
      </c>
      <c r="Q2618" s="10" t="s">
        <v>8308</v>
      </c>
      <c r="R2618" t="s">
        <v>8315</v>
      </c>
      <c r="S2618" s="14">
        <f>(((J2618/60)/60)/24)+DATE(1970,1,1)</f>
        <v>42211.99454861111</v>
      </c>
      <c r="T2618" s="14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IFERROR(ROUND(E2619/L2619,2),"N/A")</f>
        <v>27.6</v>
      </c>
      <c r="Q2619" s="10" t="s">
        <v>8308</v>
      </c>
      <c r="R2619" t="s">
        <v>8315</v>
      </c>
      <c r="S2619" s="14">
        <f>(((J2619/60)/60)/24)+DATE(1970,1,1)</f>
        <v>41902.874432870369</v>
      </c>
      <c r="T2619" s="14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IFERROR(ROUND(E2620/L2620,2),"N/A")</f>
        <v>205.3</v>
      </c>
      <c r="Q2620" s="10" t="s">
        <v>8308</v>
      </c>
      <c r="R2620" t="s">
        <v>8315</v>
      </c>
      <c r="S2620" s="14">
        <f>(((J2620/60)/60)/24)+DATE(1970,1,1)</f>
        <v>42279.792372685188</v>
      </c>
      <c r="T2620" s="14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IFERROR(ROUND(E2621/L2621,2),"N/A")</f>
        <v>35.549999999999997</v>
      </c>
      <c r="Q2621" s="10" t="s">
        <v>8308</v>
      </c>
      <c r="R2621" t="s">
        <v>8315</v>
      </c>
      <c r="S2621" s="14">
        <f>(((J2621/60)/60)/24)+DATE(1970,1,1)</f>
        <v>42273.884305555555</v>
      </c>
      <c r="T2621" s="14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IFERROR(ROUND(E2622/L2622,2),"N/A")</f>
        <v>74.64</v>
      </c>
      <c r="Q2622" s="10" t="s">
        <v>8308</v>
      </c>
      <c r="R2622" t="s">
        <v>8315</v>
      </c>
      <c r="S2622" s="14">
        <f>(((J2622/60)/60)/24)+DATE(1970,1,1)</f>
        <v>42251.16715277778</v>
      </c>
      <c r="T2622" s="14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IFERROR(ROUND(E2623/L2623,2),"N/A")</f>
        <v>47.06</v>
      </c>
      <c r="Q2623" s="10" t="s">
        <v>8308</v>
      </c>
      <c r="R2623" t="s">
        <v>8315</v>
      </c>
      <c r="S2623" s="14">
        <f>(((J2623/60)/60)/24)+DATE(1970,1,1)</f>
        <v>42115.74754629629</v>
      </c>
      <c r="T2623" s="14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IFERROR(ROUND(E2624/L2624,2),"N/A")</f>
        <v>26.59</v>
      </c>
      <c r="Q2624" s="10" t="s">
        <v>8308</v>
      </c>
      <c r="R2624" t="s">
        <v>8315</v>
      </c>
      <c r="S2624" s="14">
        <f>(((J2624/60)/60)/24)+DATE(1970,1,1)</f>
        <v>42689.74324074074</v>
      </c>
      <c r="T2624" s="14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IFERROR(ROUND(E2625/L2625,2),"N/A")</f>
        <v>36.770000000000003</v>
      </c>
      <c r="Q2625" s="10" t="s">
        <v>8308</v>
      </c>
      <c r="R2625" t="s">
        <v>8315</v>
      </c>
      <c r="S2625" s="14">
        <f>(((J2625/60)/60)/24)+DATE(1970,1,1)</f>
        <v>42692.256550925929</v>
      </c>
      <c r="T2625" s="14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IFERROR(ROUND(E2626/L2626,2),"N/A")</f>
        <v>31.82</v>
      </c>
      <c r="Q2626" s="10" t="s">
        <v>8308</v>
      </c>
      <c r="R2626" t="s">
        <v>8315</v>
      </c>
      <c r="S2626" s="14">
        <f>(((J2626/60)/60)/24)+DATE(1970,1,1)</f>
        <v>41144.42155092593</v>
      </c>
      <c r="T2626" s="14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IFERROR(ROUND(E2627/L2627,2),"N/A")</f>
        <v>27.58</v>
      </c>
      <c r="Q2627" s="10" t="s">
        <v>8308</v>
      </c>
      <c r="R2627" t="s">
        <v>8315</v>
      </c>
      <c r="S2627" s="14">
        <f>(((J2627/60)/60)/24)+DATE(1970,1,1)</f>
        <v>42658.810277777782</v>
      </c>
      <c r="T2627" s="14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IFERROR(ROUND(E2628/L2628,2),"N/A")</f>
        <v>56</v>
      </c>
      <c r="Q2628" s="10" t="s">
        <v>8308</v>
      </c>
      <c r="R2628" t="s">
        <v>8315</v>
      </c>
      <c r="S2628" s="14">
        <f>(((J2628/60)/60)/24)+DATE(1970,1,1)</f>
        <v>42128.628113425926</v>
      </c>
      <c r="T2628" s="14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IFERROR(ROUND(E2629/L2629,2),"N/A")</f>
        <v>21.56</v>
      </c>
      <c r="Q2629" s="10" t="s">
        <v>8308</v>
      </c>
      <c r="R2629" t="s">
        <v>8315</v>
      </c>
      <c r="S2629" s="14">
        <f>(((J2629/60)/60)/24)+DATE(1970,1,1)</f>
        <v>42304.829409722224</v>
      </c>
      <c r="T2629" s="14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IFERROR(ROUND(E2630/L2630,2),"N/A")</f>
        <v>44.1</v>
      </c>
      <c r="Q2630" s="10" t="s">
        <v>8308</v>
      </c>
      <c r="R2630" t="s">
        <v>8315</v>
      </c>
      <c r="S2630" s="14">
        <f>(((J2630/60)/60)/24)+DATE(1970,1,1)</f>
        <v>41953.966053240743</v>
      </c>
      <c r="T2630" s="14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IFERROR(ROUND(E2631/L2631,2),"N/A")</f>
        <v>63.87</v>
      </c>
      <c r="Q2631" s="10" t="s">
        <v>8308</v>
      </c>
      <c r="R2631" t="s">
        <v>8315</v>
      </c>
      <c r="S2631" s="14">
        <f>(((J2631/60)/60)/24)+DATE(1970,1,1)</f>
        <v>42108.538449074069</v>
      </c>
      <c r="T2631" s="14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IFERROR(ROUND(E2632/L2632,2),"N/A")</f>
        <v>38.99</v>
      </c>
      <c r="Q2632" s="10" t="s">
        <v>8308</v>
      </c>
      <c r="R2632" t="s">
        <v>8315</v>
      </c>
      <c r="S2632" s="14">
        <f>(((J2632/60)/60)/24)+DATE(1970,1,1)</f>
        <v>42524.105462962965</v>
      </c>
      <c r="T2632" s="14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IFERROR(ROUND(E2633/L2633,2),"N/A")</f>
        <v>80.19</v>
      </c>
      <c r="Q2633" s="10" t="s">
        <v>8308</v>
      </c>
      <c r="R2633" t="s">
        <v>8315</v>
      </c>
      <c r="S2633" s="14">
        <f>(((J2633/60)/60)/24)+DATE(1970,1,1)</f>
        <v>42218.169293981482</v>
      </c>
      <c r="T2633" s="14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IFERROR(ROUND(E2634/L2634,2),"N/A")</f>
        <v>34.9</v>
      </c>
      <c r="Q2634" s="10" t="s">
        <v>8308</v>
      </c>
      <c r="R2634" t="s">
        <v>8315</v>
      </c>
      <c r="S2634" s="14">
        <f>(((J2634/60)/60)/24)+DATE(1970,1,1)</f>
        <v>42494.061793981484</v>
      </c>
      <c r="T2634" s="14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IFERROR(ROUND(E2635/L2635,2),"N/A")</f>
        <v>89.1</v>
      </c>
      <c r="Q2635" s="10" t="s">
        <v>8308</v>
      </c>
      <c r="R2635" t="s">
        <v>8315</v>
      </c>
      <c r="S2635" s="14">
        <f>(((J2635/60)/60)/24)+DATE(1970,1,1)</f>
        <v>41667.823287037041</v>
      </c>
      <c r="T2635" s="14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IFERROR(ROUND(E2636/L2636,2),"N/A")</f>
        <v>39.44</v>
      </c>
      <c r="Q2636" s="10" t="s">
        <v>8308</v>
      </c>
      <c r="R2636" t="s">
        <v>8315</v>
      </c>
      <c r="S2636" s="14">
        <f>(((J2636/60)/60)/24)+DATE(1970,1,1)</f>
        <v>42612.656493055561</v>
      </c>
      <c r="T2636" s="14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IFERROR(ROUND(E2637/L2637,2),"N/A")</f>
        <v>136.9</v>
      </c>
      <c r="Q2637" s="10" t="s">
        <v>8308</v>
      </c>
      <c r="R2637" t="s">
        <v>8315</v>
      </c>
      <c r="S2637" s="14">
        <f>(((J2637/60)/60)/24)+DATE(1970,1,1)</f>
        <v>42037.950937500005</v>
      </c>
      <c r="T2637" s="14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IFERROR(ROUND(E2638/L2638,2),"N/A")</f>
        <v>37.46</v>
      </c>
      <c r="Q2638" s="10" t="s">
        <v>8308</v>
      </c>
      <c r="R2638" t="s">
        <v>8315</v>
      </c>
      <c r="S2638" s="14">
        <f>(((J2638/60)/60)/24)+DATE(1970,1,1)</f>
        <v>42636.614745370374</v>
      </c>
      <c r="T2638" s="14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IFERROR(ROUND(E2639/L2639,2),"N/A")</f>
        <v>31.96</v>
      </c>
      <c r="Q2639" s="10" t="s">
        <v>8308</v>
      </c>
      <c r="R2639" t="s">
        <v>8315</v>
      </c>
      <c r="S2639" s="14">
        <f>(((J2639/60)/60)/24)+DATE(1970,1,1)</f>
        <v>42639.549479166672</v>
      </c>
      <c r="T2639" s="14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IFERROR(ROUND(E2640/L2640,2),"N/A")</f>
        <v>25.21</v>
      </c>
      <c r="Q2640" s="10" t="s">
        <v>8308</v>
      </c>
      <c r="R2640" t="s">
        <v>8315</v>
      </c>
      <c r="S2640" s="14">
        <f>(((J2640/60)/60)/24)+DATE(1970,1,1)</f>
        <v>41989.913136574076</v>
      </c>
      <c r="T2640" s="14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IFERROR(ROUND(E2641/L2641,2),"N/A")</f>
        <v>10.039999999999999</v>
      </c>
      <c r="Q2641" s="10" t="s">
        <v>8308</v>
      </c>
      <c r="R2641" t="s">
        <v>8315</v>
      </c>
      <c r="S2641" s="14">
        <f>(((J2641/60)/60)/24)+DATE(1970,1,1)</f>
        <v>42024.86513888889</v>
      </c>
      <c r="T2641" s="14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IFERROR(ROUND(E2642/L2642,2),"N/A")</f>
        <v>45.94</v>
      </c>
      <c r="Q2642" s="10" t="s">
        <v>8308</v>
      </c>
      <c r="R2642" t="s">
        <v>8315</v>
      </c>
      <c r="S2642" s="14">
        <f>(((J2642/60)/60)/24)+DATE(1970,1,1)</f>
        <v>42103.160578703704</v>
      </c>
      <c r="T2642" s="14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IFERROR(ROUND(E2643/L2643,2),"N/A")</f>
        <v>15</v>
      </c>
      <c r="Q2643" s="10" t="s">
        <v>8308</v>
      </c>
      <c r="R2643" t="s">
        <v>8315</v>
      </c>
      <c r="S2643" s="14">
        <f>(((J2643/60)/60)/24)+DATE(1970,1,1)</f>
        <v>41880.827118055553</v>
      </c>
      <c r="T2643" s="14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>IFERROR(ROUND(E2644/L2644,2),"N/A")</f>
        <v>N/A</v>
      </c>
      <c r="Q2644" s="10" t="s">
        <v>8308</v>
      </c>
      <c r="R2644" t="s">
        <v>8315</v>
      </c>
      <c r="S2644" s="14">
        <f>(((J2644/60)/60)/24)+DATE(1970,1,1)</f>
        <v>42536.246620370366</v>
      </c>
      <c r="T2644" s="14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IFERROR(ROUND(E2645/L2645,2),"N/A")</f>
        <v>223.58</v>
      </c>
      <c r="Q2645" s="10" t="s">
        <v>8308</v>
      </c>
      <c r="R2645" t="s">
        <v>8315</v>
      </c>
      <c r="S2645" s="14">
        <f>(((J2645/60)/60)/24)+DATE(1970,1,1)</f>
        <v>42689.582349537035</v>
      </c>
      <c r="T2645" s="14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IFERROR(ROUND(E2646/L2646,2),"N/A")</f>
        <v>39.479999999999997</v>
      </c>
      <c r="Q2646" s="10" t="s">
        <v>8308</v>
      </c>
      <c r="R2646" t="s">
        <v>8315</v>
      </c>
      <c r="S2646" s="14">
        <f>(((J2646/60)/60)/24)+DATE(1970,1,1)</f>
        <v>42774.792071759264</v>
      </c>
      <c r="T2646" s="14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IFERROR(ROUND(E2647/L2647,2),"N/A")</f>
        <v>91.3</v>
      </c>
      <c r="Q2647" s="10" t="s">
        <v>8308</v>
      </c>
      <c r="R2647" t="s">
        <v>8315</v>
      </c>
      <c r="S2647" s="14">
        <f>(((J2647/60)/60)/24)+DATE(1970,1,1)</f>
        <v>41921.842627314814</v>
      </c>
      <c r="T2647" s="14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IFERROR(ROUND(E2648/L2648,2),"N/A")</f>
        <v>78.67</v>
      </c>
      <c r="Q2648" s="10" t="s">
        <v>8308</v>
      </c>
      <c r="R2648" t="s">
        <v>8315</v>
      </c>
      <c r="S2648" s="14">
        <f>(((J2648/60)/60)/24)+DATE(1970,1,1)</f>
        <v>42226.313298611116</v>
      </c>
      <c r="T2648" s="14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IFERROR(ROUND(E2649/L2649,2),"N/A")</f>
        <v>12</v>
      </c>
      <c r="Q2649" s="10" t="s">
        <v>8308</v>
      </c>
      <c r="R2649" t="s">
        <v>8315</v>
      </c>
      <c r="S2649" s="14">
        <f>(((J2649/60)/60)/24)+DATE(1970,1,1)</f>
        <v>42200.261793981481</v>
      </c>
      <c r="T2649" s="14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IFERROR(ROUND(E2650/L2650,2),"N/A")</f>
        <v>17.670000000000002</v>
      </c>
      <c r="Q2650" s="10" t="s">
        <v>8308</v>
      </c>
      <c r="R2650" t="s">
        <v>8315</v>
      </c>
      <c r="S2650" s="14">
        <f>(((J2650/60)/60)/24)+DATE(1970,1,1)</f>
        <v>42408.714814814812</v>
      </c>
      <c r="T2650" s="14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IFERROR(ROUND(E2651/L2651,2),"N/A")</f>
        <v>41.33</v>
      </c>
      <c r="Q2651" s="10" t="s">
        <v>8308</v>
      </c>
      <c r="R2651" t="s">
        <v>8315</v>
      </c>
      <c r="S2651" s="14">
        <f>(((J2651/60)/60)/24)+DATE(1970,1,1)</f>
        <v>42341.99700231482</v>
      </c>
      <c r="T2651" s="14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IFERROR(ROUND(E2652/L2652,2),"N/A")</f>
        <v>71.599999999999994</v>
      </c>
      <c r="Q2652" s="10" t="s">
        <v>8308</v>
      </c>
      <c r="R2652" t="s">
        <v>8315</v>
      </c>
      <c r="S2652" s="14">
        <f>(((J2652/60)/60)/24)+DATE(1970,1,1)</f>
        <v>42695.624340277776</v>
      </c>
      <c r="T2652" s="14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IFERROR(ROUND(E2653/L2653,2),"N/A")</f>
        <v>307.82</v>
      </c>
      <c r="Q2653" s="10" t="s">
        <v>8308</v>
      </c>
      <c r="R2653" t="s">
        <v>8315</v>
      </c>
      <c r="S2653" s="14">
        <f>(((J2653/60)/60)/24)+DATE(1970,1,1)</f>
        <v>42327.805659722217</v>
      </c>
      <c r="T2653" s="14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IFERROR(ROUND(E2654/L2654,2),"N/A")</f>
        <v>80.45</v>
      </c>
      <c r="Q2654" s="10" t="s">
        <v>8308</v>
      </c>
      <c r="R2654" t="s">
        <v>8315</v>
      </c>
      <c r="S2654" s="14">
        <f>(((J2654/60)/60)/24)+DATE(1970,1,1)</f>
        <v>41953.158854166672</v>
      </c>
      <c r="T2654" s="14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IFERROR(ROUND(E2655/L2655,2),"N/A")</f>
        <v>83.94</v>
      </c>
      <c r="Q2655" s="10" t="s">
        <v>8308</v>
      </c>
      <c r="R2655" t="s">
        <v>8315</v>
      </c>
      <c r="S2655" s="14">
        <f>(((J2655/60)/60)/24)+DATE(1970,1,1)</f>
        <v>41771.651932870373</v>
      </c>
      <c r="T2655" s="14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IFERROR(ROUND(E2656/L2656,2),"N/A")</f>
        <v>8.5</v>
      </c>
      <c r="Q2656" s="10" t="s">
        <v>8308</v>
      </c>
      <c r="R2656" t="s">
        <v>8315</v>
      </c>
      <c r="S2656" s="14">
        <f>(((J2656/60)/60)/24)+DATE(1970,1,1)</f>
        <v>42055.600995370376</v>
      </c>
      <c r="T2656" s="14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IFERROR(ROUND(E2657/L2657,2),"N/A")</f>
        <v>73.37</v>
      </c>
      <c r="Q2657" s="10" t="s">
        <v>8308</v>
      </c>
      <c r="R2657" t="s">
        <v>8315</v>
      </c>
      <c r="S2657" s="14">
        <f>(((J2657/60)/60)/24)+DATE(1970,1,1)</f>
        <v>42381.866284722222</v>
      </c>
      <c r="T2657" s="14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IFERROR(ROUND(E2658/L2658,2),"N/A")</f>
        <v>112.86</v>
      </c>
      <c r="Q2658" s="10" t="s">
        <v>8308</v>
      </c>
      <c r="R2658" t="s">
        <v>8315</v>
      </c>
      <c r="S2658" s="14">
        <f>(((J2658/60)/60)/24)+DATE(1970,1,1)</f>
        <v>42767.688518518517</v>
      </c>
      <c r="T2658" s="14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IFERROR(ROUND(E2659/L2659,2),"N/A")</f>
        <v>95.28</v>
      </c>
      <c r="Q2659" s="10" t="s">
        <v>8308</v>
      </c>
      <c r="R2659" t="s">
        <v>8315</v>
      </c>
      <c r="S2659" s="14">
        <f>(((J2659/60)/60)/24)+DATE(1970,1,1)</f>
        <v>42551.928854166668</v>
      </c>
      <c r="T2659" s="14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IFERROR(ROUND(E2660/L2660,2),"N/A")</f>
        <v>22.75</v>
      </c>
      <c r="Q2660" s="10" t="s">
        <v>8308</v>
      </c>
      <c r="R2660" t="s">
        <v>8315</v>
      </c>
      <c r="S2660" s="14">
        <f>(((J2660/60)/60)/24)+DATE(1970,1,1)</f>
        <v>42551.884189814817</v>
      </c>
      <c r="T2660" s="14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IFERROR(ROUND(E2661/L2661,2),"N/A")</f>
        <v>133.30000000000001</v>
      </c>
      <c r="Q2661" s="10" t="s">
        <v>8308</v>
      </c>
      <c r="R2661" t="s">
        <v>8315</v>
      </c>
      <c r="S2661" s="14">
        <f>(((J2661/60)/60)/24)+DATE(1970,1,1)</f>
        <v>42082.069560185191</v>
      </c>
      <c r="T2661" s="14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IFERROR(ROUND(E2662/L2662,2),"N/A")</f>
        <v>3.8</v>
      </c>
      <c r="Q2662" s="10" t="s">
        <v>8308</v>
      </c>
      <c r="R2662" t="s">
        <v>8315</v>
      </c>
      <c r="S2662" s="14">
        <f>(((J2662/60)/60)/24)+DATE(1970,1,1)</f>
        <v>42272.713171296295</v>
      </c>
      <c r="T2662" s="14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IFERROR(ROUND(E2663/L2663,2),"N/A")</f>
        <v>85.75</v>
      </c>
      <c r="Q2663" s="10" t="s">
        <v>8308</v>
      </c>
      <c r="R2663" t="s">
        <v>8340</v>
      </c>
      <c r="S2663" s="14">
        <f>(((J2663/60)/60)/24)+DATE(1970,1,1)</f>
        <v>41542.958449074074</v>
      </c>
      <c r="T2663" s="14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IFERROR(ROUND(E2664/L2664,2),"N/A")</f>
        <v>267</v>
      </c>
      <c r="Q2664" s="10" t="s">
        <v>8308</v>
      </c>
      <c r="R2664" t="s">
        <v>8340</v>
      </c>
      <c r="S2664" s="14">
        <f>(((J2664/60)/60)/24)+DATE(1970,1,1)</f>
        <v>42207.746678240743</v>
      </c>
      <c r="T2664" s="14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IFERROR(ROUND(E2665/L2665,2),"N/A")</f>
        <v>373.56</v>
      </c>
      <c r="Q2665" s="10" t="s">
        <v>8308</v>
      </c>
      <c r="R2665" t="s">
        <v>8340</v>
      </c>
      <c r="S2665" s="14">
        <f>(((J2665/60)/60)/24)+DATE(1970,1,1)</f>
        <v>42222.622766203705</v>
      </c>
      <c r="T2665" s="14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IFERROR(ROUND(E2666/L2666,2),"N/A")</f>
        <v>174.04</v>
      </c>
      <c r="Q2666" s="10" t="s">
        <v>8308</v>
      </c>
      <c r="R2666" t="s">
        <v>8340</v>
      </c>
      <c r="S2666" s="14">
        <f>(((J2666/60)/60)/24)+DATE(1970,1,1)</f>
        <v>42313.02542824074</v>
      </c>
      <c r="T2666" s="14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IFERROR(ROUND(E2667/L2667,2),"N/A")</f>
        <v>93.7</v>
      </c>
      <c r="Q2667" s="10" t="s">
        <v>8308</v>
      </c>
      <c r="R2667" t="s">
        <v>8340</v>
      </c>
      <c r="S2667" s="14">
        <f>(((J2667/60)/60)/24)+DATE(1970,1,1)</f>
        <v>42083.895532407405</v>
      </c>
      <c r="T2667" s="14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IFERROR(ROUND(E2668/L2668,2),"N/A")</f>
        <v>77.33</v>
      </c>
      <c r="Q2668" s="10" t="s">
        <v>8308</v>
      </c>
      <c r="R2668" t="s">
        <v>8340</v>
      </c>
      <c r="S2668" s="14">
        <f>(((J2668/60)/60)/24)+DATE(1970,1,1)</f>
        <v>42235.764340277776</v>
      </c>
      <c r="T2668" s="14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IFERROR(ROUND(E2669/L2669,2),"N/A")</f>
        <v>92.22</v>
      </c>
      <c r="Q2669" s="10" t="s">
        <v>8308</v>
      </c>
      <c r="R2669" t="s">
        <v>8340</v>
      </c>
      <c r="S2669" s="14">
        <f>(((J2669/60)/60)/24)+DATE(1970,1,1)</f>
        <v>42380.926111111112</v>
      </c>
      <c r="T2669" s="14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IFERROR(ROUND(E2670/L2670,2),"N/A")</f>
        <v>60.96</v>
      </c>
      <c r="Q2670" s="10" t="s">
        <v>8308</v>
      </c>
      <c r="R2670" t="s">
        <v>8340</v>
      </c>
      <c r="S2670" s="14">
        <f>(((J2670/60)/60)/24)+DATE(1970,1,1)</f>
        <v>42275.588715277772</v>
      </c>
      <c r="T2670" s="14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IFERROR(ROUND(E2671/L2671,2),"N/A")</f>
        <v>91</v>
      </c>
      <c r="Q2671" s="10" t="s">
        <v>8308</v>
      </c>
      <c r="R2671" t="s">
        <v>8340</v>
      </c>
      <c r="S2671" s="14">
        <f>(((J2671/60)/60)/24)+DATE(1970,1,1)</f>
        <v>42319.035833333335</v>
      </c>
      <c r="T2671" s="14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IFERROR(ROUND(E2672/L2672,2),"N/A")</f>
        <v>41.58</v>
      </c>
      <c r="Q2672" s="10" t="s">
        <v>8308</v>
      </c>
      <c r="R2672" t="s">
        <v>8340</v>
      </c>
      <c r="S2672" s="14">
        <f>(((J2672/60)/60)/24)+DATE(1970,1,1)</f>
        <v>41821.020601851851</v>
      </c>
      <c r="T2672" s="14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IFERROR(ROUND(E2673/L2673,2),"N/A")</f>
        <v>33.76</v>
      </c>
      <c r="Q2673" s="10" t="s">
        <v>8308</v>
      </c>
      <c r="R2673" t="s">
        <v>8340</v>
      </c>
      <c r="S2673" s="14">
        <f>(((J2673/60)/60)/24)+DATE(1970,1,1)</f>
        <v>41962.749027777783</v>
      </c>
      <c r="T2673" s="14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IFERROR(ROUND(E2674/L2674,2),"N/A")</f>
        <v>70.62</v>
      </c>
      <c r="Q2674" s="10" t="s">
        <v>8308</v>
      </c>
      <c r="R2674" t="s">
        <v>8340</v>
      </c>
      <c r="S2674" s="14">
        <f>(((J2674/60)/60)/24)+DATE(1970,1,1)</f>
        <v>42344.884143518517</v>
      </c>
      <c r="T2674" s="14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IFERROR(ROUND(E2675/L2675,2),"N/A")</f>
        <v>167.15</v>
      </c>
      <c r="Q2675" s="10" t="s">
        <v>8308</v>
      </c>
      <c r="R2675" t="s">
        <v>8340</v>
      </c>
      <c r="S2675" s="14">
        <f>(((J2675/60)/60)/24)+DATE(1970,1,1)</f>
        <v>41912.541655092595</v>
      </c>
      <c r="T2675" s="14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IFERROR(ROUND(E2676/L2676,2),"N/A")</f>
        <v>128.62</v>
      </c>
      <c r="Q2676" s="10" t="s">
        <v>8308</v>
      </c>
      <c r="R2676" t="s">
        <v>8340</v>
      </c>
      <c r="S2676" s="14">
        <f>(((J2676/60)/60)/24)+DATE(1970,1,1)</f>
        <v>42529.632754629631</v>
      </c>
      <c r="T2676" s="14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IFERROR(ROUND(E2677/L2677,2),"N/A")</f>
        <v>65.41</v>
      </c>
      <c r="Q2677" s="10" t="s">
        <v>8308</v>
      </c>
      <c r="R2677" t="s">
        <v>8340</v>
      </c>
      <c r="S2677" s="14">
        <f>(((J2677/60)/60)/24)+DATE(1970,1,1)</f>
        <v>41923.857511574075</v>
      </c>
      <c r="T2677" s="14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IFERROR(ROUND(E2678/L2678,2),"N/A")</f>
        <v>117.56</v>
      </c>
      <c r="Q2678" s="10" t="s">
        <v>8308</v>
      </c>
      <c r="R2678" t="s">
        <v>8340</v>
      </c>
      <c r="S2678" s="14">
        <f>(((J2678/60)/60)/24)+DATE(1970,1,1)</f>
        <v>42482.624699074076</v>
      </c>
      <c r="T2678" s="14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IFERROR(ROUND(E2679/L2679,2),"N/A")</f>
        <v>126.48</v>
      </c>
      <c r="Q2679" s="10" t="s">
        <v>8308</v>
      </c>
      <c r="R2679" t="s">
        <v>8340</v>
      </c>
      <c r="S2679" s="14">
        <f>(((J2679/60)/60)/24)+DATE(1970,1,1)</f>
        <v>41793.029432870368</v>
      </c>
      <c r="T2679" s="14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IFERROR(ROUND(E2680/L2680,2),"N/A")</f>
        <v>550</v>
      </c>
      <c r="Q2680" s="10" t="s">
        <v>8308</v>
      </c>
      <c r="R2680" t="s">
        <v>8340</v>
      </c>
      <c r="S2680" s="14">
        <f>(((J2680/60)/60)/24)+DATE(1970,1,1)</f>
        <v>42241.798206018517</v>
      </c>
      <c r="T2680" s="14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IFERROR(ROUND(E2681/L2681,2),"N/A")</f>
        <v>44</v>
      </c>
      <c r="Q2681" s="10" t="s">
        <v>8308</v>
      </c>
      <c r="R2681" t="s">
        <v>8340</v>
      </c>
      <c r="S2681" s="14">
        <f>(((J2681/60)/60)/24)+DATE(1970,1,1)</f>
        <v>42033.001087962963</v>
      </c>
      <c r="T2681" s="14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IFERROR(ROUND(E2682/L2682,2),"N/A")</f>
        <v>69</v>
      </c>
      <c r="Q2682" s="10" t="s">
        <v>8308</v>
      </c>
      <c r="R2682" t="s">
        <v>8340</v>
      </c>
      <c r="S2682" s="14">
        <f>(((J2682/60)/60)/24)+DATE(1970,1,1)</f>
        <v>42436.211701388893</v>
      </c>
      <c r="T2682" s="14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IFERROR(ROUND(E2683/L2683,2),"N/A")</f>
        <v>27.5</v>
      </c>
      <c r="Q2683" s="10" t="s">
        <v>8319</v>
      </c>
      <c r="R2683" t="s">
        <v>8345</v>
      </c>
      <c r="S2683" s="14">
        <f>(((J2683/60)/60)/24)+DATE(1970,1,1)</f>
        <v>41805.895254629628</v>
      </c>
      <c r="T2683" s="14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IFERROR(ROUND(E2684/L2684,2),"N/A")</f>
        <v>84.9</v>
      </c>
      <c r="Q2684" s="10" t="s">
        <v>8319</v>
      </c>
      <c r="R2684" t="s">
        <v>8345</v>
      </c>
      <c r="S2684" s="14">
        <f>(((J2684/60)/60)/24)+DATE(1970,1,1)</f>
        <v>41932.871990740743</v>
      </c>
      <c r="T2684" s="14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IFERROR(ROUND(E2685/L2685,2),"N/A")</f>
        <v>12</v>
      </c>
      <c r="Q2685" s="10" t="s">
        <v>8319</v>
      </c>
      <c r="R2685" t="s">
        <v>8345</v>
      </c>
      <c r="S2685" s="14">
        <f>(((J2685/60)/60)/24)+DATE(1970,1,1)</f>
        <v>42034.75509259259</v>
      </c>
      <c r="T2685" s="14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IFERROR(ROUND(E2686/L2686,2),"N/A")</f>
        <v>200</v>
      </c>
      <c r="Q2686" s="10" t="s">
        <v>8319</v>
      </c>
      <c r="R2686" t="s">
        <v>8345</v>
      </c>
      <c r="S2686" s="14">
        <f>(((J2686/60)/60)/24)+DATE(1970,1,1)</f>
        <v>41820.914641203701</v>
      </c>
      <c r="T2686" s="14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IFERROR(ROUND(E2687/L2687,2),"N/A")</f>
        <v>10</v>
      </c>
      <c r="Q2687" s="10" t="s">
        <v>8319</v>
      </c>
      <c r="R2687" t="s">
        <v>8345</v>
      </c>
      <c r="S2687" s="14">
        <f>(((J2687/60)/60)/24)+DATE(1970,1,1)</f>
        <v>42061.69594907407</v>
      </c>
      <c r="T2687" s="14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>IFERROR(ROUND(E2688/L2688,2),"N/A")</f>
        <v>N/A</v>
      </c>
      <c r="Q2688" s="10" t="s">
        <v>8319</v>
      </c>
      <c r="R2688" t="s">
        <v>8345</v>
      </c>
      <c r="S2688" s="14">
        <f>(((J2688/60)/60)/24)+DATE(1970,1,1)</f>
        <v>41892.974803240737</v>
      </c>
      <c r="T2688" s="14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>IFERROR(ROUND(E2689/L2689,2),"N/A")</f>
        <v>N/A</v>
      </c>
      <c r="Q2689" s="10" t="s">
        <v>8319</v>
      </c>
      <c r="R2689" t="s">
        <v>8345</v>
      </c>
      <c r="S2689" s="14">
        <f>(((J2689/60)/60)/24)+DATE(1970,1,1)</f>
        <v>42154.64025462963</v>
      </c>
      <c r="T2689" s="14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IFERROR(ROUND(E2690/L2690,2),"N/A")</f>
        <v>5.29</v>
      </c>
      <c r="Q2690" s="10" t="s">
        <v>8319</v>
      </c>
      <c r="R2690" t="s">
        <v>8345</v>
      </c>
      <c r="S2690" s="14">
        <f>(((J2690/60)/60)/24)+DATE(1970,1,1)</f>
        <v>42028.118865740747</v>
      </c>
      <c r="T2690" s="14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IFERROR(ROUND(E2691/L2691,2),"N/A")</f>
        <v>1</v>
      </c>
      <c r="Q2691" s="10" t="s">
        <v>8319</v>
      </c>
      <c r="R2691" t="s">
        <v>8345</v>
      </c>
      <c r="S2691" s="14">
        <f>(((J2691/60)/60)/24)+DATE(1970,1,1)</f>
        <v>42551.961689814809</v>
      </c>
      <c r="T2691" s="14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IFERROR(ROUND(E2692/L2692,2),"N/A")</f>
        <v>72.760000000000005</v>
      </c>
      <c r="Q2692" s="10" t="s">
        <v>8319</v>
      </c>
      <c r="R2692" t="s">
        <v>8345</v>
      </c>
      <c r="S2692" s="14">
        <f>(((J2692/60)/60)/24)+DATE(1970,1,1)</f>
        <v>42113.105046296296</v>
      </c>
      <c r="T2692" s="14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IFERROR(ROUND(E2693/L2693,2),"N/A")</f>
        <v>17.5</v>
      </c>
      <c r="Q2693" s="10" t="s">
        <v>8319</v>
      </c>
      <c r="R2693" t="s">
        <v>8345</v>
      </c>
      <c r="S2693" s="14">
        <f>(((J2693/60)/60)/24)+DATE(1970,1,1)</f>
        <v>42089.724039351851</v>
      </c>
      <c r="T2693" s="14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IFERROR(ROUND(E2694/L2694,2),"N/A")</f>
        <v>25</v>
      </c>
      <c r="Q2694" s="10" t="s">
        <v>8319</v>
      </c>
      <c r="R2694" t="s">
        <v>8345</v>
      </c>
      <c r="S2694" s="14">
        <f>(((J2694/60)/60)/24)+DATE(1970,1,1)</f>
        <v>42058.334027777775</v>
      </c>
      <c r="T2694" s="14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IFERROR(ROUND(E2695/L2695,2),"N/A")</f>
        <v>13.33</v>
      </c>
      <c r="Q2695" s="10" t="s">
        <v>8319</v>
      </c>
      <c r="R2695" t="s">
        <v>8345</v>
      </c>
      <c r="S2695" s="14">
        <f>(((J2695/60)/60)/24)+DATE(1970,1,1)</f>
        <v>41834.138495370367</v>
      </c>
      <c r="T2695" s="14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IFERROR(ROUND(E2696/L2696,2),"N/A")</f>
        <v>1</v>
      </c>
      <c r="Q2696" s="10" t="s">
        <v>8319</v>
      </c>
      <c r="R2696" t="s">
        <v>8345</v>
      </c>
      <c r="S2696" s="14">
        <f>(((J2696/60)/60)/24)+DATE(1970,1,1)</f>
        <v>41878.140497685185</v>
      </c>
      <c r="T2696" s="14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IFERROR(ROUND(E2697/L2697,2),"N/A")</f>
        <v>23.67</v>
      </c>
      <c r="Q2697" s="10" t="s">
        <v>8319</v>
      </c>
      <c r="R2697" t="s">
        <v>8345</v>
      </c>
      <c r="S2697" s="14">
        <f>(((J2697/60)/60)/24)+DATE(1970,1,1)</f>
        <v>42048.181921296295</v>
      </c>
      <c r="T2697" s="14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IFERROR(ROUND(E2698/L2698,2),"N/A")</f>
        <v>89.21</v>
      </c>
      <c r="Q2698" s="10" t="s">
        <v>8319</v>
      </c>
      <c r="R2698" t="s">
        <v>8345</v>
      </c>
      <c r="S2698" s="14">
        <f>(((J2698/60)/60)/24)+DATE(1970,1,1)</f>
        <v>41964.844444444447</v>
      </c>
      <c r="T2698" s="14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IFERROR(ROUND(E2699/L2699,2),"N/A")</f>
        <v>116.56</v>
      </c>
      <c r="Q2699" s="10" t="s">
        <v>8319</v>
      </c>
      <c r="R2699" t="s">
        <v>8345</v>
      </c>
      <c r="S2699" s="14">
        <f>(((J2699/60)/60)/24)+DATE(1970,1,1)</f>
        <v>42187.940081018518</v>
      </c>
      <c r="T2699" s="14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IFERROR(ROUND(E2700/L2700,2),"N/A")</f>
        <v>13.01</v>
      </c>
      <c r="Q2700" s="10" t="s">
        <v>8319</v>
      </c>
      <c r="R2700" t="s">
        <v>8345</v>
      </c>
      <c r="S2700" s="14">
        <f>(((J2700/60)/60)/24)+DATE(1970,1,1)</f>
        <v>41787.898240740738</v>
      </c>
      <c r="T2700" s="14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>IFERROR(ROUND(E2701/L2701,2),"N/A")</f>
        <v>N/A</v>
      </c>
      <c r="Q2701" s="10" t="s">
        <v>8319</v>
      </c>
      <c r="R2701" t="s">
        <v>8345</v>
      </c>
      <c r="S2701" s="14">
        <f>(((J2701/60)/60)/24)+DATE(1970,1,1)</f>
        <v>41829.896562499998</v>
      </c>
      <c r="T2701" s="14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IFERROR(ROUND(E2702/L2702,2),"N/A")</f>
        <v>17.5</v>
      </c>
      <c r="Q2702" s="10" t="s">
        <v>8319</v>
      </c>
      <c r="R2702" t="s">
        <v>8345</v>
      </c>
      <c r="S2702" s="14">
        <f>(((J2702/60)/60)/24)+DATE(1970,1,1)</f>
        <v>41870.87467592593</v>
      </c>
      <c r="T2702" s="14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IFERROR(ROUND(E2703/L2703,2),"N/A")</f>
        <v>34.130000000000003</v>
      </c>
      <c r="Q2703" s="10" t="s">
        <v>8323</v>
      </c>
      <c r="R2703" t="s">
        <v>8326</v>
      </c>
      <c r="S2703" s="14">
        <f>(((J2703/60)/60)/24)+DATE(1970,1,1)</f>
        <v>42801.774699074071</v>
      </c>
      <c r="T2703" s="14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IFERROR(ROUND(E2704/L2704,2),"N/A")</f>
        <v>132.35</v>
      </c>
      <c r="Q2704" s="10" t="s">
        <v>8323</v>
      </c>
      <c r="R2704" t="s">
        <v>8326</v>
      </c>
      <c r="S2704" s="14">
        <f>(((J2704/60)/60)/24)+DATE(1970,1,1)</f>
        <v>42800.801817129628</v>
      </c>
      <c r="T2704" s="14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IFERROR(ROUND(E2705/L2705,2),"N/A")</f>
        <v>922.22</v>
      </c>
      <c r="Q2705" s="10" t="s">
        <v>8323</v>
      </c>
      <c r="R2705" t="s">
        <v>8326</v>
      </c>
      <c r="S2705" s="14">
        <f>(((J2705/60)/60)/24)+DATE(1970,1,1)</f>
        <v>42756.690162037034</v>
      </c>
      <c r="T2705" s="14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IFERROR(ROUND(E2706/L2706,2),"N/A")</f>
        <v>163.57</v>
      </c>
      <c r="Q2706" s="10" t="s">
        <v>8323</v>
      </c>
      <c r="R2706" t="s">
        <v>8326</v>
      </c>
      <c r="S2706" s="14">
        <f>(((J2706/60)/60)/24)+DATE(1970,1,1)</f>
        <v>42787.862430555557</v>
      </c>
      <c r="T2706" s="14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IFERROR(ROUND(E2707/L2707,2),"N/A")</f>
        <v>217.38</v>
      </c>
      <c r="Q2707" s="10" t="s">
        <v>8323</v>
      </c>
      <c r="R2707" t="s">
        <v>8326</v>
      </c>
      <c r="S2707" s="14">
        <f>(((J2707/60)/60)/24)+DATE(1970,1,1)</f>
        <v>42773.916180555556</v>
      </c>
      <c r="T2707" s="14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IFERROR(ROUND(E2708/L2708,2),"N/A")</f>
        <v>149.44</v>
      </c>
      <c r="Q2708" s="10" t="s">
        <v>8323</v>
      </c>
      <c r="R2708" t="s">
        <v>8326</v>
      </c>
      <c r="S2708" s="14">
        <f>(((J2708/60)/60)/24)+DATE(1970,1,1)</f>
        <v>41899.294942129629</v>
      </c>
      <c r="T2708" s="14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IFERROR(ROUND(E2709/L2709,2),"N/A")</f>
        <v>71.239999999999995</v>
      </c>
      <c r="Q2709" s="10" t="s">
        <v>8323</v>
      </c>
      <c r="R2709" t="s">
        <v>8326</v>
      </c>
      <c r="S2709" s="14">
        <f>(((J2709/60)/60)/24)+DATE(1970,1,1)</f>
        <v>41391.782905092594</v>
      </c>
      <c r="T2709" s="14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IFERROR(ROUND(E2710/L2710,2),"N/A")</f>
        <v>44.46</v>
      </c>
      <c r="Q2710" s="10" t="s">
        <v>8323</v>
      </c>
      <c r="R2710" t="s">
        <v>8326</v>
      </c>
      <c r="S2710" s="14">
        <f>(((J2710/60)/60)/24)+DATE(1970,1,1)</f>
        <v>42512.698217592595</v>
      </c>
      <c r="T2710" s="14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IFERROR(ROUND(E2711/L2711,2),"N/A")</f>
        <v>164.94</v>
      </c>
      <c r="Q2711" s="10" t="s">
        <v>8323</v>
      </c>
      <c r="R2711" t="s">
        <v>8326</v>
      </c>
      <c r="S2711" s="14">
        <f>(((J2711/60)/60)/24)+DATE(1970,1,1)</f>
        <v>42612.149780092594</v>
      </c>
      <c r="T2711" s="14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IFERROR(ROUND(E2712/L2712,2),"N/A")</f>
        <v>84.87</v>
      </c>
      <c r="Q2712" s="10" t="s">
        <v>8323</v>
      </c>
      <c r="R2712" t="s">
        <v>8326</v>
      </c>
      <c r="S2712" s="14">
        <f>(((J2712/60)/60)/24)+DATE(1970,1,1)</f>
        <v>41828.229490740741</v>
      </c>
      <c r="T2712" s="14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IFERROR(ROUND(E2713/L2713,2),"N/A")</f>
        <v>53.95</v>
      </c>
      <c r="Q2713" s="10" t="s">
        <v>8323</v>
      </c>
      <c r="R2713" t="s">
        <v>8326</v>
      </c>
      <c r="S2713" s="14">
        <f>(((J2713/60)/60)/24)+DATE(1970,1,1)</f>
        <v>41780.745254629634</v>
      </c>
      <c r="T2713" s="14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IFERROR(ROUND(E2714/L2714,2),"N/A")</f>
        <v>50.53</v>
      </c>
      <c r="Q2714" s="10" t="s">
        <v>8323</v>
      </c>
      <c r="R2714" t="s">
        <v>8326</v>
      </c>
      <c r="S2714" s="14">
        <f>(((J2714/60)/60)/24)+DATE(1970,1,1)</f>
        <v>41432.062037037038</v>
      </c>
      <c r="T2714" s="14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IFERROR(ROUND(E2715/L2715,2),"N/A")</f>
        <v>108</v>
      </c>
      <c r="Q2715" s="10" t="s">
        <v>8323</v>
      </c>
      <c r="R2715" t="s">
        <v>8326</v>
      </c>
      <c r="S2715" s="14">
        <f>(((J2715/60)/60)/24)+DATE(1970,1,1)</f>
        <v>42322.653749999998</v>
      </c>
      <c r="T2715" s="14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IFERROR(ROUND(E2716/L2716,2),"N/A")</f>
        <v>95.37</v>
      </c>
      <c r="Q2716" s="10" t="s">
        <v>8323</v>
      </c>
      <c r="R2716" t="s">
        <v>8326</v>
      </c>
      <c r="S2716" s="14">
        <f>(((J2716/60)/60)/24)+DATE(1970,1,1)</f>
        <v>42629.655046296291</v>
      </c>
      <c r="T2716" s="14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IFERROR(ROUND(E2717/L2717,2),"N/A")</f>
        <v>57.63</v>
      </c>
      <c r="Q2717" s="10" t="s">
        <v>8323</v>
      </c>
      <c r="R2717" t="s">
        <v>8326</v>
      </c>
      <c r="S2717" s="14">
        <f>(((J2717/60)/60)/24)+DATE(1970,1,1)</f>
        <v>42387.398472222223</v>
      </c>
      <c r="T2717" s="14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IFERROR(ROUND(E2718/L2718,2),"N/A")</f>
        <v>64.16</v>
      </c>
      <c r="Q2718" s="10" t="s">
        <v>8323</v>
      </c>
      <c r="R2718" t="s">
        <v>8326</v>
      </c>
      <c r="S2718" s="14">
        <f>(((J2718/60)/60)/24)+DATE(1970,1,1)</f>
        <v>42255.333252314813</v>
      </c>
      <c r="T2718" s="14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IFERROR(ROUND(E2719/L2719,2),"N/A")</f>
        <v>92.39</v>
      </c>
      <c r="Q2719" s="10" t="s">
        <v>8323</v>
      </c>
      <c r="R2719" t="s">
        <v>8326</v>
      </c>
      <c r="S2719" s="14">
        <f>(((J2719/60)/60)/24)+DATE(1970,1,1)</f>
        <v>41934.914918981485</v>
      </c>
      <c r="T2719" s="14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IFERROR(ROUND(E2720/L2720,2),"N/A")</f>
        <v>125.98</v>
      </c>
      <c r="Q2720" s="10" t="s">
        <v>8323</v>
      </c>
      <c r="R2720" t="s">
        <v>8326</v>
      </c>
      <c r="S2720" s="14">
        <f>(((J2720/60)/60)/24)+DATE(1970,1,1)</f>
        <v>42465.596585648149</v>
      </c>
      <c r="T2720" s="14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IFERROR(ROUND(E2721/L2721,2),"N/A")</f>
        <v>94.64</v>
      </c>
      <c r="Q2721" s="10" t="s">
        <v>8323</v>
      </c>
      <c r="R2721" t="s">
        <v>8326</v>
      </c>
      <c r="S2721" s="14">
        <f>(((J2721/60)/60)/24)+DATE(1970,1,1)</f>
        <v>42418.031180555554</v>
      </c>
      <c r="T2721" s="14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IFERROR(ROUND(E2722/L2722,2),"N/A")</f>
        <v>170.7</v>
      </c>
      <c r="Q2722" s="10" t="s">
        <v>8323</v>
      </c>
      <c r="R2722" t="s">
        <v>8326</v>
      </c>
      <c r="S2722" s="14">
        <f>(((J2722/60)/60)/24)+DATE(1970,1,1)</f>
        <v>42655.465891203698</v>
      </c>
      <c r="T2722" s="14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IFERROR(ROUND(E2723/L2723,2),"N/A")</f>
        <v>40.76</v>
      </c>
      <c r="Q2723" s="10" t="s">
        <v>8308</v>
      </c>
      <c r="R2723" t="s">
        <v>8309</v>
      </c>
      <c r="S2723" s="14">
        <f>(((J2723/60)/60)/24)+DATE(1970,1,1)</f>
        <v>41493.543958333335</v>
      </c>
      <c r="T2723" s="14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IFERROR(ROUND(E2724/L2724,2),"N/A")</f>
        <v>68.25</v>
      </c>
      <c r="Q2724" s="10" t="s">
        <v>8308</v>
      </c>
      <c r="R2724" t="s">
        <v>8309</v>
      </c>
      <c r="S2724" s="14">
        <f>(((J2724/60)/60)/24)+DATE(1970,1,1)</f>
        <v>42704.857094907406</v>
      </c>
      <c r="T2724" s="14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IFERROR(ROUND(E2725/L2725,2),"N/A")</f>
        <v>95.49</v>
      </c>
      <c r="Q2725" s="10" t="s">
        <v>8308</v>
      </c>
      <c r="R2725" t="s">
        <v>8309</v>
      </c>
      <c r="S2725" s="14">
        <f>(((J2725/60)/60)/24)+DATE(1970,1,1)</f>
        <v>41944.83898148148</v>
      </c>
      <c r="T2725" s="14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IFERROR(ROUND(E2726/L2726,2),"N/A")</f>
        <v>7.19</v>
      </c>
      <c r="Q2726" s="10" t="s">
        <v>8308</v>
      </c>
      <c r="R2726" t="s">
        <v>8309</v>
      </c>
      <c r="S2726" s="14">
        <f>(((J2726/60)/60)/24)+DATE(1970,1,1)</f>
        <v>42199.32707175926</v>
      </c>
      <c r="T2726" s="14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IFERROR(ROUND(E2727/L2727,2),"N/A")</f>
        <v>511.65</v>
      </c>
      <c r="Q2727" s="10" t="s">
        <v>8308</v>
      </c>
      <c r="R2727" t="s">
        <v>8309</v>
      </c>
      <c r="S2727" s="14">
        <f>(((J2727/60)/60)/24)+DATE(1970,1,1)</f>
        <v>42745.744618055556</v>
      </c>
      <c r="T2727" s="14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IFERROR(ROUND(E2728/L2728,2),"N/A")</f>
        <v>261.75</v>
      </c>
      <c r="Q2728" s="10" t="s">
        <v>8308</v>
      </c>
      <c r="R2728" t="s">
        <v>8309</v>
      </c>
      <c r="S2728" s="14">
        <f>(((J2728/60)/60)/24)+DATE(1970,1,1)</f>
        <v>42452.579988425925</v>
      </c>
      <c r="T2728" s="14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IFERROR(ROUND(E2729/L2729,2),"N/A")</f>
        <v>69.760000000000005</v>
      </c>
      <c r="Q2729" s="10" t="s">
        <v>8308</v>
      </c>
      <c r="R2729" t="s">
        <v>8309</v>
      </c>
      <c r="S2729" s="14">
        <f>(((J2729/60)/60)/24)+DATE(1970,1,1)</f>
        <v>42198.676655092597</v>
      </c>
      <c r="T2729" s="14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IFERROR(ROUND(E2730/L2730,2),"N/A")</f>
        <v>77.23</v>
      </c>
      <c r="Q2730" s="10" t="s">
        <v>8308</v>
      </c>
      <c r="R2730" t="s">
        <v>8309</v>
      </c>
      <c r="S2730" s="14">
        <f>(((J2730/60)/60)/24)+DATE(1970,1,1)</f>
        <v>42333.59993055556</v>
      </c>
      <c r="T2730" s="14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IFERROR(ROUND(E2731/L2731,2),"N/A")</f>
        <v>340.57</v>
      </c>
      <c r="Q2731" s="10" t="s">
        <v>8308</v>
      </c>
      <c r="R2731" t="s">
        <v>8309</v>
      </c>
      <c r="S2731" s="14">
        <f>(((J2731/60)/60)/24)+DATE(1970,1,1)</f>
        <v>42095.240706018521</v>
      </c>
      <c r="T2731" s="14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IFERROR(ROUND(E2732/L2732,2),"N/A")</f>
        <v>67.42</v>
      </c>
      <c r="Q2732" s="10" t="s">
        <v>8308</v>
      </c>
      <c r="R2732" t="s">
        <v>8309</v>
      </c>
      <c r="S2732" s="14">
        <f>(((J2732/60)/60)/24)+DATE(1970,1,1)</f>
        <v>41351.541377314818</v>
      </c>
      <c r="T2732" s="14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IFERROR(ROUND(E2733/L2733,2),"N/A")</f>
        <v>845.7</v>
      </c>
      <c r="Q2733" s="10" t="s">
        <v>8308</v>
      </c>
      <c r="R2733" t="s">
        <v>8309</v>
      </c>
      <c r="S2733" s="14">
        <f>(((J2733/60)/60)/24)+DATE(1970,1,1)</f>
        <v>41872.525717592594</v>
      </c>
      <c r="T2733" s="14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IFERROR(ROUND(E2734/L2734,2),"N/A")</f>
        <v>97.19</v>
      </c>
      <c r="Q2734" s="10" t="s">
        <v>8308</v>
      </c>
      <c r="R2734" t="s">
        <v>8309</v>
      </c>
      <c r="S2734" s="14">
        <f>(((J2734/60)/60)/24)+DATE(1970,1,1)</f>
        <v>41389.808194444442</v>
      </c>
      <c r="T2734" s="14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IFERROR(ROUND(E2735/L2735,2),"N/A")</f>
        <v>451.84</v>
      </c>
      <c r="Q2735" s="10" t="s">
        <v>8308</v>
      </c>
      <c r="R2735" t="s">
        <v>8309</v>
      </c>
      <c r="S2735" s="14">
        <f>(((J2735/60)/60)/24)+DATE(1970,1,1)</f>
        <v>42044.272847222222</v>
      </c>
      <c r="T2735" s="14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IFERROR(ROUND(E2736/L2736,2),"N/A")</f>
        <v>138.66999999999999</v>
      </c>
      <c r="Q2736" s="10" t="s">
        <v>8308</v>
      </c>
      <c r="R2736" t="s">
        <v>8309</v>
      </c>
      <c r="S2736" s="14">
        <f>(((J2736/60)/60)/24)+DATE(1970,1,1)</f>
        <v>42626.668888888889</v>
      </c>
      <c r="T2736" s="14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IFERROR(ROUND(E2737/L2737,2),"N/A")</f>
        <v>21.64</v>
      </c>
      <c r="Q2737" s="10" t="s">
        <v>8308</v>
      </c>
      <c r="R2737" t="s">
        <v>8309</v>
      </c>
      <c r="S2737" s="14">
        <f>(((J2737/60)/60)/24)+DATE(1970,1,1)</f>
        <v>41316.120949074073</v>
      </c>
      <c r="T2737" s="14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IFERROR(ROUND(E2738/L2738,2),"N/A")</f>
        <v>169.52</v>
      </c>
      <c r="Q2738" s="10" t="s">
        <v>8308</v>
      </c>
      <c r="R2738" t="s">
        <v>8309</v>
      </c>
      <c r="S2738" s="14">
        <f>(((J2738/60)/60)/24)+DATE(1970,1,1)</f>
        <v>41722.666354166664</v>
      </c>
      <c r="T2738" s="14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IFERROR(ROUND(E2739/L2739,2),"N/A")</f>
        <v>161.88</v>
      </c>
      <c r="Q2739" s="10" t="s">
        <v>8308</v>
      </c>
      <c r="R2739" t="s">
        <v>8309</v>
      </c>
      <c r="S2739" s="14">
        <f>(((J2739/60)/60)/24)+DATE(1970,1,1)</f>
        <v>41611.917673611111</v>
      </c>
      <c r="T2739" s="14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IFERROR(ROUND(E2740/L2740,2),"N/A")</f>
        <v>493.13</v>
      </c>
      <c r="Q2740" s="10" t="s">
        <v>8308</v>
      </c>
      <c r="R2740" t="s">
        <v>8309</v>
      </c>
      <c r="S2740" s="14">
        <f>(((J2740/60)/60)/24)+DATE(1970,1,1)</f>
        <v>42620.143564814818</v>
      </c>
      <c r="T2740" s="14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IFERROR(ROUND(E2741/L2741,2),"N/A")</f>
        <v>22.12</v>
      </c>
      <c r="Q2741" s="10" t="s">
        <v>8308</v>
      </c>
      <c r="R2741" t="s">
        <v>8309</v>
      </c>
      <c r="S2741" s="14">
        <f>(((J2741/60)/60)/24)+DATE(1970,1,1)</f>
        <v>41719.887928240743</v>
      </c>
      <c r="T2741" s="14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IFERROR(ROUND(E2742/L2742,2),"N/A")</f>
        <v>18.239999999999998</v>
      </c>
      <c r="Q2742" s="10" t="s">
        <v>8308</v>
      </c>
      <c r="R2742" t="s">
        <v>8309</v>
      </c>
      <c r="S2742" s="14">
        <f>(((J2742/60)/60)/24)+DATE(1970,1,1)</f>
        <v>42045.031851851847</v>
      </c>
      <c r="T2742" s="14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IFERROR(ROUND(E2743/L2743,2),"N/A")</f>
        <v>8.75</v>
      </c>
      <c r="Q2743" s="10" t="s">
        <v>8311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IFERROR(ROUND(E2744/L2744,2),"N/A")</f>
        <v>40.61</v>
      </c>
      <c r="Q2744" s="10" t="s">
        <v>8311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>IFERROR(ROUND(E2745/L2745,2),"N/A")</f>
        <v>N/A</v>
      </c>
      <c r="Q2745" s="10" t="s">
        <v>8311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IFERROR(ROUND(E2746/L2746,2),"N/A")</f>
        <v>37.950000000000003</v>
      </c>
      <c r="Q2746" s="10" t="s">
        <v>8311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IFERROR(ROUND(E2747/L2747,2),"N/A")</f>
        <v>35.729999999999997</v>
      </c>
      <c r="Q2747" s="10" t="s">
        <v>8311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IFERROR(ROUND(E2748/L2748,2),"N/A")</f>
        <v>42.16</v>
      </c>
      <c r="Q2748" s="10" t="s">
        <v>8311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IFERROR(ROUND(E2749/L2749,2),"N/A")</f>
        <v>35</v>
      </c>
      <c r="Q2749" s="10" t="s">
        <v>8311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IFERROR(ROUND(E2750/L2750,2),"N/A")</f>
        <v>13.25</v>
      </c>
      <c r="Q2750" s="10" t="s">
        <v>8311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IFERROR(ROUND(E2751/L2751,2),"N/A")</f>
        <v>55</v>
      </c>
      <c r="Q2751" s="10" t="s">
        <v>8311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>IFERROR(ROUND(E2752/L2752,2),"N/A")</f>
        <v>N/A</v>
      </c>
      <c r="Q2752" s="10" t="s">
        <v>8311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>IFERROR(ROUND(E2753/L2753,2),"N/A")</f>
        <v>N/A</v>
      </c>
      <c r="Q2753" s="10" t="s">
        <v>8311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IFERROR(ROUND(E2754/L2754,2),"N/A")</f>
        <v>39.29</v>
      </c>
      <c r="Q2754" s="10" t="s">
        <v>8311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IFERROR(ROUND(E2755/L2755,2),"N/A")</f>
        <v>47.5</v>
      </c>
      <c r="Q2755" s="10" t="s">
        <v>8311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>IFERROR(ROUND(E2756/L2756,2),"N/A")</f>
        <v>N/A</v>
      </c>
      <c r="Q2756" s="10" t="s">
        <v>8311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IFERROR(ROUND(E2757/L2757,2),"N/A")</f>
        <v>17.329999999999998</v>
      </c>
      <c r="Q2757" s="10" t="s">
        <v>8311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IFERROR(ROUND(E2758/L2758,2),"N/A")</f>
        <v>31.76</v>
      </c>
      <c r="Q2758" s="10" t="s">
        <v>8311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IFERROR(ROUND(E2759/L2759,2),"N/A")</f>
        <v>5</v>
      </c>
      <c r="Q2759" s="10" t="s">
        <v>8311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IFERROR(ROUND(E2760/L2760,2),"N/A")</f>
        <v>39</v>
      </c>
      <c r="Q2760" s="10" t="s">
        <v>8311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IFERROR(ROUND(E2761/L2761,2),"N/A")</f>
        <v>52.5</v>
      </c>
      <c r="Q2761" s="10" t="s">
        <v>8311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>IFERROR(ROUND(E2762/L2762,2),"N/A")</f>
        <v>N/A</v>
      </c>
      <c r="Q2762" s="10" t="s">
        <v>8311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IFERROR(ROUND(E2763/L2763,2),"N/A")</f>
        <v>9</v>
      </c>
      <c r="Q2763" s="10" t="s">
        <v>8311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IFERROR(ROUND(E2764/L2764,2),"N/A")</f>
        <v>25</v>
      </c>
      <c r="Q2764" s="10" t="s">
        <v>8311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IFERROR(ROUND(E2765/L2765,2),"N/A")</f>
        <v>30</v>
      </c>
      <c r="Q2765" s="10" t="s">
        <v>8311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IFERROR(ROUND(E2766/L2766,2),"N/A")</f>
        <v>11.25</v>
      </c>
      <c r="Q2766" s="10" t="s">
        <v>8311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>IFERROR(ROUND(E2767/L2767,2),"N/A")</f>
        <v>N/A</v>
      </c>
      <c r="Q2767" s="10" t="s">
        <v>8311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IFERROR(ROUND(E2768/L2768,2),"N/A")</f>
        <v>25</v>
      </c>
      <c r="Q2768" s="10" t="s">
        <v>8311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IFERROR(ROUND(E2769/L2769,2),"N/A")</f>
        <v>11.33</v>
      </c>
      <c r="Q2769" s="10" t="s">
        <v>8311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IFERROR(ROUND(E2770/L2770,2),"N/A")</f>
        <v>29.47</v>
      </c>
      <c r="Q2770" s="10" t="s">
        <v>8311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IFERROR(ROUND(E2771/L2771,2),"N/A")</f>
        <v>1</v>
      </c>
      <c r="Q2771" s="10" t="s">
        <v>8311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IFERROR(ROUND(E2772/L2772,2),"N/A")</f>
        <v>63.1</v>
      </c>
      <c r="Q2772" s="10" t="s">
        <v>8311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>IFERROR(ROUND(E2773/L2773,2),"N/A")</f>
        <v>N/A</v>
      </c>
      <c r="Q2773" s="10" t="s">
        <v>8311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>IFERROR(ROUND(E2774/L2774,2),"N/A")</f>
        <v>N/A</v>
      </c>
      <c r="Q2774" s="10" t="s">
        <v>8311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IFERROR(ROUND(E2775/L2775,2),"N/A")</f>
        <v>1</v>
      </c>
      <c r="Q2775" s="10" t="s">
        <v>8311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IFERROR(ROUND(E2776/L2776,2),"N/A")</f>
        <v>43.85</v>
      </c>
      <c r="Q2776" s="10" t="s">
        <v>8311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IFERROR(ROUND(E2777/L2777,2),"N/A")</f>
        <v>75</v>
      </c>
      <c r="Q2777" s="10" t="s">
        <v>8311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IFERROR(ROUND(E2778/L2778,2),"N/A")</f>
        <v>45.97</v>
      </c>
      <c r="Q2778" s="10" t="s">
        <v>8311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IFERROR(ROUND(E2779/L2779,2),"N/A")</f>
        <v>10</v>
      </c>
      <c r="Q2779" s="10" t="s">
        <v>8311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IFERROR(ROUND(E2780/L2780,2),"N/A")</f>
        <v>93.67</v>
      </c>
      <c r="Q2780" s="10" t="s">
        <v>8311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IFERROR(ROUND(E2781/L2781,2),"N/A")</f>
        <v>53</v>
      </c>
      <c r="Q2781" s="10" t="s">
        <v>8311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>IFERROR(ROUND(E2782/L2782,2),"N/A")</f>
        <v>N/A</v>
      </c>
      <c r="Q2782" s="10" t="s">
        <v>8311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IFERROR(ROUND(E2783/L2783,2),"N/A")</f>
        <v>47</v>
      </c>
      <c r="Q2783" s="10" t="s">
        <v>8323</v>
      </c>
      <c r="R2783" t="s">
        <v>8324</v>
      </c>
      <c r="S2783" s="14">
        <f>(((J2783/60)/60)/24)+DATE(1970,1,1)</f>
        <v>42018.94159722222</v>
      </c>
      <c r="T2783" s="14">
        <f>(((I2783/60)/60)/24)+DATE(1970,1,1)</f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IFERROR(ROUND(E2784/L2784,2),"N/A")</f>
        <v>66.67</v>
      </c>
      <c r="Q2784" s="10" t="s">
        <v>8323</v>
      </c>
      <c r="R2784" t="s">
        <v>8324</v>
      </c>
      <c r="S2784" s="14">
        <f>(((J2784/60)/60)/24)+DATE(1970,1,1)</f>
        <v>42026.924976851849</v>
      </c>
      <c r="T2784" s="14">
        <f>(((I2784/60)/60)/24)+DATE(1970,1,1)</f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IFERROR(ROUND(E2785/L2785,2),"N/A")</f>
        <v>18.77</v>
      </c>
      <c r="Q2785" s="10" t="s">
        <v>8323</v>
      </c>
      <c r="R2785" t="s">
        <v>8324</v>
      </c>
      <c r="S2785" s="14">
        <f>(((J2785/60)/60)/24)+DATE(1970,1,1)</f>
        <v>42103.535254629634</v>
      </c>
      <c r="T2785" s="14">
        <f>(((I2785/60)/60)/24)+DATE(1970,1,1)</f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IFERROR(ROUND(E2786/L2786,2),"N/A")</f>
        <v>66.11</v>
      </c>
      <c r="Q2786" s="10" t="s">
        <v>8323</v>
      </c>
      <c r="R2786" t="s">
        <v>8324</v>
      </c>
      <c r="S2786" s="14">
        <f>(((J2786/60)/60)/24)+DATE(1970,1,1)</f>
        <v>41920.787534722222</v>
      </c>
      <c r="T2786" s="14">
        <f>(((I2786/60)/60)/24)+DATE(1970,1,1)</f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IFERROR(ROUND(E2787/L2787,2),"N/A")</f>
        <v>36.86</v>
      </c>
      <c r="Q2787" s="10" t="s">
        <v>8323</v>
      </c>
      <c r="R2787" t="s">
        <v>8324</v>
      </c>
      <c r="S2787" s="14">
        <f>(((J2787/60)/60)/24)+DATE(1970,1,1)</f>
        <v>42558.189432870371</v>
      </c>
      <c r="T2787" s="14">
        <f>(((I2787/60)/60)/24)+DATE(1970,1,1)</f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IFERROR(ROUND(E2788/L2788,2),"N/A")</f>
        <v>39.81</v>
      </c>
      <c r="Q2788" s="10" t="s">
        <v>8323</v>
      </c>
      <c r="R2788" t="s">
        <v>8324</v>
      </c>
      <c r="S2788" s="14">
        <f>(((J2788/60)/60)/24)+DATE(1970,1,1)</f>
        <v>41815.569212962961</v>
      </c>
      <c r="T2788" s="14">
        <f>(((I2788/60)/60)/24)+DATE(1970,1,1)</f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IFERROR(ROUND(E2789/L2789,2),"N/A")</f>
        <v>31.5</v>
      </c>
      <c r="Q2789" s="10" t="s">
        <v>8323</v>
      </c>
      <c r="R2789" t="s">
        <v>8324</v>
      </c>
      <c r="S2789" s="14">
        <f>(((J2789/60)/60)/24)+DATE(1970,1,1)</f>
        <v>41808.198518518519</v>
      </c>
      <c r="T2789" s="14">
        <f>(((I2789/60)/60)/24)+DATE(1970,1,1)</f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IFERROR(ROUND(E2790/L2790,2),"N/A")</f>
        <v>102.5</v>
      </c>
      <c r="Q2790" s="10" t="s">
        <v>8323</v>
      </c>
      <c r="R2790" t="s">
        <v>8324</v>
      </c>
      <c r="S2790" s="14">
        <f>(((J2790/60)/60)/24)+DATE(1970,1,1)</f>
        <v>42550.701886574068</v>
      </c>
      <c r="T2790" s="14">
        <f>(((I2790/60)/60)/24)+DATE(1970,1,1)</f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IFERROR(ROUND(E2791/L2791,2),"N/A")</f>
        <v>126.46</v>
      </c>
      <c r="Q2791" s="10" t="s">
        <v>8323</v>
      </c>
      <c r="R2791" t="s">
        <v>8324</v>
      </c>
      <c r="S2791" s="14">
        <f>(((J2791/60)/60)/24)+DATE(1970,1,1)</f>
        <v>42056.013124999998</v>
      </c>
      <c r="T2791" s="14">
        <f>(((I2791/60)/60)/24)+DATE(1970,1,1)</f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IFERROR(ROUND(E2792/L2792,2),"N/A")</f>
        <v>47.88</v>
      </c>
      <c r="Q2792" s="10" t="s">
        <v>8323</v>
      </c>
      <c r="R2792" t="s">
        <v>8324</v>
      </c>
      <c r="S2792" s="14">
        <f>(((J2792/60)/60)/24)+DATE(1970,1,1)</f>
        <v>42016.938692129625</v>
      </c>
      <c r="T2792" s="14">
        <f>(((I2792/60)/60)/24)+DATE(1970,1,1)</f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IFERROR(ROUND(E2793/L2793,2),"N/A")</f>
        <v>73.209999999999994</v>
      </c>
      <c r="Q2793" s="10" t="s">
        <v>8323</v>
      </c>
      <c r="R2793" t="s">
        <v>8324</v>
      </c>
      <c r="S2793" s="14">
        <f>(((J2793/60)/60)/24)+DATE(1970,1,1)</f>
        <v>42591.899988425925</v>
      </c>
      <c r="T2793" s="14">
        <f>(((I2793/60)/60)/24)+DATE(1970,1,1)</f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IFERROR(ROUND(E2794/L2794,2),"N/A")</f>
        <v>89.67</v>
      </c>
      <c r="Q2794" s="10" t="s">
        <v>8323</v>
      </c>
      <c r="R2794" t="s">
        <v>8324</v>
      </c>
      <c r="S2794" s="14">
        <f>(((J2794/60)/60)/24)+DATE(1970,1,1)</f>
        <v>42183.231006944443</v>
      </c>
      <c r="T2794" s="14">
        <f>(((I2794/60)/60)/24)+DATE(1970,1,1)</f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IFERROR(ROUND(E2795/L2795,2),"N/A")</f>
        <v>151.46</v>
      </c>
      <c r="Q2795" s="10" t="s">
        <v>8323</v>
      </c>
      <c r="R2795" t="s">
        <v>8324</v>
      </c>
      <c r="S2795" s="14">
        <f>(((J2795/60)/60)/24)+DATE(1970,1,1)</f>
        <v>42176.419039351851</v>
      </c>
      <c r="T2795" s="14">
        <f>(((I2795/60)/60)/24)+DATE(1970,1,1)</f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IFERROR(ROUND(E2796/L2796,2),"N/A")</f>
        <v>25</v>
      </c>
      <c r="Q2796" s="10" t="s">
        <v>8323</v>
      </c>
      <c r="R2796" t="s">
        <v>8324</v>
      </c>
      <c r="S2796" s="14">
        <f>(((J2796/60)/60)/24)+DATE(1970,1,1)</f>
        <v>42416.691655092596</v>
      </c>
      <c r="T2796" s="14">
        <f>(((I2796/60)/60)/24)+DATE(1970,1,1)</f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IFERROR(ROUND(E2797/L2797,2),"N/A")</f>
        <v>36.5</v>
      </c>
      <c r="Q2797" s="10" t="s">
        <v>8323</v>
      </c>
      <c r="R2797" t="s">
        <v>8324</v>
      </c>
      <c r="S2797" s="14">
        <f>(((J2797/60)/60)/24)+DATE(1970,1,1)</f>
        <v>41780.525937500002</v>
      </c>
      <c r="T2797" s="14">
        <f>(((I2797/60)/60)/24)+DATE(1970,1,1)</f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IFERROR(ROUND(E2798/L2798,2),"N/A")</f>
        <v>44</v>
      </c>
      <c r="Q2798" s="10" t="s">
        <v>8323</v>
      </c>
      <c r="R2798" t="s">
        <v>8324</v>
      </c>
      <c r="S2798" s="14">
        <f>(((J2798/60)/60)/24)+DATE(1970,1,1)</f>
        <v>41795.528101851851</v>
      </c>
      <c r="T2798" s="14">
        <f>(((I2798/60)/60)/24)+DATE(1970,1,1)</f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IFERROR(ROUND(E2799/L2799,2),"N/A")</f>
        <v>87.36</v>
      </c>
      <c r="Q2799" s="10" t="s">
        <v>8323</v>
      </c>
      <c r="R2799" t="s">
        <v>8324</v>
      </c>
      <c r="S2799" s="14">
        <f>(((J2799/60)/60)/24)+DATE(1970,1,1)</f>
        <v>41798.94027777778</v>
      </c>
      <c r="T2799" s="14">
        <f>(((I2799/60)/60)/24)+DATE(1970,1,1)</f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IFERROR(ROUND(E2800/L2800,2),"N/A")</f>
        <v>36.47</v>
      </c>
      <c r="Q2800" s="10" t="s">
        <v>8323</v>
      </c>
      <c r="R2800" t="s">
        <v>8324</v>
      </c>
      <c r="S2800" s="14">
        <f>(((J2800/60)/60)/24)+DATE(1970,1,1)</f>
        <v>42201.675011574072</v>
      </c>
      <c r="T2800" s="14">
        <f>(((I2800/60)/60)/24)+DATE(1970,1,1)</f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IFERROR(ROUND(E2801/L2801,2),"N/A")</f>
        <v>44.86</v>
      </c>
      <c r="Q2801" s="10" t="s">
        <v>8323</v>
      </c>
      <c r="R2801" t="s">
        <v>8324</v>
      </c>
      <c r="S2801" s="14">
        <f>(((J2801/60)/60)/24)+DATE(1970,1,1)</f>
        <v>42507.264699074076</v>
      </c>
      <c r="T2801" s="14">
        <f>(((I2801/60)/60)/24)+DATE(1970,1,1)</f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IFERROR(ROUND(E2802/L2802,2),"N/A")</f>
        <v>42.9</v>
      </c>
      <c r="Q2802" s="10" t="s">
        <v>8323</v>
      </c>
      <c r="R2802" t="s">
        <v>8324</v>
      </c>
      <c r="S2802" s="14">
        <f>(((J2802/60)/60)/24)+DATE(1970,1,1)</f>
        <v>41948.552847222221</v>
      </c>
      <c r="T2802" s="14">
        <f>(((I2802/60)/60)/24)+DATE(1970,1,1)</f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IFERROR(ROUND(E2803/L2803,2),"N/A")</f>
        <v>51.23</v>
      </c>
      <c r="Q2803" s="10" t="s">
        <v>8323</v>
      </c>
      <c r="R2803" t="s">
        <v>8324</v>
      </c>
      <c r="S2803" s="14">
        <f>(((J2803/60)/60)/24)+DATE(1970,1,1)</f>
        <v>41900.243159722224</v>
      </c>
      <c r="T2803" s="14">
        <f>(((I2803/60)/60)/24)+DATE(1970,1,1)</f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IFERROR(ROUND(E2804/L2804,2),"N/A")</f>
        <v>33.94</v>
      </c>
      <c r="Q2804" s="10" t="s">
        <v>8323</v>
      </c>
      <c r="R2804" t="s">
        <v>8324</v>
      </c>
      <c r="S2804" s="14">
        <f>(((J2804/60)/60)/24)+DATE(1970,1,1)</f>
        <v>42192.64707175926</v>
      </c>
      <c r="T2804" s="14">
        <f>(((I2804/60)/60)/24)+DATE(1970,1,1)</f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IFERROR(ROUND(E2805/L2805,2),"N/A")</f>
        <v>90.74</v>
      </c>
      <c r="Q2805" s="10" t="s">
        <v>8323</v>
      </c>
      <c r="R2805" t="s">
        <v>8324</v>
      </c>
      <c r="S2805" s="14">
        <f>(((J2805/60)/60)/24)+DATE(1970,1,1)</f>
        <v>42158.065694444449</v>
      </c>
      <c r="T2805" s="14">
        <f>(((I2805/60)/60)/24)+DATE(1970,1,1)</f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IFERROR(ROUND(E2806/L2806,2),"N/A")</f>
        <v>50</v>
      </c>
      <c r="Q2806" s="10" t="s">
        <v>8323</v>
      </c>
      <c r="R2806" t="s">
        <v>8324</v>
      </c>
      <c r="S2806" s="14">
        <f>(((J2806/60)/60)/24)+DATE(1970,1,1)</f>
        <v>41881.453587962962</v>
      </c>
      <c r="T2806" s="14">
        <f>(((I2806/60)/60)/24)+DATE(1970,1,1)</f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IFERROR(ROUND(E2807/L2807,2),"N/A")</f>
        <v>24.44</v>
      </c>
      <c r="Q2807" s="10" t="s">
        <v>8323</v>
      </c>
      <c r="R2807" t="s">
        <v>8324</v>
      </c>
      <c r="S2807" s="14">
        <f>(((J2807/60)/60)/24)+DATE(1970,1,1)</f>
        <v>42213.505474537036</v>
      </c>
      <c r="T2807" s="14">
        <f>(((I2807/60)/60)/24)+DATE(1970,1,1)</f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IFERROR(ROUND(E2808/L2808,2),"N/A")</f>
        <v>44.25</v>
      </c>
      <c r="Q2808" s="10" t="s">
        <v>8323</v>
      </c>
      <c r="R2808" t="s">
        <v>8324</v>
      </c>
      <c r="S2808" s="14">
        <f>(((J2808/60)/60)/24)+DATE(1970,1,1)</f>
        <v>42185.267245370371</v>
      </c>
      <c r="T2808" s="14">
        <f>(((I2808/60)/60)/24)+DATE(1970,1,1)</f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IFERROR(ROUND(E2809/L2809,2),"N/A")</f>
        <v>67.739999999999995</v>
      </c>
      <c r="Q2809" s="10" t="s">
        <v>8323</v>
      </c>
      <c r="R2809" t="s">
        <v>8324</v>
      </c>
      <c r="S2809" s="14">
        <f>(((J2809/60)/60)/24)+DATE(1970,1,1)</f>
        <v>42154.873124999998</v>
      </c>
      <c r="T2809" s="14">
        <f>(((I2809/60)/60)/24)+DATE(1970,1,1)</f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IFERROR(ROUND(E2810/L2810,2),"N/A")</f>
        <v>65.38</v>
      </c>
      <c r="Q2810" s="10" t="s">
        <v>8323</v>
      </c>
      <c r="R2810" t="s">
        <v>8324</v>
      </c>
      <c r="S2810" s="14">
        <f>(((J2810/60)/60)/24)+DATE(1970,1,1)</f>
        <v>42208.84646990741</v>
      </c>
      <c r="T2810" s="14">
        <f>(((I2810/60)/60)/24)+DATE(1970,1,1)</f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IFERROR(ROUND(E2811/L2811,2),"N/A")</f>
        <v>121.9</v>
      </c>
      <c r="Q2811" s="10" t="s">
        <v>8323</v>
      </c>
      <c r="R2811" t="s">
        <v>8324</v>
      </c>
      <c r="S2811" s="14">
        <f>(((J2811/60)/60)/24)+DATE(1970,1,1)</f>
        <v>42451.496817129635</v>
      </c>
      <c r="T2811" s="14">
        <f>(((I2811/60)/60)/24)+DATE(1970,1,1)</f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IFERROR(ROUND(E2812/L2812,2),"N/A")</f>
        <v>47.46</v>
      </c>
      <c r="Q2812" s="10" t="s">
        <v>8323</v>
      </c>
      <c r="R2812" t="s">
        <v>8324</v>
      </c>
      <c r="S2812" s="14">
        <f>(((J2812/60)/60)/24)+DATE(1970,1,1)</f>
        <v>41759.13962962963</v>
      </c>
      <c r="T2812" s="14">
        <f>(((I2812/60)/60)/24)+DATE(1970,1,1)</f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IFERROR(ROUND(E2813/L2813,2),"N/A")</f>
        <v>92.84</v>
      </c>
      <c r="Q2813" s="10" t="s">
        <v>8323</v>
      </c>
      <c r="R2813" t="s">
        <v>8324</v>
      </c>
      <c r="S2813" s="14">
        <f>(((J2813/60)/60)/24)+DATE(1970,1,1)</f>
        <v>42028.496562500004</v>
      </c>
      <c r="T2813" s="14">
        <f>(((I2813/60)/60)/24)+DATE(1970,1,1)</f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IFERROR(ROUND(E2814/L2814,2),"N/A")</f>
        <v>68.25</v>
      </c>
      <c r="Q2814" s="10" t="s">
        <v>8323</v>
      </c>
      <c r="R2814" t="s">
        <v>8324</v>
      </c>
      <c r="S2814" s="14">
        <f>(((J2814/60)/60)/24)+DATE(1970,1,1)</f>
        <v>42054.74418981481</v>
      </c>
      <c r="T2814" s="14">
        <f>(((I2814/60)/60)/24)+DATE(1970,1,1)</f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IFERROR(ROUND(E2815/L2815,2),"N/A")</f>
        <v>37.21</v>
      </c>
      <c r="Q2815" s="10" t="s">
        <v>8323</v>
      </c>
      <c r="R2815" t="s">
        <v>8324</v>
      </c>
      <c r="S2815" s="14">
        <f>(((J2815/60)/60)/24)+DATE(1970,1,1)</f>
        <v>42693.742604166662</v>
      </c>
      <c r="T2815" s="14">
        <f>(((I2815/60)/60)/24)+DATE(1970,1,1)</f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IFERROR(ROUND(E2816/L2816,2),"N/A")</f>
        <v>25.25</v>
      </c>
      <c r="Q2816" s="10" t="s">
        <v>8323</v>
      </c>
      <c r="R2816" t="s">
        <v>8324</v>
      </c>
      <c r="S2816" s="14">
        <f>(((J2816/60)/60)/24)+DATE(1970,1,1)</f>
        <v>42103.399479166663</v>
      </c>
      <c r="T2816" s="14">
        <f>(((I2816/60)/60)/24)+DATE(1970,1,1)</f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IFERROR(ROUND(E2817/L2817,2),"N/A")</f>
        <v>43.21</v>
      </c>
      <c r="Q2817" s="10" t="s">
        <v>8323</v>
      </c>
      <c r="R2817" t="s">
        <v>8324</v>
      </c>
      <c r="S2817" s="14">
        <f>(((J2817/60)/60)/24)+DATE(1970,1,1)</f>
        <v>42559.776724537034</v>
      </c>
      <c r="T2817" s="14">
        <f>(((I2817/60)/60)/24)+DATE(1970,1,1)</f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IFERROR(ROUND(E2818/L2818,2),"N/A")</f>
        <v>25.13</v>
      </c>
      <c r="Q2818" s="10" t="s">
        <v>8323</v>
      </c>
      <c r="R2818" t="s">
        <v>8324</v>
      </c>
      <c r="S2818" s="14">
        <f>(((J2818/60)/60)/24)+DATE(1970,1,1)</f>
        <v>42188.467499999999</v>
      </c>
      <c r="T2818" s="14">
        <f>(((I2818/60)/60)/24)+DATE(1970,1,1)</f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IFERROR(ROUND(E2819/L2819,2),"N/A")</f>
        <v>23.64</v>
      </c>
      <c r="Q2819" s="10" t="s">
        <v>8323</v>
      </c>
      <c r="R2819" t="s">
        <v>8324</v>
      </c>
      <c r="S2819" s="14">
        <f>(((J2819/60)/60)/24)+DATE(1970,1,1)</f>
        <v>42023.634976851856</v>
      </c>
      <c r="T2819" s="14">
        <f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IFERROR(ROUND(E2820/L2820,2),"N/A")</f>
        <v>103.95</v>
      </c>
      <c r="Q2820" s="10" t="s">
        <v>8323</v>
      </c>
      <c r="R2820" t="s">
        <v>8324</v>
      </c>
      <c r="S2820" s="14">
        <f>(((J2820/60)/60)/24)+DATE(1970,1,1)</f>
        <v>42250.598217592589</v>
      </c>
      <c r="T2820" s="14">
        <f>(((I2820/60)/60)/24)+DATE(1970,1,1)</f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IFERROR(ROUND(E2821/L2821,2),"N/A")</f>
        <v>50.38</v>
      </c>
      <c r="Q2821" s="10" t="s">
        <v>8323</v>
      </c>
      <c r="R2821" t="s">
        <v>8324</v>
      </c>
      <c r="S2821" s="14">
        <f>(((J2821/60)/60)/24)+DATE(1970,1,1)</f>
        <v>42139.525567129633</v>
      </c>
      <c r="T2821" s="14">
        <f>(((I2821/60)/60)/24)+DATE(1970,1,1)</f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IFERROR(ROUND(E2822/L2822,2),"N/A")</f>
        <v>13.6</v>
      </c>
      <c r="Q2822" s="10" t="s">
        <v>8323</v>
      </c>
      <c r="R2822" t="s">
        <v>8324</v>
      </c>
      <c r="S2822" s="14">
        <f>(((J2822/60)/60)/24)+DATE(1970,1,1)</f>
        <v>42401.610983796301</v>
      </c>
      <c r="T2822" s="14">
        <f>(((I2822/60)/60)/24)+DATE(1970,1,1)</f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IFERROR(ROUND(E2823/L2823,2),"N/A")</f>
        <v>28.57</v>
      </c>
      <c r="Q2823" s="10" t="s">
        <v>8323</v>
      </c>
      <c r="R2823" t="s">
        <v>8324</v>
      </c>
      <c r="S2823" s="14">
        <f>(((J2823/60)/60)/24)+DATE(1970,1,1)</f>
        <v>41875.922858796301</v>
      </c>
      <c r="T2823" s="14">
        <f>(((I2823/60)/60)/24)+DATE(1970,1,1)</f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IFERROR(ROUND(E2824/L2824,2),"N/A")</f>
        <v>63.83</v>
      </c>
      <c r="Q2824" s="10" t="s">
        <v>8323</v>
      </c>
      <c r="R2824" t="s">
        <v>8324</v>
      </c>
      <c r="S2824" s="14">
        <f>(((J2824/60)/60)/24)+DATE(1970,1,1)</f>
        <v>42060.683935185181</v>
      </c>
      <c r="T2824" s="14">
        <f>(((I2824/60)/60)/24)+DATE(1970,1,1)</f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IFERROR(ROUND(E2825/L2825,2),"N/A")</f>
        <v>8.86</v>
      </c>
      <c r="Q2825" s="10" t="s">
        <v>8323</v>
      </c>
      <c r="R2825" t="s">
        <v>8324</v>
      </c>
      <c r="S2825" s="14">
        <f>(((J2825/60)/60)/24)+DATE(1970,1,1)</f>
        <v>42067.011643518519</v>
      </c>
      <c r="T2825" s="14">
        <f>(((I2825/60)/60)/24)+DATE(1970,1,1)</f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IFERROR(ROUND(E2826/L2826,2),"N/A")</f>
        <v>50.67</v>
      </c>
      <c r="Q2826" s="10" t="s">
        <v>8323</v>
      </c>
      <c r="R2826" t="s">
        <v>8324</v>
      </c>
      <c r="S2826" s="14">
        <f>(((J2826/60)/60)/24)+DATE(1970,1,1)</f>
        <v>42136.270787037036</v>
      </c>
      <c r="T2826" s="14">
        <f>(((I2826/60)/60)/24)+DATE(1970,1,1)</f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IFERROR(ROUND(E2827/L2827,2),"N/A")</f>
        <v>60.78</v>
      </c>
      <c r="Q2827" s="10" t="s">
        <v>8323</v>
      </c>
      <c r="R2827" t="s">
        <v>8324</v>
      </c>
      <c r="S2827" s="14">
        <f>(((J2827/60)/60)/24)+DATE(1970,1,1)</f>
        <v>42312.792662037042</v>
      </c>
      <c r="T2827" s="14">
        <f>(((I2827/60)/60)/24)+DATE(1970,1,1)</f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IFERROR(ROUND(E2828/L2828,2),"N/A")</f>
        <v>113.42</v>
      </c>
      <c r="Q2828" s="10" t="s">
        <v>8323</v>
      </c>
      <c r="R2828" t="s">
        <v>8324</v>
      </c>
      <c r="S2828" s="14">
        <f>(((J2828/60)/60)/24)+DATE(1970,1,1)</f>
        <v>42171.034861111111</v>
      </c>
      <c r="T2828" s="14">
        <f>(((I2828/60)/60)/24)+DATE(1970,1,1)</f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IFERROR(ROUND(E2829/L2829,2),"N/A")</f>
        <v>104.57</v>
      </c>
      <c r="Q2829" s="10" t="s">
        <v>8323</v>
      </c>
      <c r="R2829" t="s">
        <v>8324</v>
      </c>
      <c r="S2829" s="14">
        <f>(((J2829/60)/60)/24)+DATE(1970,1,1)</f>
        <v>42494.683634259258</v>
      </c>
      <c r="T2829" s="14">
        <f>(((I2829/60)/60)/24)+DATE(1970,1,1)</f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IFERROR(ROUND(E2830/L2830,2),"N/A")</f>
        <v>98.31</v>
      </c>
      <c r="Q2830" s="10" t="s">
        <v>8323</v>
      </c>
      <c r="R2830" t="s">
        <v>8324</v>
      </c>
      <c r="S2830" s="14">
        <f>(((J2830/60)/60)/24)+DATE(1970,1,1)</f>
        <v>42254.264687499999</v>
      </c>
      <c r="T2830" s="14">
        <f>(((I2830/60)/60)/24)+DATE(1970,1,1)</f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IFERROR(ROUND(E2831/L2831,2),"N/A")</f>
        <v>35.04</v>
      </c>
      <c r="Q2831" s="10" t="s">
        <v>8323</v>
      </c>
      <c r="R2831" t="s">
        <v>8324</v>
      </c>
      <c r="S2831" s="14">
        <f>(((J2831/60)/60)/24)+DATE(1970,1,1)</f>
        <v>42495.434236111112</v>
      </c>
      <c r="T2831" s="14">
        <f>(((I2831/60)/60)/24)+DATE(1970,1,1)</f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IFERROR(ROUND(E2832/L2832,2),"N/A")</f>
        <v>272.73</v>
      </c>
      <c r="Q2832" s="10" t="s">
        <v>8323</v>
      </c>
      <c r="R2832" t="s">
        <v>8324</v>
      </c>
      <c r="S2832" s="14">
        <f>(((J2832/60)/60)/24)+DATE(1970,1,1)</f>
        <v>41758.839675925927</v>
      </c>
      <c r="T2832" s="14">
        <f>(((I2832/60)/60)/24)+DATE(1970,1,1)</f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IFERROR(ROUND(E2833/L2833,2),"N/A")</f>
        <v>63.85</v>
      </c>
      <c r="Q2833" s="10" t="s">
        <v>8323</v>
      </c>
      <c r="R2833" t="s">
        <v>8324</v>
      </c>
      <c r="S2833" s="14">
        <f>(((J2833/60)/60)/24)+DATE(1970,1,1)</f>
        <v>42171.824884259258</v>
      </c>
      <c r="T2833" s="14">
        <f>(((I2833/60)/60)/24)+DATE(1970,1,1)</f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IFERROR(ROUND(E2834/L2834,2),"N/A")</f>
        <v>30.19</v>
      </c>
      <c r="Q2834" s="10" t="s">
        <v>8323</v>
      </c>
      <c r="R2834" t="s">
        <v>8324</v>
      </c>
      <c r="S2834" s="14">
        <f>(((J2834/60)/60)/24)+DATE(1970,1,1)</f>
        <v>41938.709421296298</v>
      </c>
      <c r="T2834" s="14">
        <f>(((I2834/60)/60)/24)+DATE(1970,1,1)</f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IFERROR(ROUND(E2835/L2835,2),"N/A")</f>
        <v>83.51</v>
      </c>
      <c r="Q2835" s="10" t="s">
        <v>8323</v>
      </c>
      <c r="R2835" t="s">
        <v>8324</v>
      </c>
      <c r="S2835" s="14">
        <f>(((J2835/60)/60)/24)+DATE(1970,1,1)</f>
        <v>42268.127696759257</v>
      </c>
      <c r="T2835" s="14">
        <f>(((I2835/60)/60)/24)+DATE(1970,1,1)</f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IFERROR(ROUND(E2836/L2836,2),"N/A")</f>
        <v>64.760000000000005</v>
      </c>
      <c r="Q2836" s="10" t="s">
        <v>8323</v>
      </c>
      <c r="R2836" t="s">
        <v>8324</v>
      </c>
      <c r="S2836" s="14">
        <f>(((J2836/60)/60)/24)+DATE(1970,1,1)</f>
        <v>42019.959837962961</v>
      </c>
      <c r="T2836" s="14">
        <f>(((I2836/60)/60)/24)+DATE(1970,1,1)</f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IFERROR(ROUND(E2837/L2837,2),"N/A")</f>
        <v>20.12</v>
      </c>
      <c r="Q2837" s="10" t="s">
        <v>8323</v>
      </c>
      <c r="R2837" t="s">
        <v>8324</v>
      </c>
      <c r="S2837" s="14">
        <f>(((J2837/60)/60)/24)+DATE(1970,1,1)</f>
        <v>42313.703900462962</v>
      </c>
      <c r="T2837" s="14">
        <f>(((I2837/60)/60)/24)+DATE(1970,1,1)</f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IFERROR(ROUND(E2838/L2838,2),"N/A")</f>
        <v>44.09</v>
      </c>
      <c r="Q2838" s="10" t="s">
        <v>8323</v>
      </c>
      <c r="R2838" t="s">
        <v>8324</v>
      </c>
      <c r="S2838" s="14">
        <f>(((J2838/60)/60)/24)+DATE(1970,1,1)</f>
        <v>42746.261782407411</v>
      </c>
      <c r="T2838" s="14">
        <f>(((I2838/60)/60)/24)+DATE(1970,1,1)</f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IFERROR(ROUND(E2839/L2839,2),"N/A")</f>
        <v>40.479999999999997</v>
      </c>
      <c r="Q2839" s="10" t="s">
        <v>8323</v>
      </c>
      <c r="R2839" t="s">
        <v>8324</v>
      </c>
      <c r="S2839" s="14">
        <f>(((J2839/60)/60)/24)+DATE(1970,1,1)</f>
        <v>42307.908379629633</v>
      </c>
      <c r="T2839" s="14">
        <f>(((I2839/60)/60)/24)+DATE(1970,1,1)</f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IFERROR(ROUND(E2840/L2840,2),"N/A")</f>
        <v>44.54</v>
      </c>
      <c r="Q2840" s="10" t="s">
        <v>8323</v>
      </c>
      <c r="R2840" t="s">
        <v>8324</v>
      </c>
      <c r="S2840" s="14">
        <f>(((J2840/60)/60)/24)+DATE(1970,1,1)</f>
        <v>41842.607592592591</v>
      </c>
      <c r="T2840" s="14">
        <f>(((I2840/60)/60)/24)+DATE(1970,1,1)</f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IFERROR(ROUND(E2841/L2841,2),"N/A")</f>
        <v>125.81</v>
      </c>
      <c r="Q2841" s="10" t="s">
        <v>8323</v>
      </c>
      <c r="R2841" t="s">
        <v>8324</v>
      </c>
      <c r="S2841" s="14">
        <f>(((J2841/60)/60)/24)+DATE(1970,1,1)</f>
        <v>41853.240208333329</v>
      </c>
      <c r="T2841" s="14">
        <f>(((I2841/60)/60)/24)+DATE(1970,1,1)</f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IFERROR(ROUND(E2842/L2842,2),"N/A")</f>
        <v>19.7</v>
      </c>
      <c r="Q2842" s="10" t="s">
        <v>8323</v>
      </c>
      <c r="R2842" t="s">
        <v>8324</v>
      </c>
      <c r="S2842" s="14">
        <f>(((J2842/60)/60)/24)+DATE(1970,1,1)</f>
        <v>42060.035636574074</v>
      </c>
      <c r="T2842" s="14">
        <f>(((I2842/60)/60)/24)+DATE(1970,1,1)</f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IFERROR(ROUND(E2843/L2843,2),"N/A")</f>
        <v>10</v>
      </c>
      <c r="Q2843" s="10" t="s">
        <v>8323</v>
      </c>
      <c r="R2843" t="s">
        <v>8324</v>
      </c>
      <c r="S2843" s="14">
        <f>(((J2843/60)/60)/24)+DATE(1970,1,1)</f>
        <v>42291.739548611105</v>
      </c>
      <c r="T2843" s="14">
        <f>(((I2843/60)/60)/24)+DATE(1970,1,1)</f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>IFERROR(ROUND(E2844/L2844,2),"N/A")</f>
        <v>N/A</v>
      </c>
      <c r="Q2844" s="10" t="s">
        <v>8323</v>
      </c>
      <c r="R2844" t="s">
        <v>8324</v>
      </c>
      <c r="S2844" s="14">
        <f>(((J2844/60)/60)/24)+DATE(1970,1,1)</f>
        <v>41784.952488425923</v>
      </c>
      <c r="T2844" s="14">
        <f>(((I2844/60)/60)/24)+DATE(1970,1,1)</f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>IFERROR(ROUND(E2845/L2845,2),"N/A")</f>
        <v>N/A</v>
      </c>
      <c r="Q2845" s="10" t="s">
        <v>8323</v>
      </c>
      <c r="R2845" t="s">
        <v>8324</v>
      </c>
      <c r="S2845" s="14">
        <f>(((J2845/60)/60)/24)+DATE(1970,1,1)</f>
        <v>42492.737847222219</v>
      </c>
      <c r="T2845" s="14">
        <f>(((I2845/60)/60)/24)+DATE(1970,1,1)</f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IFERROR(ROUND(E2846/L2846,2),"N/A")</f>
        <v>30</v>
      </c>
      <c r="Q2846" s="10" t="s">
        <v>8323</v>
      </c>
      <c r="R2846" t="s">
        <v>8324</v>
      </c>
      <c r="S2846" s="14">
        <f>(((J2846/60)/60)/24)+DATE(1970,1,1)</f>
        <v>42709.546064814815</v>
      </c>
      <c r="T2846" s="14">
        <f>(((I2846/60)/60)/24)+DATE(1970,1,1)</f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IFERROR(ROUND(E2847/L2847,2),"N/A")</f>
        <v>60.67</v>
      </c>
      <c r="Q2847" s="10" t="s">
        <v>8323</v>
      </c>
      <c r="R2847" t="s">
        <v>8324</v>
      </c>
      <c r="S2847" s="14">
        <f>(((J2847/60)/60)/24)+DATE(1970,1,1)</f>
        <v>42103.016585648147</v>
      </c>
      <c r="T2847" s="14">
        <f>(((I2847/60)/60)/24)+DATE(1970,1,1)</f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>IFERROR(ROUND(E2848/L2848,2),"N/A")</f>
        <v>N/A</v>
      </c>
      <c r="Q2848" s="10" t="s">
        <v>8323</v>
      </c>
      <c r="R2848" t="s">
        <v>8324</v>
      </c>
      <c r="S2848" s="14">
        <f>(((J2848/60)/60)/24)+DATE(1970,1,1)</f>
        <v>42108.692060185189</v>
      </c>
      <c r="T2848" s="14">
        <f>(((I2848/60)/60)/24)+DATE(1970,1,1)</f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>IFERROR(ROUND(E2849/L2849,2),"N/A")</f>
        <v>N/A</v>
      </c>
      <c r="Q2849" s="10" t="s">
        <v>8323</v>
      </c>
      <c r="R2849" t="s">
        <v>8324</v>
      </c>
      <c r="S2849" s="14">
        <f>(((J2849/60)/60)/24)+DATE(1970,1,1)</f>
        <v>42453.806307870371</v>
      </c>
      <c r="T2849" s="14">
        <f>(((I2849/60)/60)/24)+DATE(1970,1,1)</f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IFERROR(ROUND(E2850/L2850,2),"N/A")</f>
        <v>23.33</v>
      </c>
      <c r="Q2850" s="10" t="s">
        <v>8323</v>
      </c>
      <c r="R2850" t="s">
        <v>8324</v>
      </c>
      <c r="S2850" s="14">
        <f>(((J2850/60)/60)/24)+DATE(1970,1,1)</f>
        <v>42123.648831018523</v>
      </c>
      <c r="T2850" s="14">
        <f>(((I2850/60)/60)/24)+DATE(1970,1,1)</f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IFERROR(ROUND(E2851/L2851,2),"N/A")</f>
        <v>5</v>
      </c>
      <c r="Q2851" s="10" t="s">
        <v>8323</v>
      </c>
      <c r="R2851" t="s">
        <v>8324</v>
      </c>
      <c r="S2851" s="14">
        <f>(((J2851/60)/60)/24)+DATE(1970,1,1)</f>
        <v>42453.428240740745</v>
      </c>
      <c r="T2851" s="14">
        <f>(((I2851/60)/60)/24)+DATE(1970,1,1)</f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IFERROR(ROUND(E2852/L2852,2),"N/A")</f>
        <v>23.92</v>
      </c>
      <c r="Q2852" s="10" t="s">
        <v>8323</v>
      </c>
      <c r="R2852" t="s">
        <v>8324</v>
      </c>
      <c r="S2852" s="14">
        <f>(((J2852/60)/60)/24)+DATE(1970,1,1)</f>
        <v>41858.007071759261</v>
      </c>
      <c r="T2852" s="14">
        <f>(((I2852/60)/60)/24)+DATE(1970,1,1)</f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>IFERROR(ROUND(E2853/L2853,2),"N/A")</f>
        <v>N/A</v>
      </c>
      <c r="Q2853" s="10" t="s">
        <v>8323</v>
      </c>
      <c r="R2853" t="s">
        <v>8324</v>
      </c>
      <c r="S2853" s="14">
        <f>(((J2853/60)/60)/24)+DATE(1970,1,1)</f>
        <v>42390.002650462964</v>
      </c>
      <c r="T2853" s="14">
        <f>(((I2853/60)/60)/24)+DATE(1970,1,1)</f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IFERROR(ROUND(E2854/L2854,2),"N/A")</f>
        <v>15.83</v>
      </c>
      <c r="Q2854" s="10" t="s">
        <v>8323</v>
      </c>
      <c r="R2854" t="s">
        <v>8324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>IFERROR(ROUND(E2855/L2855,2),"N/A")</f>
        <v>N/A</v>
      </c>
      <c r="Q2855" s="10" t="s">
        <v>8323</v>
      </c>
      <c r="R2855" t="s">
        <v>8324</v>
      </c>
      <c r="S2855" s="14">
        <f>(((J2855/60)/60)/24)+DATE(1970,1,1)</f>
        <v>41836.190937499996</v>
      </c>
      <c r="T2855" s="14">
        <f>(((I2855/60)/60)/24)+DATE(1970,1,1)</f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IFERROR(ROUND(E2856/L2856,2),"N/A")</f>
        <v>29.79</v>
      </c>
      <c r="Q2856" s="10" t="s">
        <v>8323</v>
      </c>
      <c r="R2856" t="s">
        <v>8324</v>
      </c>
      <c r="S2856" s="14">
        <f>(((J2856/60)/60)/24)+DATE(1970,1,1)</f>
        <v>42111.71665509259</v>
      </c>
      <c r="T2856" s="14">
        <f>(((I2856/60)/60)/24)+DATE(1970,1,1)</f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IFERROR(ROUND(E2857/L2857,2),"N/A")</f>
        <v>60</v>
      </c>
      <c r="Q2857" s="10" t="s">
        <v>8323</v>
      </c>
      <c r="R2857" t="s">
        <v>8324</v>
      </c>
      <c r="S2857" s="14">
        <f>(((J2857/60)/60)/24)+DATE(1970,1,1)</f>
        <v>42370.007766203707</v>
      </c>
      <c r="T2857" s="14">
        <f>(((I2857/60)/60)/24)+DATE(1970,1,1)</f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IFERROR(ROUND(E2858/L2858,2),"N/A")</f>
        <v>24.33</v>
      </c>
      <c r="Q2858" s="10" t="s">
        <v>8323</v>
      </c>
      <c r="R2858" t="s">
        <v>8324</v>
      </c>
      <c r="S2858" s="14">
        <f>(((J2858/60)/60)/24)+DATE(1970,1,1)</f>
        <v>42165.037581018521</v>
      </c>
      <c r="T2858" s="14">
        <f>(((I2858/60)/60)/24)+DATE(1970,1,1)</f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IFERROR(ROUND(E2859/L2859,2),"N/A")</f>
        <v>500</v>
      </c>
      <c r="Q2859" s="10" t="s">
        <v>8323</v>
      </c>
      <c r="R2859" t="s">
        <v>8324</v>
      </c>
      <c r="S2859" s="14">
        <f>(((J2859/60)/60)/24)+DATE(1970,1,1)</f>
        <v>42726.920081018514</v>
      </c>
      <c r="T2859" s="14">
        <f>(((I2859/60)/60)/24)+DATE(1970,1,1)</f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>IFERROR(ROUND(E2860/L2860,2),"N/A")</f>
        <v>N/A</v>
      </c>
      <c r="Q2860" s="10" t="s">
        <v>8323</v>
      </c>
      <c r="R2860" t="s">
        <v>8324</v>
      </c>
      <c r="S2860" s="14">
        <f>(((J2860/60)/60)/24)+DATE(1970,1,1)</f>
        <v>41954.545081018514</v>
      </c>
      <c r="T2860" s="14">
        <f>(((I2860/60)/60)/24)+DATE(1970,1,1)</f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IFERROR(ROUND(E2861/L2861,2),"N/A")</f>
        <v>35</v>
      </c>
      <c r="Q2861" s="10" t="s">
        <v>8323</v>
      </c>
      <c r="R2861" t="s">
        <v>8324</v>
      </c>
      <c r="S2861" s="14">
        <f>(((J2861/60)/60)/24)+DATE(1970,1,1)</f>
        <v>42233.362314814818</v>
      </c>
      <c r="T2861" s="14">
        <f>(((I2861/60)/60)/24)+DATE(1970,1,1)</f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IFERROR(ROUND(E2862/L2862,2),"N/A")</f>
        <v>29.56</v>
      </c>
      <c r="Q2862" s="10" t="s">
        <v>8323</v>
      </c>
      <c r="R2862" t="s">
        <v>8324</v>
      </c>
      <c r="S2862" s="14">
        <f>(((J2862/60)/60)/24)+DATE(1970,1,1)</f>
        <v>42480.800648148142</v>
      </c>
      <c r="T2862" s="14">
        <f>(((I2862/60)/60)/24)+DATE(1970,1,1)</f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IFERROR(ROUND(E2863/L2863,2),"N/A")</f>
        <v>26.67</v>
      </c>
      <c r="Q2863" s="10" t="s">
        <v>8323</v>
      </c>
      <c r="R2863" t="s">
        <v>8324</v>
      </c>
      <c r="S2863" s="14">
        <f>(((J2863/60)/60)/24)+DATE(1970,1,1)</f>
        <v>42257.590833333335</v>
      </c>
      <c r="T2863" s="14">
        <f>(((I2863/60)/60)/24)+DATE(1970,1,1)</f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IFERROR(ROUND(E2864/L2864,2),"N/A")</f>
        <v>18.329999999999998</v>
      </c>
      <c r="Q2864" s="10" t="s">
        <v>8323</v>
      </c>
      <c r="R2864" t="s">
        <v>8324</v>
      </c>
      <c r="S2864" s="14">
        <f>(((J2864/60)/60)/24)+DATE(1970,1,1)</f>
        <v>41784.789687500001</v>
      </c>
      <c r="T2864" s="14">
        <f>(((I2864/60)/60)/24)+DATE(1970,1,1)</f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IFERROR(ROUND(E2865/L2865,2),"N/A")</f>
        <v>20</v>
      </c>
      <c r="Q2865" s="10" t="s">
        <v>8323</v>
      </c>
      <c r="R2865" t="s">
        <v>8324</v>
      </c>
      <c r="S2865" s="14">
        <f>(((J2865/60)/60)/24)+DATE(1970,1,1)</f>
        <v>41831.675034722226</v>
      </c>
      <c r="T2865" s="14">
        <f>(((I2865/60)/60)/24)+DATE(1970,1,1)</f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IFERROR(ROUND(E2866/L2866,2),"N/A")</f>
        <v>13.33</v>
      </c>
      <c r="Q2866" s="10" t="s">
        <v>8323</v>
      </c>
      <c r="R2866" t="s">
        <v>8324</v>
      </c>
      <c r="S2866" s="14">
        <f>(((J2866/60)/60)/24)+DATE(1970,1,1)</f>
        <v>42172.613506944443</v>
      </c>
      <c r="T2866" s="14">
        <f>(((I2866/60)/60)/24)+DATE(1970,1,1)</f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>IFERROR(ROUND(E2867/L2867,2),"N/A")</f>
        <v>N/A</v>
      </c>
      <c r="Q2867" s="10" t="s">
        <v>8323</v>
      </c>
      <c r="R2867" t="s">
        <v>8324</v>
      </c>
      <c r="S2867" s="14">
        <f>(((J2867/60)/60)/24)+DATE(1970,1,1)</f>
        <v>41950.114108796297</v>
      </c>
      <c r="T2867" s="14">
        <f>(((I2867/60)/60)/24)+DATE(1970,1,1)</f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IFERROR(ROUND(E2868/L2868,2),"N/A")</f>
        <v>22.5</v>
      </c>
      <c r="Q2868" s="10" t="s">
        <v>8323</v>
      </c>
      <c r="R2868" t="s">
        <v>8324</v>
      </c>
      <c r="S2868" s="14">
        <f>(((J2868/60)/60)/24)+DATE(1970,1,1)</f>
        <v>42627.955104166671</v>
      </c>
      <c r="T2868" s="14">
        <f>(((I2868/60)/60)/24)+DATE(1970,1,1)</f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IFERROR(ROUND(E2869/L2869,2),"N/A")</f>
        <v>50.4</v>
      </c>
      <c r="Q2869" s="10" t="s">
        <v>8323</v>
      </c>
      <c r="R2869" t="s">
        <v>8324</v>
      </c>
      <c r="S2869" s="14">
        <f>(((J2869/60)/60)/24)+DATE(1970,1,1)</f>
        <v>42531.195277777777</v>
      </c>
      <c r="T2869" s="14">
        <f>(((I2869/60)/60)/24)+DATE(1970,1,1)</f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IFERROR(ROUND(E2870/L2870,2),"N/A")</f>
        <v>105.03</v>
      </c>
      <c r="Q2870" s="10" t="s">
        <v>8323</v>
      </c>
      <c r="R2870" t="s">
        <v>8324</v>
      </c>
      <c r="S2870" s="14">
        <f>(((J2870/60)/60)/24)+DATE(1970,1,1)</f>
        <v>42618.827013888891</v>
      </c>
      <c r="T2870" s="14">
        <f>(((I2870/60)/60)/24)+DATE(1970,1,1)</f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IFERROR(ROUND(E2871/L2871,2),"N/A")</f>
        <v>35.4</v>
      </c>
      <c r="Q2871" s="10" t="s">
        <v>8323</v>
      </c>
      <c r="R2871" t="s">
        <v>8324</v>
      </c>
      <c r="S2871" s="14">
        <f>(((J2871/60)/60)/24)+DATE(1970,1,1)</f>
        <v>42540.593530092592</v>
      </c>
      <c r="T2871" s="14">
        <f>(((I2871/60)/60)/24)+DATE(1970,1,1)</f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IFERROR(ROUND(E2872/L2872,2),"N/A")</f>
        <v>83.33</v>
      </c>
      <c r="Q2872" s="10" t="s">
        <v>8323</v>
      </c>
      <c r="R2872" t="s">
        <v>8324</v>
      </c>
      <c r="S2872" s="14">
        <f>(((J2872/60)/60)/24)+DATE(1970,1,1)</f>
        <v>41746.189409722225</v>
      </c>
      <c r="T2872" s="14">
        <f>(((I2872/60)/60)/24)+DATE(1970,1,1)</f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IFERROR(ROUND(E2873/L2873,2),"N/A")</f>
        <v>35.92</v>
      </c>
      <c r="Q2873" s="10" t="s">
        <v>8323</v>
      </c>
      <c r="R2873" t="s">
        <v>8324</v>
      </c>
      <c r="S2873" s="14">
        <f>(((J2873/60)/60)/24)+DATE(1970,1,1)</f>
        <v>41974.738576388889</v>
      </c>
      <c r="T2873" s="14">
        <f>(((I2873/60)/60)/24)+DATE(1970,1,1)</f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>IFERROR(ROUND(E2874/L2874,2),"N/A")</f>
        <v>N/A</v>
      </c>
      <c r="Q2874" s="10" t="s">
        <v>8323</v>
      </c>
      <c r="R2874" t="s">
        <v>8324</v>
      </c>
      <c r="S2874" s="14">
        <f>(((J2874/60)/60)/24)+DATE(1970,1,1)</f>
        <v>42115.11618055556</v>
      </c>
      <c r="T2874" s="14">
        <f>(((I2874/60)/60)/24)+DATE(1970,1,1)</f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IFERROR(ROUND(E2875/L2875,2),"N/A")</f>
        <v>119.13</v>
      </c>
      <c r="Q2875" s="10" t="s">
        <v>8323</v>
      </c>
      <c r="R2875" t="s">
        <v>8324</v>
      </c>
      <c r="S2875" s="14">
        <f>(((J2875/60)/60)/24)+DATE(1970,1,1)</f>
        <v>42002.817488425921</v>
      </c>
      <c r="T2875" s="14">
        <f>(((I2875/60)/60)/24)+DATE(1970,1,1)</f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IFERROR(ROUND(E2876/L2876,2),"N/A")</f>
        <v>90.33</v>
      </c>
      <c r="Q2876" s="10" t="s">
        <v>8323</v>
      </c>
      <c r="R2876" t="s">
        <v>8324</v>
      </c>
      <c r="S2876" s="14">
        <f>(((J2876/60)/60)/24)+DATE(1970,1,1)</f>
        <v>42722.84474537037</v>
      </c>
      <c r="T2876" s="14">
        <f>(((I2876/60)/60)/24)+DATE(1970,1,1)</f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IFERROR(ROUND(E2877/L2877,2),"N/A")</f>
        <v>2.33</v>
      </c>
      <c r="Q2877" s="10" t="s">
        <v>8323</v>
      </c>
      <c r="R2877" t="s">
        <v>8324</v>
      </c>
      <c r="S2877" s="14">
        <f>(((J2877/60)/60)/24)+DATE(1970,1,1)</f>
        <v>42465.128391203703</v>
      </c>
      <c r="T2877" s="14">
        <f>(((I2877/60)/60)/24)+DATE(1970,1,1)</f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>IFERROR(ROUND(E2878/L2878,2),"N/A")</f>
        <v>N/A</v>
      </c>
      <c r="Q2878" s="10" t="s">
        <v>8323</v>
      </c>
      <c r="R2878" t="s">
        <v>8324</v>
      </c>
      <c r="S2878" s="14">
        <f>(((J2878/60)/60)/24)+DATE(1970,1,1)</f>
        <v>42171.743969907402</v>
      </c>
      <c r="T2878" s="14">
        <f>(((I2878/60)/60)/24)+DATE(1970,1,1)</f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IFERROR(ROUND(E2879/L2879,2),"N/A")</f>
        <v>108.33</v>
      </c>
      <c r="Q2879" s="10" t="s">
        <v>8323</v>
      </c>
      <c r="R2879" t="s">
        <v>8324</v>
      </c>
      <c r="S2879" s="14">
        <f>(((J2879/60)/60)/24)+DATE(1970,1,1)</f>
        <v>42672.955138888887</v>
      </c>
      <c r="T2879" s="14">
        <f>(((I2879/60)/60)/24)+DATE(1970,1,1)</f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IFERROR(ROUND(E2880/L2880,2),"N/A")</f>
        <v>15.75</v>
      </c>
      <c r="Q2880" s="10" t="s">
        <v>8323</v>
      </c>
      <c r="R2880" t="s">
        <v>8324</v>
      </c>
      <c r="S2880" s="14">
        <f>(((J2880/60)/60)/24)+DATE(1970,1,1)</f>
        <v>42128.615682870368</v>
      </c>
      <c r="T2880" s="14">
        <f>(((I2880/60)/60)/24)+DATE(1970,1,1)</f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IFERROR(ROUND(E2881/L2881,2),"N/A")</f>
        <v>29</v>
      </c>
      <c r="Q2881" s="10" t="s">
        <v>8323</v>
      </c>
      <c r="R2881" t="s">
        <v>8324</v>
      </c>
      <c r="S2881" s="14">
        <f>(((J2881/60)/60)/24)+DATE(1970,1,1)</f>
        <v>42359.725243055553</v>
      </c>
      <c r="T2881" s="14">
        <f>(((I2881/60)/60)/24)+DATE(1970,1,1)</f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IFERROR(ROUND(E2882/L2882,2),"N/A")</f>
        <v>96.55</v>
      </c>
      <c r="Q2882" s="10" t="s">
        <v>8323</v>
      </c>
      <c r="R2882" t="s">
        <v>8324</v>
      </c>
      <c r="S2882" s="14">
        <f>(((J2882/60)/60)/24)+DATE(1970,1,1)</f>
        <v>42192.905694444446</v>
      </c>
      <c r="T2882" s="14">
        <f>(((I2882/60)/60)/24)+DATE(1970,1,1)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>IFERROR(ROUND(E2883/L2883,2),"N/A")</f>
        <v>N/A</v>
      </c>
      <c r="Q2883" s="10" t="s">
        <v>8323</v>
      </c>
      <c r="R2883" t="s">
        <v>8324</v>
      </c>
      <c r="S2883" s="14">
        <f>(((J2883/60)/60)/24)+DATE(1970,1,1)</f>
        <v>41916.597638888888</v>
      </c>
      <c r="T2883" s="14">
        <f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IFERROR(ROUND(E2884/L2884,2),"N/A")</f>
        <v>63</v>
      </c>
      <c r="Q2884" s="10" t="s">
        <v>8323</v>
      </c>
      <c r="R2884" t="s">
        <v>8324</v>
      </c>
      <c r="S2884" s="14">
        <f>(((J2884/60)/60)/24)+DATE(1970,1,1)</f>
        <v>42461.596273148149</v>
      </c>
      <c r="T2884" s="14">
        <f>(((I2884/60)/60)/24)+DATE(1970,1,1)</f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IFERROR(ROUND(E2885/L2885,2),"N/A")</f>
        <v>381.6</v>
      </c>
      <c r="Q2885" s="10" t="s">
        <v>8323</v>
      </c>
      <c r="R2885" t="s">
        <v>8324</v>
      </c>
      <c r="S2885" s="14">
        <f>(((J2885/60)/60)/24)+DATE(1970,1,1)</f>
        <v>42370.90320601852</v>
      </c>
      <c r="T2885" s="14">
        <f>(((I2885/60)/60)/24)+DATE(1970,1,1)</f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IFERROR(ROUND(E2886/L2886,2),"N/A")</f>
        <v>46.25</v>
      </c>
      <c r="Q2886" s="10" t="s">
        <v>8323</v>
      </c>
      <c r="R2886" t="s">
        <v>8324</v>
      </c>
      <c r="S2886" s="14">
        <f>(((J2886/60)/60)/24)+DATE(1970,1,1)</f>
        <v>41948.727256944447</v>
      </c>
      <c r="T2886" s="14">
        <f>(((I2886/60)/60)/24)+DATE(1970,1,1)</f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IFERROR(ROUND(E2887/L2887,2),"N/A")</f>
        <v>26</v>
      </c>
      <c r="Q2887" s="10" t="s">
        <v>8323</v>
      </c>
      <c r="R2887" t="s">
        <v>8324</v>
      </c>
      <c r="S2887" s="14">
        <f>(((J2887/60)/60)/24)+DATE(1970,1,1)</f>
        <v>42047.07640046296</v>
      </c>
      <c r="T2887" s="14">
        <f>(((I2887/60)/60)/24)+DATE(1970,1,1)</f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IFERROR(ROUND(E2888/L2888,2),"N/A")</f>
        <v>10</v>
      </c>
      <c r="Q2888" s="10" t="s">
        <v>8323</v>
      </c>
      <c r="R2888" t="s">
        <v>8324</v>
      </c>
      <c r="S2888" s="14">
        <f>(((J2888/60)/60)/24)+DATE(1970,1,1)</f>
        <v>42261.632916666669</v>
      </c>
      <c r="T2888" s="14">
        <f>(((I2888/60)/60)/24)+DATE(1970,1,1)</f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IFERROR(ROUND(E2889/L2889,2),"N/A")</f>
        <v>5</v>
      </c>
      <c r="Q2889" s="10" t="s">
        <v>8323</v>
      </c>
      <c r="R2889" t="s">
        <v>8324</v>
      </c>
      <c r="S2889" s="14">
        <f>(((J2889/60)/60)/24)+DATE(1970,1,1)</f>
        <v>41985.427361111113</v>
      </c>
      <c r="T2889" s="14">
        <f>(((I2889/60)/60)/24)+DATE(1970,1,1)</f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>IFERROR(ROUND(E2890/L2890,2),"N/A")</f>
        <v>N/A</v>
      </c>
      <c r="Q2890" s="10" t="s">
        <v>8323</v>
      </c>
      <c r="R2890" t="s">
        <v>8324</v>
      </c>
      <c r="S2890" s="14">
        <f>(((J2890/60)/60)/24)+DATE(1970,1,1)</f>
        <v>41922.535185185188</v>
      </c>
      <c r="T2890" s="14">
        <f>(((I2890/60)/60)/24)+DATE(1970,1,1)</f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IFERROR(ROUND(E2891/L2891,2),"N/A")</f>
        <v>81.569999999999993</v>
      </c>
      <c r="Q2891" s="10" t="s">
        <v>8323</v>
      </c>
      <c r="R2891" t="s">
        <v>8324</v>
      </c>
      <c r="S2891" s="14">
        <f>(((J2891/60)/60)/24)+DATE(1970,1,1)</f>
        <v>41850.863252314812</v>
      </c>
      <c r="T2891" s="14">
        <f>(((I2891/60)/60)/24)+DATE(1970,1,1)</f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IFERROR(ROUND(E2892/L2892,2),"N/A")</f>
        <v>7</v>
      </c>
      <c r="Q2892" s="10" t="s">
        <v>8323</v>
      </c>
      <c r="R2892" t="s">
        <v>8324</v>
      </c>
      <c r="S2892" s="14">
        <f>(((J2892/60)/60)/24)+DATE(1970,1,1)</f>
        <v>41831.742962962962</v>
      </c>
      <c r="T2892" s="14">
        <f>(((I2892/60)/60)/24)+DATE(1970,1,1)</f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IFERROR(ROUND(E2893/L2893,2),"N/A")</f>
        <v>27.3</v>
      </c>
      <c r="Q2893" s="10" t="s">
        <v>8323</v>
      </c>
      <c r="R2893" t="s">
        <v>8324</v>
      </c>
      <c r="S2893" s="14">
        <f>(((J2893/60)/60)/24)+DATE(1970,1,1)</f>
        <v>42415.883425925931</v>
      </c>
      <c r="T2893" s="14">
        <f>(((I2893/60)/60)/24)+DATE(1970,1,1)</f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IFERROR(ROUND(E2894/L2894,2),"N/A")</f>
        <v>29.41</v>
      </c>
      <c r="Q2894" s="10" t="s">
        <v>8323</v>
      </c>
      <c r="R2894" t="s">
        <v>8324</v>
      </c>
      <c r="S2894" s="14">
        <f>(((J2894/60)/60)/24)+DATE(1970,1,1)</f>
        <v>41869.714166666665</v>
      </c>
      <c r="T2894" s="14">
        <f>(((I2894/60)/60)/24)+DATE(1970,1,1)</f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IFERROR(ROUND(E2895/L2895,2),"N/A")</f>
        <v>12.5</v>
      </c>
      <c r="Q2895" s="10" t="s">
        <v>8323</v>
      </c>
      <c r="R2895" t="s">
        <v>8324</v>
      </c>
      <c r="S2895" s="14">
        <f>(((J2895/60)/60)/24)+DATE(1970,1,1)</f>
        <v>41953.773090277777</v>
      </c>
      <c r="T2895" s="14">
        <f>(((I2895/60)/60)/24)+DATE(1970,1,1)</f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>IFERROR(ROUND(E2896/L2896,2),"N/A")</f>
        <v>N/A</v>
      </c>
      <c r="Q2896" s="10" t="s">
        <v>8323</v>
      </c>
      <c r="R2896" t="s">
        <v>8324</v>
      </c>
      <c r="S2896" s="14">
        <f>(((J2896/60)/60)/24)+DATE(1970,1,1)</f>
        <v>42037.986284722225</v>
      </c>
      <c r="T2896" s="14">
        <f>(((I2896/60)/60)/24)+DATE(1970,1,1)</f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IFERROR(ROUND(E2897/L2897,2),"N/A")</f>
        <v>5.75</v>
      </c>
      <c r="Q2897" s="10" t="s">
        <v>8323</v>
      </c>
      <c r="R2897" t="s">
        <v>8324</v>
      </c>
      <c r="S2897" s="14">
        <f>(((J2897/60)/60)/24)+DATE(1970,1,1)</f>
        <v>41811.555462962962</v>
      </c>
      <c r="T2897" s="14">
        <f>(((I2897/60)/60)/24)+DATE(1970,1,1)</f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IFERROR(ROUND(E2898/L2898,2),"N/A")</f>
        <v>52.08</v>
      </c>
      <c r="Q2898" s="10" t="s">
        <v>8323</v>
      </c>
      <c r="R2898" t="s">
        <v>8324</v>
      </c>
      <c r="S2898" s="14">
        <f>(((J2898/60)/60)/24)+DATE(1970,1,1)</f>
        <v>42701.908807870372</v>
      </c>
      <c r="T2898" s="14">
        <f>(((I2898/60)/60)/24)+DATE(1970,1,1)</f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IFERROR(ROUND(E2899/L2899,2),"N/A")</f>
        <v>183.33</v>
      </c>
      <c r="Q2899" s="10" t="s">
        <v>8323</v>
      </c>
      <c r="R2899" t="s">
        <v>8324</v>
      </c>
      <c r="S2899" s="14">
        <f>(((J2899/60)/60)/24)+DATE(1970,1,1)</f>
        <v>42258.646504629629</v>
      </c>
      <c r="T2899" s="14">
        <f>(((I2899/60)/60)/24)+DATE(1970,1,1)</f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IFERROR(ROUND(E2900/L2900,2),"N/A")</f>
        <v>26.33</v>
      </c>
      <c r="Q2900" s="10" t="s">
        <v>8323</v>
      </c>
      <c r="R2900" t="s">
        <v>8324</v>
      </c>
      <c r="S2900" s="14">
        <f>(((J2900/60)/60)/24)+DATE(1970,1,1)</f>
        <v>42278.664965277778</v>
      </c>
      <c r="T2900" s="14">
        <f>(((I2900/60)/60)/24)+DATE(1970,1,1)</f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>IFERROR(ROUND(E2901/L2901,2),"N/A")</f>
        <v>N/A</v>
      </c>
      <c r="Q2901" s="10" t="s">
        <v>8323</v>
      </c>
      <c r="R2901" t="s">
        <v>8324</v>
      </c>
      <c r="S2901" s="14">
        <f>(((J2901/60)/60)/24)+DATE(1970,1,1)</f>
        <v>42515.078217592592</v>
      </c>
      <c r="T2901" s="14">
        <f>(((I2901/60)/60)/24)+DATE(1970,1,1)</f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IFERROR(ROUND(E2902/L2902,2),"N/A")</f>
        <v>486.43</v>
      </c>
      <c r="Q2902" s="10" t="s">
        <v>8323</v>
      </c>
      <c r="R2902" t="s">
        <v>8324</v>
      </c>
      <c r="S2902" s="14">
        <f>(((J2902/60)/60)/24)+DATE(1970,1,1)</f>
        <v>41830.234166666669</v>
      </c>
      <c r="T2902" s="14">
        <f>(((I2902/60)/60)/24)+DATE(1970,1,1)</f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IFERROR(ROUND(E2903/L2903,2),"N/A")</f>
        <v>3</v>
      </c>
      <c r="Q2903" s="10" t="s">
        <v>8323</v>
      </c>
      <c r="R2903" t="s">
        <v>8324</v>
      </c>
      <c r="S2903" s="14">
        <f>(((J2903/60)/60)/24)+DATE(1970,1,1)</f>
        <v>41982.904386574075</v>
      </c>
      <c r="T2903" s="14">
        <f>(((I2903/60)/60)/24)+DATE(1970,1,1)</f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IFERROR(ROUND(E2904/L2904,2),"N/A")</f>
        <v>25</v>
      </c>
      <c r="Q2904" s="10" t="s">
        <v>8323</v>
      </c>
      <c r="R2904" t="s">
        <v>8324</v>
      </c>
      <c r="S2904" s="14">
        <f>(((J2904/60)/60)/24)+DATE(1970,1,1)</f>
        <v>42210.439768518518</v>
      </c>
      <c r="T2904" s="14">
        <f>(((I2904/60)/60)/24)+DATE(1970,1,1)</f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IFERROR(ROUND(E2905/L2905,2),"N/A")</f>
        <v>9.75</v>
      </c>
      <c r="Q2905" s="10" t="s">
        <v>8323</v>
      </c>
      <c r="R2905" t="s">
        <v>8324</v>
      </c>
      <c r="S2905" s="14">
        <f>(((J2905/60)/60)/24)+DATE(1970,1,1)</f>
        <v>42196.166874999995</v>
      </c>
      <c r="T2905" s="14">
        <f>(((I2905/60)/60)/24)+DATE(1970,1,1)</f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IFERROR(ROUND(E2906/L2906,2),"N/A")</f>
        <v>18.75</v>
      </c>
      <c r="Q2906" s="10" t="s">
        <v>8323</v>
      </c>
      <c r="R2906" t="s">
        <v>8324</v>
      </c>
      <c r="S2906" s="14">
        <f>(((J2906/60)/60)/24)+DATE(1970,1,1)</f>
        <v>41940.967951388891</v>
      </c>
      <c r="T2906" s="14">
        <f>(((I2906/60)/60)/24)+DATE(1970,1,1)</f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IFERROR(ROUND(E2907/L2907,2),"N/A")</f>
        <v>36.590000000000003</v>
      </c>
      <c r="Q2907" s="10" t="s">
        <v>8323</v>
      </c>
      <c r="R2907" t="s">
        <v>8324</v>
      </c>
      <c r="S2907" s="14">
        <f>(((J2907/60)/60)/24)+DATE(1970,1,1)</f>
        <v>42606.056863425925</v>
      </c>
      <c r="T2907" s="14">
        <f>(((I2907/60)/60)/24)+DATE(1970,1,1)</f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IFERROR(ROUND(E2908/L2908,2),"N/A")</f>
        <v>80.709999999999994</v>
      </c>
      <c r="Q2908" s="10" t="s">
        <v>8323</v>
      </c>
      <c r="R2908" t="s">
        <v>8324</v>
      </c>
      <c r="S2908" s="14">
        <f>(((J2908/60)/60)/24)+DATE(1970,1,1)</f>
        <v>42199.648912037039</v>
      </c>
      <c r="T2908" s="14">
        <f>(((I2908/60)/60)/24)+DATE(1970,1,1)</f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IFERROR(ROUND(E2909/L2909,2),"N/A")</f>
        <v>1</v>
      </c>
      <c r="Q2909" s="10" t="s">
        <v>8323</v>
      </c>
      <c r="R2909" t="s">
        <v>8324</v>
      </c>
      <c r="S2909" s="14">
        <f>(((J2909/60)/60)/24)+DATE(1970,1,1)</f>
        <v>42444.877743055549</v>
      </c>
      <c r="T2909" s="14">
        <f>(((I2909/60)/60)/24)+DATE(1970,1,1)</f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IFERROR(ROUND(E2910/L2910,2),"N/A")</f>
        <v>52.8</v>
      </c>
      <c r="Q2910" s="10" t="s">
        <v>8323</v>
      </c>
      <c r="R2910" t="s">
        <v>8324</v>
      </c>
      <c r="S2910" s="14">
        <f>(((J2910/60)/60)/24)+DATE(1970,1,1)</f>
        <v>42499.731701388882</v>
      </c>
      <c r="T2910" s="14">
        <f>(((I2910/60)/60)/24)+DATE(1970,1,1)</f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IFERROR(ROUND(E2911/L2911,2),"N/A")</f>
        <v>20</v>
      </c>
      <c r="Q2911" s="10" t="s">
        <v>8323</v>
      </c>
      <c r="R2911" t="s">
        <v>8324</v>
      </c>
      <c r="S2911" s="14">
        <f>(((J2911/60)/60)/24)+DATE(1970,1,1)</f>
        <v>41929.266215277778</v>
      </c>
      <c r="T2911" s="14">
        <f>(((I2911/60)/60)/24)+DATE(1970,1,1)</f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IFERROR(ROUND(E2912/L2912,2),"N/A")</f>
        <v>1</v>
      </c>
      <c r="Q2912" s="10" t="s">
        <v>8323</v>
      </c>
      <c r="R2912" t="s">
        <v>8324</v>
      </c>
      <c r="S2912" s="14">
        <f>(((J2912/60)/60)/24)+DATE(1970,1,1)</f>
        <v>42107.841284722221</v>
      </c>
      <c r="T2912" s="14">
        <f>(((I2912/60)/60)/24)+DATE(1970,1,1)</f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IFERROR(ROUND(E2913/L2913,2),"N/A")</f>
        <v>46.93</v>
      </c>
      <c r="Q2913" s="10" t="s">
        <v>8323</v>
      </c>
      <c r="R2913" t="s">
        <v>8324</v>
      </c>
      <c r="S2913" s="14">
        <f>(((J2913/60)/60)/24)+DATE(1970,1,1)</f>
        <v>42142.768819444449</v>
      </c>
      <c r="T2913" s="14">
        <f>(((I2913/60)/60)/24)+DATE(1970,1,1)</f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IFERROR(ROUND(E2914/L2914,2),"N/A")</f>
        <v>78.08</v>
      </c>
      <c r="Q2914" s="10" t="s">
        <v>8323</v>
      </c>
      <c r="R2914" t="s">
        <v>8324</v>
      </c>
      <c r="S2914" s="14">
        <f>(((J2914/60)/60)/24)+DATE(1970,1,1)</f>
        <v>42354.131643518514</v>
      </c>
      <c r="T2914" s="14">
        <f>(((I2914/60)/60)/24)+DATE(1970,1,1)</f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IFERROR(ROUND(E2915/L2915,2),"N/A")</f>
        <v>1</v>
      </c>
      <c r="Q2915" s="10" t="s">
        <v>8323</v>
      </c>
      <c r="R2915" t="s">
        <v>8324</v>
      </c>
      <c r="S2915" s="14">
        <f>(((J2915/60)/60)/24)+DATE(1970,1,1)</f>
        <v>41828.922905092593</v>
      </c>
      <c r="T2915" s="14">
        <f>(((I2915/60)/60)/24)+DATE(1970,1,1)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IFERROR(ROUND(E2916/L2916,2),"N/A")</f>
        <v>1</v>
      </c>
      <c r="Q2916" s="10" t="s">
        <v>8323</v>
      </c>
      <c r="R2916" t="s">
        <v>8324</v>
      </c>
      <c r="S2916" s="14">
        <f>(((J2916/60)/60)/24)+DATE(1970,1,1)</f>
        <v>42017.907337962963</v>
      </c>
      <c r="T2916" s="14">
        <f>(((I2916/60)/60)/24)+DATE(1970,1,1)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IFERROR(ROUND(E2917/L2917,2),"N/A")</f>
        <v>203.67</v>
      </c>
      <c r="Q2917" s="10" t="s">
        <v>8323</v>
      </c>
      <c r="R2917" t="s">
        <v>8324</v>
      </c>
      <c r="S2917" s="14">
        <f>(((J2917/60)/60)/24)+DATE(1970,1,1)</f>
        <v>42415.398032407407</v>
      </c>
      <c r="T2917" s="14">
        <f>(((I2917/60)/60)/24)+DATE(1970,1,1)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IFERROR(ROUND(E2918/L2918,2),"N/A")</f>
        <v>20.71</v>
      </c>
      <c r="Q2918" s="10" t="s">
        <v>8323</v>
      </c>
      <c r="R2918" t="s">
        <v>8324</v>
      </c>
      <c r="S2918" s="14">
        <f>(((J2918/60)/60)/24)+DATE(1970,1,1)</f>
        <v>41755.476724537039</v>
      </c>
      <c r="T2918" s="14">
        <f>(((I2918/60)/60)/24)+DATE(1970,1,1)</f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IFERROR(ROUND(E2919/L2919,2),"N/A")</f>
        <v>48.56</v>
      </c>
      <c r="Q2919" s="10" t="s">
        <v>8323</v>
      </c>
      <c r="R2919" t="s">
        <v>8324</v>
      </c>
      <c r="S2919" s="14">
        <f>(((J2919/60)/60)/24)+DATE(1970,1,1)</f>
        <v>42245.234340277777</v>
      </c>
      <c r="T2919" s="14">
        <f>(((I2919/60)/60)/24)+DATE(1970,1,1)</f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IFERROR(ROUND(E2920/L2920,2),"N/A")</f>
        <v>68.099999999999994</v>
      </c>
      <c r="Q2920" s="10" t="s">
        <v>8323</v>
      </c>
      <c r="R2920" t="s">
        <v>8324</v>
      </c>
      <c r="S2920" s="14">
        <f>(((J2920/60)/60)/24)+DATE(1970,1,1)</f>
        <v>42278.629710648151</v>
      </c>
      <c r="T2920" s="14">
        <f>(((I2920/60)/60)/24)+DATE(1970,1,1)</f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IFERROR(ROUND(E2921/L2921,2),"N/A")</f>
        <v>8.5</v>
      </c>
      <c r="Q2921" s="10" t="s">
        <v>8323</v>
      </c>
      <c r="R2921" t="s">
        <v>8324</v>
      </c>
      <c r="S2921" s="14">
        <f>(((J2921/60)/60)/24)+DATE(1970,1,1)</f>
        <v>41826.61954861111</v>
      </c>
      <c r="T2921" s="14">
        <f>(((I2921/60)/60)/24)+DATE(1970,1,1)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IFERROR(ROUND(E2922/L2922,2),"N/A")</f>
        <v>51.62</v>
      </c>
      <c r="Q2922" s="10" t="s">
        <v>8323</v>
      </c>
      <c r="R2922" t="s">
        <v>8324</v>
      </c>
      <c r="S2922" s="14">
        <f>(((J2922/60)/60)/24)+DATE(1970,1,1)</f>
        <v>42058.792476851857</v>
      </c>
      <c r="T2922" s="14">
        <f>(((I2922/60)/60)/24)+DATE(1970,1,1)</f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IFERROR(ROUND(E2923/L2923,2),"N/A")</f>
        <v>43</v>
      </c>
      <c r="Q2923" s="10" t="s">
        <v>8323</v>
      </c>
      <c r="R2923" t="s">
        <v>8327</v>
      </c>
      <c r="S2923" s="14">
        <f>(((J2923/60)/60)/24)+DATE(1970,1,1)</f>
        <v>41877.886620370373</v>
      </c>
      <c r="T2923" s="14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IFERROR(ROUND(E2924/L2924,2),"N/A")</f>
        <v>83.33</v>
      </c>
      <c r="Q2924" s="10" t="s">
        <v>8323</v>
      </c>
      <c r="R2924" t="s">
        <v>8327</v>
      </c>
      <c r="S2924" s="14">
        <f>(((J2924/60)/60)/24)+DATE(1970,1,1)</f>
        <v>42097.874155092592</v>
      </c>
      <c r="T2924" s="14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IFERROR(ROUND(E2925/L2925,2),"N/A")</f>
        <v>30</v>
      </c>
      <c r="Q2925" s="10" t="s">
        <v>8323</v>
      </c>
      <c r="R2925" t="s">
        <v>8327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IFERROR(ROUND(E2926/L2926,2),"N/A")</f>
        <v>175.51</v>
      </c>
      <c r="Q2926" s="10" t="s">
        <v>8323</v>
      </c>
      <c r="R2926" t="s">
        <v>8327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IFERROR(ROUND(E2927/L2927,2),"N/A")</f>
        <v>231.66</v>
      </c>
      <c r="Q2927" s="10" t="s">
        <v>8323</v>
      </c>
      <c r="R2927" t="s">
        <v>8327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IFERROR(ROUND(E2928/L2928,2),"N/A")</f>
        <v>75</v>
      </c>
      <c r="Q2928" s="10" t="s">
        <v>8323</v>
      </c>
      <c r="R2928" t="s">
        <v>8327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IFERROR(ROUND(E2929/L2929,2),"N/A")</f>
        <v>112.14</v>
      </c>
      <c r="Q2929" s="10" t="s">
        <v>8323</v>
      </c>
      <c r="R2929" t="s">
        <v>8327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IFERROR(ROUND(E2930/L2930,2),"N/A")</f>
        <v>41.67</v>
      </c>
      <c r="Q2930" s="10" t="s">
        <v>8323</v>
      </c>
      <c r="R2930" t="s">
        <v>8327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IFERROR(ROUND(E2931/L2931,2),"N/A")</f>
        <v>255.17</v>
      </c>
      <c r="Q2931" s="10" t="s">
        <v>8323</v>
      </c>
      <c r="R2931" t="s">
        <v>8327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IFERROR(ROUND(E2932/L2932,2),"N/A")</f>
        <v>162.77000000000001</v>
      </c>
      <c r="Q2932" s="10" t="s">
        <v>8323</v>
      </c>
      <c r="R2932" t="s">
        <v>8327</v>
      </c>
      <c r="S2932" s="14">
        <f>(((J2932/60)/60)/24)+DATE(1970,1,1)</f>
        <v>42101.584074074075</v>
      </c>
      <c r="T2932" s="14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IFERROR(ROUND(E2933/L2933,2),"N/A")</f>
        <v>88.33</v>
      </c>
      <c r="Q2933" s="10" t="s">
        <v>8323</v>
      </c>
      <c r="R2933" t="s">
        <v>8327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IFERROR(ROUND(E2934/L2934,2),"N/A")</f>
        <v>85.74</v>
      </c>
      <c r="Q2934" s="10" t="s">
        <v>8323</v>
      </c>
      <c r="R2934" t="s">
        <v>8327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IFERROR(ROUND(E2935/L2935,2),"N/A")</f>
        <v>47.57</v>
      </c>
      <c r="Q2935" s="10" t="s">
        <v>8323</v>
      </c>
      <c r="R2935" t="s">
        <v>8327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IFERROR(ROUND(E2936/L2936,2),"N/A")</f>
        <v>72.97</v>
      </c>
      <c r="Q2936" s="10" t="s">
        <v>8323</v>
      </c>
      <c r="R2936" t="s">
        <v>8327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IFERROR(ROUND(E2937/L2937,2),"N/A")</f>
        <v>90.54</v>
      </c>
      <c r="Q2937" s="10" t="s">
        <v>8323</v>
      </c>
      <c r="R2937" t="s">
        <v>8327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IFERROR(ROUND(E2938/L2938,2),"N/A")</f>
        <v>37.65</v>
      </c>
      <c r="Q2938" s="10" t="s">
        <v>8323</v>
      </c>
      <c r="R2938" t="s">
        <v>8327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IFERROR(ROUND(E2939/L2939,2),"N/A")</f>
        <v>36.36</v>
      </c>
      <c r="Q2939" s="10" t="s">
        <v>8323</v>
      </c>
      <c r="R2939" t="s">
        <v>8327</v>
      </c>
      <c r="S2939" s="14">
        <f>(((J2939/60)/60)/24)+DATE(1970,1,1)</f>
        <v>41803.457326388889</v>
      </c>
      <c r="T2939" s="14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IFERROR(ROUND(E2940/L2940,2),"N/A")</f>
        <v>126.72</v>
      </c>
      <c r="Q2940" s="10" t="s">
        <v>8323</v>
      </c>
      <c r="R2940" t="s">
        <v>8327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IFERROR(ROUND(E2941/L2941,2),"N/A")</f>
        <v>329.2</v>
      </c>
      <c r="Q2941" s="10" t="s">
        <v>8323</v>
      </c>
      <c r="R2941" t="s">
        <v>8327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IFERROR(ROUND(E2942/L2942,2),"N/A")</f>
        <v>81.239999999999995</v>
      </c>
      <c r="Q2942" s="10" t="s">
        <v>8323</v>
      </c>
      <c r="R2942" t="s">
        <v>8327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IFERROR(ROUND(E2943/L2943,2),"N/A")</f>
        <v>1</v>
      </c>
      <c r="Q2943" s="10" t="s">
        <v>8323</v>
      </c>
      <c r="R2943" t="s">
        <v>8326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IFERROR(ROUND(E2944/L2944,2),"N/A")</f>
        <v>202.23</v>
      </c>
      <c r="Q2944" s="10" t="s">
        <v>8323</v>
      </c>
      <c r="R2944" t="s">
        <v>8326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>IFERROR(ROUND(E2945/L2945,2),"N/A")</f>
        <v>N/A</v>
      </c>
      <c r="Q2945" s="10" t="s">
        <v>8323</v>
      </c>
      <c r="R2945" t="s">
        <v>8326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IFERROR(ROUND(E2946/L2946,2),"N/A")</f>
        <v>100</v>
      </c>
      <c r="Q2946" s="10" t="s">
        <v>8323</v>
      </c>
      <c r="R2946" t="s">
        <v>8326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>IFERROR(ROUND(E2947/L2947,2),"N/A")</f>
        <v>N/A</v>
      </c>
      <c r="Q2947" s="10" t="s">
        <v>8323</v>
      </c>
      <c r="R2947" t="s">
        <v>8326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IFERROR(ROUND(E2948/L2948,2),"N/A")</f>
        <v>1</v>
      </c>
      <c r="Q2948" s="10" t="s">
        <v>8323</v>
      </c>
      <c r="R2948" t="s">
        <v>8326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IFERROR(ROUND(E2949/L2949,2),"N/A")</f>
        <v>82.46</v>
      </c>
      <c r="Q2949" s="10" t="s">
        <v>8323</v>
      </c>
      <c r="R2949" t="s">
        <v>8326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IFERROR(ROUND(E2950/L2950,2),"N/A")</f>
        <v>2.67</v>
      </c>
      <c r="Q2950" s="10" t="s">
        <v>8323</v>
      </c>
      <c r="R2950" t="s">
        <v>8326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IFERROR(ROUND(E2951/L2951,2),"N/A")</f>
        <v>12.5</v>
      </c>
      <c r="Q2951" s="10" t="s">
        <v>8323</v>
      </c>
      <c r="R2951" t="s">
        <v>8326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>IFERROR(ROUND(E2952/L2952,2),"N/A")</f>
        <v>N/A</v>
      </c>
      <c r="Q2952" s="10" t="s">
        <v>8323</v>
      </c>
      <c r="R2952" t="s">
        <v>8326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IFERROR(ROUND(E2953/L2953,2),"N/A")</f>
        <v>18.899999999999999</v>
      </c>
      <c r="Q2953" s="10" t="s">
        <v>8323</v>
      </c>
      <c r="R2953" t="s">
        <v>8326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IFERROR(ROUND(E2954/L2954,2),"N/A")</f>
        <v>200.63</v>
      </c>
      <c r="Q2954" s="10" t="s">
        <v>8323</v>
      </c>
      <c r="R2954" t="s">
        <v>8326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IFERROR(ROUND(E2955/L2955,2),"N/A")</f>
        <v>201.67</v>
      </c>
      <c r="Q2955" s="10" t="s">
        <v>8323</v>
      </c>
      <c r="R2955" t="s">
        <v>8326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>IFERROR(ROUND(E2956/L2956,2),"N/A")</f>
        <v>N/A</v>
      </c>
      <c r="Q2956" s="10" t="s">
        <v>8323</v>
      </c>
      <c r="R2956" t="s">
        <v>8326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IFERROR(ROUND(E2957/L2957,2),"N/A")</f>
        <v>65</v>
      </c>
      <c r="Q2957" s="10" t="s">
        <v>8323</v>
      </c>
      <c r="R2957" t="s">
        <v>8326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IFERROR(ROUND(E2958/L2958,2),"N/A")</f>
        <v>66.099999999999994</v>
      </c>
      <c r="Q2958" s="10" t="s">
        <v>8323</v>
      </c>
      <c r="R2958" t="s">
        <v>8326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IFERROR(ROUND(E2959/L2959,2),"N/A")</f>
        <v>93.33</v>
      </c>
      <c r="Q2959" s="10" t="s">
        <v>8323</v>
      </c>
      <c r="R2959" t="s">
        <v>8326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>IFERROR(ROUND(E2960/L2960,2),"N/A")</f>
        <v>N/A</v>
      </c>
      <c r="Q2960" s="10" t="s">
        <v>8323</v>
      </c>
      <c r="R2960" t="s">
        <v>8326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>IFERROR(ROUND(E2961/L2961,2),"N/A")</f>
        <v>N/A</v>
      </c>
      <c r="Q2961" s="10" t="s">
        <v>8323</v>
      </c>
      <c r="R2961" t="s">
        <v>8326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>IFERROR(ROUND(E2962/L2962,2),"N/A")</f>
        <v>N/A</v>
      </c>
      <c r="Q2962" s="10" t="s">
        <v>8323</v>
      </c>
      <c r="R2962" t="s">
        <v>8326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IFERROR(ROUND(E2963/L2963,2),"N/A")</f>
        <v>50.75</v>
      </c>
      <c r="Q2963" s="10" t="s">
        <v>8323</v>
      </c>
      <c r="R2963" t="s">
        <v>8324</v>
      </c>
      <c r="S2963" s="14">
        <f>(((J2963/60)/60)/24)+DATE(1970,1,1)</f>
        <v>42061.212488425925</v>
      </c>
      <c r="T2963" s="14">
        <f>(((I2963/60)/60)/24)+DATE(1970,1,1)</f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IFERROR(ROUND(E2964/L2964,2),"N/A")</f>
        <v>60.9</v>
      </c>
      <c r="Q2964" s="10" t="s">
        <v>8323</v>
      </c>
      <c r="R2964" t="s">
        <v>8324</v>
      </c>
      <c r="S2964" s="14">
        <f>(((J2964/60)/60)/24)+DATE(1970,1,1)</f>
        <v>42036.24428240741</v>
      </c>
      <c r="T2964" s="14">
        <f>(((I2964/60)/60)/24)+DATE(1970,1,1)</f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IFERROR(ROUND(E2965/L2965,2),"N/A")</f>
        <v>109.03</v>
      </c>
      <c r="Q2965" s="10" t="s">
        <v>8323</v>
      </c>
      <c r="R2965" t="s">
        <v>8324</v>
      </c>
      <c r="S2965" s="14">
        <f>(((J2965/60)/60)/24)+DATE(1970,1,1)</f>
        <v>42157.470185185186</v>
      </c>
      <c r="T2965" s="14">
        <f>(((I2965/60)/60)/24)+DATE(1970,1,1)</f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IFERROR(ROUND(E2966/L2966,2),"N/A")</f>
        <v>25.69</v>
      </c>
      <c r="Q2966" s="10" t="s">
        <v>8323</v>
      </c>
      <c r="R2966" t="s">
        <v>8324</v>
      </c>
      <c r="S2966" s="14">
        <f>(((J2966/60)/60)/24)+DATE(1970,1,1)</f>
        <v>41827.909942129627</v>
      </c>
      <c r="T2966" s="14">
        <f>(((I2966/60)/60)/24)+DATE(1970,1,1)</f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IFERROR(ROUND(E2967/L2967,2),"N/A")</f>
        <v>41.92</v>
      </c>
      <c r="Q2967" s="10" t="s">
        <v>8323</v>
      </c>
      <c r="R2967" t="s">
        <v>8324</v>
      </c>
      <c r="S2967" s="14">
        <f>(((J2967/60)/60)/24)+DATE(1970,1,1)</f>
        <v>42162.729548611111</v>
      </c>
      <c r="T2967" s="14">
        <f>(((I2967/60)/60)/24)+DATE(1970,1,1)</f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IFERROR(ROUND(E2968/L2968,2),"N/A")</f>
        <v>88.77</v>
      </c>
      <c r="Q2968" s="10" t="s">
        <v>8323</v>
      </c>
      <c r="R2968" t="s">
        <v>8324</v>
      </c>
      <c r="S2968" s="14">
        <f>(((J2968/60)/60)/24)+DATE(1970,1,1)</f>
        <v>42233.738564814819</v>
      </c>
      <c r="T2968" s="14">
        <f>(((I2968/60)/60)/24)+DATE(1970,1,1)</f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IFERROR(ROUND(E2969/L2969,2),"N/A")</f>
        <v>80.23</v>
      </c>
      <c r="Q2969" s="10" t="s">
        <v>8323</v>
      </c>
      <c r="R2969" t="s">
        <v>8324</v>
      </c>
      <c r="S2969" s="14">
        <f>(((J2969/60)/60)/24)+DATE(1970,1,1)</f>
        <v>42042.197824074072</v>
      </c>
      <c r="T2969" s="14">
        <f>(((I2969/60)/60)/24)+DATE(1970,1,1)</f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IFERROR(ROUND(E2970/L2970,2),"N/A")</f>
        <v>78.94</v>
      </c>
      <c r="Q2970" s="10" t="s">
        <v>8323</v>
      </c>
      <c r="R2970" t="s">
        <v>8324</v>
      </c>
      <c r="S2970" s="14">
        <f>(((J2970/60)/60)/24)+DATE(1970,1,1)</f>
        <v>42585.523842592593</v>
      </c>
      <c r="T2970" s="14">
        <f>(((I2970/60)/60)/24)+DATE(1970,1,1)</f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IFERROR(ROUND(E2971/L2971,2),"N/A")</f>
        <v>95.59</v>
      </c>
      <c r="Q2971" s="10" t="s">
        <v>8323</v>
      </c>
      <c r="R2971" t="s">
        <v>8324</v>
      </c>
      <c r="S2971" s="14">
        <f>(((J2971/60)/60)/24)+DATE(1970,1,1)</f>
        <v>42097.786493055552</v>
      </c>
      <c r="T2971" s="14">
        <f>(((I2971/60)/60)/24)+DATE(1970,1,1)</f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IFERROR(ROUND(E2972/L2972,2),"N/A")</f>
        <v>69.89</v>
      </c>
      <c r="Q2972" s="10" t="s">
        <v>8323</v>
      </c>
      <c r="R2972" t="s">
        <v>8324</v>
      </c>
      <c r="S2972" s="14">
        <f>(((J2972/60)/60)/24)+DATE(1970,1,1)</f>
        <v>41808.669571759259</v>
      </c>
      <c r="T2972" s="14">
        <f>(((I2972/60)/60)/24)+DATE(1970,1,1)</f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IFERROR(ROUND(E2973/L2973,2),"N/A")</f>
        <v>74.53</v>
      </c>
      <c r="Q2973" s="10" t="s">
        <v>8323</v>
      </c>
      <c r="R2973" t="s">
        <v>8324</v>
      </c>
      <c r="S2973" s="14">
        <f>(((J2973/60)/60)/24)+DATE(1970,1,1)</f>
        <v>41852.658310185187</v>
      </c>
      <c r="T2973" s="14">
        <f>(((I2973/60)/60)/24)+DATE(1970,1,1)</f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IFERROR(ROUND(E2974/L2974,2),"N/A")</f>
        <v>123.94</v>
      </c>
      <c r="Q2974" s="10" t="s">
        <v>8323</v>
      </c>
      <c r="R2974" t="s">
        <v>8324</v>
      </c>
      <c r="S2974" s="14">
        <f>(((J2974/60)/60)/24)+DATE(1970,1,1)</f>
        <v>42694.110185185185</v>
      </c>
      <c r="T2974" s="14">
        <f>(((I2974/60)/60)/24)+DATE(1970,1,1)</f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IFERROR(ROUND(E2975/L2975,2),"N/A")</f>
        <v>264.85000000000002</v>
      </c>
      <c r="Q2975" s="10" t="s">
        <v>8323</v>
      </c>
      <c r="R2975" t="s">
        <v>8324</v>
      </c>
      <c r="S2975" s="14">
        <f>(((J2975/60)/60)/24)+DATE(1970,1,1)</f>
        <v>42341.818379629629</v>
      </c>
      <c r="T2975" s="14">
        <f>(((I2975/60)/60)/24)+DATE(1970,1,1)</f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IFERROR(ROUND(E2976/L2976,2),"N/A")</f>
        <v>58.62</v>
      </c>
      <c r="Q2976" s="10" t="s">
        <v>8323</v>
      </c>
      <c r="R2976" t="s">
        <v>8324</v>
      </c>
      <c r="S2976" s="14">
        <f>(((J2976/60)/60)/24)+DATE(1970,1,1)</f>
        <v>41880.061006944445</v>
      </c>
      <c r="T2976" s="14">
        <f>(((I2976/60)/60)/24)+DATE(1970,1,1)</f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IFERROR(ROUND(E2977/L2977,2),"N/A")</f>
        <v>70.88</v>
      </c>
      <c r="Q2977" s="10" t="s">
        <v>8323</v>
      </c>
      <c r="R2977" t="s">
        <v>8324</v>
      </c>
      <c r="S2977" s="14">
        <f>(((J2977/60)/60)/24)+DATE(1970,1,1)</f>
        <v>41941.683865740742</v>
      </c>
      <c r="T2977" s="14">
        <f>(((I2977/60)/60)/24)+DATE(1970,1,1)</f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IFERROR(ROUND(E2978/L2978,2),"N/A")</f>
        <v>8.57</v>
      </c>
      <c r="Q2978" s="10" t="s">
        <v>8323</v>
      </c>
      <c r="R2978" t="s">
        <v>8324</v>
      </c>
      <c r="S2978" s="14">
        <f>(((J2978/60)/60)/24)+DATE(1970,1,1)</f>
        <v>42425.730671296296</v>
      </c>
      <c r="T2978" s="14">
        <f>(((I2978/60)/60)/24)+DATE(1970,1,1)</f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IFERROR(ROUND(E2979/L2979,2),"N/A")</f>
        <v>113.57</v>
      </c>
      <c r="Q2979" s="10" t="s">
        <v>8323</v>
      </c>
      <c r="R2979" t="s">
        <v>8324</v>
      </c>
      <c r="S2979" s="14">
        <f>(((J2979/60)/60)/24)+DATE(1970,1,1)</f>
        <v>42026.88118055556</v>
      </c>
      <c r="T2979" s="14">
        <f>(((I2979/60)/60)/24)+DATE(1970,1,1)</f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IFERROR(ROUND(E2980/L2980,2),"N/A")</f>
        <v>60.69</v>
      </c>
      <c r="Q2980" s="10" t="s">
        <v>8323</v>
      </c>
      <c r="R2980" t="s">
        <v>8324</v>
      </c>
      <c r="S2980" s="14">
        <f>(((J2980/60)/60)/24)+DATE(1970,1,1)</f>
        <v>41922.640590277777</v>
      </c>
      <c r="T2980" s="14">
        <f>(((I2980/60)/60)/24)+DATE(1970,1,1)</f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IFERROR(ROUND(E2981/L2981,2),"N/A")</f>
        <v>110.22</v>
      </c>
      <c r="Q2981" s="10" t="s">
        <v>8323</v>
      </c>
      <c r="R2981" t="s">
        <v>8324</v>
      </c>
      <c r="S2981" s="14">
        <f>(((J2981/60)/60)/24)+DATE(1970,1,1)</f>
        <v>41993.824340277773</v>
      </c>
      <c r="T2981" s="14">
        <f>(((I2981/60)/60)/24)+DATE(1970,1,1)</f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IFERROR(ROUND(E2982/L2982,2),"N/A")</f>
        <v>136.46</v>
      </c>
      <c r="Q2982" s="10" t="s">
        <v>8323</v>
      </c>
      <c r="R2982" t="s">
        <v>8324</v>
      </c>
      <c r="S2982" s="14">
        <f>(((J2982/60)/60)/24)+DATE(1970,1,1)</f>
        <v>42219.915856481486</v>
      </c>
      <c r="T2982" s="14">
        <f>(((I2982/60)/60)/24)+DATE(1970,1,1)</f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IFERROR(ROUND(E2983/L2983,2),"N/A")</f>
        <v>53.16</v>
      </c>
      <c r="Q2983" s="10" t="s">
        <v>8323</v>
      </c>
      <c r="R2983" t="s">
        <v>8326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IFERROR(ROUND(E2984/L2984,2),"N/A")</f>
        <v>86.49</v>
      </c>
      <c r="Q2984" s="10" t="s">
        <v>8323</v>
      </c>
      <c r="R2984" t="s">
        <v>8326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IFERROR(ROUND(E2985/L2985,2),"N/A")</f>
        <v>155.24</v>
      </c>
      <c r="Q2985" s="10" t="s">
        <v>8323</v>
      </c>
      <c r="R2985" t="s">
        <v>8326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IFERROR(ROUND(E2986/L2986,2),"N/A")</f>
        <v>115.08</v>
      </c>
      <c r="Q2986" s="10" t="s">
        <v>8323</v>
      </c>
      <c r="R2986" t="s">
        <v>8326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IFERROR(ROUND(E2987/L2987,2),"N/A")</f>
        <v>109.59</v>
      </c>
      <c r="Q2987" s="10" t="s">
        <v>8323</v>
      </c>
      <c r="R2987" t="s">
        <v>8326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IFERROR(ROUND(E2988/L2988,2),"N/A")</f>
        <v>45.21</v>
      </c>
      <c r="Q2988" s="10" t="s">
        <v>8323</v>
      </c>
      <c r="R2988" t="s">
        <v>8326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IFERROR(ROUND(E2989/L2989,2),"N/A")</f>
        <v>104.15</v>
      </c>
      <c r="Q2989" s="10" t="s">
        <v>8323</v>
      </c>
      <c r="R2989" t="s">
        <v>8326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IFERROR(ROUND(E2990/L2990,2),"N/A")</f>
        <v>35.71</v>
      </c>
      <c r="Q2990" s="10" t="s">
        <v>8323</v>
      </c>
      <c r="R2990" t="s">
        <v>8326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IFERROR(ROUND(E2991/L2991,2),"N/A")</f>
        <v>97</v>
      </c>
      <c r="Q2991" s="10" t="s">
        <v>8323</v>
      </c>
      <c r="R2991" t="s">
        <v>8326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IFERROR(ROUND(E2992/L2992,2),"N/A")</f>
        <v>370.37</v>
      </c>
      <c r="Q2992" s="10" t="s">
        <v>8323</v>
      </c>
      <c r="R2992" t="s">
        <v>8326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IFERROR(ROUND(E2993/L2993,2),"N/A")</f>
        <v>94.41</v>
      </c>
      <c r="Q2993" s="10" t="s">
        <v>8323</v>
      </c>
      <c r="R2993" t="s">
        <v>8326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IFERROR(ROUND(E2994/L2994,2),"N/A")</f>
        <v>48.98</v>
      </c>
      <c r="Q2994" s="10" t="s">
        <v>8323</v>
      </c>
      <c r="R2994" t="s">
        <v>8326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IFERROR(ROUND(E2995/L2995,2),"N/A")</f>
        <v>45.59</v>
      </c>
      <c r="Q2995" s="10" t="s">
        <v>8323</v>
      </c>
      <c r="R2995" t="s">
        <v>8326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IFERROR(ROUND(E2996/L2996,2),"N/A")</f>
        <v>23.28</v>
      </c>
      <c r="Q2996" s="10" t="s">
        <v>8323</v>
      </c>
      <c r="R2996" t="s">
        <v>8326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IFERROR(ROUND(E2997/L2997,2),"N/A")</f>
        <v>63.23</v>
      </c>
      <c r="Q2997" s="10" t="s">
        <v>8323</v>
      </c>
      <c r="R2997" t="s">
        <v>8326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IFERROR(ROUND(E2998/L2998,2),"N/A")</f>
        <v>153.52000000000001</v>
      </c>
      <c r="Q2998" s="10" t="s">
        <v>8323</v>
      </c>
      <c r="R2998" t="s">
        <v>8326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IFERROR(ROUND(E2999/L2999,2),"N/A")</f>
        <v>90.2</v>
      </c>
      <c r="Q2999" s="10" t="s">
        <v>8323</v>
      </c>
      <c r="R2999" t="s">
        <v>8326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IFERROR(ROUND(E3000/L3000,2),"N/A")</f>
        <v>118.97</v>
      </c>
      <c r="Q3000" s="10" t="s">
        <v>8323</v>
      </c>
      <c r="R3000" t="s">
        <v>8326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IFERROR(ROUND(E3001/L3001,2),"N/A")</f>
        <v>80.25</v>
      </c>
      <c r="Q3001" s="10" t="s">
        <v>8323</v>
      </c>
      <c r="R3001" t="s">
        <v>8326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IFERROR(ROUND(E3002/L3002,2),"N/A")</f>
        <v>62.5</v>
      </c>
      <c r="Q3002" s="10" t="s">
        <v>8323</v>
      </c>
      <c r="R3002" t="s">
        <v>8326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IFERROR(ROUND(E3003/L3003,2),"N/A")</f>
        <v>131.38</v>
      </c>
      <c r="Q3003" s="10" t="s">
        <v>8323</v>
      </c>
      <c r="R3003" t="s">
        <v>8326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IFERROR(ROUND(E3004/L3004,2),"N/A")</f>
        <v>73.03</v>
      </c>
      <c r="Q3004" s="10" t="s">
        <v>8323</v>
      </c>
      <c r="R3004" t="s">
        <v>8326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IFERROR(ROUND(E3005/L3005,2),"N/A")</f>
        <v>178.53</v>
      </c>
      <c r="Q3005" s="10" t="s">
        <v>8323</v>
      </c>
      <c r="R3005" t="s">
        <v>8326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IFERROR(ROUND(E3006/L3006,2),"N/A")</f>
        <v>162.91</v>
      </c>
      <c r="Q3006" s="10" t="s">
        <v>8323</v>
      </c>
      <c r="R3006" t="s">
        <v>8326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IFERROR(ROUND(E3007/L3007,2),"N/A")</f>
        <v>108.24</v>
      </c>
      <c r="Q3007" s="10" t="s">
        <v>8323</v>
      </c>
      <c r="R3007" t="s">
        <v>8326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IFERROR(ROUND(E3008/L3008,2),"N/A")</f>
        <v>88.87</v>
      </c>
      <c r="Q3008" s="10" t="s">
        <v>8323</v>
      </c>
      <c r="R3008" t="s">
        <v>8326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IFERROR(ROUND(E3009/L3009,2),"N/A")</f>
        <v>54</v>
      </c>
      <c r="Q3009" s="10" t="s">
        <v>8323</v>
      </c>
      <c r="R3009" t="s">
        <v>8326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IFERROR(ROUND(E3010/L3010,2),"N/A")</f>
        <v>116.73</v>
      </c>
      <c r="Q3010" s="10" t="s">
        <v>8323</v>
      </c>
      <c r="R3010" t="s">
        <v>8326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IFERROR(ROUND(E3011/L3011,2),"N/A")</f>
        <v>233.9</v>
      </c>
      <c r="Q3011" s="10" t="s">
        <v>8323</v>
      </c>
      <c r="R3011" t="s">
        <v>8326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IFERROR(ROUND(E3012/L3012,2),"N/A")</f>
        <v>158</v>
      </c>
      <c r="Q3012" s="10" t="s">
        <v>8323</v>
      </c>
      <c r="R3012" t="s">
        <v>8326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IFERROR(ROUND(E3013/L3013,2),"N/A")</f>
        <v>14.84</v>
      </c>
      <c r="Q3013" s="10" t="s">
        <v>8323</v>
      </c>
      <c r="R3013" t="s">
        <v>8326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IFERROR(ROUND(E3014/L3014,2),"N/A")</f>
        <v>85.18</v>
      </c>
      <c r="Q3014" s="10" t="s">
        <v>8323</v>
      </c>
      <c r="R3014" t="s">
        <v>8326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IFERROR(ROUND(E3015/L3015,2),"N/A")</f>
        <v>146.69</v>
      </c>
      <c r="Q3015" s="10" t="s">
        <v>8323</v>
      </c>
      <c r="R3015" t="s">
        <v>8326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IFERROR(ROUND(E3016/L3016,2),"N/A")</f>
        <v>50.76</v>
      </c>
      <c r="Q3016" s="10" t="s">
        <v>8323</v>
      </c>
      <c r="R3016" t="s">
        <v>8326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IFERROR(ROUND(E3017/L3017,2),"N/A")</f>
        <v>87.7</v>
      </c>
      <c r="Q3017" s="10" t="s">
        <v>8323</v>
      </c>
      <c r="R3017" t="s">
        <v>8326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IFERROR(ROUND(E3018/L3018,2),"N/A")</f>
        <v>242.28</v>
      </c>
      <c r="Q3018" s="10" t="s">
        <v>8323</v>
      </c>
      <c r="R3018" t="s">
        <v>8326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IFERROR(ROUND(E3019/L3019,2),"N/A")</f>
        <v>146.44999999999999</v>
      </c>
      <c r="Q3019" s="10" t="s">
        <v>8323</v>
      </c>
      <c r="R3019" t="s">
        <v>8326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IFERROR(ROUND(E3020/L3020,2),"N/A")</f>
        <v>103.17</v>
      </c>
      <c r="Q3020" s="10" t="s">
        <v>8323</v>
      </c>
      <c r="R3020" t="s">
        <v>8326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IFERROR(ROUND(E3021/L3021,2),"N/A")</f>
        <v>80.459999999999994</v>
      </c>
      <c r="Q3021" s="10" t="s">
        <v>8323</v>
      </c>
      <c r="R3021" t="s">
        <v>8326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IFERROR(ROUND(E3022/L3022,2),"N/A")</f>
        <v>234.67</v>
      </c>
      <c r="Q3022" s="10" t="s">
        <v>8323</v>
      </c>
      <c r="R3022" t="s">
        <v>8326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IFERROR(ROUND(E3023/L3023,2),"N/A")</f>
        <v>50.69</v>
      </c>
      <c r="Q3023" s="10" t="s">
        <v>8323</v>
      </c>
      <c r="R3023" t="s">
        <v>8326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IFERROR(ROUND(E3024/L3024,2),"N/A")</f>
        <v>162.71</v>
      </c>
      <c r="Q3024" s="10" t="s">
        <v>8323</v>
      </c>
      <c r="R3024" t="s">
        <v>8326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IFERROR(ROUND(E3025/L3025,2),"N/A")</f>
        <v>120.17</v>
      </c>
      <c r="Q3025" s="10" t="s">
        <v>8323</v>
      </c>
      <c r="R3025" t="s">
        <v>8326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IFERROR(ROUND(E3026/L3026,2),"N/A")</f>
        <v>67.7</v>
      </c>
      <c r="Q3026" s="10" t="s">
        <v>8323</v>
      </c>
      <c r="R3026" t="s">
        <v>8326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IFERROR(ROUND(E3027/L3027,2),"N/A")</f>
        <v>52.1</v>
      </c>
      <c r="Q3027" s="10" t="s">
        <v>8323</v>
      </c>
      <c r="R3027" t="s">
        <v>8326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IFERROR(ROUND(E3028/L3028,2),"N/A")</f>
        <v>51.6</v>
      </c>
      <c r="Q3028" s="10" t="s">
        <v>8323</v>
      </c>
      <c r="R3028" t="s">
        <v>8326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IFERROR(ROUND(E3029/L3029,2),"N/A")</f>
        <v>164.3</v>
      </c>
      <c r="Q3029" s="10" t="s">
        <v>8323</v>
      </c>
      <c r="R3029" t="s">
        <v>8326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IFERROR(ROUND(E3030/L3030,2),"N/A")</f>
        <v>84.86</v>
      </c>
      <c r="Q3030" s="10" t="s">
        <v>8323</v>
      </c>
      <c r="R3030" t="s">
        <v>8326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IFERROR(ROUND(E3031/L3031,2),"N/A")</f>
        <v>94.55</v>
      </c>
      <c r="Q3031" s="10" t="s">
        <v>8323</v>
      </c>
      <c r="R3031" t="s">
        <v>8326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IFERROR(ROUND(E3032/L3032,2),"N/A")</f>
        <v>45.54</v>
      </c>
      <c r="Q3032" s="10" t="s">
        <v>8323</v>
      </c>
      <c r="R3032" t="s">
        <v>8326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IFERROR(ROUND(E3033/L3033,2),"N/A")</f>
        <v>51.72</v>
      </c>
      <c r="Q3033" s="10" t="s">
        <v>8323</v>
      </c>
      <c r="R3033" t="s">
        <v>8326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IFERROR(ROUND(E3034/L3034,2),"N/A")</f>
        <v>50.88</v>
      </c>
      <c r="Q3034" s="10" t="s">
        <v>8323</v>
      </c>
      <c r="R3034" t="s">
        <v>8326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IFERROR(ROUND(E3035/L3035,2),"N/A")</f>
        <v>191.13</v>
      </c>
      <c r="Q3035" s="10" t="s">
        <v>8323</v>
      </c>
      <c r="R3035" t="s">
        <v>8326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IFERROR(ROUND(E3036/L3036,2),"N/A")</f>
        <v>89.31</v>
      </c>
      <c r="Q3036" s="10" t="s">
        <v>8323</v>
      </c>
      <c r="R3036" t="s">
        <v>8326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IFERROR(ROUND(E3037/L3037,2),"N/A")</f>
        <v>88.59</v>
      </c>
      <c r="Q3037" s="10" t="s">
        <v>8323</v>
      </c>
      <c r="R3037" t="s">
        <v>8326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IFERROR(ROUND(E3038/L3038,2),"N/A")</f>
        <v>96.3</v>
      </c>
      <c r="Q3038" s="10" t="s">
        <v>8323</v>
      </c>
      <c r="R3038" t="s">
        <v>8326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IFERROR(ROUND(E3039/L3039,2),"N/A")</f>
        <v>33.31</v>
      </c>
      <c r="Q3039" s="10" t="s">
        <v>8323</v>
      </c>
      <c r="R3039" t="s">
        <v>8326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IFERROR(ROUND(E3040/L3040,2),"N/A")</f>
        <v>37.22</v>
      </c>
      <c r="Q3040" s="10" t="s">
        <v>8323</v>
      </c>
      <c r="R3040" t="s">
        <v>8326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IFERROR(ROUND(E3041/L3041,2),"N/A")</f>
        <v>92.13</v>
      </c>
      <c r="Q3041" s="10" t="s">
        <v>8323</v>
      </c>
      <c r="R3041" t="s">
        <v>8326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IFERROR(ROUND(E3042/L3042,2),"N/A")</f>
        <v>76.790000000000006</v>
      </c>
      <c r="Q3042" s="10" t="s">
        <v>8323</v>
      </c>
      <c r="R3042" t="s">
        <v>8326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IFERROR(ROUND(E3043/L3043,2),"N/A")</f>
        <v>96.53</v>
      </c>
      <c r="Q3043" s="10" t="s">
        <v>8323</v>
      </c>
      <c r="R3043" t="s">
        <v>8326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IFERROR(ROUND(E3044/L3044,2),"N/A")</f>
        <v>51.89</v>
      </c>
      <c r="Q3044" s="10" t="s">
        <v>8323</v>
      </c>
      <c r="R3044" t="s">
        <v>8326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IFERROR(ROUND(E3045/L3045,2),"N/A")</f>
        <v>128.91</v>
      </c>
      <c r="Q3045" s="10" t="s">
        <v>8323</v>
      </c>
      <c r="R3045" t="s">
        <v>8326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IFERROR(ROUND(E3046/L3046,2),"N/A")</f>
        <v>84.11</v>
      </c>
      <c r="Q3046" s="10" t="s">
        <v>8323</v>
      </c>
      <c r="R3046" t="s">
        <v>8326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IFERROR(ROUND(E3047/L3047,2),"N/A")</f>
        <v>82.94</v>
      </c>
      <c r="Q3047" s="10" t="s">
        <v>8323</v>
      </c>
      <c r="R3047" t="s">
        <v>8326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IFERROR(ROUND(E3048/L3048,2),"N/A")</f>
        <v>259.95</v>
      </c>
      <c r="Q3048" s="10" t="s">
        <v>8323</v>
      </c>
      <c r="R3048" t="s">
        <v>8326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IFERROR(ROUND(E3049/L3049,2),"N/A")</f>
        <v>37.25</v>
      </c>
      <c r="Q3049" s="10" t="s">
        <v>8323</v>
      </c>
      <c r="R3049" t="s">
        <v>8326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IFERROR(ROUND(E3050/L3050,2),"N/A")</f>
        <v>177.02</v>
      </c>
      <c r="Q3050" s="10" t="s">
        <v>8323</v>
      </c>
      <c r="R3050" t="s">
        <v>8326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IFERROR(ROUND(E3051/L3051,2),"N/A")</f>
        <v>74.069999999999993</v>
      </c>
      <c r="Q3051" s="10" t="s">
        <v>8323</v>
      </c>
      <c r="R3051" t="s">
        <v>8326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IFERROR(ROUND(E3052/L3052,2),"N/A")</f>
        <v>70.67</v>
      </c>
      <c r="Q3052" s="10" t="s">
        <v>8323</v>
      </c>
      <c r="R3052" t="s">
        <v>8326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IFERROR(ROUND(E3053/L3053,2),"N/A")</f>
        <v>23.63</v>
      </c>
      <c r="Q3053" s="10" t="s">
        <v>8323</v>
      </c>
      <c r="R3053" t="s">
        <v>8326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IFERROR(ROUND(E3054/L3054,2),"N/A")</f>
        <v>37.5</v>
      </c>
      <c r="Q3054" s="10" t="s">
        <v>8323</v>
      </c>
      <c r="R3054" t="s">
        <v>8326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IFERROR(ROUND(E3055/L3055,2),"N/A")</f>
        <v>13.33</v>
      </c>
      <c r="Q3055" s="10" t="s">
        <v>8323</v>
      </c>
      <c r="R3055" t="s">
        <v>8326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>IFERROR(ROUND(E3056/L3056,2),"N/A")</f>
        <v>N/A</v>
      </c>
      <c r="Q3056" s="10" t="s">
        <v>8323</v>
      </c>
      <c r="R3056" t="s">
        <v>8326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IFERROR(ROUND(E3057/L3057,2),"N/A")</f>
        <v>1</v>
      </c>
      <c r="Q3057" s="10" t="s">
        <v>8323</v>
      </c>
      <c r="R3057" t="s">
        <v>8326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>IFERROR(ROUND(E3058/L3058,2),"N/A")</f>
        <v>N/A</v>
      </c>
      <c r="Q3058" s="10" t="s">
        <v>8323</v>
      </c>
      <c r="R3058" t="s">
        <v>8326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>IFERROR(ROUND(E3059/L3059,2),"N/A")</f>
        <v>N/A</v>
      </c>
      <c r="Q3059" s="10" t="s">
        <v>8323</v>
      </c>
      <c r="R3059" t="s">
        <v>8326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IFERROR(ROUND(E3060/L3060,2),"N/A")</f>
        <v>1</v>
      </c>
      <c r="Q3060" s="10" t="s">
        <v>8323</v>
      </c>
      <c r="R3060" t="s">
        <v>8326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IFERROR(ROUND(E3061/L3061,2),"N/A")</f>
        <v>41</v>
      </c>
      <c r="Q3061" s="10" t="s">
        <v>8323</v>
      </c>
      <c r="R3061" t="s">
        <v>8326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IFERROR(ROUND(E3062/L3062,2),"N/A")</f>
        <v>55.83</v>
      </c>
      <c r="Q3062" s="10" t="s">
        <v>8323</v>
      </c>
      <c r="R3062" t="s">
        <v>8326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>IFERROR(ROUND(E3063/L3063,2),"N/A")</f>
        <v>N/A</v>
      </c>
      <c r="Q3063" s="10" t="s">
        <v>8323</v>
      </c>
      <c r="R3063" t="s">
        <v>8326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IFERROR(ROUND(E3064/L3064,2),"N/A")</f>
        <v>99.76</v>
      </c>
      <c r="Q3064" s="10" t="s">
        <v>8323</v>
      </c>
      <c r="R3064" t="s">
        <v>8326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IFERROR(ROUND(E3065/L3065,2),"N/A")</f>
        <v>25.52</v>
      </c>
      <c r="Q3065" s="10" t="s">
        <v>8323</v>
      </c>
      <c r="R3065" t="s">
        <v>8326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IFERROR(ROUND(E3066/L3066,2),"N/A")</f>
        <v>117.65</v>
      </c>
      <c r="Q3066" s="10" t="s">
        <v>8323</v>
      </c>
      <c r="R3066" t="s">
        <v>8326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IFERROR(ROUND(E3067/L3067,2),"N/A")</f>
        <v>5</v>
      </c>
      <c r="Q3067" s="10" t="s">
        <v>8323</v>
      </c>
      <c r="R3067" t="s">
        <v>8326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IFERROR(ROUND(E3068/L3068,2),"N/A")</f>
        <v>2796.67</v>
      </c>
      <c r="Q3068" s="10" t="s">
        <v>8323</v>
      </c>
      <c r="R3068" t="s">
        <v>8326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IFERROR(ROUND(E3069/L3069,2),"N/A")</f>
        <v>200</v>
      </c>
      <c r="Q3069" s="10" t="s">
        <v>8323</v>
      </c>
      <c r="R3069" t="s">
        <v>8326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IFERROR(ROUND(E3070/L3070,2),"N/A")</f>
        <v>87.5</v>
      </c>
      <c r="Q3070" s="10" t="s">
        <v>8323</v>
      </c>
      <c r="R3070" t="s">
        <v>8326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IFERROR(ROUND(E3071/L3071,2),"N/A")</f>
        <v>20.14</v>
      </c>
      <c r="Q3071" s="10" t="s">
        <v>8323</v>
      </c>
      <c r="R3071" t="s">
        <v>8326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IFERROR(ROUND(E3072/L3072,2),"N/A")</f>
        <v>20.88</v>
      </c>
      <c r="Q3072" s="10" t="s">
        <v>8323</v>
      </c>
      <c r="R3072" t="s">
        <v>8326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IFERROR(ROUND(E3073/L3073,2),"N/A")</f>
        <v>61.31</v>
      </c>
      <c r="Q3073" s="10" t="s">
        <v>8323</v>
      </c>
      <c r="R3073" t="s">
        <v>8326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IFERROR(ROUND(E3074/L3074,2),"N/A")</f>
        <v>1</v>
      </c>
      <c r="Q3074" s="10" t="s">
        <v>8323</v>
      </c>
      <c r="R3074" t="s">
        <v>8326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IFERROR(ROUND(E3075/L3075,2),"N/A")</f>
        <v>92.14</v>
      </c>
      <c r="Q3075" s="10" t="s">
        <v>8323</v>
      </c>
      <c r="R3075" t="s">
        <v>8326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IFERROR(ROUND(E3076/L3076,2),"N/A")</f>
        <v>7.33</v>
      </c>
      <c r="Q3076" s="10" t="s">
        <v>8323</v>
      </c>
      <c r="R3076" t="s">
        <v>8326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IFERROR(ROUND(E3077/L3077,2),"N/A")</f>
        <v>64.8</v>
      </c>
      <c r="Q3077" s="10" t="s">
        <v>8323</v>
      </c>
      <c r="R3077" t="s">
        <v>8326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IFERROR(ROUND(E3078/L3078,2),"N/A")</f>
        <v>30.12</v>
      </c>
      <c r="Q3078" s="10" t="s">
        <v>8323</v>
      </c>
      <c r="R3078" t="s">
        <v>8326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IFERROR(ROUND(E3079/L3079,2),"N/A")</f>
        <v>52.5</v>
      </c>
      <c r="Q3079" s="10" t="s">
        <v>8323</v>
      </c>
      <c r="R3079" t="s">
        <v>8326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IFERROR(ROUND(E3080/L3080,2),"N/A")</f>
        <v>23.67</v>
      </c>
      <c r="Q3080" s="10" t="s">
        <v>8323</v>
      </c>
      <c r="R3080" t="s">
        <v>8326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IFERROR(ROUND(E3081/L3081,2),"N/A")</f>
        <v>415.78</v>
      </c>
      <c r="Q3081" s="10" t="s">
        <v>8323</v>
      </c>
      <c r="R3081" t="s">
        <v>8326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IFERROR(ROUND(E3082/L3082,2),"N/A")</f>
        <v>53.71</v>
      </c>
      <c r="Q3082" s="10" t="s">
        <v>8323</v>
      </c>
      <c r="R3082" t="s">
        <v>8326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IFERROR(ROUND(E3083/L3083,2),"N/A")</f>
        <v>420.6</v>
      </c>
      <c r="Q3083" s="10" t="s">
        <v>8323</v>
      </c>
      <c r="R3083" t="s">
        <v>8326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>IFERROR(ROUND(E3084/L3084,2),"N/A")</f>
        <v>N/A</v>
      </c>
      <c r="Q3084" s="10" t="s">
        <v>8323</v>
      </c>
      <c r="R3084" t="s">
        <v>8326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IFERROR(ROUND(E3085/L3085,2),"N/A")</f>
        <v>18.670000000000002</v>
      </c>
      <c r="Q3085" s="10" t="s">
        <v>8323</v>
      </c>
      <c r="R3085" t="s">
        <v>8326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IFERROR(ROUND(E3086/L3086,2),"N/A")</f>
        <v>78.33</v>
      </c>
      <c r="Q3086" s="10" t="s">
        <v>8323</v>
      </c>
      <c r="R3086" t="s">
        <v>8326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IFERROR(ROUND(E3087/L3087,2),"N/A")</f>
        <v>67.78</v>
      </c>
      <c r="Q3087" s="10" t="s">
        <v>8323</v>
      </c>
      <c r="R3087" t="s">
        <v>8326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IFERROR(ROUND(E3088/L3088,2),"N/A")</f>
        <v>16.670000000000002</v>
      </c>
      <c r="Q3088" s="10" t="s">
        <v>8323</v>
      </c>
      <c r="R3088" t="s">
        <v>8326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IFERROR(ROUND(E3089/L3089,2),"N/A")</f>
        <v>62.5</v>
      </c>
      <c r="Q3089" s="10" t="s">
        <v>8323</v>
      </c>
      <c r="R3089" t="s">
        <v>8326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IFERROR(ROUND(E3090/L3090,2),"N/A")</f>
        <v>42</v>
      </c>
      <c r="Q3090" s="10" t="s">
        <v>8323</v>
      </c>
      <c r="R3090" t="s">
        <v>8326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IFERROR(ROUND(E3091/L3091,2),"N/A")</f>
        <v>130.09</v>
      </c>
      <c r="Q3091" s="10" t="s">
        <v>8323</v>
      </c>
      <c r="R3091" t="s">
        <v>8326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IFERROR(ROUND(E3092/L3092,2),"N/A")</f>
        <v>1270.22</v>
      </c>
      <c r="Q3092" s="10" t="s">
        <v>8323</v>
      </c>
      <c r="R3092" t="s">
        <v>8326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IFERROR(ROUND(E3093/L3093,2),"N/A")</f>
        <v>88.44</v>
      </c>
      <c r="Q3093" s="10" t="s">
        <v>8323</v>
      </c>
      <c r="R3093" t="s">
        <v>8326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IFERROR(ROUND(E3094/L3094,2),"N/A")</f>
        <v>56.34</v>
      </c>
      <c r="Q3094" s="10" t="s">
        <v>8323</v>
      </c>
      <c r="R3094" t="s">
        <v>8326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IFERROR(ROUND(E3095/L3095,2),"N/A")</f>
        <v>53.53</v>
      </c>
      <c r="Q3095" s="10" t="s">
        <v>8323</v>
      </c>
      <c r="R3095" t="s">
        <v>8326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IFERROR(ROUND(E3096/L3096,2),"N/A")</f>
        <v>25</v>
      </c>
      <c r="Q3096" s="10" t="s">
        <v>8323</v>
      </c>
      <c r="R3096" t="s">
        <v>8326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IFERROR(ROUND(E3097/L3097,2),"N/A")</f>
        <v>50</v>
      </c>
      <c r="Q3097" s="10" t="s">
        <v>8323</v>
      </c>
      <c r="R3097" t="s">
        <v>8326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IFERROR(ROUND(E3098/L3098,2),"N/A")</f>
        <v>56.79</v>
      </c>
      <c r="Q3098" s="10" t="s">
        <v>8323</v>
      </c>
      <c r="R3098" t="s">
        <v>8326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IFERROR(ROUND(E3099/L3099,2),"N/A")</f>
        <v>40.83</v>
      </c>
      <c r="Q3099" s="10" t="s">
        <v>8323</v>
      </c>
      <c r="R3099" t="s">
        <v>8326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IFERROR(ROUND(E3100/L3100,2),"N/A")</f>
        <v>65.11</v>
      </c>
      <c r="Q3100" s="10" t="s">
        <v>8323</v>
      </c>
      <c r="R3100" t="s">
        <v>8326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IFERROR(ROUND(E3101/L3101,2),"N/A")</f>
        <v>55.6</v>
      </c>
      <c r="Q3101" s="10" t="s">
        <v>8323</v>
      </c>
      <c r="R3101" t="s">
        <v>8326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IFERROR(ROUND(E3102/L3102,2),"N/A")</f>
        <v>140.54</v>
      </c>
      <c r="Q3102" s="10" t="s">
        <v>8323</v>
      </c>
      <c r="R3102" t="s">
        <v>8326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IFERROR(ROUND(E3103/L3103,2),"N/A")</f>
        <v>25</v>
      </c>
      <c r="Q3103" s="10" t="s">
        <v>8323</v>
      </c>
      <c r="R3103" t="s">
        <v>8326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IFERROR(ROUND(E3104/L3104,2),"N/A")</f>
        <v>69.53</v>
      </c>
      <c r="Q3104" s="10" t="s">
        <v>8323</v>
      </c>
      <c r="R3104" t="s">
        <v>8326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IFERROR(ROUND(E3105/L3105,2),"N/A")</f>
        <v>5.5</v>
      </c>
      <c r="Q3105" s="10" t="s">
        <v>8323</v>
      </c>
      <c r="R3105" t="s">
        <v>8326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IFERROR(ROUND(E3106/L3106,2),"N/A")</f>
        <v>237</v>
      </c>
      <c r="Q3106" s="10" t="s">
        <v>8323</v>
      </c>
      <c r="R3106" t="s">
        <v>8326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IFERROR(ROUND(E3107/L3107,2),"N/A")</f>
        <v>79.87</v>
      </c>
      <c r="Q3107" s="10" t="s">
        <v>8323</v>
      </c>
      <c r="R3107" t="s">
        <v>8326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IFERROR(ROUND(E3108/L3108,2),"N/A")</f>
        <v>10.25</v>
      </c>
      <c r="Q3108" s="10" t="s">
        <v>8323</v>
      </c>
      <c r="R3108" t="s">
        <v>8326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IFERROR(ROUND(E3109/L3109,2),"N/A")</f>
        <v>272.58999999999997</v>
      </c>
      <c r="Q3109" s="10" t="s">
        <v>8323</v>
      </c>
      <c r="R3109" t="s">
        <v>8326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IFERROR(ROUND(E3110/L3110,2),"N/A")</f>
        <v>13</v>
      </c>
      <c r="Q3110" s="10" t="s">
        <v>8323</v>
      </c>
      <c r="R3110" t="s">
        <v>8326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IFERROR(ROUND(E3111/L3111,2),"N/A")</f>
        <v>58.18</v>
      </c>
      <c r="Q3111" s="10" t="s">
        <v>8323</v>
      </c>
      <c r="R3111" t="s">
        <v>8326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IFERROR(ROUND(E3112/L3112,2),"N/A")</f>
        <v>10</v>
      </c>
      <c r="Q3112" s="10" t="s">
        <v>8323</v>
      </c>
      <c r="R3112" t="s">
        <v>8326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IFERROR(ROUND(E3113/L3113,2),"N/A")</f>
        <v>70.11</v>
      </c>
      <c r="Q3113" s="10" t="s">
        <v>8323</v>
      </c>
      <c r="R3113" t="s">
        <v>8326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IFERROR(ROUND(E3114/L3114,2),"N/A")</f>
        <v>57.89</v>
      </c>
      <c r="Q3114" s="10" t="s">
        <v>8323</v>
      </c>
      <c r="R3114" t="s">
        <v>8326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IFERROR(ROUND(E3115/L3115,2),"N/A")</f>
        <v>125.27</v>
      </c>
      <c r="Q3115" s="10" t="s">
        <v>8323</v>
      </c>
      <c r="R3115" t="s">
        <v>8326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>IFERROR(ROUND(E3116/L3116,2),"N/A")</f>
        <v>N/A</v>
      </c>
      <c r="Q3116" s="10" t="s">
        <v>8323</v>
      </c>
      <c r="R3116" t="s">
        <v>8326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IFERROR(ROUND(E3117/L3117,2),"N/A")</f>
        <v>300</v>
      </c>
      <c r="Q3117" s="10" t="s">
        <v>8323</v>
      </c>
      <c r="R3117" t="s">
        <v>8326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IFERROR(ROUND(E3118/L3118,2),"N/A")</f>
        <v>43</v>
      </c>
      <c r="Q3118" s="10" t="s">
        <v>8323</v>
      </c>
      <c r="R3118" t="s">
        <v>8326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IFERROR(ROUND(E3119/L3119,2),"N/A")</f>
        <v>1</v>
      </c>
      <c r="Q3119" s="10" t="s">
        <v>8323</v>
      </c>
      <c r="R3119" t="s">
        <v>8326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IFERROR(ROUND(E3120/L3120,2),"N/A")</f>
        <v>775</v>
      </c>
      <c r="Q3120" s="10" t="s">
        <v>8323</v>
      </c>
      <c r="R3120" t="s">
        <v>8326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IFERROR(ROUND(E3121/L3121,2),"N/A")</f>
        <v>5</v>
      </c>
      <c r="Q3121" s="10" t="s">
        <v>8323</v>
      </c>
      <c r="R3121" t="s">
        <v>8326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IFERROR(ROUND(E3122/L3122,2),"N/A")</f>
        <v>12.8</v>
      </c>
      <c r="Q3122" s="10" t="s">
        <v>8323</v>
      </c>
      <c r="R3122" t="s">
        <v>8326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IFERROR(ROUND(E3123/L3123,2),"N/A")</f>
        <v>10</v>
      </c>
      <c r="Q3123" s="10" t="s">
        <v>8323</v>
      </c>
      <c r="R3123" t="s">
        <v>8326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IFERROR(ROUND(E3124/L3124,2),"N/A")</f>
        <v>58</v>
      </c>
      <c r="Q3124" s="10" t="s">
        <v>8323</v>
      </c>
      <c r="R3124" t="s">
        <v>8326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IFERROR(ROUND(E3125/L3125,2),"N/A")</f>
        <v>244.8</v>
      </c>
      <c r="Q3125" s="10" t="s">
        <v>8323</v>
      </c>
      <c r="R3125" t="s">
        <v>8326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IFERROR(ROUND(E3126/L3126,2),"N/A")</f>
        <v>6.5</v>
      </c>
      <c r="Q3126" s="10" t="s">
        <v>8323</v>
      </c>
      <c r="R3126" t="s">
        <v>8326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>IFERROR(ROUND(E3127/L3127,2),"N/A")</f>
        <v>N/A</v>
      </c>
      <c r="Q3127" s="10" t="s">
        <v>8323</v>
      </c>
      <c r="R3127" t="s">
        <v>8326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IFERROR(ROUND(E3128/L3128,2),"N/A")</f>
        <v>61.18</v>
      </c>
      <c r="Q3128" s="10" t="s">
        <v>8323</v>
      </c>
      <c r="R3128" t="s">
        <v>8326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>IFERROR(ROUND(E3129/L3129,2),"N/A")</f>
        <v>N/A</v>
      </c>
      <c r="Q3129" s="10" t="s">
        <v>8323</v>
      </c>
      <c r="R3129" t="s">
        <v>8326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IFERROR(ROUND(E3130/L3130,2),"N/A")</f>
        <v>139.24</v>
      </c>
      <c r="Q3130" s="10" t="s">
        <v>8323</v>
      </c>
      <c r="R3130" t="s">
        <v>8324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IFERROR(ROUND(E3131/L3131,2),"N/A")</f>
        <v>10</v>
      </c>
      <c r="Q3131" s="10" t="s">
        <v>8323</v>
      </c>
      <c r="R3131" t="s">
        <v>8324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IFERROR(ROUND(E3132/L3132,2),"N/A")</f>
        <v>93.75</v>
      </c>
      <c r="Q3132" s="10" t="s">
        <v>8323</v>
      </c>
      <c r="R3132" t="s">
        <v>8324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IFERROR(ROUND(E3133/L3133,2),"N/A")</f>
        <v>53.75</v>
      </c>
      <c r="Q3133" s="10" t="s">
        <v>8323</v>
      </c>
      <c r="R3133" t="s">
        <v>8324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IFERROR(ROUND(E3134/L3134,2),"N/A")</f>
        <v>10</v>
      </c>
      <c r="Q3134" s="10" t="s">
        <v>8323</v>
      </c>
      <c r="R3134" t="s">
        <v>8324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IFERROR(ROUND(E3135/L3135,2),"N/A")</f>
        <v>33.75</v>
      </c>
      <c r="Q3135" s="10" t="s">
        <v>8323</v>
      </c>
      <c r="R3135" t="s">
        <v>8324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IFERROR(ROUND(E3136/L3136,2),"N/A")</f>
        <v>18.75</v>
      </c>
      <c r="Q3136" s="10" t="s">
        <v>8323</v>
      </c>
      <c r="R3136" t="s">
        <v>8324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IFERROR(ROUND(E3137/L3137,2),"N/A")</f>
        <v>23.14</v>
      </c>
      <c r="Q3137" s="10" t="s">
        <v>8323</v>
      </c>
      <c r="R3137" t="s">
        <v>8324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IFERROR(ROUND(E3138/L3138,2),"N/A")</f>
        <v>29.05</v>
      </c>
      <c r="Q3138" s="10" t="s">
        <v>8323</v>
      </c>
      <c r="R3138" t="s">
        <v>8324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IFERROR(ROUND(E3139/L3139,2),"N/A")</f>
        <v>50</v>
      </c>
      <c r="Q3139" s="10" t="s">
        <v>8323</v>
      </c>
      <c r="R3139" t="s">
        <v>8324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>IFERROR(ROUND(E3140/L3140,2),"N/A")</f>
        <v>N/A</v>
      </c>
      <c r="Q3140" s="10" t="s">
        <v>8323</v>
      </c>
      <c r="R3140" t="s">
        <v>8324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IFERROR(ROUND(E3141/L3141,2),"N/A")</f>
        <v>450</v>
      </c>
      <c r="Q3141" s="10" t="s">
        <v>8323</v>
      </c>
      <c r="R3141" t="s">
        <v>8324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IFERROR(ROUND(E3142/L3142,2),"N/A")</f>
        <v>24</v>
      </c>
      <c r="Q3142" s="10" t="s">
        <v>8323</v>
      </c>
      <c r="R3142" t="s">
        <v>8324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IFERROR(ROUND(E3143/L3143,2),"N/A")</f>
        <v>32.25</v>
      </c>
      <c r="Q3143" s="10" t="s">
        <v>8323</v>
      </c>
      <c r="R3143" t="s">
        <v>8324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IFERROR(ROUND(E3144/L3144,2),"N/A")</f>
        <v>15</v>
      </c>
      <c r="Q3144" s="10" t="s">
        <v>8323</v>
      </c>
      <c r="R3144" t="s">
        <v>8324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>IFERROR(ROUND(E3145/L3145,2),"N/A")</f>
        <v>N/A</v>
      </c>
      <c r="Q3145" s="10" t="s">
        <v>8323</v>
      </c>
      <c r="R3145" t="s">
        <v>8324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IFERROR(ROUND(E3146/L3146,2),"N/A")</f>
        <v>251.33</v>
      </c>
      <c r="Q3146" s="10" t="s">
        <v>8323</v>
      </c>
      <c r="R3146" t="s">
        <v>8324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>IFERROR(ROUND(E3147/L3147,2),"N/A")</f>
        <v>N/A</v>
      </c>
      <c r="Q3147" s="10" t="s">
        <v>8323</v>
      </c>
      <c r="R3147" t="s">
        <v>8324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IFERROR(ROUND(E3148/L3148,2),"N/A")</f>
        <v>437.5</v>
      </c>
      <c r="Q3148" s="10" t="s">
        <v>8323</v>
      </c>
      <c r="R3148" t="s">
        <v>8324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IFERROR(ROUND(E3149/L3149,2),"N/A")</f>
        <v>110.35</v>
      </c>
      <c r="Q3149" s="10" t="s">
        <v>8323</v>
      </c>
      <c r="R3149" t="s">
        <v>8324</v>
      </c>
      <c r="S3149" s="14">
        <f>(((J3149/60)/60)/24)+DATE(1970,1,1)</f>
        <v>41909.969386574077</v>
      </c>
      <c r="T3149" s="14">
        <f>(((I3149/60)/60)/24)+DATE(1970,1,1)</f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IFERROR(ROUND(E3150/L3150,2),"N/A")</f>
        <v>41.42</v>
      </c>
      <c r="Q3150" s="10" t="s">
        <v>8323</v>
      </c>
      <c r="R3150" t="s">
        <v>8324</v>
      </c>
      <c r="S3150" s="14">
        <f>(((J3150/60)/60)/24)+DATE(1970,1,1)</f>
        <v>41891.665324074071</v>
      </c>
      <c r="T3150" s="14">
        <f>(((I3150/60)/60)/24)+DATE(1970,1,1)</f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IFERROR(ROUND(E3151/L3151,2),"N/A")</f>
        <v>52</v>
      </c>
      <c r="Q3151" s="10" t="s">
        <v>8323</v>
      </c>
      <c r="R3151" t="s">
        <v>8324</v>
      </c>
      <c r="S3151" s="14">
        <f>(((J3151/60)/60)/24)+DATE(1970,1,1)</f>
        <v>41226.017361111109</v>
      </c>
      <c r="T3151" s="14">
        <f>(((I3151/60)/60)/24)+DATE(1970,1,1)</f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IFERROR(ROUND(E3152/L3152,2),"N/A")</f>
        <v>33.99</v>
      </c>
      <c r="Q3152" s="10" t="s">
        <v>8323</v>
      </c>
      <c r="R3152" t="s">
        <v>8324</v>
      </c>
      <c r="S3152" s="14">
        <f>(((J3152/60)/60)/24)+DATE(1970,1,1)</f>
        <v>40478.263923611114</v>
      </c>
      <c r="T3152" s="14">
        <f>(((I3152/60)/60)/24)+DATE(1970,1,1)</f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IFERROR(ROUND(E3153/L3153,2),"N/A")</f>
        <v>103.35</v>
      </c>
      <c r="Q3153" s="10" t="s">
        <v>8323</v>
      </c>
      <c r="R3153" t="s">
        <v>8324</v>
      </c>
      <c r="S3153" s="14">
        <f>(((J3153/60)/60)/24)+DATE(1970,1,1)</f>
        <v>41862.83997685185</v>
      </c>
      <c r="T3153" s="14">
        <f>(((I3153/60)/60)/24)+DATE(1970,1,1)</f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IFERROR(ROUND(E3154/L3154,2),"N/A")</f>
        <v>34.79</v>
      </c>
      <c r="Q3154" s="10" t="s">
        <v>8323</v>
      </c>
      <c r="R3154" t="s">
        <v>8324</v>
      </c>
      <c r="S3154" s="14">
        <f>(((J3154/60)/60)/24)+DATE(1970,1,1)</f>
        <v>41550.867673611108</v>
      </c>
      <c r="T3154" s="14">
        <f>(((I3154/60)/60)/24)+DATE(1970,1,1)</f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IFERROR(ROUND(E3155/L3155,2),"N/A")</f>
        <v>41.77</v>
      </c>
      <c r="Q3155" s="10" t="s">
        <v>8323</v>
      </c>
      <c r="R3155" t="s">
        <v>8324</v>
      </c>
      <c r="S3155" s="14">
        <f>(((J3155/60)/60)/24)+DATE(1970,1,1)</f>
        <v>40633.154363425929</v>
      </c>
      <c r="T3155" s="14">
        <f>(((I3155/60)/60)/24)+DATE(1970,1,1)</f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IFERROR(ROUND(E3156/L3156,2),"N/A")</f>
        <v>64.27</v>
      </c>
      <c r="Q3156" s="10" t="s">
        <v>8323</v>
      </c>
      <c r="R3156" t="s">
        <v>8324</v>
      </c>
      <c r="S3156" s="14">
        <f>(((J3156/60)/60)/24)+DATE(1970,1,1)</f>
        <v>40970.875671296293</v>
      </c>
      <c r="T3156" s="14">
        <f>(((I3156/60)/60)/24)+DATE(1970,1,1)</f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IFERROR(ROUND(E3157/L3157,2),"N/A")</f>
        <v>31.21</v>
      </c>
      <c r="Q3157" s="10" t="s">
        <v>8323</v>
      </c>
      <c r="R3157" t="s">
        <v>8324</v>
      </c>
      <c r="S3157" s="14">
        <f>(((J3157/60)/60)/24)+DATE(1970,1,1)</f>
        <v>41233.499131944445</v>
      </c>
      <c r="T3157" s="14">
        <f>(((I3157/60)/60)/24)+DATE(1970,1,1)</f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IFERROR(ROUND(E3158/L3158,2),"N/A")</f>
        <v>62.92</v>
      </c>
      <c r="Q3158" s="10" t="s">
        <v>8323</v>
      </c>
      <c r="R3158" t="s">
        <v>8324</v>
      </c>
      <c r="S3158" s="14">
        <f>(((J3158/60)/60)/24)+DATE(1970,1,1)</f>
        <v>41026.953055555554</v>
      </c>
      <c r="T3158" s="14">
        <f>(((I3158/60)/60)/24)+DATE(1970,1,1)</f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IFERROR(ROUND(E3159/L3159,2),"N/A")</f>
        <v>98.54</v>
      </c>
      <c r="Q3159" s="10" t="s">
        <v>8323</v>
      </c>
      <c r="R3159" t="s">
        <v>8324</v>
      </c>
      <c r="S3159" s="14">
        <f>(((J3159/60)/60)/24)+DATE(1970,1,1)</f>
        <v>41829.788252314815</v>
      </c>
      <c r="T3159" s="14">
        <f>(((I3159/60)/60)/24)+DATE(1970,1,1)</f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IFERROR(ROUND(E3160/L3160,2),"N/A")</f>
        <v>82.61</v>
      </c>
      <c r="Q3160" s="10" t="s">
        <v>8323</v>
      </c>
      <c r="R3160" t="s">
        <v>8324</v>
      </c>
      <c r="S3160" s="14">
        <f>(((J3160/60)/60)/24)+DATE(1970,1,1)</f>
        <v>41447.839722222219</v>
      </c>
      <c r="T3160" s="14">
        <f>(((I3160/60)/60)/24)+DATE(1970,1,1)</f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IFERROR(ROUND(E3161/L3161,2),"N/A")</f>
        <v>38.5</v>
      </c>
      <c r="Q3161" s="10" t="s">
        <v>8323</v>
      </c>
      <c r="R3161" t="s">
        <v>8324</v>
      </c>
      <c r="S3161" s="14">
        <f>(((J3161/60)/60)/24)+DATE(1970,1,1)</f>
        <v>40884.066678240742</v>
      </c>
      <c r="T3161" s="14">
        <f>(((I3161/60)/60)/24)+DATE(1970,1,1)</f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IFERROR(ROUND(E3162/L3162,2),"N/A")</f>
        <v>80.16</v>
      </c>
      <c r="Q3162" s="10" t="s">
        <v>8323</v>
      </c>
      <c r="R3162" t="s">
        <v>8324</v>
      </c>
      <c r="S3162" s="14">
        <f>(((J3162/60)/60)/24)+DATE(1970,1,1)</f>
        <v>41841.26489583333</v>
      </c>
      <c r="T3162" s="14">
        <f>(((I3162/60)/60)/24)+DATE(1970,1,1)</f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IFERROR(ROUND(E3163/L3163,2),"N/A")</f>
        <v>28.41</v>
      </c>
      <c r="Q3163" s="10" t="s">
        <v>8323</v>
      </c>
      <c r="R3163" t="s">
        <v>8324</v>
      </c>
      <c r="S3163" s="14">
        <f>(((J3163/60)/60)/24)+DATE(1970,1,1)</f>
        <v>41897.536134259259</v>
      </c>
      <c r="T3163" s="14">
        <f>(((I3163/60)/60)/24)+DATE(1970,1,1)</f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IFERROR(ROUND(E3164/L3164,2),"N/A")</f>
        <v>80.73</v>
      </c>
      <c r="Q3164" s="10" t="s">
        <v>8323</v>
      </c>
      <c r="R3164" t="s">
        <v>8324</v>
      </c>
      <c r="S3164" s="14">
        <f>(((J3164/60)/60)/24)+DATE(1970,1,1)</f>
        <v>41799.685902777775</v>
      </c>
      <c r="T3164" s="14">
        <f>(((I3164/60)/60)/24)+DATE(1970,1,1)</f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IFERROR(ROUND(E3165/L3165,2),"N/A")</f>
        <v>200.69</v>
      </c>
      <c r="Q3165" s="10" t="s">
        <v>8323</v>
      </c>
      <c r="R3165" t="s">
        <v>8324</v>
      </c>
      <c r="S3165" s="14">
        <f>(((J3165/60)/60)/24)+DATE(1970,1,1)</f>
        <v>41775.753761574073</v>
      </c>
      <c r="T3165" s="14">
        <f>(((I3165/60)/60)/24)+DATE(1970,1,1)</f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IFERROR(ROUND(E3166/L3166,2),"N/A")</f>
        <v>37.590000000000003</v>
      </c>
      <c r="Q3166" s="10" t="s">
        <v>8323</v>
      </c>
      <c r="R3166" t="s">
        <v>8324</v>
      </c>
      <c r="S3166" s="14">
        <f>(((J3166/60)/60)/24)+DATE(1970,1,1)</f>
        <v>41766.80572916667</v>
      </c>
      <c r="T3166" s="14">
        <f>(((I3166/60)/60)/24)+DATE(1970,1,1)</f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IFERROR(ROUND(E3167/L3167,2),"N/A")</f>
        <v>58.1</v>
      </c>
      <c r="Q3167" s="10" t="s">
        <v>8323</v>
      </c>
      <c r="R3167" t="s">
        <v>8324</v>
      </c>
      <c r="S3167" s="14">
        <f>(((J3167/60)/60)/24)+DATE(1970,1,1)</f>
        <v>40644.159259259257</v>
      </c>
      <c r="T3167" s="14">
        <f>(((I3167/60)/60)/24)+DATE(1970,1,1)</f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IFERROR(ROUND(E3168/L3168,2),"N/A")</f>
        <v>60.3</v>
      </c>
      <c r="Q3168" s="10" t="s">
        <v>8323</v>
      </c>
      <c r="R3168" t="s">
        <v>8324</v>
      </c>
      <c r="S3168" s="14">
        <f>(((J3168/60)/60)/24)+DATE(1970,1,1)</f>
        <v>41940.69158564815</v>
      </c>
      <c r="T3168" s="14">
        <f>(((I3168/60)/60)/24)+DATE(1970,1,1)</f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IFERROR(ROUND(E3169/L3169,2),"N/A")</f>
        <v>63.36</v>
      </c>
      <c r="Q3169" s="10" t="s">
        <v>8323</v>
      </c>
      <c r="R3169" t="s">
        <v>8324</v>
      </c>
      <c r="S3169" s="14">
        <f>(((J3169/60)/60)/24)+DATE(1970,1,1)</f>
        <v>41839.175706018519</v>
      </c>
      <c r="T3169" s="14">
        <f>(((I3169/60)/60)/24)+DATE(1970,1,1)</f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IFERROR(ROUND(E3170/L3170,2),"N/A")</f>
        <v>50.9</v>
      </c>
      <c r="Q3170" s="10" t="s">
        <v>8323</v>
      </c>
      <c r="R3170" t="s">
        <v>8324</v>
      </c>
      <c r="S3170" s="14">
        <f>(((J3170/60)/60)/24)+DATE(1970,1,1)</f>
        <v>41772.105937500004</v>
      </c>
      <c r="T3170" s="14">
        <f>(((I3170/60)/60)/24)+DATE(1970,1,1)</f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IFERROR(ROUND(E3171/L3171,2),"N/A")</f>
        <v>100.5</v>
      </c>
      <c r="Q3171" s="10" t="s">
        <v>8323</v>
      </c>
      <c r="R3171" t="s">
        <v>8324</v>
      </c>
      <c r="S3171" s="14">
        <f>(((J3171/60)/60)/24)+DATE(1970,1,1)</f>
        <v>41591.737974537034</v>
      </c>
      <c r="T3171" s="14">
        <f>(((I3171/60)/60)/24)+DATE(1970,1,1)</f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IFERROR(ROUND(E3172/L3172,2),"N/A")</f>
        <v>31.62</v>
      </c>
      <c r="Q3172" s="10" t="s">
        <v>8323</v>
      </c>
      <c r="R3172" t="s">
        <v>8324</v>
      </c>
      <c r="S3172" s="14">
        <f>(((J3172/60)/60)/24)+DATE(1970,1,1)</f>
        <v>41789.080370370371</v>
      </c>
      <c r="T3172" s="14">
        <f>(((I3172/60)/60)/24)+DATE(1970,1,1)</f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IFERROR(ROUND(E3173/L3173,2),"N/A")</f>
        <v>65.099999999999994</v>
      </c>
      <c r="Q3173" s="10" t="s">
        <v>8323</v>
      </c>
      <c r="R3173" t="s">
        <v>8324</v>
      </c>
      <c r="S3173" s="14">
        <f>(((J3173/60)/60)/24)+DATE(1970,1,1)</f>
        <v>42466.608310185184</v>
      </c>
      <c r="T3173" s="14">
        <f>(((I3173/60)/60)/24)+DATE(1970,1,1)</f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IFERROR(ROUND(E3174/L3174,2),"N/A")</f>
        <v>79.31</v>
      </c>
      <c r="Q3174" s="10" t="s">
        <v>8323</v>
      </c>
      <c r="R3174" t="s">
        <v>8324</v>
      </c>
      <c r="S3174" s="14">
        <f>(((J3174/60)/60)/24)+DATE(1970,1,1)</f>
        <v>40923.729953703703</v>
      </c>
      <c r="T3174" s="14">
        <f>(((I3174/60)/60)/24)+DATE(1970,1,1)</f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IFERROR(ROUND(E3175/L3175,2),"N/A")</f>
        <v>139.19</v>
      </c>
      <c r="Q3175" s="10" t="s">
        <v>8323</v>
      </c>
      <c r="R3175" t="s">
        <v>8324</v>
      </c>
      <c r="S3175" s="14">
        <f>(((J3175/60)/60)/24)+DATE(1970,1,1)</f>
        <v>41878.878379629627</v>
      </c>
      <c r="T3175" s="14">
        <f>(((I3175/60)/60)/24)+DATE(1970,1,1)</f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IFERROR(ROUND(E3176/L3176,2),"N/A")</f>
        <v>131.91</v>
      </c>
      <c r="Q3176" s="10" t="s">
        <v>8323</v>
      </c>
      <c r="R3176" t="s">
        <v>8324</v>
      </c>
      <c r="S3176" s="14">
        <f>(((J3176/60)/60)/24)+DATE(1970,1,1)</f>
        <v>41862.864675925928</v>
      </c>
      <c r="T3176" s="14">
        <f>(((I3176/60)/60)/24)+DATE(1970,1,1)</f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IFERROR(ROUND(E3177/L3177,2),"N/A")</f>
        <v>91.3</v>
      </c>
      <c r="Q3177" s="10" t="s">
        <v>8323</v>
      </c>
      <c r="R3177" t="s">
        <v>8324</v>
      </c>
      <c r="S3177" s="14">
        <f>(((J3177/60)/60)/24)+DATE(1970,1,1)</f>
        <v>40531.886886574073</v>
      </c>
      <c r="T3177" s="14">
        <f>(((I3177/60)/60)/24)+DATE(1970,1,1)</f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IFERROR(ROUND(E3178/L3178,2),"N/A")</f>
        <v>39.67</v>
      </c>
      <c r="Q3178" s="10" t="s">
        <v>8323</v>
      </c>
      <c r="R3178" t="s">
        <v>8324</v>
      </c>
      <c r="S3178" s="14">
        <f>(((J3178/60)/60)/24)+DATE(1970,1,1)</f>
        <v>41477.930914351848</v>
      </c>
      <c r="T3178" s="14">
        <f>(((I3178/60)/60)/24)+DATE(1970,1,1)</f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IFERROR(ROUND(E3179/L3179,2),"N/A")</f>
        <v>57.55</v>
      </c>
      <c r="Q3179" s="10" t="s">
        <v>8323</v>
      </c>
      <c r="R3179" t="s">
        <v>8324</v>
      </c>
      <c r="S3179" s="14">
        <f>(((J3179/60)/60)/24)+DATE(1970,1,1)</f>
        <v>41781.666770833333</v>
      </c>
      <c r="T3179" s="14">
        <f>(((I3179/60)/60)/24)+DATE(1970,1,1)</f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IFERROR(ROUND(E3180/L3180,2),"N/A")</f>
        <v>33.03</v>
      </c>
      <c r="Q3180" s="10" t="s">
        <v>8323</v>
      </c>
      <c r="R3180" t="s">
        <v>8324</v>
      </c>
      <c r="S3180" s="14">
        <f>(((J3180/60)/60)/24)+DATE(1970,1,1)</f>
        <v>41806.605034722219</v>
      </c>
      <c r="T3180" s="14">
        <f>(((I3180/60)/60)/24)+DATE(1970,1,1)</f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IFERROR(ROUND(E3181/L3181,2),"N/A")</f>
        <v>77.34</v>
      </c>
      <c r="Q3181" s="10" t="s">
        <v>8323</v>
      </c>
      <c r="R3181" t="s">
        <v>8324</v>
      </c>
      <c r="S3181" s="14">
        <f>(((J3181/60)/60)/24)+DATE(1970,1,1)</f>
        <v>41375.702210648145</v>
      </c>
      <c r="T3181" s="14">
        <f>(((I3181/60)/60)/24)+DATE(1970,1,1)</f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IFERROR(ROUND(E3182/L3182,2),"N/A")</f>
        <v>31.93</v>
      </c>
      <c r="Q3182" s="10" t="s">
        <v>8323</v>
      </c>
      <c r="R3182" t="s">
        <v>8324</v>
      </c>
      <c r="S3182" s="14">
        <f>(((J3182/60)/60)/24)+DATE(1970,1,1)</f>
        <v>41780.412604166668</v>
      </c>
      <c r="T3182" s="14">
        <f>(((I3182/60)/60)/24)+DATE(1970,1,1)</f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IFERROR(ROUND(E3183/L3183,2),"N/A")</f>
        <v>36.33</v>
      </c>
      <c r="Q3183" s="10" t="s">
        <v>8323</v>
      </c>
      <c r="R3183" t="s">
        <v>8324</v>
      </c>
      <c r="S3183" s="14">
        <f>(((J3183/60)/60)/24)+DATE(1970,1,1)</f>
        <v>41779.310034722221</v>
      </c>
      <c r="T3183" s="14">
        <f>(((I3183/60)/60)/24)+DATE(1970,1,1)</f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IFERROR(ROUND(E3184/L3184,2),"N/A")</f>
        <v>46.77</v>
      </c>
      <c r="Q3184" s="10" t="s">
        <v>8323</v>
      </c>
      <c r="R3184" t="s">
        <v>8324</v>
      </c>
      <c r="S3184" s="14">
        <f>(((J3184/60)/60)/24)+DATE(1970,1,1)</f>
        <v>40883.949317129627</v>
      </c>
      <c r="T3184" s="14">
        <f>(((I3184/60)/60)/24)+DATE(1970,1,1)</f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IFERROR(ROUND(E3185/L3185,2),"N/A")</f>
        <v>40.07</v>
      </c>
      <c r="Q3185" s="10" t="s">
        <v>8323</v>
      </c>
      <c r="R3185" t="s">
        <v>8324</v>
      </c>
      <c r="S3185" s="14">
        <f>(((J3185/60)/60)/24)+DATE(1970,1,1)</f>
        <v>41491.79478009259</v>
      </c>
      <c r="T3185" s="14">
        <f>(((I3185/60)/60)/24)+DATE(1970,1,1)</f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IFERROR(ROUND(E3186/L3186,2),"N/A")</f>
        <v>100.22</v>
      </c>
      <c r="Q3186" s="10" t="s">
        <v>8323</v>
      </c>
      <c r="R3186" t="s">
        <v>8324</v>
      </c>
      <c r="S3186" s="14">
        <f>(((J3186/60)/60)/24)+DATE(1970,1,1)</f>
        <v>41791.993414351848</v>
      </c>
      <c r="T3186" s="14">
        <f>(((I3186/60)/60)/24)+DATE(1970,1,1)</f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IFERROR(ROUND(E3187/L3187,2),"N/A")</f>
        <v>41.67</v>
      </c>
      <c r="Q3187" s="10" t="s">
        <v>8323</v>
      </c>
      <c r="R3187" t="s">
        <v>8324</v>
      </c>
      <c r="S3187" s="14">
        <f>(((J3187/60)/60)/24)+DATE(1970,1,1)</f>
        <v>41829.977326388893</v>
      </c>
      <c r="T3187" s="14">
        <f>(((I3187/60)/60)/24)+DATE(1970,1,1)</f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IFERROR(ROUND(E3188/L3188,2),"N/A")</f>
        <v>46.71</v>
      </c>
      <c r="Q3188" s="10" t="s">
        <v>8323</v>
      </c>
      <c r="R3188" t="s">
        <v>8324</v>
      </c>
      <c r="S3188" s="14">
        <f>(((J3188/60)/60)/24)+DATE(1970,1,1)</f>
        <v>41868.924050925925</v>
      </c>
      <c r="T3188" s="14">
        <f>(((I3188/60)/60)/24)+DATE(1970,1,1)</f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IFERROR(ROUND(E3189/L3189,2),"N/A")</f>
        <v>71.489999999999995</v>
      </c>
      <c r="Q3189" s="10" t="s">
        <v>8323</v>
      </c>
      <c r="R3189" t="s">
        <v>8324</v>
      </c>
      <c r="S3189" s="14">
        <f>(((J3189/60)/60)/24)+DATE(1970,1,1)</f>
        <v>41835.666354166664</v>
      </c>
      <c r="T3189" s="14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IFERROR(ROUND(E3190/L3190,2),"N/A")</f>
        <v>14.44</v>
      </c>
      <c r="Q3190" s="10" t="s">
        <v>8323</v>
      </c>
      <c r="R3190" t="s">
        <v>8327</v>
      </c>
      <c r="S3190" s="14">
        <f>(((J3190/60)/60)/24)+DATE(1970,1,1)</f>
        <v>42144.415532407409</v>
      </c>
      <c r="T3190" s="14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IFERROR(ROUND(E3191/L3191,2),"N/A")</f>
        <v>356.84</v>
      </c>
      <c r="Q3191" s="10" t="s">
        <v>8323</v>
      </c>
      <c r="R3191" t="s">
        <v>8327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>IFERROR(ROUND(E3192/L3192,2),"N/A")</f>
        <v>N/A</v>
      </c>
      <c r="Q3192" s="10" t="s">
        <v>8323</v>
      </c>
      <c r="R3192" t="s">
        <v>8327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IFERROR(ROUND(E3193/L3193,2),"N/A")</f>
        <v>37.75</v>
      </c>
      <c r="Q3193" s="10" t="s">
        <v>8323</v>
      </c>
      <c r="R3193" t="s">
        <v>8327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IFERROR(ROUND(E3194/L3194,2),"N/A")</f>
        <v>12.75</v>
      </c>
      <c r="Q3194" s="10" t="s">
        <v>8323</v>
      </c>
      <c r="R3194" t="s">
        <v>8327</v>
      </c>
      <c r="S3194" s="14">
        <f>(((J3194/60)/60)/24)+DATE(1970,1,1)</f>
        <v>42018.94049768518</v>
      </c>
      <c r="T3194" s="14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IFERROR(ROUND(E3195/L3195,2),"N/A")</f>
        <v>24.46</v>
      </c>
      <c r="Q3195" s="10" t="s">
        <v>8323</v>
      </c>
      <c r="R3195" t="s">
        <v>8327</v>
      </c>
      <c r="S3195" s="14">
        <f>(((J3195/60)/60)/24)+DATE(1970,1,1)</f>
        <v>42010.968240740738</v>
      </c>
      <c r="T3195" s="14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>IFERROR(ROUND(E3196/L3196,2),"N/A")</f>
        <v>N/A</v>
      </c>
      <c r="Q3196" s="10" t="s">
        <v>8323</v>
      </c>
      <c r="R3196" t="s">
        <v>8327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IFERROR(ROUND(E3197/L3197,2),"N/A")</f>
        <v>53.08</v>
      </c>
      <c r="Q3197" s="10" t="s">
        <v>8323</v>
      </c>
      <c r="R3197" t="s">
        <v>8327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IFERROR(ROUND(E3198/L3198,2),"N/A")</f>
        <v>300</v>
      </c>
      <c r="Q3198" s="10" t="s">
        <v>8323</v>
      </c>
      <c r="R3198" t="s">
        <v>8327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IFERROR(ROUND(E3199/L3199,2),"N/A")</f>
        <v>286.25</v>
      </c>
      <c r="Q3199" s="10" t="s">
        <v>8323</v>
      </c>
      <c r="R3199" t="s">
        <v>8327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IFERROR(ROUND(E3200/L3200,2),"N/A")</f>
        <v>36.67</v>
      </c>
      <c r="Q3200" s="10" t="s">
        <v>8323</v>
      </c>
      <c r="R3200" t="s">
        <v>8327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IFERROR(ROUND(E3201/L3201,2),"N/A")</f>
        <v>49.21</v>
      </c>
      <c r="Q3201" s="10" t="s">
        <v>8323</v>
      </c>
      <c r="R3201" t="s">
        <v>8327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IFERROR(ROUND(E3202/L3202,2),"N/A")</f>
        <v>1</v>
      </c>
      <c r="Q3202" s="10" t="s">
        <v>8323</v>
      </c>
      <c r="R3202" t="s">
        <v>8327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IFERROR(ROUND(E3203/L3203,2),"N/A")</f>
        <v>12.5</v>
      </c>
      <c r="Q3203" s="10" t="s">
        <v>8323</v>
      </c>
      <c r="R3203" t="s">
        <v>8327</v>
      </c>
      <c r="S3203" s="14">
        <f>(((J3203/60)/60)/24)+DATE(1970,1,1)</f>
        <v>41861.767094907409</v>
      </c>
      <c r="T3203" s="14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IFERROR(ROUND(E3204/L3204,2),"N/A")</f>
        <v>109.04</v>
      </c>
      <c r="Q3204" s="10" t="s">
        <v>8323</v>
      </c>
      <c r="R3204" t="s">
        <v>8327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IFERROR(ROUND(E3205/L3205,2),"N/A")</f>
        <v>41.67</v>
      </c>
      <c r="Q3205" s="10" t="s">
        <v>8323</v>
      </c>
      <c r="R3205" t="s">
        <v>8327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>IFERROR(ROUND(E3206/L3206,2),"N/A")</f>
        <v>N/A</v>
      </c>
      <c r="Q3206" s="10" t="s">
        <v>8323</v>
      </c>
      <c r="R3206" t="s">
        <v>8327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IFERROR(ROUND(E3207/L3207,2),"N/A")</f>
        <v>22.75</v>
      </c>
      <c r="Q3207" s="10" t="s">
        <v>8323</v>
      </c>
      <c r="R3207" t="s">
        <v>8327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>IFERROR(ROUND(E3208/L3208,2),"N/A")</f>
        <v>N/A</v>
      </c>
      <c r="Q3208" s="10" t="s">
        <v>8323</v>
      </c>
      <c r="R3208" t="s">
        <v>8327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IFERROR(ROUND(E3209/L3209,2),"N/A")</f>
        <v>70.83</v>
      </c>
      <c r="Q3209" s="10" t="s">
        <v>8323</v>
      </c>
      <c r="R3209" t="s">
        <v>8327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IFERROR(ROUND(E3210/L3210,2),"N/A")</f>
        <v>63.11</v>
      </c>
      <c r="Q3210" s="10" t="s">
        <v>8323</v>
      </c>
      <c r="R3210" t="s">
        <v>8324</v>
      </c>
      <c r="S3210" s="14">
        <f>(((J3210/60)/60)/24)+DATE(1970,1,1)</f>
        <v>41827.605057870373</v>
      </c>
      <c r="T3210" s="14">
        <f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IFERROR(ROUND(E3211/L3211,2),"N/A")</f>
        <v>50.16</v>
      </c>
      <c r="Q3211" s="10" t="s">
        <v>8323</v>
      </c>
      <c r="R3211" t="s">
        <v>8324</v>
      </c>
      <c r="S3211" s="14">
        <f>(((J3211/60)/60)/24)+DATE(1970,1,1)</f>
        <v>41778.637245370373</v>
      </c>
      <c r="T3211" s="14">
        <f>(((I3211/60)/60)/24)+DATE(1970,1,1)</f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IFERROR(ROUND(E3212/L3212,2),"N/A")</f>
        <v>62.88</v>
      </c>
      <c r="Q3212" s="10" t="s">
        <v>8323</v>
      </c>
      <c r="R3212" t="s">
        <v>8324</v>
      </c>
      <c r="S3212" s="14">
        <f>(((J3212/60)/60)/24)+DATE(1970,1,1)</f>
        <v>41013.936562499999</v>
      </c>
      <c r="T3212" s="14">
        <f>(((I3212/60)/60)/24)+DATE(1970,1,1)</f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IFERROR(ROUND(E3213/L3213,2),"N/A")</f>
        <v>85.53</v>
      </c>
      <c r="Q3213" s="10" t="s">
        <v>8323</v>
      </c>
      <c r="R3213" t="s">
        <v>8324</v>
      </c>
      <c r="S3213" s="14">
        <f>(((J3213/60)/60)/24)+DATE(1970,1,1)</f>
        <v>41834.586574074077</v>
      </c>
      <c r="T3213" s="14">
        <f>(((I3213/60)/60)/24)+DATE(1970,1,1)</f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IFERROR(ROUND(E3214/L3214,2),"N/A")</f>
        <v>53.72</v>
      </c>
      <c r="Q3214" s="10" t="s">
        <v>8323</v>
      </c>
      <c r="R3214" t="s">
        <v>8324</v>
      </c>
      <c r="S3214" s="14">
        <f>(((J3214/60)/60)/24)+DATE(1970,1,1)</f>
        <v>41829.795729166668</v>
      </c>
      <c r="T3214" s="14">
        <f>(((I3214/60)/60)/24)+DATE(1970,1,1)</f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IFERROR(ROUND(E3215/L3215,2),"N/A")</f>
        <v>127.81</v>
      </c>
      <c r="Q3215" s="10" t="s">
        <v>8323</v>
      </c>
      <c r="R3215" t="s">
        <v>8324</v>
      </c>
      <c r="S3215" s="14">
        <f>(((J3215/60)/60)/24)+DATE(1970,1,1)</f>
        <v>42171.763414351852</v>
      </c>
      <c r="T3215" s="14">
        <f>(((I3215/60)/60)/24)+DATE(1970,1,1)</f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IFERROR(ROUND(E3216/L3216,2),"N/A")</f>
        <v>106.57</v>
      </c>
      <c r="Q3216" s="10" t="s">
        <v>8323</v>
      </c>
      <c r="R3216" t="s">
        <v>8324</v>
      </c>
      <c r="S3216" s="14">
        <f>(((J3216/60)/60)/24)+DATE(1970,1,1)</f>
        <v>42337.792511574073</v>
      </c>
      <c r="T3216" s="14">
        <f>(((I3216/60)/60)/24)+DATE(1970,1,1)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IFERROR(ROUND(E3217/L3217,2),"N/A")</f>
        <v>262.11</v>
      </c>
      <c r="Q3217" s="10" t="s">
        <v>8323</v>
      </c>
      <c r="R3217" t="s">
        <v>8324</v>
      </c>
      <c r="S3217" s="14">
        <f>(((J3217/60)/60)/24)+DATE(1970,1,1)</f>
        <v>42219.665173611109</v>
      </c>
      <c r="T3217" s="14">
        <f>(((I3217/60)/60)/24)+DATE(1970,1,1)</f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IFERROR(ROUND(E3218/L3218,2),"N/A")</f>
        <v>57.17</v>
      </c>
      <c r="Q3218" s="10" t="s">
        <v>8323</v>
      </c>
      <c r="R3218" t="s">
        <v>8324</v>
      </c>
      <c r="S3218" s="14">
        <f>(((J3218/60)/60)/24)+DATE(1970,1,1)</f>
        <v>42165.462627314817</v>
      </c>
      <c r="T3218" s="14">
        <f>(((I3218/60)/60)/24)+DATE(1970,1,1)</f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IFERROR(ROUND(E3219/L3219,2),"N/A")</f>
        <v>50.2</v>
      </c>
      <c r="Q3219" s="10" t="s">
        <v>8323</v>
      </c>
      <c r="R3219" t="s">
        <v>8324</v>
      </c>
      <c r="S3219" s="14">
        <f>(((J3219/60)/60)/24)+DATE(1970,1,1)</f>
        <v>42648.546111111107</v>
      </c>
      <c r="T3219" s="14">
        <f>(((I3219/60)/60)/24)+DATE(1970,1,1)</f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IFERROR(ROUND(E3220/L3220,2),"N/A")</f>
        <v>66.59</v>
      </c>
      <c r="Q3220" s="10" t="s">
        <v>8323</v>
      </c>
      <c r="R3220" t="s">
        <v>8324</v>
      </c>
      <c r="S3220" s="14">
        <f>(((J3220/60)/60)/24)+DATE(1970,1,1)</f>
        <v>41971.002152777779</v>
      </c>
      <c r="T3220" s="14">
        <f>(((I3220/60)/60)/24)+DATE(1970,1,1)</f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IFERROR(ROUND(E3221/L3221,2),"N/A")</f>
        <v>168.25</v>
      </c>
      <c r="Q3221" s="10" t="s">
        <v>8323</v>
      </c>
      <c r="R3221" t="s">
        <v>8324</v>
      </c>
      <c r="S3221" s="14">
        <f>(((J3221/60)/60)/24)+DATE(1970,1,1)</f>
        <v>42050.983182870375</v>
      </c>
      <c r="T3221" s="14">
        <f>(((I3221/60)/60)/24)+DATE(1970,1,1)</f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IFERROR(ROUND(E3222/L3222,2),"N/A")</f>
        <v>256.37</v>
      </c>
      <c r="Q3222" s="10" t="s">
        <v>8323</v>
      </c>
      <c r="R3222" t="s">
        <v>8324</v>
      </c>
      <c r="S3222" s="14">
        <f>(((J3222/60)/60)/24)+DATE(1970,1,1)</f>
        <v>42772.833379629628</v>
      </c>
      <c r="T3222" s="14">
        <f>(((I3222/60)/60)/24)+DATE(1970,1,1)</f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IFERROR(ROUND(E3223/L3223,2),"N/A")</f>
        <v>36.61</v>
      </c>
      <c r="Q3223" s="10" t="s">
        <v>8323</v>
      </c>
      <c r="R3223" t="s">
        <v>8324</v>
      </c>
      <c r="S3223" s="14">
        <f>(((J3223/60)/60)/24)+DATE(1970,1,1)</f>
        <v>42155.696793981479</v>
      </c>
      <c r="T3223" s="14">
        <f>(((I3223/60)/60)/24)+DATE(1970,1,1)</f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IFERROR(ROUND(E3224/L3224,2),"N/A")</f>
        <v>37.14</v>
      </c>
      <c r="Q3224" s="10" t="s">
        <v>8323</v>
      </c>
      <c r="R3224" t="s">
        <v>8324</v>
      </c>
      <c r="S3224" s="14">
        <f>(((J3224/60)/60)/24)+DATE(1970,1,1)</f>
        <v>42270.582141203704</v>
      </c>
      <c r="T3224" s="14">
        <f>(((I3224/60)/60)/24)+DATE(1970,1,1)</f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IFERROR(ROUND(E3225/L3225,2),"N/A")</f>
        <v>45.88</v>
      </c>
      <c r="Q3225" s="10" t="s">
        <v>8323</v>
      </c>
      <c r="R3225" t="s">
        <v>8324</v>
      </c>
      <c r="S3225" s="14">
        <f>(((J3225/60)/60)/24)+DATE(1970,1,1)</f>
        <v>42206.835370370376</v>
      </c>
      <c r="T3225" s="14">
        <f>(((I3225/60)/60)/24)+DATE(1970,1,1)</f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IFERROR(ROUND(E3226/L3226,2),"N/A")</f>
        <v>141.71</v>
      </c>
      <c r="Q3226" s="10" t="s">
        <v>8323</v>
      </c>
      <c r="R3226" t="s">
        <v>8324</v>
      </c>
      <c r="S3226" s="14">
        <f>(((J3226/60)/60)/24)+DATE(1970,1,1)</f>
        <v>42697.850844907407</v>
      </c>
      <c r="T3226" s="14">
        <f>(((I3226/60)/60)/24)+DATE(1970,1,1)</f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IFERROR(ROUND(E3227/L3227,2),"N/A")</f>
        <v>52.49</v>
      </c>
      <c r="Q3227" s="10" t="s">
        <v>8323</v>
      </c>
      <c r="R3227" t="s">
        <v>8324</v>
      </c>
      <c r="S3227" s="14">
        <f>(((J3227/60)/60)/24)+DATE(1970,1,1)</f>
        <v>42503.559467592597</v>
      </c>
      <c r="T3227" s="14">
        <f>(((I3227/60)/60)/24)+DATE(1970,1,1)</f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IFERROR(ROUND(E3228/L3228,2),"N/A")</f>
        <v>59.52</v>
      </c>
      <c r="Q3228" s="10" t="s">
        <v>8323</v>
      </c>
      <c r="R3228" t="s">
        <v>8324</v>
      </c>
      <c r="S3228" s="14">
        <f>(((J3228/60)/60)/24)+DATE(1970,1,1)</f>
        <v>42277.583472222221</v>
      </c>
      <c r="T3228" s="14">
        <f>(((I3228/60)/60)/24)+DATE(1970,1,1)</f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IFERROR(ROUND(E3229/L3229,2),"N/A")</f>
        <v>50</v>
      </c>
      <c r="Q3229" s="10" t="s">
        <v>8323</v>
      </c>
      <c r="R3229" t="s">
        <v>8324</v>
      </c>
      <c r="S3229" s="14">
        <f>(((J3229/60)/60)/24)+DATE(1970,1,1)</f>
        <v>42722.882361111115</v>
      </c>
      <c r="T3229" s="14">
        <f>(((I3229/60)/60)/24)+DATE(1970,1,1)</f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IFERROR(ROUND(E3230/L3230,2),"N/A")</f>
        <v>193.62</v>
      </c>
      <c r="Q3230" s="10" t="s">
        <v>8323</v>
      </c>
      <c r="R3230" t="s">
        <v>8324</v>
      </c>
      <c r="S3230" s="14">
        <f>(((J3230/60)/60)/24)+DATE(1970,1,1)</f>
        <v>42323.70930555556</v>
      </c>
      <c r="T3230" s="14">
        <f>(((I3230/60)/60)/24)+DATE(1970,1,1)</f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IFERROR(ROUND(E3231/L3231,2),"N/A")</f>
        <v>106.8</v>
      </c>
      <c r="Q3231" s="10" t="s">
        <v>8323</v>
      </c>
      <c r="R3231" t="s">
        <v>8324</v>
      </c>
      <c r="S3231" s="14">
        <f>(((J3231/60)/60)/24)+DATE(1970,1,1)</f>
        <v>41933.291643518518</v>
      </c>
      <c r="T3231" s="14">
        <f>(((I3231/60)/60)/24)+DATE(1970,1,1)</f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IFERROR(ROUND(E3232/L3232,2),"N/A")</f>
        <v>77.22</v>
      </c>
      <c r="Q3232" s="10" t="s">
        <v>8323</v>
      </c>
      <c r="R3232" t="s">
        <v>8324</v>
      </c>
      <c r="S3232" s="14">
        <f>(((J3232/60)/60)/24)+DATE(1970,1,1)</f>
        <v>41898.168125000004</v>
      </c>
      <c r="T3232" s="14">
        <f>(((I3232/60)/60)/24)+DATE(1970,1,1)</f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IFERROR(ROUND(E3233/L3233,2),"N/A")</f>
        <v>57.5</v>
      </c>
      <c r="Q3233" s="10" t="s">
        <v>8323</v>
      </c>
      <c r="R3233" t="s">
        <v>8324</v>
      </c>
      <c r="S3233" s="14">
        <f>(((J3233/60)/60)/24)+DATE(1970,1,1)</f>
        <v>42446.943831018521</v>
      </c>
      <c r="T3233" s="14">
        <f>(((I3233/60)/60)/24)+DATE(1970,1,1)</f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IFERROR(ROUND(E3234/L3234,2),"N/A")</f>
        <v>50.46</v>
      </c>
      <c r="Q3234" s="10" t="s">
        <v>8323</v>
      </c>
      <c r="R3234" t="s">
        <v>8324</v>
      </c>
      <c r="S3234" s="14">
        <f>(((J3234/60)/60)/24)+DATE(1970,1,1)</f>
        <v>42463.81385416667</v>
      </c>
      <c r="T3234" s="14">
        <f>(((I3234/60)/60)/24)+DATE(1970,1,1)</f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IFERROR(ROUND(E3235/L3235,2),"N/A")</f>
        <v>97.38</v>
      </c>
      <c r="Q3235" s="10" t="s">
        <v>8323</v>
      </c>
      <c r="R3235" t="s">
        <v>8324</v>
      </c>
      <c r="S3235" s="14">
        <f>(((J3235/60)/60)/24)+DATE(1970,1,1)</f>
        <v>42766.805034722223</v>
      </c>
      <c r="T3235" s="14">
        <f>(((I3235/60)/60)/24)+DATE(1970,1,1)</f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IFERROR(ROUND(E3236/L3236,2),"N/A")</f>
        <v>34.92</v>
      </c>
      <c r="Q3236" s="10" t="s">
        <v>8323</v>
      </c>
      <c r="R3236" t="s">
        <v>8324</v>
      </c>
      <c r="S3236" s="14">
        <f>(((J3236/60)/60)/24)+DATE(1970,1,1)</f>
        <v>42734.789444444439</v>
      </c>
      <c r="T3236" s="14">
        <f>(((I3236/60)/60)/24)+DATE(1970,1,1)</f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IFERROR(ROUND(E3237/L3237,2),"N/A")</f>
        <v>85.53</v>
      </c>
      <c r="Q3237" s="10" t="s">
        <v>8323</v>
      </c>
      <c r="R3237" t="s">
        <v>8324</v>
      </c>
      <c r="S3237" s="14">
        <f>(((J3237/60)/60)/24)+DATE(1970,1,1)</f>
        <v>42522.347812499997</v>
      </c>
      <c r="T3237" s="14">
        <f>(((I3237/60)/60)/24)+DATE(1970,1,1)</f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IFERROR(ROUND(E3238/L3238,2),"N/A")</f>
        <v>182.91</v>
      </c>
      <c r="Q3238" s="10" t="s">
        <v>8323</v>
      </c>
      <c r="R3238" t="s">
        <v>8324</v>
      </c>
      <c r="S3238" s="14">
        <f>(((J3238/60)/60)/24)+DATE(1970,1,1)</f>
        <v>42702.917048611111</v>
      </c>
      <c r="T3238" s="14">
        <f>(((I3238/60)/60)/24)+DATE(1970,1,1)</f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IFERROR(ROUND(E3239/L3239,2),"N/A")</f>
        <v>131.13999999999999</v>
      </c>
      <c r="Q3239" s="10" t="s">
        <v>8323</v>
      </c>
      <c r="R3239" t="s">
        <v>8324</v>
      </c>
      <c r="S3239" s="14">
        <f>(((J3239/60)/60)/24)+DATE(1970,1,1)</f>
        <v>42252.474351851852</v>
      </c>
      <c r="T3239" s="14">
        <f>(((I3239/60)/60)/24)+DATE(1970,1,1)</f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IFERROR(ROUND(E3240/L3240,2),"N/A")</f>
        <v>39.81</v>
      </c>
      <c r="Q3240" s="10" t="s">
        <v>8323</v>
      </c>
      <c r="R3240" t="s">
        <v>8324</v>
      </c>
      <c r="S3240" s="14">
        <f>(((J3240/60)/60)/24)+DATE(1970,1,1)</f>
        <v>42156.510393518518</v>
      </c>
      <c r="T3240" s="14">
        <f>(((I3240/60)/60)/24)+DATE(1970,1,1)</f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IFERROR(ROUND(E3241/L3241,2),"N/A")</f>
        <v>59.7</v>
      </c>
      <c r="Q3241" s="10" t="s">
        <v>8323</v>
      </c>
      <c r="R3241" t="s">
        <v>8324</v>
      </c>
      <c r="S3241" s="14">
        <f>(((J3241/60)/60)/24)+DATE(1970,1,1)</f>
        <v>42278.089039351849</v>
      </c>
      <c r="T3241" s="14">
        <f>(((I3241/60)/60)/24)+DATE(1970,1,1)</f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IFERROR(ROUND(E3242/L3242,2),"N/A")</f>
        <v>88.74</v>
      </c>
      <c r="Q3242" s="10" t="s">
        <v>8323</v>
      </c>
      <c r="R3242" t="s">
        <v>8324</v>
      </c>
      <c r="S3242" s="14">
        <f>(((J3242/60)/60)/24)+DATE(1970,1,1)</f>
        <v>42754.693842592591</v>
      </c>
      <c r="T3242" s="14">
        <f>(((I3242/60)/60)/24)+DATE(1970,1,1)</f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IFERROR(ROUND(E3243/L3243,2),"N/A")</f>
        <v>58.69</v>
      </c>
      <c r="Q3243" s="10" t="s">
        <v>8323</v>
      </c>
      <c r="R3243" t="s">
        <v>8324</v>
      </c>
      <c r="S3243" s="14">
        <f>(((J3243/60)/60)/24)+DATE(1970,1,1)</f>
        <v>41893.324884259258</v>
      </c>
      <c r="T3243" s="14">
        <f>(((I3243/60)/60)/24)+DATE(1970,1,1)</f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IFERROR(ROUND(E3244/L3244,2),"N/A")</f>
        <v>69.569999999999993</v>
      </c>
      <c r="Q3244" s="10" t="s">
        <v>8323</v>
      </c>
      <c r="R3244" t="s">
        <v>8324</v>
      </c>
      <c r="S3244" s="14">
        <f>(((J3244/60)/60)/24)+DATE(1970,1,1)</f>
        <v>41871.755694444444</v>
      </c>
      <c r="T3244" s="14">
        <f>(((I3244/60)/60)/24)+DATE(1970,1,1)</f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IFERROR(ROUND(E3245/L3245,2),"N/A")</f>
        <v>115.87</v>
      </c>
      <c r="Q3245" s="10" t="s">
        <v>8323</v>
      </c>
      <c r="R3245" t="s">
        <v>8324</v>
      </c>
      <c r="S3245" s="14">
        <f>(((J3245/60)/60)/24)+DATE(1970,1,1)</f>
        <v>42262.096782407403</v>
      </c>
      <c r="T3245" s="14">
        <f>(((I3245/60)/60)/24)+DATE(1970,1,1)</f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IFERROR(ROUND(E3246/L3246,2),"N/A")</f>
        <v>23.87</v>
      </c>
      <c r="Q3246" s="10" t="s">
        <v>8323</v>
      </c>
      <c r="R3246" t="s">
        <v>8324</v>
      </c>
      <c r="S3246" s="14">
        <f>(((J3246/60)/60)/24)+DATE(1970,1,1)</f>
        <v>42675.694236111114</v>
      </c>
      <c r="T3246" s="14">
        <f>(((I3246/60)/60)/24)+DATE(1970,1,1)</f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IFERROR(ROUND(E3247/L3247,2),"N/A")</f>
        <v>81.13</v>
      </c>
      <c r="Q3247" s="10" t="s">
        <v>8323</v>
      </c>
      <c r="R3247" t="s">
        <v>8324</v>
      </c>
      <c r="S3247" s="14">
        <f>(((J3247/60)/60)/24)+DATE(1970,1,1)</f>
        <v>42135.60020833333</v>
      </c>
      <c r="T3247" s="14">
        <f>(((I3247/60)/60)/24)+DATE(1970,1,1)</f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IFERROR(ROUND(E3248/L3248,2),"N/A")</f>
        <v>57.63</v>
      </c>
      <c r="Q3248" s="10" t="s">
        <v>8323</v>
      </c>
      <c r="R3248" t="s">
        <v>8324</v>
      </c>
      <c r="S3248" s="14">
        <f>(((J3248/60)/60)/24)+DATE(1970,1,1)</f>
        <v>42230.472222222219</v>
      </c>
      <c r="T3248" s="14">
        <f>(((I3248/60)/60)/24)+DATE(1970,1,1)</f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IFERROR(ROUND(E3249/L3249,2),"N/A")</f>
        <v>46.43</v>
      </c>
      <c r="Q3249" s="10" t="s">
        <v>8323</v>
      </c>
      <c r="R3249" t="s">
        <v>8324</v>
      </c>
      <c r="S3249" s="14">
        <f>(((J3249/60)/60)/24)+DATE(1970,1,1)</f>
        <v>42167.434166666666</v>
      </c>
      <c r="T3249" s="14">
        <f>(((I3249/60)/60)/24)+DATE(1970,1,1)</f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IFERROR(ROUND(E3250/L3250,2),"N/A")</f>
        <v>60.48</v>
      </c>
      <c r="Q3250" s="10" t="s">
        <v>8323</v>
      </c>
      <c r="R3250" t="s">
        <v>8324</v>
      </c>
      <c r="S3250" s="14">
        <f>(((J3250/60)/60)/24)+DATE(1970,1,1)</f>
        <v>42068.888391203705</v>
      </c>
      <c r="T3250" s="14">
        <f>(((I3250/60)/60)/24)+DATE(1970,1,1)</f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IFERROR(ROUND(E3251/L3251,2),"N/A")</f>
        <v>65.58</v>
      </c>
      <c r="Q3251" s="10" t="s">
        <v>8323</v>
      </c>
      <c r="R3251" t="s">
        <v>8324</v>
      </c>
      <c r="S3251" s="14">
        <f>(((J3251/60)/60)/24)+DATE(1970,1,1)</f>
        <v>42145.746689814812</v>
      </c>
      <c r="T3251" s="14">
        <f>(((I3251/60)/60)/24)+DATE(1970,1,1)</f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IFERROR(ROUND(E3252/L3252,2),"N/A")</f>
        <v>119.19</v>
      </c>
      <c r="Q3252" s="10" t="s">
        <v>8323</v>
      </c>
      <c r="R3252" t="s">
        <v>8324</v>
      </c>
      <c r="S3252" s="14">
        <f>(((J3252/60)/60)/24)+DATE(1970,1,1)</f>
        <v>41918.742175925923</v>
      </c>
      <c r="T3252" s="14">
        <f>(((I3252/60)/60)/24)+DATE(1970,1,1)</f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IFERROR(ROUND(E3253/L3253,2),"N/A")</f>
        <v>83.05</v>
      </c>
      <c r="Q3253" s="10" t="s">
        <v>8323</v>
      </c>
      <c r="R3253" t="s">
        <v>8324</v>
      </c>
      <c r="S3253" s="14">
        <f>(((J3253/60)/60)/24)+DATE(1970,1,1)</f>
        <v>42146.731087962966</v>
      </c>
      <c r="T3253" s="14">
        <f>(((I3253/60)/60)/24)+DATE(1970,1,1)</f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IFERROR(ROUND(E3254/L3254,2),"N/A")</f>
        <v>57.52</v>
      </c>
      <c r="Q3254" s="10" t="s">
        <v>8323</v>
      </c>
      <c r="R3254" t="s">
        <v>8324</v>
      </c>
      <c r="S3254" s="14">
        <f>(((J3254/60)/60)/24)+DATE(1970,1,1)</f>
        <v>42590.472685185188</v>
      </c>
      <c r="T3254" s="14">
        <f>(((I3254/60)/60)/24)+DATE(1970,1,1)</f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IFERROR(ROUND(E3255/L3255,2),"N/A")</f>
        <v>177.09</v>
      </c>
      <c r="Q3255" s="10" t="s">
        <v>8323</v>
      </c>
      <c r="R3255" t="s">
        <v>8324</v>
      </c>
      <c r="S3255" s="14">
        <f>(((J3255/60)/60)/24)+DATE(1970,1,1)</f>
        <v>42602.576712962968</v>
      </c>
      <c r="T3255" s="14">
        <f>(((I3255/60)/60)/24)+DATE(1970,1,1)</f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IFERROR(ROUND(E3256/L3256,2),"N/A")</f>
        <v>70.77</v>
      </c>
      <c r="Q3256" s="10" t="s">
        <v>8323</v>
      </c>
      <c r="R3256" t="s">
        <v>8324</v>
      </c>
      <c r="S3256" s="14">
        <f>(((J3256/60)/60)/24)+DATE(1970,1,1)</f>
        <v>42059.085752314815</v>
      </c>
      <c r="T3256" s="14">
        <f>(((I3256/60)/60)/24)+DATE(1970,1,1)</f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IFERROR(ROUND(E3257/L3257,2),"N/A")</f>
        <v>29.17</v>
      </c>
      <c r="Q3257" s="10" t="s">
        <v>8323</v>
      </c>
      <c r="R3257" t="s">
        <v>8324</v>
      </c>
      <c r="S3257" s="14">
        <f>(((J3257/60)/60)/24)+DATE(1970,1,1)</f>
        <v>41889.768229166664</v>
      </c>
      <c r="T3257" s="14">
        <f>(((I3257/60)/60)/24)+DATE(1970,1,1)</f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IFERROR(ROUND(E3258/L3258,2),"N/A")</f>
        <v>72.760000000000005</v>
      </c>
      <c r="Q3258" s="10" t="s">
        <v>8323</v>
      </c>
      <c r="R3258" t="s">
        <v>8324</v>
      </c>
      <c r="S3258" s="14">
        <f>(((J3258/60)/60)/24)+DATE(1970,1,1)</f>
        <v>42144.573807870373</v>
      </c>
      <c r="T3258" s="14">
        <f>(((I3258/60)/60)/24)+DATE(1970,1,1)</f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IFERROR(ROUND(E3259/L3259,2),"N/A")</f>
        <v>51.85</v>
      </c>
      <c r="Q3259" s="10" t="s">
        <v>8323</v>
      </c>
      <c r="R3259" t="s">
        <v>8324</v>
      </c>
      <c r="S3259" s="14">
        <f>(((J3259/60)/60)/24)+DATE(1970,1,1)</f>
        <v>42758.559629629628</v>
      </c>
      <c r="T3259" s="14">
        <f>(((I3259/60)/60)/24)+DATE(1970,1,1)</f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IFERROR(ROUND(E3260/L3260,2),"N/A")</f>
        <v>98.2</v>
      </c>
      <c r="Q3260" s="10" t="s">
        <v>8323</v>
      </c>
      <c r="R3260" t="s">
        <v>8324</v>
      </c>
      <c r="S3260" s="14">
        <f>(((J3260/60)/60)/24)+DATE(1970,1,1)</f>
        <v>41982.887280092589</v>
      </c>
      <c r="T3260" s="14">
        <f>(((I3260/60)/60)/24)+DATE(1970,1,1)</f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IFERROR(ROUND(E3261/L3261,2),"N/A")</f>
        <v>251.74</v>
      </c>
      <c r="Q3261" s="10" t="s">
        <v>8323</v>
      </c>
      <c r="R3261" t="s">
        <v>8324</v>
      </c>
      <c r="S3261" s="14">
        <f>(((J3261/60)/60)/24)+DATE(1970,1,1)</f>
        <v>42614.760937500003</v>
      </c>
      <c r="T3261" s="14">
        <f>(((I3261/60)/60)/24)+DATE(1970,1,1)</f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IFERROR(ROUND(E3262/L3262,2),"N/A")</f>
        <v>74.819999999999993</v>
      </c>
      <c r="Q3262" s="10" t="s">
        <v>8323</v>
      </c>
      <c r="R3262" t="s">
        <v>8324</v>
      </c>
      <c r="S3262" s="14">
        <f>(((J3262/60)/60)/24)+DATE(1970,1,1)</f>
        <v>42303.672662037032</v>
      </c>
      <c r="T3262" s="14">
        <f>(((I3262/60)/60)/24)+DATE(1970,1,1)</f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IFERROR(ROUND(E3263/L3263,2),"N/A")</f>
        <v>67.650000000000006</v>
      </c>
      <c r="Q3263" s="10" t="s">
        <v>8323</v>
      </c>
      <c r="R3263" t="s">
        <v>8324</v>
      </c>
      <c r="S3263" s="14">
        <f>(((J3263/60)/60)/24)+DATE(1970,1,1)</f>
        <v>42171.725416666668</v>
      </c>
      <c r="T3263" s="14">
        <f>(((I3263/60)/60)/24)+DATE(1970,1,1)</f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IFERROR(ROUND(E3264/L3264,2),"N/A")</f>
        <v>93.81</v>
      </c>
      <c r="Q3264" s="10" t="s">
        <v>8323</v>
      </c>
      <c r="R3264" t="s">
        <v>8324</v>
      </c>
      <c r="S3264" s="14">
        <f>(((J3264/60)/60)/24)+DATE(1970,1,1)</f>
        <v>41964.315532407403</v>
      </c>
      <c r="T3264" s="14">
        <f>(((I3264/60)/60)/24)+DATE(1970,1,1)</f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IFERROR(ROUND(E3265/L3265,2),"N/A")</f>
        <v>41.24</v>
      </c>
      <c r="Q3265" s="10" t="s">
        <v>8323</v>
      </c>
      <c r="R3265" t="s">
        <v>8324</v>
      </c>
      <c r="S3265" s="14">
        <f>(((J3265/60)/60)/24)+DATE(1970,1,1)</f>
        <v>42284.516064814816</v>
      </c>
      <c r="T3265" s="14">
        <f>(((I3265/60)/60)/24)+DATE(1970,1,1)</f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IFERROR(ROUND(E3266/L3266,2),"N/A")</f>
        <v>52.55</v>
      </c>
      <c r="Q3266" s="10" t="s">
        <v>8323</v>
      </c>
      <c r="R3266" t="s">
        <v>8324</v>
      </c>
      <c r="S3266" s="14">
        <f>(((J3266/60)/60)/24)+DATE(1970,1,1)</f>
        <v>42016.800208333334</v>
      </c>
      <c r="T3266" s="14">
        <f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IFERROR(ROUND(E3267/L3267,2),"N/A")</f>
        <v>70.290000000000006</v>
      </c>
      <c r="Q3267" s="10" t="s">
        <v>8323</v>
      </c>
      <c r="R3267" t="s">
        <v>8324</v>
      </c>
      <c r="S3267" s="14">
        <f>(((J3267/60)/60)/24)+DATE(1970,1,1)</f>
        <v>42311.711979166663</v>
      </c>
      <c r="T3267" s="14">
        <f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IFERROR(ROUND(E3268/L3268,2),"N/A")</f>
        <v>48.33</v>
      </c>
      <c r="Q3268" s="10" t="s">
        <v>8323</v>
      </c>
      <c r="R3268" t="s">
        <v>8324</v>
      </c>
      <c r="S3268" s="14">
        <f>(((J3268/60)/60)/24)+DATE(1970,1,1)</f>
        <v>42136.536134259266</v>
      </c>
      <c r="T3268" s="14">
        <f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IFERROR(ROUND(E3269/L3269,2),"N/A")</f>
        <v>53.18</v>
      </c>
      <c r="Q3269" s="10" t="s">
        <v>8323</v>
      </c>
      <c r="R3269" t="s">
        <v>8324</v>
      </c>
      <c r="S3269" s="14">
        <f>(((J3269/60)/60)/24)+DATE(1970,1,1)</f>
        <v>42172.757638888885</v>
      </c>
      <c r="T3269" s="14">
        <f>(((I3269/60)/60)/24)+DATE(1970,1,1)</f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IFERROR(ROUND(E3270/L3270,2),"N/A")</f>
        <v>60.95</v>
      </c>
      <c r="Q3270" s="10" t="s">
        <v>8323</v>
      </c>
      <c r="R3270" t="s">
        <v>8324</v>
      </c>
      <c r="S3270" s="14">
        <f>(((J3270/60)/60)/24)+DATE(1970,1,1)</f>
        <v>42590.90425925926</v>
      </c>
      <c r="T3270" s="14">
        <f>(((I3270/60)/60)/24)+DATE(1970,1,1)</f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IFERROR(ROUND(E3271/L3271,2),"N/A")</f>
        <v>116</v>
      </c>
      <c r="Q3271" s="10" t="s">
        <v>8323</v>
      </c>
      <c r="R3271" t="s">
        <v>8324</v>
      </c>
      <c r="S3271" s="14">
        <f>(((J3271/60)/60)/24)+DATE(1970,1,1)</f>
        <v>42137.395798611105</v>
      </c>
      <c r="T3271" s="14">
        <f>(((I3271/60)/60)/24)+DATE(1970,1,1)</f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IFERROR(ROUND(E3272/L3272,2),"N/A")</f>
        <v>61</v>
      </c>
      <c r="Q3272" s="10" t="s">
        <v>8323</v>
      </c>
      <c r="R3272" t="s">
        <v>8324</v>
      </c>
      <c r="S3272" s="14">
        <f>(((J3272/60)/60)/24)+DATE(1970,1,1)</f>
        <v>42167.533159722225</v>
      </c>
      <c r="T3272" s="14">
        <f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IFERROR(ROUND(E3273/L3273,2),"N/A")</f>
        <v>38.24</v>
      </c>
      <c r="Q3273" s="10" t="s">
        <v>8323</v>
      </c>
      <c r="R3273" t="s">
        <v>8324</v>
      </c>
      <c r="S3273" s="14">
        <f>(((J3273/60)/60)/24)+DATE(1970,1,1)</f>
        <v>41915.437210648146</v>
      </c>
      <c r="T3273" s="14">
        <f>(((I3273/60)/60)/24)+DATE(1970,1,1)</f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IFERROR(ROUND(E3274/L3274,2),"N/A")</f>
        <v>106.5</v>
      </c>
      <c r="Q3274" s="10" t="s">
        <v>8323</v>
      </c>
      <c r="R3274" t="s">
        <v>8324</v>
      </c>
      <c r="S3274" s="14">
        <f>(((J3274/60)/60)/24)+DATE(1970,1,1)</f>
        <v>42284.500104166669</v>
      </c>
      <c r="T3274" s="14">
        <f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IFERROR(ROUND(E3275/L3275,2),"N/A")</f>
        <v>204.57</v>
      </c>
      <c r="Q3275" s="10" t="s">
        <v>8323</v>
      </c>
      <c r="R3275" t="s">
        <v>8324</v>
      </c>
      <c r="S3275" s="14">
        <f>(((J3275/60)/60)/24)+DATE(1970,1,1)</f>
        <v>42611.801412037035</v>
      </c>
      <c r="T3275" s="14">
        <f>(((I3275/60)/60)/24)+DATE(1970,1,1)</f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IFERROR(ROUND(E3276/L3276,2),"N/A")</f>
        <v>54.91</v>
      </c>
      <c r="Q3276" s="10" t="s">
        <v>8323</v>
      </c>
      <c r="R3276" t="s">
        <v>8324</v>
      </c>
      <c r="S3276" s="14">
        <f>(((J3276/60)/60)/24)+DATE(1970,1,1)</f>
        <v>42400.704537037032</v>
      </c>
      <c r="T3276" s="14">
        <f>(((I3276/60)/60)/24)+DATE(1970,1,1)</f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IFERROR(ROUND(E3277/L3277,2),"N/A")</f>
        <v>150.41999999999999</v>
      </c>
      <c r="Q3277" s="10" t="s">
        <v>8323</v>
      </c>
      <c r="R3277" t="s">
        <v>8324</v>
      </c>
      <c r="S3277" s="14">
        <f>(((J3277/60)/60)/24)+DATE(1970,1,1)</f>
        <v>42017.88045138889</v>
      </c>
      <c r="T3277" s="14">
        <f>(((I3277/60)/60)/24)+DATE(1970,1,1)</f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IFERROR(ROUND(E3278/L3278,2),"N/A")</f>
        <v>52.58</v>
      </c>
      <c r="Q3278" s="10" t="s">
        <v>8323</v>
      </c>
      <c r="R3278" t="s">
        <v>8324</v>
      </c>
      <c r="S3278" s="14">
        <f>(((J3278/60)/60)/24)+DATE(1970,1,1)</f>
        <v>42426.949988425928</v>
      </c>
      <c r="T3278" s="14">
        <f>(((I3278/60)/60)/24)+DATE(1970,1,1)</f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IFERROR(ROUND(E3279/L3279,2),"N/A")</f>
        <v>54.3</v>
      </c>
      <c r="Q3279" s="10" t="s">
        <v>8323</v>
      </c>
      <c r="R3279" t="s">
        <v>8324</v>
      </c>
      <c r="S3279" s="14">
        <f>(((J3279/60)/60)/24)+DATE(1970,1,1)</f>
        <v>41931.682939814818</v>
      </c>
      <c r="T3279" s="14">
        <f>(((I3279/60)/60)/24)+DATE(1970,1,1)</f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IFERROR(ROUND(E3280/L3280,2),"N/A")</f>
        <v>76.03</v>
      </c>
      <c r="Q3280" s="10" t="s">
        <v>8323</v>
      </c>
      <c r="R3280" t="s">
        <v>8324</v>
      </c>
      <c r="S3280" s="14">
        <f>(((J3280/60)/60)/24)+DATE(1970,1,1)</f>
        <v>42124.848414351851</v>
      </c>
      <c r="T3280" s="14">
        <f>(((I3280/60)/60)/24)+DATE(1970,1,1)</f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IFERROR(ROUND(E3281/L3281,2),"N/A")</f>
        <v>105.21</v>
      </c>
      <c r="Q3281" s="10" t="s">
        <v>8323</v>
      </c>
      <c r="R3281" t="s">
        <v>8324</v>
      </c>
      <c r="S3281" s="14">
        <f>(((J3281/60)/60)/24)+DATE(1970,1,1)</f>
        <v>42431.102534722217</v>
      </c>
      <c r="T3281" s="14">
        <f>(((I3281/60)/60)/24)+DATE(1970,1,1)</f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IFERROR(ROUND(E3282/L3282,2),"N/A")</f>
        <v>68.67</v>
      </c>
      <c r="Q3282" s="10" t="s">
        <v>8323</v>
      </c>
      <c r="R3282" t="s">
        <v>8324</v>
      </c>
      <c r="S3282" s="14">
        <f>(((J3282/60)/60)/24)+DATE(1970,1,1)</f>
        <v>42121.756921296299</v>
      </c>
      <c r="T3282" s="14">
        <f>(((I3282/60)/60)/24)+DATE(1970,1,1)</f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IFERROR(ROUND(E3283/L3283,2),"N/A")</f>
        <v>129.36000000000001</v>
      </c>
      <c r="Q3283" s="10" t="s">
        <v>8323</v>
      </c>
      <c r="R3283" t="s">
        <v>8324</v>
      </c>
      <c r="S3283" s="14">
        <f>(((J3283/60)/60)/24)+DATE(1970,1,1)</f>
        <v>42219.019733796296</v>
      </c>
      <c r="T3283" s="14">
        <f>(((I3283/60)/60)/24)+DATE(1970,1,1)</f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IFERROR(ROUND(E3284/L3284,2),"N/A")</f>
        <v>134.26</v>
      </c>
      <c r="Q3284" s="10" t="s">
        <v>8323</v>
      </c>
      <c r="R3284" t="s">
        <v>8324</v>
      </c>
      <c r="S3284" s="14">
        <f>(((J3284/60)/60)/24)+DATE(1970,1,1)</f>
        <v>42445.19430555556</v>
      </c>
      <c r="T3284" s="14">
        <f>(((I3284/60)/60)/24)+DATE(1970,1,1)</f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IFERROR(ROUND(E3285/L3285,2),"N/A")</f>
        <v>17.829999999999998</v>
      </c>
      <c r="Q3285" s="10" t="s">
        <v>8323</v>
      </c>
      <c r="R3285" t="s">
        <v>8324</v>
      </c>
      <c r="S3285" s="14">
        <f>(((J3285/60)/60)/24)+DATE(1970,1,1)</f>
        <v>42379.74418981481</v>
      </c>
      <c r="T3285" s="14">
        <f>(((I3285/60)/60)/24)+DATE(1970,1,1)</f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IFERROR(ROUND(E3286/L3286,2),"N/A")</f>
        <v>203.2</v>
      </c>
      <c r="Q3286" s="10" t="s">
        <v>8323</v>
      </c>
      <c r="R3286" t="s">
        <v>8324</v>
      </c>
      <c r="S3286" s="14">
        <f>(((J3286/60)/60)/24)+DATE(1970,1,1)</f>
        <v>42380.884872685187</v>
      </c>
      <c r="T3286" s="14">
        <f>(((I3286/60)/60)/24)+DATE(1970,1,1)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IFERROR(ROUND(E3287/L3287,2),"N/A")</f>
        <v>69.19</v>
      </c>
      <c r="Q3287" s="10" t="s">
        <v>8323</v>
      </c>
      <c r="R3287" t="s">
        <v>8324</v>
      </c>
      <c r="S3287" s="14">
        <f>(((J3287/60)/60)/24)+DATE(1970,1,1)</f>
        <v>42762.942430555559</v>
      </c>
      <c r="T3287" s="14">
        <f>(((I3287/60)/60)/24)+DATE(1970,1,1)</f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IFERROR(ROUND(E3288/L3288,2),"N/A")</f>
        <v>125.12</v>
      </c>
      <c r="Q3288" s="10" t="s">
        <v>8323</v>
      </c>
      <c r="R3288" t="s">
        <v>8324</v>
      </c>
      <c r="S3288" s="14">
        <f>(((J3288/60)/60)/24)+DATE(1970,1,1)</f>
        <v>42567.840069444443</v>
      </c>
      <c r="T3288" s="14">
        <f>(((I3288/60)/60)/24)+DATE(1970,1,1)</f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IFERROR(ROUND(E3289/L3289,2),"N/A")</f>
        <v>73.53</v>
      </c>
      <c r="Q3289" s="10" t="s">
        <v>8323</v>
      </c>
      <c r="R3289" t="s">
        <v>8324</v>
      </c>
      <c r="S3289" s="14">
        <f>(((J3289/60)/60)/24)+DATE(1970,1,1)</f>
        <v>42311.750324074077</v>
      </c>
      <c r="T3289" s="14">
        <f>(((I3289/60)/60)/24)+DATE(1970,1,1)</f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IFERROR(ROUND(E3290/L3290,2),"N/A")</f>
        <v>48.44</v>
      </c>
      <c r="Q3290" s="10" t="s">
        <v>8323</v>
      </c>
      <c r="R3290" t="s">
        <v>8324</v>
      </c>
      <c r="S3290" s="14">
        <f>(((J3290/60)/60)/24)+DATE(1970,1,1)</f>
        <v>42505.774479166663</v>
      </c>
      <c r="T3290" s="14">
        <f>(((I3290/60)/60)/24)+DATE(1970,1,1)</f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IFERROR(ROUND(E3291/L3291,2),"N/A")</f>
        <v>26.61</v>
      </c>
      <c r="Q3291" s="10" t="s">
        <v>8323</v>
      </c>
      <c r="R3291" t="s">
        <v>8324</v>
      </c>
      <c r="S3291" s="14">
        <f>(((J3291/60)/60)/24)+DATE(1970,1,1)</f>
        <v>42758.368078703701</v>
      </c>
      <c r="T3291" s="14">
        <f>(((I3291/60)/60)/24)+DATE(1970,1,1)</f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IFERROR(ROUND(E3292/L3292,2),"N/A")</f>
        <v>33.67</v>
      </c>
      <c r="Q3292" s="10" t="s">
        <v>8323</v>
      </c>
      <c r="R3292" t="s">
        <v>8324</v>
      </c>
      <c r="S3292" s="14">
        <f>(((J3292/60)/60)/24)+DATE(1970,1,1)</f>
        <v>42775.51494212963</v>
      </c>
      <c r="T3292" s="14">
        <f>(((I3292/60)/60)/24)+DATE(1970,1,1)</f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IFERROR(ROUND(E3293/L3293,2),"N/A")</f>
        <v>40.71</v>
      </c>
      <c r="Q3293" s="10" t="s">
        <v>8323</v>
      </c>
      <c r="R3293" t="s">
        <v>8324</v>
      </c>
      <c r="S3293" s="14">
        <f>(((J3293/60)/60)/24)+DATE(1970,1,1)</f>
        <v>42232.702546296292</v>
      </c>
      <c r="T3293" s="14">
        <f>(((I3293/60)/60)/24)+DATE(1970,1,1)</f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IFERROR(ROUND(E3294/L3294,2),"N/A")</f>
        <v>19.27</v>
      </c>
      <c r="Q3294" s="10" t="s">
        <v>8323</v>
      </c>
      <c r="R3294" t="s">
        <v>8324</v>
      </c>
      <c r="S3294" s="14">
        <f>(((J3294/60)/60)/24)+DATE(1970,1,1)</f>
        <v>42282.770231481481</v>
      </c>
      <c r="T3294" s="14">
        <f>(((I3294/60)/60)/24)+DATE(1970,1,1)</f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IFERROR(ROUND(E3295/L3295,2),"N/A")</f>
        <v>84.29</v>
      </c>
      <c r="Q3295" s="10" t="s">
        <v>8323</v>
      </c>
      <c r="R3295" t="s">
        <v>8324</v>
      </c>
      <c r="S3295" s="14">
        <f>(((J3295/60)/60)/24)+DATE(1970,1,1)</f>
        <v>42768.425370370373</v>
      </c>
      <c r="T3295" s="14">
        <f>(((I3295/60)/60)/24)+DATE(1970,1,1)</f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IFERROR(ROUND(E3296/L3296,2),"N/A")</f>
        <v>29.58</v>
      </c>
      <c r="Q3296" s="10" t="s">
        <v>8323</v>
      </c>
      <c r="R3296" t="s">
        <v>8324</v>
      </c>
      <c r="S3296" s="14">
        <f>(((J3296/60)/60)/24)+DATE(1970,1,1)</f>
        <v>42141.541134259256</v>
      </c>
      <c r="T3296" s="14">
        <f>(((I3296/60)/60)/24)+DATE(1970,1,1)</f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IFERROR(ROUND(E3297/L3297,2),"N/A")</f>
        <v>26.67</v>
      </c>
      <c r="Q3297" s="10" t="s">
        <v>8323</v>
      </c>
      <c r="R3297" t="s">
        <v>8324</v>
      </c>
      <c r="S3297" s="14">
        <f>(((J3297/60)/60)/24)+DATE(1970,1,1)</f>
        <v>42609.442465277782</v>
      </c>
      <c r="T3297" s="14">
        <f>(((I3297/60)/60)/24)+DATE(1970,1,1)</f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IFERROR(ROUND(E3298/L3298,2),"N/A")</f>
        <v>45.98</v>
      </c>
      <c r="Q3298" s="10" t="s">
        <v>8323</v>
      </c>
      <c r="R3298" t="s">
        <v>8324</v>
      </c>
      <c r="S3298" s="14">
        <f>(((J3298/60)/60)/24)+DATE(1970,1,1)</f>
        <v>42309.756620370375</v>
      </c>
      <c r="T3298" s="14">
        <f>(((I3298/60)/60)/24)+DATE(1970,1,1)</f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IFERROR(ROUND(E3299/L3299,2),"N/A")</f>
        <v>125.09</v>
      </c>
      <c r="Q3299" s="10" t="s">
        <v>8323</v>
      </c>
      <c r="R3299" t="s">
        <v>8324</v>
      </c>
      <c r="S3299" s="14">
        <f>(((J3299/60)/60)/24)+DATE(1970,1,1)</f>
        <v>42193.771481481483</v>
      </c>
      <c r="T3299" s="14">
        <f>(((I3299/60)/60)/24)+DATE(1970,1,1)</f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IFERROR(ROUND(E3300/L3300,2),"N/A")</f>
        <v>141.29</v>
      </c>
      <c r="Q3300" s="10" t="s">
        <v>8323</v>
      </c>
      <c r="R3300" t="s">
        <v>8324</v>
      </c>
      <c r="S3300" s="14">
        <f>(((J3300/60)/60)/24)+DATE(1970,1,1)</f>
        <v>42239.957962962959</v>
      </c>
      <c r="T3300" s="14">
        <f>(((I3300/60)/60)/24)+DATE(1970,1,1)</f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IFERROR(ROUND(E3301/L3301,2),"N/A")</f>
        <v>55.33</v>
      </c>
      <c r="Q3301" s="10" t="s">
        <v>8323</v>
      </c>
      <c r="R3301" t="s">
        <v>8324</v>
      </c>
      <c r="S3301" s="14">
        <f>(((J3301/60)/60)/24)+DATE(1970,1,1)</f>
        <v>42261.917395833334</v>
      </c>
      <c r="T3301" s="14">
        <f>(((I3301/60)/60)/24)+DATE(1970,1,1)</f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IFERROR(ROUND(E3302/L3302,2),"N/A")</f>
        <v>46.42</v>
      </c>
      <c r="Q3302" s="10" t="s">
        <v>8323</v>
      </c>
      <c r="R3302" t="s">
        <v>8324</v>
      </c>
      <c r="S3302" s="14">
        <f>(((J3302/60)/60)/24)+DATE(1970,1,1)</f>
        <v>42102.743773148148</v>
      </c>
      <c r="T3302" s="14">
        <f>(((I3302/60)/60)/24)+DATE(1970,1,1)</f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IFERROR(ROUND(E3303/L3303,2),"N/A")</f>
        <v>57.2</v>
      </c>
      <c r="Q3303" s="10" t="s">
        <v>8323</v>
      </c>
      <c r="R3303" t="s">
        <v>8324</v>
      </c>
      <c r="S3303" s="14">
        <f>(((J3303/60)/60)/24)+DATE(1970,1,1)</f>
        <v>42538.73583333334</v>
      </c>
      <c r="T3303" s="14">
        <f>(((I3303/60)/60)/24)+DATE(1970,1,1)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IFERROR(ROUND(E3304/L3304,2),"N/A")</f>
        <v>173.7</v>
      </c>
      <c r="Q3304" s="10" t="s">
        <v>8323</v>
      </c>
      <c r="R3304" t="s">
        <v>8324</v>
      </c>
      <c r="S3304" s="14">
        <f>(((J3304/60)/60)/24)+DATE(1970,1,1)</f>
        <v>42681.35157407407</v>
      </c>
      <c r="T3304" s="14">
        <f>(((I3304/60)/60)/24)+DATE(1970,1,1)</f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IFERROR(ROUND(E3305/L3305,2),"N/A")</f>
        <v>59.6</v>
      </c>
      <c r="Q3305" s="10" t="s">
        <v>8323</v>
      </c>
      <c r="R3305" t="s">
        <v>8324</v>
      </c>
      <c r="S3305" s="14">
        <f>(((J3305/60)/60)/24)+DATE(1970,1,1)</f>
        <v>42056.65143518518</v>
      </c>
      <c r="T3305" s="14">
        <f>(((I3305/60)/60)/24)+DATE(1970,1,1)</f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IFERROR(ROUND(E3306/L3306,2),"N/A")</f>
        <v>89.59</v>
      </c>
      <c r="Q3306" s="10" t="s">
        <v>8323</v>
      </c>
      <c r="R3306" t="s">
        <v>8324</v>
      </c>
      <c r="S3306" s="14">
        <f>(((J3306/60)/60)/24)+DATE(1970,1,1)</f>
        <v>42696.624444444446</v>
      </c>
      <c r="T3306" s="14">
        <f>(((I3306/60)/60)/24)+DATE(1970,1,1)</f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IFERROR(ROUND(E3307/L3307,2),"N/A")</f>
        <v>204.05</v>
      </c>
      <c r="Q3307" s="10" t="s">
        <v>8323</v>
      </c>
      <c r="R3307" t="s">
        <v>8324</v>
      </c>
      <c r="S3307" s="14">
        <f>(((J3307/60)/60)/24)+DATE(1970,1,1)</f>
        <v>42186.855879629627</v>
      </c>
      <c r="T3307" s="14">
        <f>(((I3307/60)/60)/24)+DATE(1970,1,1)</f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IFERROR(ROUND(E3308/L3308,2),"N/A")</f>
        <v>48.7</v>
      </c>
      <c r="Q3308" s="10" t="s">
        <v>8323</v>
      </c>
      <c r="R3308" t="s">
        <v>8324</v>
      </c>
      <c r="S3308" s="14">
        <f>(((J3308/60)/60)/24)+DATE(1970,1,1)</f>
        <v>42493.219236111108</v>
      </c>
      <c r="T3308" s="14">
        <f>(((I3308/60)/60)/24)+DATE(1970,1,1)</f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IFERROR(ROUND(E3309/L3309,2),"N/A")</f>
        <v>53.34</v>
      </c>
      <c r="Q3309" s="10" t="s">
        <v>8323</v>
      </c>
      <c r="R3309" t="s">
        <v>8324</v>
      </c>
      <c r="S3309" s="14">
        <f>(((J3309/60)/60)/24)+DATE(1970,1,1)</f>
        <v>42475.057164351849</v>
      </c>
      <c r="T3309" s="14">
        <f>(((I3309/60)/60)/24)+DATE(1970,1,1)</f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IFERROR(ROUND(E3310/L3310,2),"N/A")</f>
        <v>75.09</v>
      </c>
      <c r="Q3310" s="10" t="s">
        <v>8323</v>
      </c>
      <c r="R3310" t="s">
        <v>8324</v>
      </c>
      <c r="S3310" s="14">
        <f>(((J3310/60)/60)/24)+DATE(1970,1,1)</f>
        <v>42452.876909722225</v>
      </c>
      <c r="T3310" s="14">
        <f>(((I3310/60)/60)/24)+DATE(1970,1,1)</f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IFERROR(ROUND(E3311/L3311,2),"N/A")</f>
        <v>18</v>
      </c>
      <c r="Q3311" s="10" t="s">
        <v>8323</v>
      </c>
      <c r="R3311" t="s">
        <v>8324</v>
      </c>
      <c r="S3311" s="14">
        <f>(((J3311/60)/60)/24)+DATE(1970,1,1)</f>
        <v>42628.650208333333</v>
      </c>
      <c r="T3311" s="14">
        <f>(((I3311/60)/60)/24)+DATE(1970,1,1)</f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IFERROR(ROUND(E3312/L3312,2),"N/A")</f>
        <v>209.84</v>
      </c>
      <c r="Q3312" s="10" t="s">
        <v>8323</v>
      </c>
      <c r="R3312" t="s">
        <v>8324</v>
      </c>
      <c r="S3312" s="14">
        <f>(((J3312/60)/60)/24)+DATE(1970,1,1)</f>
        <v>42253.928530092591</v>
      </c>
      <c r="T3312" s="14">
        <f>(((I3312/60)/60)/24)+DATE(1970,1,1)</f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IFERROR(ROUND(E3313/L3313,2),"N/A")</f>
        <v>61.02</v>
      </c>
      <c r="Q3313" s="10" t="s">
        <v>8323</v>
      </c>
      <c r="R3313" t="s">
        <v>8324</v>
      </c>
      <c r="S3313" s="14">
        <f>(((J3313/60)/60)/24)+DATE(1970,1,1)</f>
        <v>42264.29178240741</v>
      </c>
      <c r="T3313" s="14">
        <f>(((I3313/60)/60)/24)+DATE(1970,1,1)</f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IFERROR(ROUND(E3314/L3314,2),"N/A")</f>
        <v>61</v>
      </c>
      <c r="Q3314" s="10" t="s">
        <v>8323</v>
      </c>
      <c r="R3314" t="s">
        <v>8324</v>
      </c>
      <c r="S3314" s="14">
        <f>(((J3314/60)/60)/24)+DATE(1970,1,1)</f>
        <v>42664.809560185182</v>
      </c>
      <c r="T3314" s="14">
        <f>(((I3314/60)/60)/24)+DATE(1970,1,1)</f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IFERROR(ROUND(E3315/L3315,2),"N/A")</f>
        <v>80.03</v>
      </c>
      <c r="Q3315" s="10" t="s">
        <v>8323</v>
      </c>
      <c r="R3315" t="s">
        <v>8324</v>
      </c>
      <c r="S3315" s="14">
        <f>(((J3315/60)/60)/24)+DATE(1970,1,1)</f>
        <v>42382.244409722218</v>
      </c>
      <c r="T3315" s="14">
        <f>(((I3315/60)/60)/24)+DATE(1970,1,1)</f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IFERROR(ROUND(E3316/L3316,2),"N/A")</f>
        <v>29.07</v>
      </c>
      <c r="Q3316" s="10" t="s">
        <v>8323</v>
      </c>
      <c r="R3316" t="s">
        <v>8324</v>
      </c>
      <c r="S3316" s="14">
        <f>(((J3316/60)/60)/24)+DATE(1970,1,1)</f>
        <v>42105.267488425925</v>
      </c>
      <c r="T3316" s="14">
        <f>(((I3316/60)/60)/24)+DATE(1970,1,1)</f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IFERROR(ROUND(E3317/L3317,2),"N/A")</f>
        <v>49.44</v>
      </c>
      <c r="Q3317" s="10" t="s">
        <v>8323</v>
      </c>
      <c r="R3317" t="s">
        <v>8324</v>
      </c>
      <c r="S3317" s="14">
        <f>(((J3317/60)/60)/24)+DATE(1970,1,1)</f>
        <v>42466.303715277783</v>
      </c>
      <c r="T3317" s="14">
        <f>(((I3317/60)/60)/24)+DATE(1970,1,1)</f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IFERROR(ROUND(E3318/L3318,2),"N/A")</f>
        <v>93.98</v>
      </c>
      <c r="Q3318" s="10" t="s">
        <v>8323</v>
      </c>
      <c r="R3318" t="s">
        <v>8324</v>
      </c>
      <c r="S3318" s="14">
        <f>(((J3318/60)/60)/24)+DATE(1970,1,1)</f>
        <v>41826.871238425927</v>
      </c>
      <c r="T3318" s="14">
        <f>(((I3318/60)/60)/24)+DATE(1970,1,1)</f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IFERROR(ROUND(E3319/L3319,2),"N/A")</f>
        <v>61.94</v>
      </c>
      <c r="Q3319" s="10" t="s">
        <v>8323</v>
      </c>
      <c r="R3319" t="s">
        <v>8324</v>
      </c>
      <c r="S3319" s="14">
        <f>(((J3319/60)/60)/24)+DATE(1970,1,1)</f>
        <v>42499.039629629624</v>
      </c>
      <c r="T3319" s="14">
        <f>(((I3319/60)/60)/24)+DATE(1970,1,1)</f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IFERROR(ROUND(E3320/L3320,2),"N/A")</f>
        <v>78.5</v>
      </c>
      <c r="Q3320" s="10" t="s">
        <v>8323</v>
      </c>
      <c r="R3320" t="s">
        <v>8324</v>
      </c>
      <c r="S3320" s="14">
        <f>(((J3320/60)/60)/24)+DATE(1970,1,1)</f>
        <v>42431.302002314813</v>
      </c>
      <c r="T3320" s="14">
        <f>(((I3320/60)/60)/24)+DATE(1970,1,1)</f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IFERROR(ROUND(E3321/L3321,2),"N/A")</f>
        <v>33.75</v>
      </c>
      <c r="Q3321" s="10" t="s">
        <v>8323</v>
      </c>
      <c r="R3321" t="s">
        <v>8324</v>
      </c>
      <c r="S3321" s="14">
        <f>(((J3321/60)/60)/24)+DATE(1970,1,1)</f>
        <v>41990.585486111115</v>
      </c>
      <c r="T3321" s="14">
        <f>(((I3321/60)/60)/24)+DATE(1970,1,1)</f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IFERROR(ROUND(E3322/L3322,2),"N/A")</f>
        <v>66.45</v>
      </c>
      <c r="Q3322" s="10" t="s">
        <v>8323</v>
      </c>
      <c r="R3322" t="s">
        <v>8324</v>
      </c>
      <c r="S3322" s="14">
        <f>(((J3322/60)/60)/24)+DATE(1970,1,1)</f>
        <v>42513.045798611114</v>
      </c>
      <c r="T3322" s="14">
        <f>(((I3322/60)/60)/24)+DATE(1970,1,1)</f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IFERROR(ROUND(E3323/L3323,2),"N/A")</f>
        <v>35.799999999999997</v>
      </c>
      <c r="Q3323" s="10" t="s">
        <v>8323</v>
      </c>
      <c r="R3323" t="s">
        <v>8324</v>
      </c>
      <c r="S3323" s="14">
        <f>(((J3323/60)/60)/24)+DATE(1970,1,1)</f>
        <v>41914.100289351853</v>
      </c>
      <c r="T3323" s="14">
        <f>(((I3323/60)/60)/24)+DATE(1970,1,1)</f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IFERROR(ROUND(E3324/L3324,2),"N/A")</f>
        <v>145.65</v>
      </c>
      <c r="Q3324" s="10" t="s">
        <v>8323</v>
      </c>
      <c r="R3324" t="s">
        <v>8324</v>
      </c>
      <c r="S3324" s="14">
        <f>(((J3324/60)/60)/24)+DATE(1970,1,1)</f>
        <v>42521.010370370372</v>
      </c>
      <c r="T3324" s="14">
        <f>(((I3324/60)/60)/24)+DATE(1970,1,1)</f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IFERROR(ROUND(E3325/L3325,2),"N/A")</f>
        <v>25.69</v>
      </c>
      <c r="Q3325" s="10" t="s">
        <v>8323</v>
      </c>
      <c r="R3325" t="s">
        <v>8324</v>
      </c>
      <c r="S3325" s="14">
        <f>(((J3325/60)/60)/24)+DATE(1970,1,1)</f>
        <v>42608.36583333333</v>
      </c>
      <c r="T3325" s="14">
        <f>(((I3325/60)/60)/24)+DATE(1970,1,1)</f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IFERROR(ROUND(E3326/L3326,2),"N/A")</f>
        <v>152.5</v>
      </c>
      <c r="Q3326" s="10" t="s">
        <v>8323</v>
      </c>
      <c r="R3326" t="s">
        <v>8324</v>
      </c>
      <c r="S3326" s="14">
        <f>(((J3326/60)/60)/24)+DATE(1970,1,1)</f>
        <v>42512.58321759259</v>
      </c>
      <c r="T3326" s="14">
        <f>(((I3326/60)/60)/24)+DATE(1970,1,1)</f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IFERROR(ROUND(E3327/L3327,2),"N/A")</f>
        <v>30</v>
      </c>
      <c r="Q3327" s="10" t="s">
        <v>8323</v>
      </c>
      <c r="R3327" t="s">
        <v>8324</v>
      </c>
      <c r="S3327" s="14">
        <f>(((J3327/60)/60)/24)+DATE(1970,1,1)</f>
        <v>42064.785613425927</v>
      </c>
      <c r="T3327" s="14">
        <f>(((I3327/60)/60)/24)+DATE(1970,1,1)</f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IFERROR(ROUND(E3328/L3328,2),"N/A")</f>
        <v>142.28</v>
      </c>
      <c r="Q3328" s="10" t="s">
        <v>8323</v>
      </c>
      <c r="R3328" t="s">
        <v>8324</v>
      </c>
      <c r="S3328" s="14">
        <f>(((J3328/60)/60)/24)+DATE(1970,1,1)</f>
        <v>42041.714178240742</v>
      </c>
      <c r="T3328" s="14">
        <f>(((I3328/60)/60)/24)+DATE(1970,1,1)</f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IFERROR(ROUND(E3329/L3329,2),"N/A")</f>
        <v>24.55</v>
      </c>
      <c r="Q3329" s="10" t="s">
        <v>8323</v>
      </c>
      <c r="R3329" t="s">
        <v>8324</v>
      </c>
      <c r="S3329" s="14">
        <f>(((J3329/60)/60)/24)+DATE(1970,1,1)</f>
        <v>42468.374606481477</v>
      </c>
      <c r="T3329" s="14">
        <f>(((I3329/60)/60)/24)+DATE(1970,1,1)</f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IFERROR(ROUND(E3330/L3330,2),"N/A")</f>
        <v>292.77999999999997</v>
      </c>
      <c r="Q3330" s="10" t="s">
        <v>8323</v>
      </c>
      <c r="R3330" t="s">
        <v>8324</v>
      </c>
      <c r="S3330" s="14">
        <f>(((J3330/60)/60)/24)+DATE(1970,1,1)</f>
        <v>41822.57503472222</v>
      </c>
      <c r="T3330" s="14">
        <f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IFERROR(ROUND(E3331/L3331,2),"N/A")</f>
        <v>44.92</v>
      </c>
      <c r="Q3331" s="10" t="s">
        <v>8323</v>
      </c>
      <c r="R3331" t="s">
        <v>8324</v>
      </c>
      <c r="S3331" s="14">
        <f>(((J3331/60)/60)/24)+DATE(1970,1,1)</f>
        <v>41837.323009259257</v>
      </c>
      <c r="T3331" s="14">
        <f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IFERROR(ROUND(E3332/L3332,2),"N/A")</f>
        <v>23.1</v>
      </c>
      <c r="Q3332" s="10" t="s">
        <v>8323</v>
      </c>
      <c r="R3332" t="s">
        <v>8324</v>
      </c>
      <c r="S3332" s="14">
        <f>(((J3332/60)/60)/24)+DATE(1970,1,1)</f>
        <v>42065.887361111112</v>
      </c>
      <c r="T3332" s="14">
        <f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IFERROR(ROUND(E3333/L3333,2),"N/A")</f>
        <v>80.400000000000006</v>
      </c>
      <c r="Q3333" s="10" t="s">
        <v>8323</v>
      </c>
      <c r="R3333" t="s">
        <v>8324</v>
      </c>
      <c r="S3333" s="14">
        <f>(((J3333/60)/60)/24)+DATE(1970,1,1)</f>
        <v>42248.697754629626</v>
      </c>
      <c r="T3333" s="14">
        <f>(((I3333/60)/60)/24)+DATE(1970,1,1)</f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IFERROR(ROUND(E3334/L3334,2),"N/A")</f>
        <v>72.290000000000006</v>
      </c>
      <c r="Q3334" s="10" t="s">
        <v>8323</v>
      </c>
      <c r="R3334" t="s">
        <v>8324</v>
      </c>
      <c r="S3334" s="14">
        <f>(((J3334/60)/60)/24)+DATE(1970,1,1)</f>
        <v>41809.860300925924</v>
      </c>
      <c r="T3334" s="14">
        <f>(((I3334/60)/60)/24)+DATE(1970,1,1)</f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IFERROR(ROUND(E3335/L3335,2),"N/A")</f>
        <v>32.97</v>
      </c>
      <c r="Q3335" s="10" t="s">
        <v>8323</v>
      </c>
      <c r="R3335" t="s">
        <v>8324</v>
      </c>
      <c r="S3335" s="14">
        <f>(((J3335/60)/60)/24)+DATE(1970,1,1)</f>
        <v>42148.676851851851</v>
      </c>
      <c r="T3335" s="14">
        <f>(((I3335/60)/60)/24)+DATE(1970,1,1)</f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IFERROR(ROUND(E3336/L3336,2),"N/A")</f>
        <v>116.65</v>
      </c>
      <c r="Q3336" s="10" t="s">
        <v>8323</v>
      </c>
      <c r="R3336" t="s">
        <v>8324</v>
      </c>
      <c r="S3336" s="14">
        <f>(((J3336/60)/60)/24)+DATE(1970,1,1)</f>
        <v>42185.521087962959</v>
      </c>
      <c r="T3336" s="14">
        <f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IFERROR(ROUND(E3337/L3337,2),"N/A")</f>
        <v>79.62</v>
      </c>
      <c r="Q3337" s="10" t="s">
        <v>8323</v>
      </c>
      <c r="R3337" t="s">
        <v>8324</v>
      </c>
      <c r="S3337" s="14">
        <f>(((J3337/60)/60)/24)+DATE(1970,1,1)</f>
        <v>41827.674143518518</v>
      </c>
      <c r="T3337" s="14">
        <f>(((I3337/60)/60)/24)+DATE(1970,1,1)</f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IFERROR(ROUND(E3338/L3338,2),"N/A")</f>
        <v>27.78</v>
      </c>
      <c r="Q3338" s="10" t="s">
        <v>8323</v>
      </c>
      <c r="R3338" t="s">
        <v>8324</v>
      </c>
      <c r="S3338" s="14">
        <f>(((J3338/60)/60)/24)+DATE(1970,1,1)</f>
        <v>42437.398680555561</v>
      </c>
      <c r="T3338" s="14">
        <f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IFERROR(ROUND(E3339/L3339,2),"N/A")</f>
        <v>81.03</v>
      </c>
      <c r="Q3339" s="10" t="s">
        <v>8323</v>
      </c>
      <c r="R3339" t="s">
        <v>8324</v>
      </c>
      <c r="S3339" s="14">
        <f>(((J3339/60)/60)/24)+DATE(1970,1,1)</f>
        <v>41901.282025462962</v>
      </c>
      <c r="T3339" s="14">
        <f>(((I3339/60)/60)/24)+DATE(1970,1,1)</f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IFERROR(ROUND(E3340/L3340,2),"N/A")</f>
        <v>136.85</v>
      </c>
      <c r="Q3340" s="10" t="s">
        <v>8323</v>
      </c>
      <c r="R3340" t="s">
        <v>8324</v>
      </c>
      <c r="S3340" s="14">
        <f>(((J3340/60)/60)/24)+DATE(1970,1,1)</f>
        <v>42769.574999999997</v>
      </c>
      <c r="T3340" s="14">
        <f>(((I3340/60)/60)/24)+DATE(1970,1,1)</f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IFERROR(ROUND(E3341/L3341,2),"N/A")</f>
        <v>177.62</v>
      </c>
      <c r="Q3341" s="10" t="s">
        <v>8323</v>
      </c>
      <c r="R3341" t="s">
        <v>8324</v>
      </c>
      <c r="S3341" s="14">
        <f>(((J3341/60)/60)/24)+DATE(1970,1,1)</f>
        <v>42549.665717592594</v>
      </c>
      <c r="T3341" s="14">
        <f>(((I3341/60)/60)/24)+DATE(1970,1,1)</f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IFERROR(ROUND(E3342/L3342,2),"N/A")</f>
        <v>109.08</v>
      </c>
      <c r="Q3342" s="10" t="s">
        <v>8323</v>
      </c>
      <c r="R3342" t="s">
        <v>8324</v>
      </c>
      <c r="S3342" s="14">
        <f>(((J3342/60)/60)/24)+DATE(1970,1,1)</f>
        <v>42685.974004629628</v>
      </c>
      <c r="T3342" s="14">
        <f>(((I3342/60)/60)/24)+DATE(1970,1,1)</f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IFERROR(ROUND(E3343/L3343,2),"N/A")</f>
        <v>119.64</v>
      </c>
      <c r="Q3343" s="10" t="s">
        <v>8323</v>
      </c>
      <c r="R3343" t="s">
        <v>8324</v>
      </c>
      <c r="S3343" s="14">
        <f>(((J3343/60)/60)/24)+DATE(1970,1,1)</f>
        <v>42510.798854166671</v>
      </c>
      <c r="T3343" s="14">
        <f>(((I3343/60)/60)/24)+DATE(1970,1,1)</f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IFERROR(ROUND(E3344/L3344,2),"N/A")</f>
        <v>78.209999999999994</v>
      </c>
      <c r="Q3344" s="10" t="s">
        <v>8323</v>
      </c>
      <c r="R3344" t="s">
        <v>8324</v>
      </c>
      <c r="S3344" s="14">
        <f>(((J3344/60)/60)/24)+DATE(1970,1,1)</f>
        <v>42062.296412037031</v>
      </c>
      <c r="T3344" s="14">
        <f>(((I3344/60)/60)/24)+DATE(1970,1,1)</f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IFERROR(ROUND(E3345/L3345,2),"N/A")</f>
        <v>52.17</v>
      </c>
      <c r="Q3345" s="10" t="s">
        <v>8323</v>
      </c>
      <c r="R3345" t="s">
        <v>8324</v>
      </c>
      <c r="S3345" s="14">
        <f>(((J3345/60)/60)/24)+DATE(1970,1,1)</f>
        <v>42452.916481481487</v>
      </c>
      <c r="T3345" s="14">
        <f>(((I3345/60)/60)/24)+DATE(1970,1,1)</f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IFERROR(ROUND(E3346/L3346,2),"N/A")</f>
        <v>114.13</v>
      </c>
      <c r="Q3346" s="10" t="s">
        <v>8323</v>
      </c>
      <c r="R3346" t="s">
        <v>8324</v>
      </c>
      <c r="S3346" s="14">
        <f>(((J3346/60)/60)/24)+DATE(1970,1,1)</f>
        <v>41851.200150462959</v>
      </c>
      <c r="T3346" s="14">
        <f>(((I3346/60)/60)/24)+DATE(1970,1,1)</f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IFERROR(ROUND(E3347/L3347,2),"N/A")</f>
        <v>50</v>
      </c>
      <c r="Q3347" s="10" t="s">
        <v>8323</v>
      </c>
      <c r="R3347" t="s">
        <v>8324</v>
      </c>
      <c r="S3347" s="14">
        <f>(((J3347/60)/60)/24)+DATE(1970,1,1)</f>
        <v>42053.106111111112</v>
      </c>
      <c r="T3347" s="14">
        <f>(((I3347/60)/60)/24)+DATE(1970,1,1)</f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IFERROR(ROUND(E3348/L3348,2),"N/A")</f>
        <v>91.67</v>
      </c>
      <c r="Q3348" s="10" t="s">
        <v>8323</v>
      </c>
      <c r="R3348" t="s">
        <v>8324</v>
      </c>
      <c r="S3348" s="14">
        <f>(((J3348/60)/60)/24)+DATE(1970,1,1)</f>
        <v>42054.024421296301</v>
      </c>
      <c r="T3348" s="14">
        <f>(((I3348/60)/60)/24)+DATE(1970,1,1)</f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IFERROR(ROUND(E3349/L3349,2),"N/A")</f>
        <v>108.59</v>
      </c>
      <c r="Q3349" s="10" t="s">
        <v>8323</v>
      </c>
      <c r="R3349" t="s">
        <v>8324</v>
      </c>
      <c r="S3349" s="14">
        <f>(((J3349/60)/60)/24)+DATE(1970,1,1)</f>
        <v>42484.551550925928</v>
      </c>
      <c r="T3349" s="14">
        <f>(((I3349/60)/60)/24)+DATE(1970,1,1)</f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IFERROR(ROUND(E3350/L3350,2),"N/A")</f>
        <v>69.819999999999993</v>
      </c>
      <c r="Q3350" s="10" t="s">
        <v>8323</v>
      </c>
      <c r="R3350" t="s">
        <v>8324</v>
      </c>
      <c r="S3350" s="14">
        <f>(((J3350/60)/60)/24)+DATE(1970,1,1)</f>
        <v>42466.558796296296</v>
      </c>
      <c r="T3350" s="14">
        <f>(((I3350/60)/60)/24)+DATE(1970,1,1)</f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IFERROR(ROUND(E3351/L3351,2),"N/A")</f>
        <v>109.57</v>
      </c>
      <c r="Q3351" s="10" t="s">
        <v>8323</v>
      </c>
      <c r="R3351" t="s">
        <v>8324</v>
      </c>
      <c r="S3351" s="14">
        <f>(((J3351/60)/60)/24)+DATE(1970,1,1)</f>
        <v>42513.110787037032</v>
      </c>
      <c r="T3351" s="14">
        <f>(((I3351/60)/60)/24)+DATE(1970,1,1)</f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IFERROR(ROUND(E3352/L3352,2),"N/A")</f>
        <v>71.67</v>
      </c>
      <c r="Q3352" s="10" t="s">
        <v>8323</v>
      </c>
      <c r="R3352" t="s">
        <v>8324</v>
      </c>
      <c r="S3352" s="14">
        <f>(((J3352/60)/60)/24)+DATE(1970,1,1)</f>
        <v>42302.701516203699</v>
      </c>
      <c r="T3352" s="14">
        <f>(((I3352/60)/60)/24)+DATE(1970,1,1)</f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IFERROR(ROUND(E3353/L3353,2),"N/A")</f>
        <v>93.61</v>
      </c>
      <c r="Q3353" s="10" t="s">
        <v>8323</v>
      </c>
      <c r="R3353" t="s">
        <v>8324</v>
      </c>
      <c r="S3353" s="14">
        <f>(((J3353/60)/60)/24)+DATE(1970,1,1)</f>
        <v>41806.395428240743</v>
      </c>
      <c r="T3353" s="14">
        <f>(((I3353/60)/60)/24)+DATE(1970,1,1)</f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IFERROR(ROUND(E3354/L3354,2),"N/A")</f>
        <v>76.8</v>
      </c>
      <c r="Q3354" s="10" t="s">
        <v>8323</v>
      </c>
      <c r="R3354" t="s">
        <v>8324</v>
      </c>
      <c r="S3354" s="14">
        <f>(((J3354/60)/60)/24)+DATE(1970,1,1)</f>
        <v>42495.992800925931</v>
      </c>
      <c r="T3354" s="14">
        <f>(((I3354/60)/60)/24)+DATE(1970,1,1)</f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IFERROR(ROUND(E3355/L3355,2),"N/A")</f>
        <v>35.799999999999997</v>
      </c>
      <c r="Q3355" s="10" t="s">
        <v>8323</v>
      </c>
      <c r="R3355" t="s">
        <v>8324</v>
      </c>
      <c r="S3355" s="14">
        <f>(((J3355/60)/60)/24)+DATE(1970,1,1)</f>
        <v>42479.432291666672</v>
      </c>
      <c r="T3355" s="14">
        <f>(((I3355/60)/60)/24)+DATE(1970,1,1)</f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IFERROR(ROUND(E3356/L3356,2),"N/A")</f>
        <v>55.6</v>
      </c>
      <c r="Q3356" s="10" t="s">
        <v>8323</v>
      </c>
      <c r="R3356" t="s">
        <v>8324</v>
      </c>
      <c r="S3356" s="14">
        <f>(((J3356/60)/60)/24)+DATE(1970,1,1)</f>
        <v>42270.7269212963</v>
      </c>
      <c r="T3356" s="14">
        <f>(((I3356/60)/60)/24)+DATE(1970,1,1)</f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IFERROR(ROUND(E3357/L3357,2),"N/A")</f>
        <v>147.33000000000001</v>
      </c>
      <c r="Q3357" s="10" t="s">
        <v>8323</v>
      </c>
      <c r="R3357" t="s">
        <v>8324</v>
      </c>
      <c r="S3357" s="14">
        <f>(((J3357/60)/60)/24)+DATE(1970,1,1)</f>
        <v>42489.619525462964</v>
      </c>
      <c r="T3357" s="14">
        <f>(((I3357/60)/60)/24)+DATE(1970,1,1)</f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IFERROR(ROUND(E3358/L3358,2),"N/A")</f>
        <v>56.33</v>
      </c>
      <c r="Q3358" s="10" t="s">
        <v>8323</v>
      </c>
      <c r="R3358" t="s">
        <v>8324</v>
      </c>
      <c r="S3358" s="14">
        <f>(((J3358/60)/60)/24)+DATE(1970,1,1)</f>
        <v>42536.815648148149</v>
      </c>
      <c r="T3358" s="14">
        <f>(((I3358/60)/60)/24)+DATE(1970,1,1)</f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IFERROR(ROUND(E3359/L3359,2),"N/A")</f>
        <v>96.19</v>
      </c>
      <c r="Q3359" s="10" t="s">
        <v>8323</v>
      </c>
      <c r="R3359" t="s">
        <v>8324</v>
      </c>
      <c r="S3359" s="14">
        <f>(((J3359/60)/60)/24)+DATE(1970,1,1)</f>
        <v>41822.417939814812</v>
      </c>
      <c r="T3359" s="14">
        <f>(((I3359/60)/60)/24)+DATE(1970,1,1)</f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IFERROR(ROUND(E3360/L3360,2),"N/A")</f>
        <v>63.57</v>
      </c>
      <c r="Q3360" s="10" t="s">
        <v>8323</v>
      </c>
      <c r="R3360" t="s">
        <v>8324</v>
      </c>
      <c r="S3360" s="14">
        <f>(((J3360/60)/60)/24)+DATE(1970,1,1)</f>
        <v>41932.311099537037</v>
      </c>
      <c r="T3360" s="14">
        <f>(((I3360/60)/60)/24)+DATE(1970,1,1)</f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IFERROR(ROUND(E3361/L3361,2),"N/A")</f>
        <v>184.78</v>
      </c>
      <c r="Q3361" s="10" t="s">
        <v>8323</v>
      </c>
      <c r="R3361" t="s">
        <v>8324</v>
      </c>
      <c r="S3361" s="14">
        <f>(((J3361/60)/60)/24)+DATE(1970,1,1)</f>
        <v>42746.057106481487</v>
      </c>
      <c r="T3361" s="14">
        <f>(((I3361/60)/60)/24)+DATE(1970,1,1)</f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IFERROR(ROUND(E3362/L3362,2),"N/A")</f>
        <v>126.72</v>
      </c>
      <c r="Q3362" s="10" t="s">
        <v>8323</v>
      </c>
      <c r="R3362" t="s">
        <v>8324</v>
      </c>
      <c r="S3362" s="14">
        <f>(((J3362/60)/60)/24)+DATE(1970,1,1)</f>
        <v>42697.082673611112</v>
      </c>
      <c r="T3362" s="14">
        <f>(((I3362/60)/60)/24)+DATE(1970,1,1)</f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IFERROR(ROUND(E3363/L3363,2),"N/A")</f>
        <v>83.43</v>
      </c>
      <c r="Q3363" s="10" t="s">
        <v>8323</v>
      </c>
      <c r="R3363" t="s">
        <v>8324</v>
      </c>
      <c r="S3363" s="14">
        <f>(((J3363/60)/60)/24)+DATE(1970,1,1)</f>
        <v>41866.025347222225</v>
      </c>
      <c r="T3363" s="14">
        <f>(((I3363/60)/60)/24)+DATE(1970,1,1)</f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IFERROR(ROUND(E3364/L3364,2),"N/A")</f>
        <v>54.5</v>
      </c>
      <c r="Q3364" s="10" t="s">
        <v>8323</v>
      </c>
      <c r="R3364" t="s">
        <v>8324</v>
      </c>
      <c r="S3364" s="14">
        <f>(((J3364/60)/60)/24)+DATE(1970,1,1)</f>
        <v>42056.091631944444</v>
      </c>
      <c r="T3364" s="14">
        <f>(((I3364/60)/60)/24)+DATE(1970,1,1)</f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IFERROR(ROUND(E3365/L3365,2),"N/A")</f>
        <v>302.31</v>
      </c>
      <c r="Q3365" s="10" t="s">
        <v>8323</v>
      </c>
      <c r="R3365" t="s">
        <v>8324</v>
      </c>
      <c r="S3365" s="14">
        <f>(((J3365/60)/60)/24)+DATE(1970,1,1)</f>
        <v>41851.771354166667</v>
      </c>
      <c r="T3365" s="14">
        <f>(((I3365/60)/60)/24)+DATE(1970,1,1)</f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IFERROR(ROUND(E3366/L3366,2),"N/A")</f>
        <v>44.14</v>
      </c>
      <c r="Q3366" s="10" t="s">
        <v>8323</v>
      </c>
      <c r="R3366" t="s">
        <v>8324</v>
      </c>
      <c r="S3366" s="14">
        <f>(((J3366/60)/60)/24)+DATE(1970,1,1)</f>
        <v>42422.977418981478</v>
      </c>
      <c r="T3366" s="14">
        <f>(((I3366/60)/60)/24)+DATE(1970,1,1)</f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IFERROR(ROUND(E3367/L3367,2),"N/A")</f>
        <v>866.67</v>
      </c>
      <c r="Q3367" s="10" t="s">
        <v>8323</v>
      </c>
      <c r="R3367" t="s">
        <v>8324</v>
      </c>
      <c r="S3367" s="14">
        <f>(((J3367/60)/60)/24)+DATE(1970,1,1)</f>
        <v>42321.101759259262</v>
      </c>
      <c r="T3367" s="14">
        <f>(((I3367/60)/60)/24)+DATE(1970,1,1)</f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IFERROR(ROUND(E3368/L3368,2),"N/A")</f>
        <v>61.39</v>
      </c>
      <c r="Q3368" s="10" t="s">
        <v>8323</v>
      </c>
      <c r="R3368" t="s">
        <v>8324</v>
      </c>
      <c r="S3368" s="14">
        <f>(((J3368/60)/60)/24)+DATE(1970,1,1)</f>
        <v>42107.067557870367</v>
      </c>
      <c r="T3368" s="14">
        <f>(((I3368/60)/60)/24)+DATE(1970,1,1)</f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IFERROR(ROUND(E3369/L3369,2),"N/A")</f>
        <v>29.67</v>
      </c>
      <c r="Q3369" s="10" t="s">
        <v>8323</v>
      </c>
      <c r="R3369" t="s">
        <v>8324</v>
      </c>
      <c r="S3369" s="14">
        <f>(((J3369/60)/60)/24)+DATE(1970,1,1)</f>
        <v>42192.933958333335</v>
      </c>
      <c r="T3369" s="14">
        <f>(((I3369/60)/60)/24)+DATE(1970,1,1)</f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IFERROR(ROUND(E3370/L3370,2),"N/A")</f>
        <v>45.48</v>
      </c>
      <c r="Q3370" s="10" t="s">
        <v>8323</v>
      </c>
      <c r="R3370" t="s">
        <v>8324</v>
      </c>
      <c r="S3370" s="14">
        <f>(((J3370/60)/60)/24)+DATE(1970,1,1)</f>
        <v>41969.199756944443</v>
      </c>
      <c r="T3370" s="14">
        <f>(((I3370/60)/60)/24)+DATE(1970,1,1)</f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IFERROR(ROUND(E3371/L3371,2),"N/A")</f>
        <v>96.2</v>
      </c>
      <c r="Q3371" s="10" t="s">
        <v>8323</v>
      </c>
      <c r="R3371" t="s">
        <v>8324</v>
      </c>
      <c r="S3371" s="14">
        <f>(((J3371/60)/60)/24)+DATE(1970,1,1)</f>
        <v>42690.041435185187</v>
      </c>
      <c r="T3371" s="14">
        <f>(((I3371/60)/60)/24)+DATE(1970,1,1)</f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IFERROR(ROUND(E3372/L3372,2),"N/A")</f>
        <v>67.92</v>
      </c>
      <c r="Q3372" s="10" t="s">
        <v>8323</v>
      </c>
      <c r="R3372" t="s">
        <v>8324</v>
      </c>
      <c r="S3372" s="14">
        <f>(((J3372/60)/60)/24)+DATE(1970,1,1)</f>
        <v>42690.334317129629</v>
      </c>
      <c r="T3372" s="14">
        <f>(((I3372/60)/60)/24)+DATE(1970,1,1)</f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IFERROR(ROUND(E3373/L3373,2),"N/A")</f>
        <v>30.78</v>
      </c>
      <c r="Q3373" s="10" t="s">
        <v>8323</v>
      </c>
      <c r="R3373" t="s">
        <v>8324</v>
      </c>
      <c r="S3373" s="14">
        <f>(((J3373/60)/60)/24)+DATE(1970,1,1)</f>
        <v>42312.874594907407</v>
      </c>
      <c r="T3373" s="14">
        <f>(((I3373/60)/60)/24)+DATE(1970,1,1)</f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IFERROR(ROUND(E3374/L3374,2),"N/A")</f>
        <v>38.33</v>
      </c>
      <c r="Q3374" s="10" t="s">
        <v>8323</v>
      </c>
      <c r="R3374" t="s">
        <v>8324</v>
      </c>
      <c r="S3374" s="14">
        <f>(((J3374/60)/60)/24)+DATE(1970,1,1)</f>
        <v>41855.548101851848</v>
      </c>
      <c r="T3374" s="14">
        <f>(((I3374/60)/60)/24)+DATE(1970,1,1)</f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IFERROR(ROUND(E3375/L3375,2),"N/A")</f>
        <v>66.83</v>
      </c>
      <c r="Q3375" s="10" t="s">
        <v>8323</v>
      </c>
      <c r="R3375" t="s">
        <v>8324</v>
      </c>
      <c r="S3375" s="14">
        <f>(((J3375/60)/60)/24)+DATE(1970,1,1)</f>
        <v>42179.854629629626</v>
      </c>
      <c r="T3375" s="14">
        <f>(((I3375/60)/60)/24)+DATE(1970,1,1)</f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IFERROR(ROUND(E3376/L3376,2),"N/A")</f>
        <v>71.73</v>
      </c>
      <c r="Q3376" s="10" t="s">
        <v>8323</v>
      </c>
      <c r="R3376" t="s">
        <v>8324</v>
      </c>
      <c r="S3376" s="14">
        <f>(((J3376/60)/60)/24)+DATE(1970,1,1)</f>
        <v>42275.731666666667</v>
      </c>
      <c r="T3376" s="14">
        <f>(((I3376/60)/60)/24)+DATE(1970,1,1)</f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IFERROR(ROUND(E3377/L3377,2),"N/A")</f>
        <v>176.47</v>
      </c>
      <c r="Q3377" s="10" t="s">
        <v>8323</v>
      </c>
      <c r="R3377" t="s">
        <v>8324</v>
      </c>
      <c r="S3377" s="14">
        <f>(((J3377/60)/60)/24)+DATE(1970,1,1)</f>
        <v>41765.610798611109</v>
      </c>
      <c r="T3377" s="14">
        <f>(((I3377/60)/60)/24)+DATE(1970,1,1)</f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IFERROR(ROUND(E3378/L3378,2),"N/A")</f>
        <v>421.11</v>
      </c>
      <c r="Q3378" s="10" t="s">
        <v>8323</v>
      </c>
      <c r="R3378" t="s">
        <v>8324</v>
      </c>
      <c r="S3378" s="14">
        <f>(((J3378/60)/60)/24)+DATE(1970,1,1)</f>
        <v>42059.701319444444</v>
      </c>
      <c r="T3378" s="14">
        <f>(((I3378/60)/60)/24)+DATE(1970,1,1)</f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IFERROR(ROUND(E3379/L3379,2),"N/A")</f>
        <v>104.99</v>
      </c>
      <c r="Q3379" s="10" t="s">
        <v>8323</v>
      </c>
      <c r="R3379" t="s">
        <v>8324</v>
      </c>
      <c r="S3379" s="14">
        <f>(((J3379/60)/60)/24)+DATE(1970,1,1)</f>
        <v>42053.732627314821</v>
      </c>
      <c r="T3379" s="14">
        <f>(((I3379/60)/60)/24)+DATE(1970,1,1)</f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IFERROR(ROUND(E3380/L3380,2),"N/A")</f>
        <v>28.19</v>
      </c>
      <c r="Q3380" s="10" t="s">
        <v>8323</v>
      </c>
      <c r="R3380" t="s">
        <v>8324</v>
      </c>
      <c r="S3380" s="14">
        <f>(((J3380/60)/60)/24)+DATE(1970,1,1)</f>
        <v>41858.355393518519</v>
      </c>
      <c r="T3380" s="14">
        <f>(((I3380/60)/60)/24)+DATE(1970,1,1)</f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IFERROR(ROUND(E3381/L3381,2),"N/A")</f>
        <v>54.55</v>
      </c>
      <c r="Q3381" s="10" t="s">
        <v>8323</v>
      </c>
      <c r="R3381" t="s">
        <v>8324</v>
      </c>
      <c r="S3381" s="14">
        <f>(((J3381/60)/60)/24)+DATE(1970,1,1)</f>
        <v>42225.513888888891</v>
      </c>
      <c r="T3381" s="14">
        <f>(((I3381/60)/60)/24)+DATE(1970,1,1)</f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IFERROR(ROUND(E3382/L3382,2),"N/A")</f>
        <v>111.89</v>
      </c>
      <c r="Q3382" s="10" t="s">
        <v>8323</v>
      </c>
      <c r="R3382" t="s">
        <v>8324</v>
      </c>
      <c r="S3382" s="14">
        <f>(((J3382/60)/60)/24)+DATE(1970,1,1)</f>
        <v>41937.95344907407</v>
      </c>
      <c r="T3382" s="14">
        <f>(((I3382/60)/60)/24)+DATE(1970,1,1)</f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IFERROR(ROUND(E3383/L3383,2),"N/A")</f>
        <v>85.21</v>
      </c>
      <c r="Q3383" s="10" t="s">
        <v>8323</v>
      </c>
      <c r="R3383" t="s">
        <v>8324</v>
      </c>
      <c r="S3383" s="14">
        <f>(((J3383/60)/60)/24)+DATE(1970,1,1)</f>
        <v>42044.184988425928</v>
      </c>
      <c r="T3383" s="14">
        <f>(((I3383/60)/60)/24)+DATE(1970,1,1)</f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IFERROR(ROUND(E3384/L3384,2),"N/A")</f>
        <v>76.650000000000006</v>
      </c>
      <c r="Q3384" s="10" t="s">
        <v>8323</v>
      </c>
      <c r="R3384" t="s">
        <v>8324</v>
      </c>
      <c r="S3384" s="14">
        <f>(((J3384/60)/60)/24)+DATE(1970,1,1)</f>
        <v>42559.431203703702</v>
      </c>
      <c r="T3384" s="14">
        <f>(((I3384/60)/60)/24)+DATE(1970,1,1)</f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IFERROR(ROUND(E3385/L3385,2),"N/A")</f>
        <v>65.17</v>
      </c>
      <c r="Q3385" s="10" t="s">
        <v>8323</v>
      </c>
      <c r="R3385" t="s">
        <v>8324</v>
      </c>
      <c r="S3385" s="14">
        <f>(((J3385/60)/60)/24)+DATE(1970,1,1)</f>
        <v>42524.782638888893</v>
      </c>
      <c r="T3385" s="14">
        <f>(((I3385/60)/60)/24)+DATE(1970,1,1)</f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IFERROR(ROUND(E3386/L3386,2),"N/A")</f>
        <v>93.76</v>
      </c>
      <c r="Q3386" s="10" t="s">
        <v>8323</v>
      </c>
      <c r="R3386" t="s">
        <v>8324</v>
      </c>
      <c r="S3386" s="14">
        <f>(((J3386/60)/60)/24)+DATE(1970,1,1)</f>
        <v>42292.087592592594</v>
      </c>
      <c r="T3386" s="14">
        <f>(((I3386/60)/60)/24)+DATE(1970,1,1)</f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IFERROR(ROUND(E3387/L3387,2),"N/A")</f>
        <v>133.33000000000001</v>
      </c>
      <c r="Q3387" s="10" t="s">
        <v>8323</v>
      </c>
      <c r="R3387" t="s">
        <v>8324</v>
      </c>
      <c r="S3387" s="14">
        <f>(((J3387/60)/60)/24)+DATE(1970,1,1)</f>
        <v>41953.8675</v>
      </c>
      <c r="T3387" s="14">
        <f>(((I3387/60)/60)/24)+DATE(1970,1,1)</f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IFERROR(ROUND(E3388/L3388,2),"N/A")</f>
        <v>51.22</v>
      </c>
      <c r="Q3388" s="10" t="s">
        <v>8323</v>
      </c>
      <c r="R3388" t="s">
        <v>8324</v>
      </c>
      <c r="S3388" s="14">
        <f>(((J3388/60)/60)/24)+DATE(1970,1,1)</f>
        <v>41946.644745370373</v>
      </c>
      <c r="T3388" s="14">
        <f>(((I3388/60)/60)/24)+DATE(1970,1,1)</f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IFERROR(ROUND(E3389/L3389,2),"N/A")</f>
        <v>100.17</v>
      </c>
      <c r="Q3389" s="10" t="s">
        <v>8323</v>
      </c>
      <c r="R3389" t="s">
        <v>8324</v>
      </c>
      <c r="S3389" s="14">
        <f>(((J3389/60)/60)/24)+DATE(1970,1,1)</f>
        <v>41947.762592592589</v>
      </c>
      <c r="T3389" s="14">
        <f>(((I3389/60)/60)/24)+DATE(1970,1,1)</f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IFERROR(ROUND(E3390/L3390,2),"N/A")</f>
        <v>34.6</v>
      </c>
      <c r="Q3390" s="10" t="s">
        <v>8323</v>
      </c>
      <c r="R3390" t="s">
        <v>8324</v>
      </c>
      <c r="S3390" s="14">
        <f>(((J3390/60)/60)/24)+DATE(1970,1,1)</f>
        <v>42143.461122685185</v>
      </c>
      <c r="T3390" s="14">
        <f>(((I3390/60)/60)/24)+DATE(1970,1,1)</f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IFERROR(ROUND(E3391/L3391,2),"N/A")</f>
        <v>184.68</v>
      </c>
      <c r="Q3391" s="10" t="s">
        <v>8323</v>
      </c>
      <c r="R3391" t="s">
        <v>8324</v>
      </c>
      <c r="S3391" s="14">
        <f>(((J3391/60)/60)/24)+DATE(1970,1,1)</f>
        <v>42494.563449074078</v>
      </c>
      <c r="T3391" s="14">
        <f>(((I3391/60)/60)/24)+DATE(1970,1,1)</f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IFERROR(ROUND(E3392/L3392,2),"N/A")</f>
        <v>69.819999999999993</v>
      </c>
      <c r="Q3392" s="10" t="s">
        <v>8323</v>
      </c>
      <c r="R3392" t="s">
        <v>8324</v>
      </c>
      <c r="S3392" s="14">
        <f>(((J3392/60)/60)/24)+DATE(1970,1,1)</f>
        <v>41815.774826388886</v>
      </c>
      <c r="T3392" s="14">
        <f>(((I3392/60)/60)/24)+DATE(1970,1,1)</f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IFERROR(ROUND(E3393/L3393,2),"N/A")</f>
        <v>61.94</v>
      </c>
      <c r="Q3393" s="10" t="s">
        <v>8323</v>
      </c>
      <c r="R3393" t="s">
        <v>8324</v>
      </c>
      <c r="S3393" s="14">
        <f>(((J3393/60)/60)/24)+DATE(1970,1,1)</f>
        <v>41830.545694444445</v>
      </c>
      <c r="T3393" s="14">
        <f>(((I3393/60)/60)/24)+DATE(1970,1,1)</f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IFERROR(ROUND(E3394/L3394,2),"N/A")</f>
        <v>41.67</v>
      </c>
      <c r="Q3394" s="10" t="s">
        <v>8323</v>
      </c>
      <c r="R3394" t="s">
        <v>8324</v>
      </c>
      <c r="S3394" s="14">
        <f>(((J3394/60)/60)/24)+DATE(1970,1,1)</f>
        <v>42446.845543981486</v>
      </c>
      <c r="T3394" s="14">
        <f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IFERROR(ROUND(E3395/L3395,2),"N/A")</f>
        <v>36.07</v>
      </c>
      <c r="Q3395" s="10" t="s">
        <v>8323</v>
      </c>
      <c r="R3395" t="s">
        <v>8324</v>
      </c>
      <c r="S3395" s="14">
        <f>(((J3395/60)/60)/24)+DATE(1970,1,1)</f>
        <v>41923.921643518523</v>
      </c>
      <c r="T3395" s="14">
        <f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IFERROR(ROUND(E3396/L3396,2),"N/A")</f>
        <v>29</v>
      </c>
      <c r="Q3396" s="10" t="s">
        <v>8323</v>
      </c>
      <c r="R3396" t="s">
        <v>8324</v>
      </c>
      <c r="S3396" s="14">
        <f>(((J3396/60)/60)/24)+DATE(1970,1,1)</f>
        <v>41817.59542824074</v>
      </c>
      <c r="T3396" s="14">
        <f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IFERROR(ROUND(E3397/L3397,2),"N/A")</f>
        <v>24.21</v>
      </c>
      <c r="Q3397" s="10" t="s">
        <v>8323</v>
      </c>
      <c r="R3397" t="s">
        <v>8324</v>
      </c>
      <c r="S3397" s="14">
        <f>(((J3397/60)/60)/24)+DATE(1970,1,1)</f>
        <v>42140.712314814817</v>
      </c>
      <c r="T3397" s="14">
        <f>(((I3397/60)/60)/24)+DATE(1970,1,1)</f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IFERROR(ROUND(E3398/L3398,2),"N/A")</f>
        <v>55.89</v>
      </c>
      <c r="Q3398" s="10" t="s">
        <v>8323</v>
      </c>
      <c r="R3398" t="s">
        <v>8324</v>
      </c>
      <c r="S3398" s="14">
        <f>(((J3398/60)/60)/24)+DATE(1970,1,1)</f>
        <v>41764.44663194444</v>
      </c>
      <c r="T3398" s="14">
        <f>(((I3398/60)/60)/24)+DATE(1970,1,1)</f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IFERROR(ROUND(E3399/L3399,2),"N/A")</f>
        <v>11.67</v>
      </c>
      <c r="Q3399" s="10" t="s">
        <v>8323</v>
      </c>
      <c r="R3399" t="s">
        <v>8324</v>
      </c>
      <c r="S3399" s="14">
        <f>(((J3399/60)/60)/24)+DATE(1970,1,1)</f>
        <v>42378.478344907402</v>
      </c>
      <c r="T3399" s="14">
        <f>(((I3399/60)/60)/24)+DATE(1970,1,1)</f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IFERROR(ROUND(E3400/L3400,2),"N/A")</f>
        <v>68.349999999999994</v>
      </c>
      <c r="Q3400" s="10" t="s">
        <v>8323</v>
      </c>
      <c r="R3400" t="s">
        <v>8324</v>
      </c>
      <c r="S3400" s="14">
        <f>(((J3400/60)/60)/24)+DATE(1970,1,1)</f>
        <v>41941.75203703704</v>
      </c>
      <c r="T3400" s="14">
        <f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IFERROR(ROUND(E3401/L3401,2),"N/A")</f>
        <v>27.07</v>
      </c>
      <c r="Q3401" s="10" t="s">
        <v>8323</v>
      </c>
      <c r="R3401" t="s">
        <v>8324</v>
      </c>
      <c r="S3401" s="14">
        <f>(((J3401/60)/60)/24)+DATE(1970,1,1)</f>
        <v>42026.920428240745</v>
      </c>
      <c r="T3401" s="14">
        <f>(((I3401/60)/60)/24)+DATE(1970,1,1)</f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IFERROR(ROUND(E3402/L3402,2),"N/A")</f>
        <v>118.13</v>
      </c>
      <c r="Q3402" s="10" t="s">
        <v>8323</v>
      </c>
      <c r="R3402" t="s">
        <v>8324</v>
      </c>
      <c r="S3402" s="14">
        <f>(((J3402/60)/60)/24)+DATE(1970,1,1)</f>
        <v>41834.953865740739</v>
      </c>
      <c r="T3402" s="14">
        <f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IFERROR(ROUND(E3403/L3403,2),"N/A")</f>
        <v>44.76</v>
      </c>
      <c r="Q3403" s="10" t="s">
        <v>8323</v>
      </c>
      <c r="R3403" t="s">
        <v>8324</v>
      </c>
      <c r="S3403" s="14">
        <f>(((J3403/60)/60)/24)+DATE(1970,1,1)</f>
        <v>42193.723912037036</v>
      </c>
      <c r="T3403" s="14">
        <f>(((I3403/60)/60)/24)+DATE(1970,1,1)</f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IFERROR(ROUND(E3404/L3404,2),"N/A")</f>
        <v>99.79</v>
      </c>
      <c r="Q3404" s="10" t="s">
        <v>8323</v>
      </c>
      <c r="R3404" t="s">
        <v>8324</v>
      </c>
      <c r="S3404" s="14">
        <f>(((J3404/60)/60)/24)+DATE(1970,1,1)</f>
        <v>42290.61855324074</v>
      </c>
      <c r="T3404" s="14">
        <f>(((I3404/60)/60)/24)+DATE(1970,1,1)</f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IFERROR(ROUND(E3405/L3405,2),"N/A")</f>
        <v>117.65</v>
      </c>
      <c r="Q3405" s="10" t="s">
        <v>8323</v>
      </c>
      <c r="R3405" t="s">
        <v>8324</v>
      </c>
      <c r="S3405" s="14">
        <f>(((J3405/60)/60)/24)+DATE(1970,1,1)</f>
        <v>42150.462083333332</v>
      </c>
      <c r="T3405" s="14">
        <f>(((I3405/60)/60)/24)+DATE(1970,1,1)</f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IFERROR(ROUND(E3406/L3406,2),"N/A")</f>
        <v>203.33</v>
      </c>
      <c r="Q3406" s="10" t="s">
        <v>8323</v>
      </c>
      <c r="R3406" t="s">
        <v>8324</v>
      </c>
      <c r="S3406" s="14">
        <f>(((J3406/60)/60)/24)+DATE(1970,1,1)</f>
        <v>42152.503495370373</v>
      </c>
      <c r="T3406" s="14">
        <f>(((I3406/60)/60)/24)+DATE(1970,1,1)</f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IFERROR(ROUND(E3407/L3407,2),"N/A")</f>
        <v>28.32</v>
      </c>
      <c r="Q3407" s="10" t="s">
        <v>8323</v>
      </c>
      <c r="R3407" t="s">
        <v>8324</v>
      </c>
      <c r="S3407" s="14">
        <f>(((J3407/60)/60)/24)+DATE(1970,1,1)</f>
        <v>42410.017199074078</v>
      </c>
      <c r="T3407" s="14">
        <f>(((I3407/60)/60)/24)+DATE(1970,1,1)</f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IFERROR(ROUND(E3408/L3408,2),"N/A")</f>
        <v>110.23</v>
      </c>
      <c r="Q3408" s="10" t="s">
        <v>8323</v>
      </c>
      <c r="R3408" t="s">
        <v>8324</v>
      </c>
      <c r="S3408" s="14">
        <f>(((J3408/60)/60)/24)+DATE(1970,1,1)</f>
        <v>41791.492777777778</v>
      </c>
      <c r="T3408" s="14">
        <f>(((I3408/60)/60)/24)+DATE(1970,1,1)</f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IFERROR(ROUND(E3409/L3409,2),"N/A")</f>
        <v>31.97</v>
      </c>
      <c r="Q3409" s="10" t="s">
        <v>8323</v>
      </c>
      <c r="R3409" t="s">
        <v>8324</v>
      </c>
      <c r="S3409" s="14">
        <f>(((J3409/60)/60)/24)+DATE(1970,1,1)</f>
        <v>41796.422326388885</v>
      </c>
      <c r="T3409" s="14">
        <f>(((I3409/60)/60)/24)+DATE(1970,1,1)</f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IFERROR(ROUND(E3410/L3410,2),"N/A")</f>
        <v>58.61</v>
      </c>
      <c r="Q3410" s="10" t="s">
        <v>8323</v>
      </c>
      <c r="R3410" t="s">
        <v>8324</v>
      </c>
      <c r="S3410" s="14">
        <f>(((J3410/60)/60)/24)+DATE(1970,1,1)</f>
        <v>41808.991944444446</v>
      </c>
      <c r="T3410" s="14">
        <f>(((I3410/60)/60)/24)+DATE(1970,1,1)</f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IFERROR(ROUND(E3411/L3411,2),"N/A")</f>
        <v>29.43</v>
      </c>
      <c r="Q3411" s="10" t="s">
        <v>8323</v>
      </c>
      <c r="R3411" t="s">
        <v>8324</v>
      </c>
      <c r="S3411" s="14">
        <f>(((J3411/60)/60)/24)+DATE(1970,1,1)</f>
        <v>42544.814328703709</v>
      </c>
      <c r="T3411" s="14">
        <f>(((I3411/60)/60)/24)+DATE(1970,1,1)</f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IFERROR(ROUND(E3412/L3412,2),"N/A")</f>
        <v>81.38</v>
      </c>
      <c r="Q3412" s="10" t="s">
        <v>8323</v>
      </c>
      <c r="R3412" t="s">
        <v>8324</v>
      </c>
      <c r="S3412" s="14">
        <f>(((J3412/60)/60)/24)+DATE(1970,1,1)</f>
        <v>42500.041550925926</v>
      </c>
      <c r="T3412" s="14">
        <f>(((I3412/60)/60)/24)+DATE(1970,1,1)</f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IFERROR(ROUND(E3413/L3413,2),"N/A")</f>
        <v>199.17</v>
      </c>
      <c r="Q3413" s="10" t="s">
        <v>8323</v>
      </c>
      <c r="R3413" t="s">
        <v>8324</v>
      </c>
      <c r="S3413" s="14">
        <f>(((J3413/60)/60)/24)+DATE(1970,1,1)</f>
        <v>42265.022824074069</v>
      </c>
      <c r="T3413" s="14">
        <f>(((I3413/60)/60)/24)+DATE(1970,1,1)</f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IFERROR(ROUND(E3414/L3414,2),"N/A")</f>
        <v>115.38</v>
      </c>
      <c r="Q3414" s="10" t="s">
        <v>8323</v>
      </c>
      <c r="R3414" t="s">
        <v>8324</v>
      </c>
      <c r="S3414" s="14">
        <f>(((J3414/60)/60)/24)+DATE(1970,1,1)</f>
        <v>41879.959050925929</v>
      </c>
      <c r="T3414" s="14">
        <f>(((I3414/60)/60)/24)+DATE(1970,1,1)</f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IFERROR(ROUND(E3415/L3415,2),"N/A")</f>
        <v>46.43</v>
      </c>
      <c r="Q3415" s="10" t="s">
        <v>8323</v>
      </c>
      <c r="R3415" t="s">
        <v>8324</v>
      </c>
      <c r="S3415" s="14">
        <f>(((J3415/60)/60)/24)+DATE(1970,1,1)</f>
        <v>42053.733078703706</v>
      </c>
      <c r="T3415" s="14">
        <f>(((I3415/60)/60)/24)+DATE(1970,1,1)</f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IFERROR(ROUND(E3416/L3416,2),"N/A")</f>
        <v>70.569999999999993</v>
      </c>
      <c r="Q3416" s="10" t="s">
        <v>8323</v>
      </c>
      <c r="R3416" t="s">
        <v>8324</v>
      </c>
      <c r="S3416" s="14">
        <f>(((J3416/60)/60)/24)+DATE(1970,1,1)</f>
        <v>42675.832465277781</v>
      </c>
      <c r="T3416" s="14">
        <f>(((I3416/60)/60)/24)+DATE(1970,1,1)</f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IFERROR(ROUND(E3417/L3417,2),"N/A")</f>
        <v>22.22</v>
      </c>
      <c r="Q3417" s="10" t="s">
        <v>8323</v>
      </c>
      <c r="R3417" t="s">
        <v>8324</v>
      </c>
      <c r="S3417" s="14">
        <f>(((J3417/60)/60)/24)+DATE(1970,1,1)</f>
        <v>42467.144166666665</v>
      </c>
      <c r="T3417" s="14">
        <f>(((I3417/60)/60)/24)+DATE(1970,1,1)</f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IFERROR(ROUND(E3418/L3418,2),"N/A")</f>
        <v>159.47</v>
      </c>
      <c r="Q3418" s="10" t="s">
        <v>8323</v>
      </c>
      <c r="R3418" t="s">
        <v>8324</v>
      </c>
      <c r="S3418" s="14">
        <f>(((J3418/60)/60)/24)+DATE(1970,1,1)</f>
        <v>42089.412557870368</v>
      </c>
      <c r="T3418" s="14">
        <f>(((I3418/60)/60)/24)+DATE(1970,1,1)</f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IFERROR(ROUND(E3419/L3419,2),"N/A")</f>
        <v>37.78</v>
      </c>
      <c r="Q3419" s="10" t="s">
        <v>8323</v>
      </c>
      <c r="R3419" t="s">
        <v>8324</v>
      </c>
      <c r="S3419" s="14">
        <f>(((J3419/60)/60)/24)+DATE(1970,1,1)</f>
        <v>41894.91375</v>
      </c>
      <c r="T3419" s="14">
        <f>(((I3419/60)/60)/24)+DATE(1970,1,1)</f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IFERROR(ROUND(E3420/L3420,2),"N/A")</f>
        <v>72.05</v>
      </c>
      <c r="Q3420" s="10" t="s">
        <v>8323</v>
      </c>
      <c r="R3420" t="s">
        <v>8324</v>
      </c>
      <c r="S3420" s="14">
        <f>(((J3420/60)/60)/24)+DATE(1970,1,1)</f>
        <v>41752.83457175926</v>
      </c>
      <c r="T3420" s="14">
        <f>(((I3420/60)/60)/24)+DATE(1970,1,1)</f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IFERROR(ROUND(E3421/L3421,2),"N/A")</f>
        <v>63.7</v>
      </c>
      <c r="Q3421" s="10" t="s">
        <v>8323</v>
      </c>
      <c r="R3421" t="s">
        <v>8324</v>
      </c>
      <c r="S3421" s="14">
        <f>(((J3421/60)/60)/24)+DATE(1970,1,1)</f>
        <v>42448.821585648147</v>
      </c>
      <c r="T3421" s="14">
        <f>(((I3421/60)/60)/24)+DATE(1970,1,1)</f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IFERROR(ROUND(E3422/L3422,2),"N/A")</f>
        <v>28.41</v>
      </c>
      <c r="Q3422" s="10" t="s">
        <v>8323</v>
      </c>
      <c r="R3422" t="s">
        <v>8324</v>
      </c>
      <c r="S3422" s="14">
        <f>(((J3422/60)/60)/24)+DATE(1970,1,1)</f>
        <v>42405.090300925927</v>
      </c>
      <c r="T3422" s="14">
        <f>(((I3422/60)/60)/24)+DATE(1970,1,1)</f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IFERROR(ROUND(E3423/L3423,2),"N/A")</f>
        <v>103.21</v>
      </c>
      <c r="Q3423" s="10" t="s">
        <v>8323</v>
      </c>
      <c r="R3423" t="s">
        <v>8324</v>
      </c>
      <c r="S3423" s="14">
        <f>(((J3423/60)/60)/24)+DATE(1970,1,1)</f>
        <v>42037.791238425925</v>
      </c>
      <c r="T3423" s="14">
        <f>(((I3423/60)/60)/24)+DATE(1970,1,1)</f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IFERROR(ROUND(E3424/L3424,2),"N/A")</f>
        <v>71.150000000000006</v>
      </c>
      <c r="Q3424" s="10" t="s">
        <v>8323</v>
      </c>
      <c r="R3424" t="s">
        <v>8324</v>
      </c>
      <c r="S3424" s="14">
        <f>(((J3424/60)/60)/24)+DATE(1970,1,1)</f>
        <v>42323.562222222223</v>
      </c>
      <c r="T3424" s="14">
        <f>(((I3424/60)/60)/24)+DATE(1970,1,1)</f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IFERROR(ROUND(E3425/L3425,2),"N/A")</f>
        <v>35</v>
      </c>
      <c r="Q3425" s="10" t="s">
        <v>8323</v>
      </c>
      <c r="R3425" t="s">
        <v>8324</v>
      </c>
      <c r="S3425" s="14">
        <f>(((J3425/60)/60)/24)+DATE(1970,1,1)</f>
        <v>42088.911354166667</v>
      </c>
      <c r="T3425" s="14">
        <f>(((I3425/60)/60)/24)+DATE(1970,1,1)</f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IFERROR(ROUND(E3426/L3426,2),"N/A")</f>
        <v>81.78</v>
      </c>
      <c r="Q3426" s="10" t="s">
        <v>8323</v>
      </c>
      <c r="R3426" t="s">
        <v>8324</v>
      </c>
      <c r="S3426" s="14">
        <f>(((J3426/60)/60)/24)+DATE(1970,1,1)</f>
        <v>42018.676898148144</v>
      </c>
      <c r="T3426" s="14">
        <f>(((I3426/60)/60)/24)+DATE(1970,1,1)</f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IFERROR(ROUND(E3427/L3427,2),"N/A")</f>
        <v>297.02999999999997</v>
      </c>
      <c r="Q3427" s="10" t="s">
        <v>8323</v>
      </c>
      <c r="R3427" t="s">
        <v>8324</v>
      </c>
      <c r="S3427" s="14">
        <f>(((J3427/60)/60)/24)+DATE(1970,1,1)</f>
        <v>41884.617314814815</v>
      </c>
      <c r="T3427" s="14">
        <f>(((I3427/60)/60)/24)+DATE(1970,1,1)</f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IFERROR(ROUND(E3428/L3428,2),"N/A")</f>
        <v>46.61</v>
      </c>
      <c r="Q3428" s="10" t="s">
        <v>8323</v>
      </c>
      <c r="R3428" t="s">
        <v>8324</v>
      </c>
      <c r="S3428" s="14">
        <f>(((J3428/60)/60)/24)+DATE(1970,1,1)</f>
        <v>41884.056747685187</v>
      </c>
      <c r="T3428" s="14">
        <f>(((I3428/60)/60)/24)+DATE(1970,1,1)</f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IFERROR(ROUND(E3429/L3429,2),"N/A")</f>
        <v>51.72</v>
      </c>
      <c r="Q3429" s="10" t="s">
        <v>8323</v>
      </c>
      <c r="R3429" t="s">
        <v>8324</v>
      </c>
      <c r="S3429" s="14">
        <f>(((J3429/60)/60)/24)+DATE(1970,1,1)</f>
        <v>41792.645277777774</v>
      </c>
      <c r="T3429" s="14">
        <f>(((I3429/60)/60)/24)+DATE(1970,1,1)</f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IFERROR(ROUND(E3430/L3430,2),"N/A")</f>
        <v>40.29</v>
      </c>
      <c r="Q3430" s="10" t="s">
        <v>8323</v>
      </c>
      <c r="R3430" t="s">
        <v>8324</v>
      </c>
      <c r="S3430" s="14">
        <f>(((J3430/60)/60)/24)+DATE(1970,1,1)</f>
        <v>42038.720451388886</v>
      </c>
      <c r="T3430" s="14">
        <f>(((I3430/60)/60)/24)+DATE(1970,1,1)</f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IFERROR(ROUND(E3431/L3431,2),"N/A")</f>
        <v>16.25</v>
      </c>
      <c r="Q3431" s="10" t="s">
        <v>8323</v>
      </c>
      <c r="R3431" t="s">
        <v>8324</v>
      </c>
      <c r="S3431" s="14">
        <f>(((J3431/60)/60)/24)+DATE(1970,1,1)</f>
        <v>42662.021539351852</v>
      </c>
      <c r="T3431" s="14">
        <f>(((I3431/60)/60)/24)+DATE(1970,1,1)</f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IFERROR(ROUND(E3432/L3432,2),"N/A")</f>
        <v>30.15</v>
      </c>
      <c r="Q3432" s="10" t="s">
        <v>8323</v>
      </c>
      <c r="R3432" t="s">
        <v>8324</v>
      </c>
      <c r="S3432" s="14">
        <f>(((J3432/60)/60)/24)+DATE(1970,1,1)</f>
        <v>41820.945613425924</v>
      </c>
      <c r="T3432" s="14">
        <f>(((I3432/60)/60)/24)+DATE(1970,1,1)</f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IFERROR(ROUND(E3433/L3433,2),"N/A")</f>
        <v>95.24</v>
      </c>
      <c r="Q3433" s="10" t="s">
        <v>8323</v>
      </c>
      <c r="R3433" t="s">
        <v>8324</v>
      </c>
      <c r="S3433" s="14">
        <f>(((J3433/60)/60)/24)+DATE(1970,1,1)</f>
        <v>41839.730937500004</v>
      </c>
      <c r="T3433" s="14">
        <f>(((I3433/60)/60)/24)+DATE(1970,1,1)</f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IFERROR(ROUND(E3434/L3434,2),"N/A")</f>
        <v>52.21</v>
      </c>
      <c r="Q3434" s="10" t="s">
        <v>8323</v>
      </c>
      <c r="R3434" t="s">
        <v>8324</v>
      </c>
      <c r="S3434" s="14">
        <f>(((J3434/60)/60)/24)+DATE(1970,1,1)</f>
        <v>42380.581180555557</v>
      </c>
      <c r="T3434" s="14">
        <f>(((I3434/60)/60)/24)+DATE(1970,1,1)</f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IFERROR(ROUND(E3435/L3435,2),"N/A")</f>
        <v>134.15</v>
      </c>
      <c r="Q3435" s="10" t="s">
        <v>8323</v>
      </c>
      <c r="R3435" t="s">
        <v>8324</v>
      </c>
      <c r="S3435" s="14">
        <f>(((J3435/60)/60)/24)+DATE(1970,1,1)</f>
        <v>41776.063136574077</v>
      </c>
      <c r="T3435" s="14">
        <f>(((I3435/60)/60)/24)+DATE(1970,1,1)</f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IFERROR(ROUND(E3436/L3436,2),"N/A")</f>
        <v>62.83</v>
      </c>
      <c r="Q3436" s="10" t="s">
        <v>8323</v>
      </c>
      <c r="R3436" t="s">
        <v>8324</v>
      </c>
      <c r="S3436" s="14">
        <f>(((J3436/60)/60)/24)+DATE(1970,1,1)</f>
        <v>41800.380428240744</v>
      </c>
      <c r="T3436" s="14">
        <f>(((I3436/60)/60)/24)+DATE(1970,1,1)</f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IFERROR(ROUND(E3437/L3437,2),"N/A")</f>
        <v>58.95</v>
      </c>
      <c r="Q3437" s="10" t="s">
        <v>8323</v>
      </c>
      <c r="R3437" t="s">
        <v>8324</v>
      </c>
      <c r="S3437" s="14">
        <f>(((J3437/60)/60)/24)+DATE(1970,1,1)</f>
        <v>42572.61681712963</v>
      </c>
      <c r="T3437" s="14">
        <f>(((I3437/60)/60)/24)+DATE(1970,1,1)</f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IFERROR(ROUND(E3438/L3438,2),"N/A")</f>
        <v>143.11000000000001</v>
      </c>
      <c r="Q3438" s="10" t="s">
        <v>8323</v>
      </c>
      <c r="R3438" t="s">
        <v>8324</v>
      </c>
      <c r="S3438" s="14">
        <f>(((J3438/60)/60)/24)+DATE(1970,1,1)</f>
        <v>41851.541585648149</v>
      </c>
      <c r="T3438" s="14">
        <f>(((I3438/60)/60)/24)+DATE(1970,1,1)</f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IFERROR(ROUND(E3439/L3439,2),"N/A")</f>
        <v>84.17</v>
      </c>
      <c r="Q3439" s="10" t="s">
        <v>8323</v>
      </c>
      <c r="R3439" t="s">
        <v>8324</v>
      </c>
      <c r="S3439" s="14">
        <f>(((J3439/60)/60)/24)+DATE(1970,1,1)</f>
        <v>42205.710879629631</v>
      </c>
      <c r="T3439" s="14">
        <f>(((I3439/60)/60)/24)+DATE(1970,1,1)</f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IFERROR(ROUND(E3440/L3440,2),"N/A")</f>
        <v>186.07</v>
      </c>
      <c r="Q3440" s="10" t="s">
        <v>8323</v>
      </c>
      <c r="R3440" t="s">
        <v>8324</v>
      </c>
      <c r="S3440" s="14">
        <f>(((J3440/60)/60)/24)+DATE(1970,1,1)</f>
        <v>42100.927858796291</v>
      </c>
      <c r="T3440" s="14">
        <f>(((I3440/60)/60)/24)+DATE(1970,1,1)</f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IFERROR(ROUND(E3441/L3441,2),"N/A")</f>
        <v>89.79</v>
      </c>
      <c r="Q3441" s="10" t="s">
        <v>8323</v>
      </c>
      <c r="R3441" t="s">
        <v>8324</v>
      </c>
      <c r="S3441" s="14">
        <f>(((J3441/60)/60)/24)+DATE(1970,1,1)</f>
        <v>42374.911226851851</v>
      </c>
      <c r="T3441" s="14">
        <f>(((I3441/60)/60)/24)+DATE(1970,1,1)</f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IFERROR(ROUND(E3442/L3442,2),"N/A")</f>
        <v>64.16</v>
      </c>
      <c r="Q3442" s="10" t="s">
        <v>8323</v>
      </c>
      <c r="R3442" t="s">
        <v>8324</v>
      </c>
      <c r="S3442" s="14">
        <f>(((J3442/60)/60)/24)+DATE(1970,1,1)</f>
        <v>41809.12300925926</v>
      </c>
      <c r="T3442" s="14">
        <f>(((I3442/60)/60)/24)+DATE(1970,1,1)</f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IFERROR(ROUND(E3443/L3443,2),"N/A")</f>
        <v>59.65</v>
      </c>
      <c r="Q3443" s="10" t="s">
        <v>8323</v>
      </c>
      <c r="R3443" t="s">
        <v>8324</v>
      </c>
      <c r="S3443" s="14">
        <f>(((J3443/60)/60)/24)+DATE(1970,1,1)</f>
        <v>42294.429641203707</v>
      </c>
      <c r="T3443" s="14">
        <f>(((I3443/60)/60)/24)+DATE(1970,1,1)</f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IFERROR(ROUND(E3444/L3444,2),"N/A")</f>
        <v>31.25</v>
      </c>
      <c r="Q3444" s="10" t="s">
        <v>8323</v>
      </c>
      <c r="R3444" t="s">
        <v>8324</v>
      </c>
      <c r="S3444" s="14">
        <f>(((J3444/60)/60)/24)+DATE(1970,1,1)</f>
        <v>42124.841111111105</v>
      </c>
      <c r="T3444" s="14">
        <f>(((I3444/60)/60)/24)+DATE(1970,1,1)</f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IFERROR(ROUND(E3445/L3445,2),"N/A")</f>
        <v>41.22</v>
      </c>
      <c r="Q3445" s="10" t="s">
        <v>8323</v>
      </c>
      <c r="R3445" t="s">
        <v>8324</v>
      </c>
      <c r="S3445" s="14">
        <f>(((J3445/60)/60)/24)+DATE(1970,1,1)</f>
        <v>41861.524837962963</v>
      </c>
      <c r="T3445" s="14">
        <f>(((I3445/60)/60)/24)+DATE(1970,1,1)</f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IFERROR(ROUND(E3446/L3446,2),"N/A")</f>
        <v>43.35</v>
      </c>
      <c r="Q3446" s="10" t="s">
        <v>8323</v>
      </c>
      <c r="R3446" t="s">
        <v>8324</v>
      </c>
      <c r="S3446" s="14">
        <f>(((J3446/60)/60)/24)+DATE(1970,1,1)</f>
        <v>42521.291504629626</v>
      </c>
      <c r="T3446" s="14">
        <f>(((I3446/60)/60)/24)+DATE(1970,1,1)</f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IFERROR(ROUND(E3447/L3447,2),"N/A")</f>
        <v>64.52</v>
      </c>
      <c r="Q3447" s="10" t="s">
        <v>8323</v>
      </c>
      <c r="R3447" t="s">
        <v>8324</v>
      </c>
      <c r="S3447" s="14">
        <f>(((J3447/60)/60)/24)+DATE(1970,1,1)</f>
        <v>42272.530509259261</v>
      </c>
      <c r="T3447" s="14">
        <f>(((I3447/60)/60)/24)+DATE(1970,1,1)</f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IFERROR(ROUND(E3448/L3448,2),"N/A")</f>
        <v>43.28</v>
      </c>
      <c r="Q3448" s="10" t="s">
        <v>8323</v>
      </c>
      <c r="R3448" t="s">
        <v>8324</v>
      </c>
      <c r="S3448" s="14">
        <f>(((J3448/60)/60)/24)+DATE(1970,1,1)</f>
        <v>42016.832465277781</v>
      </c>
      <c r="T3448" s="14">
        <f>(((I3448/60)/60)/24)+DATE(1970,1,1)</f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IFERROR(ROUND(E3449/L3449,2),"N/A")</f>
        <v>77</v>
      </c>
      <c r="Q3449" s="10" t="s">
        <v>8323</v>
      </c>
      <c r="R3449" t="s">
        <v>8324</v>
      </c>
      <c r="S3449" s="14">
        <f>(((J3449/60)/60)/24)+DATE(1970,1,1)</f>
        <v>42402.889027777783</v>
      </c>
      <c r="T3449" s="14">
        <f>(((I3449/60)/60)/24)+DATE(1970,1,1)</f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IFERROR(ROUND(E3450/L3450,2),"N/A")</f>
        <v>51.22</v>
      </c>
      <c r="Q3450" s="10" t="s">
        <v>8323</v>
      </c>
      <c r="R3450" t="s">
        <v>8324</v>
      </c>
      <c r="S3450" s="14">
        <f>(((J3450/60)/60)/24)+DATE(1970,1,1)</f>
        <v>41960.119085648148</v>
      </c>
      <c r="T3450" s="14">
        <f>(((I3450/60)/60)/24)+DATE(1970,1,1)</f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IFERROR(ROUND(E3451/L3451,2),"N/A")</f>
        <v>68.25</v>
      </c>
      <c r="Q3451" s="10" t="s">
        <v>8323</v>
      </c>
      <c r="R3451" t="s">
        <v>8324</v>
      </c>
      <c r="S3451" s="14">
        <f>(((J3451/60)/60)/24)+DATE(1970,1,1)</f>
        <v>42532.052523148144</v>
      </c>
      <c r="T3451" s="14">
        <f>(((I3451/60)/60)/24)+DATE(1970,1,1)</f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IFERROR(ROUND(E3452/L3452,2),"N/A")</f>
        <v>19.489999999999998</v>
      </c>
      <c r="Q3452" s="10" t="s">
        <v>8323</v>
      </c>
      <c r="R3452" t="s">
        <v>8324</v>
      </c>
      <c r="S3452" s="14">
        <f>(((J3452/60)/60)/24)+DATE(1970,1,1)</f>
        <v>42036.704525462963</v>
      </c>
      <c r="T3452" s="14">
        <f>(((I3452/60)/60)/24)+DATE(1970,1,1)</f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IFERROR(ROUND(E3453/L3453,2),"N/A")</f>
        <v>41.13</v>
      </c>
      <c r="Q3453" s="10" t="s">
        <v>8323</v>
      </c>
      <c r="R3453" t="s">
        <v>8324</v>
      </c>
      <c r="S3453" s="14">
        <f>(((J3453/60)/60)/24)+DATE(1970,1,1)</f>
        <v>42088.723692129628</v>
      </c>
      <c r="T3453" s="14">
        <f>(((I3453/60)/60)/24)+DATE(1970,1,1)</f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IFERROR(ROUND(E3454/L3454,2),"N/A")</f>
        <v>41.41</v>
      </c>
      <c r="Q3454" s="10" t="s">
        <v>8323</v>
      </c>
      <c r="R3454" t="s">
        <v>8324</v>
      </c>
      <c r="S3454" s="14">
        <f>(((J3454/60)/60)/24)+DATE(1970,1,1)</f>
        <v>41820.639189814814</v>
      </c>
      <c r="T3454" s="14">
        <f>(((I3454/60)/60)/24)+DATE(1970,1,1)</f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IFERROR(ROUND(E3455/L3455,2),"N/A")</f>
        <v>27.5</v>
      </c>
      <c r="Q3455" s="10" t="s">
        <v>8323</v>
      </c>
      <c r="R3455" t="s">
        <v>8324</v>
      </c>
      <c r="S3455" s="14">
        <f>(((J3455/60)/60)/24)+DATE(1970,1,1)</f>
        <v>42535.97865740741</v>
      </c>
      <c r="T3455" s="14">
        <f>(((I3455/60)/60)/24)+DATE(1970,1,1)</f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IFERROR(ROUND(E3456/L3456,2),"N/A")</f>
        <v>33.57</v>
      </c>
      <c r="Q3456" s="10" t="s">
        <v>8323</v>
      </c>
      <c r="R3456" t="s">
        <v>8324</v>
      </c>
      <c r="S3456" s="14">
        <f>(((J3456/60)/60)/24)+DATE(1970,1,1)</f>
        <v>41821.698599537034</v>
      </c>
      <c r="T3456" s="14">
        <f>(((I3456/60)/60)/24)+DATE(1970,1,1)</f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IFERROR(ROUND(E3457/L3457,2),"N/A")</f>
        <v>145.87</v>
      </c>
      <c r="Q3457" s="10" t="s">
        <v>8323</v>
      </c>
      <c r="R3457" t="s">
        <v>8324</v>
      </c>
      <c r="S3457" s="14">
        <f>(((J3457/60)/60)/24)+DATE(1970,1,1)</f>
        <v>42626.7503125</v>
      </c>
      <c r="T3457" s="14">
        <f>(((I3457/60)/60)/24)+DATE(1970,1,1)</f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IFERROR(ROUND(E3458/L3458,2),"N/A")</f>
        <v>358.69</v>
      </c>
      <c r="Q3458" s="10" t="s">
        <v>8323</v>
      </c>
      <c r="R3458" t="s">
        <v>8324</v>
      </c>
      <c r="S3458" s="14">
        <f>(((J3458/60)/60)/24)+DATE(1970,1,1)</f>
        <v>41821.205636574072</v>
      </c>
      <c r="T3458" s="14">
        <f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IFERROR(ROUND(E3459/L3459,2),"N/A")</f>
        <v>50.98</v>
      </c>
      <c r="Q3459" s="10" t="s">
        <v>8323</v>
      </c>
      <c r="R3459" t="s">
        <v>8324</v>
      </c>
      <c r="S3459" s="14">
        <f>(((J3459/60)/60)/24)+DATE(1970,1,1)</f>
        <v>42016.706678240742</v>
      </c>
      <c r="T3459" s="14">
        <f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IFERROR(ROUND(E3460/L3460,2),"N/A")</f>
        <v>45.04</v>
      </c>
      <c r="Q3460" s="10" t="s">
        <v>8323</v>
      </c>
      <c r="R3460" t="s">
        <v>8324</v>
      </c>
      <c r="S3460" s="14">
        <f>(((J3460/60)/60)/24)+DATE(1970,1,1)</f>
        <v>42011.202581018515</v>
      </c>
      <c r="T3460" s="14">
        <f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IFERROR(ROUND(E3461/L3461,2),"N/A")</f>
        <v>17.53</v>
      </c>
      <c r="Q3461" s="10" t="s">
        <v>8323</v>
      </c>
      <c r="R3461" t="s">
        <v>8324</v>
      </c>
      <c r="S3461" s="14">
        <f>(((J3461/60)/60)/24)+DATE(1970,1,1)</f>
        <v>42480.479861111111</v>
      </c>
      <c r="T3461" s="14">
        <f>(((I3461/60)/60)/24)+DATE(1970,1,1)</f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IFERROR(ROUND(E3462/L3462,2),"N/A")</f>
        <v>50</v>
      </c>
      <c r="Q3462" s="10" t="s">
        <v>8323</v>
      </c>
      <c r="R3462" t="s">
        <v>8324</v>
      </c>
      <c r="S3462" s="14">
        <f>(((J3462/60)/60)/24)+DATE(1970,1,1)</f>
        <v>41852.527222222219</v>
      </c>
      <c r="T3462" s="14">
        <f>(((I3462/60)/60)/24)+DATE(1970,1,1)</f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IFERROR(ROUND(E3463/L3463,2),"N/A")</f>
        <v>57.92</v>
      </c>
      <c r="Q3463" s="10" t="s">
        <v>8323</v>
      </c>
      <c r="R3463" t="s">
        <v>8324</v>
      </c>
      <c r="S3463" s="14">
        <f>(((J3463/60)/60)/24)+DATE(1970,1,1)</f>
        <v>42643.632858796293</v>
      </c>
      <c r="T3463" s="14">
        <f>(((I3463/60)/60)/24)+DATE(1970,1,1)</f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IFERROR(ROUND(E3464/L3464,2),"N/A")</f>
        <v>29.71</v>
      </c>
      <c r="Q3464" s="10" t="s">
        <v>8323</v>
      </c>
      <c r="R3464" t="s">
        <v>8324</v>
      </c>
      <c r="S3464" s="14">
        <f>(((J3464/60)/60)/24)+DATE(1970,1,1)</f>
        <v>42179.898472222223</v>
      </c>
      <c r="T3464" s="14">
        <f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IFERROR(ROUND(E3465/L3465,2),"N/A")</f>
        <v>90.68</v>
      </c>
      <c r="Q3465" s="10" t="s">
        <v>8323</v>
      </c>
      <c r="R3465" t="s">
        <v>8324</v>
      </c>
      <c r="S3465" s="14">
        <f>(((J3465/60)/60)/24)+DATE(1970,1,1)</f>
        <v>42612.918807870374</v>
      </c>
      <c r="T3465" s="14">
        <f>(((I3465/60)/60)/24)+DATE(1970,1,1)</f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IFERROR(ROUND(E3466/L3466,2),"N/A")</f>
        <v>55.01</v>
      </c>
      <c r="Q3466" s="10" t="s">
        <v>8323</v>
      </c>
      <c r="R3466" t="s">
        <v>8324</v>
      </c>
      <c r="S3466" s="14">
        <f>(((J3466/60)/60)/24)+DATE(1970,1,1)</f>
        <v>42575.130057870367</v>
      </c>
      <c r="T3466" s="14">
        <f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IFERROR(ROUND(E3467/L3467,2),"N/A")</f>
        <v>57.22</v>
      </c>
      <c r="Q3467" s="10" t="s">
        <v>8323</v>
      </c>
      <c r="R3467" t="s">
        <v>8324</v>
      </c>
      <c r="S3467" s="14">
        <f>(((J3467/60)/60)/24)+DATE(1970,1,1)</f>
        <v>42200.625833333332</v>
      </c>
      <c r="T3467" s="14">
        <f>(((I3467/60)/60)/24)+DATE(1970,1,1)</f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IFERROR(ROUND(E3468/L3468,2),"N/A")</f>
        <v>72.95</v>
      </c>
      <c r="Q3468" s="10" t="s">
        <v>8323</v>
      </c>
      <c r="R3468" t="s">
        <v>8324</v>
      </c>
      <c r="S3468" s="14">
        <f>(((J3468/60)/60)/24)+DATE(1970,1,1)</f>
        <v>42420.019097222219</v>
      </c>
      <c r="T3468" s="14">
        <f>(((I3468/60)/60)/24)+DATE(1970,1,1)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IFERROR(ROUND(E3469/L3469,2),"N/A")</f>
        <v>64.47</v>
      </c>
      <c r="Q3469" s="10" t="s">
        <v>8323</v>
      </c>
      <c r="R3469" t="s">
        <v>8324</v>
      </c>
      <c r="S3469" s="14">
        <f>(((J3469/60)/60)/24)+DATE(1970,1,1)</f>
        <v>42053.671666666662</v>
      </c>
      <c r="T3469" s="14">
        <f>(((I3469/60)/60)/24)+DATE(1970,1,1)</f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IFERROR(ROUND(E3470/L3470,2),"N/A")</f>
        <v>716.35</v>
      </c>
      <c r="Q3470" s="10" t="s">
        <v>8323</v>
      </c>
      <c r="R3470" t="s">
        <v>8324</v>
      </c>
      <c r="S3470" s="14">
        <f>(((J3470/60)/60)/24)+DATE(1970,1,1)</f>
        <v>42605.765381944439</v>
      </c>
      <c r="T3470" s="14">
        <f>(((I3470/60)/60)/24)+DATE(1970,1,1)</f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IFERROR(ROUND(E3471/L3471,2),"N/A")</f>
        <v>50.4</v>
      </c>
      <c r="Q3471" s="10" t="s">
        <v>8323</v>
      </c>
      <c r="R3471" t="s">
        <v>8324</v>
      </c>
      <c r="S3471" s="14">
        <f>(((J3471/60)/60)/24)+DATE(1970,1,1)</f>
        <v>42458.641724537039</v>
      </c>
      <c r="T3471" s="14">
        <f>(((I3471/60)/60)/24)+DATE(1970,1,1)</f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IFERROR(ROUND(E3472/L3472,2),"N/A")</f>
        <v>41.67</v>
      </c>
      <c r="Q3472" s="10" t="s">
        <v>8323</v>
      </c>
      <c r="R3472" t="s">
        <v>8324</v>
      </c>
      <c r="S3472" s="14">
        <f>(((J3472/60)/60)/24)+DATE(1970,1,1)</f>
        <v>42529.022013888884</v>
      </c>
      <c r="T3472" s="14">
        <f>(((I3472/60)/60)/24)+DATE(1970,1,1)</f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IFERROR(ROUND(E3473/L3473,2),"N/A")</f>
        <v>35.770000000000003</v>
      </c>
      <c r="Q3473" s="10" t="s">
        <v>8323</v>
      </c>
      <c r="R3473" t="s">
        <v>8324</v>
      </c>
      <c r="S3473" s="14">
        <f>(((J3473/60)/60)/24)+DATE(1970,1,1)</f>
        <v>41841.820486111108</v>
      </c>
      <c r="T3473" s="14">
        <f>(((I3473/60)/60)/24)+DATE(1970,1,1)</f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IFERROR(ROUND(E3474/L3474,2),"N/A")</f>
        <v>88.74</v>
      </c>
      <c r="Q3474" s="10" t="s">
        <v>8323</v>
      </c>
      <c r="R3474" t="s">
        <v>8324</v>
      </c>
      <c r="S3474" s="14">
        <f>(((J3474/60)/60)/24)+DATE(1970,1,1)</f>
        <v>41928.170497685183</v>
      </c>
      <c r="T3474" s="14">
        <f>(((I3474/60)/60)/24)+DATE(1970,1,1)</f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IFERROR(ROUND(E3475/L3475,2),"N/A")</f>
        <v>148.47999999999999</v>
      </c>
      <c r="Q3475" s="10" t="s">
        <v>8323</v>
      </c>
      <c r="R3475" t="s">
        <v>8324</v>
      </c>
      <c r="S3475" s="14">
        <f>(((J3475/60)/60)/24)+DATE(1970,1,1)</f>
        <v>42062.834444444445</v>
      </c>
      <c r="T3475" s="14">
        <f>(((I3475/60)/60)/24)+DATE(1970,1,1)</f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IFERROR(ROUND(E3476/L3476,2),"N/A")</f>
        <v>51.79</v>
      </c>
      <c r="Q3476" s="10" t="s">
        <v>8323</v>
      </c>
      <c r="R3476" t="s">
        <v>8324</v>
      </c>
      <c r="S3476" s="14">
        <f>(((J3476/60)/60)/24)+DATE(1970,1,1)</f>
        <v>42541.501516203702</v>
      </c>
      <c r="T3476" s="14">
        <f>(((I3476/60)/60)/24)+DATE(1970,1,1)</f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IFERROR(ROUND(E3477/L3477,2),"N/A")</f>
        <v>20</v>
      </c>
      <c r="Q3477" s="10" t="s">
        <v>8323</v>
      </c>
      <c r="R3477" t="s">
        <v>8324</v>
      </c>
      <c r="S3477" s="14">
        <f>(((J3477/60)/60)/24)+DATE(1970,1,1)</f>
        <v>41918.880833333329</v>
      </c>
      <c r="T3477" s="14">
        <f>(((I3477/60)/60)/24)+DATE(1970,1,1)</f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IFERROR(ROUND(E3478/L3478,2),"N/A")</f>
        <v>52</v>
      </c>
      <c r="Q3478" s="10" t="s">
        <v>8323</v>
      </c>
      <c r="R3478" t="s">
        <v>8324</v>
      </c>
      <c r="S3478" s="14">
        <f>(((J3478/60)/60)/24)+DATE(1970,1,1)</f>
        <v>41921.279976851853</v>
      </c>
      <c r="T3478" s="14">
        <f>(((I3478/60)/60)/24)+DATE(1970,1,1)</f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IFERROR(ROUND(E3479/L3479,2),"N/A")</f>
        <v>53.23</v>
      </c>
      <c r="Q3479" s="10" t="s">
        <v>8323</v>
      </c>
      <c r="R3479" t="s">
        <v>8324</v>
      </c>
      <c r="S3479" s="14">
        <f>(((J3479/60)/60)/24)+DATE(1970,1,1)</f>
        <v>42128.736608796295</v>
      </c>
      <c r="T3479" s="14">
        <f>(((I3479/60)/60)/24)+DATE(1970,1,1)</f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IFERROR(ROUND(E3480/L3480,2),"N/A")</f>
        <v>39.6</v>
      </c>
      <c r="Q3480" s="10" t="s">
        <v>8323</v>
      </c>
      <c r="R3480" t="s">
        <v>8324</v>
      </c>
      <c r="S3480" s="14">
        <f>(((J3480/60)/60)/24)+DATE(1970,1,1)</f>
        <v>42053.916921296302</v>
      </c>
      <c r="T3480" s="14">
        <f>(((I3480/60)/60)/24)+DATE(1970,1,1)</f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IFERROR(ROUND(E3481/L3481,2),"N/A")</f>
        <v>34.25</v>
      </c>
      <c r="Q3481" s="10" t="s">
        <v>8323</v>
      </c>
      <c r="R3481" t="s">
        <v>8324</v>
      </c>
      <c r="S3481" s="14">
        <f>(((J3481/60)/60)/24)+DATE(1970,1,1)</f>
        <v>41781.855092592588</v>
      </c>
      <c r="T3481" s="14">
        <f>(((I3481/60)/60)/24)+DATE(1970,1,1)</f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IFERROR(ROUND(E3482/L3482,2),"N/A")</f>
        <v>164.62</v>
      </c>
      <c r="Q3482" s="10" t="s">
        <v>8323</v>
      </c>
      <c r="R3482" t="s">
        <v>8324</v>
      </c>
      <c r="S3482" s="14">
        <f>(((J3482/60)/60)/24)+DATE(1970,1,1)</f>
        <v>42171.317442129628</v>
      </c>
      <c r="T3482" s="14">
        <f>(((I3482/60)/60)/24)+DATE(1970,1,1)</f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IFERROR(ROUND(E3483/L3483,2),"N/A")</f>
        <v>125.05</v>
      </c>
      <c r="Q3483" s="10" t="s">
        <v>8323</v>
      </c>
      <c r="R3483" t="s">
        <v>8324</v>
      </c>
      <c r="S3483" s="14">
        <f>(((J3483/60)/60)/24)+DATE(1970,1,1)</f>
        <v>41989.24754629629</v>
      </c>
      <c r="T3483" s="14">
        <f>(((I3483/60)/60)/24)+DATE(1970,1,1)</f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IFERROR(ROUND(E3484/L3484,2),"N/A")</f>
        <v>51.88</v>
      </c>
      <c r="Q3484" s="10" t="s">
        <v>8323</v>
      </c>
      <c r="R3484" t="s">
        <v>8324</v>
      </c>
      <c r="S3484" s="14">
        <f>(((J3484/60)/60)/24)+DATE(1970,1,1)</f>
        <v>41796.771597222221</v>
      </c>
      <c r="T3484" s="14">
        <f>(((I3484/60)/60)/24)+DATE(1970,1,1)</f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IFERROR(ROUND(E3485/L3485,2),"N/A")</f>
        <v>40.29</v>
      </c>
      <c r="Q3485" s="10" t="s">
        <v>8323</v>
      </c>
      <c r="R3485" t="s">
        <v>8324</v>
      </c>
      <c r="S3485" s="14">
        <f>(((J3485/60)/60)/24)+DATE(1970,1,1)</f>
        <v>41793.668761574074</v>
      </c>
      <c r="T3485" s="14">
        <f>(((I3485/60)/60)/24)+DATE(1970,1,1)</f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IFERROR(ROUND(E3486/L3486,2),"N/A")</f>
        <v>64.91</v>
      </c>
      <c r="Q3486" s="10" t="s">
        <v>8323</v>
      </c>
      <c r="R3486" t="s">
        <v>8324</v>
      </c>
      <c r="S3486" s="14">
        <f>(((J3486/60)/60)/24)+DATE(1970,1,1)</f>
        <v>42506.760405092587</v>
      </c>
      <c r="T3486" s="14">
        <f>(((I3486/60)/60)/24)+DATE(1970,1,1)</f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IFERROR(ROUND(E3487/L3487,2),"N/A")</f>
        <v>55.33</v>
      </c>
      <c r="Q3487" s="10" t="s">
        <v>8323</v>
      </c>
      <c r="R3487" t="s">
        <v>8324</v>
      </c>
      <c r="S3487" s="14">
        <f>(((J3487/60)/60)/24)+DATE(1970,1,1)</f>
        <v>42372.693055555559</v>
      </c>
      <c r="T3487" s="14">
        <f>(((I3487/60)/60)/24)+DATE(1970,1,1)</f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IFERROR(ROUND(E3488/L3488,2),"N/A")</f>
        <v>83.14</v>
      </c>
      <c r="Q3488" s="10" t="s">
        <v>8323</v>
      </c>
      <c r="R3488" t="s">
        <v>8324</v>
      </c>
      <c r="S3488" s="14">
        <f>(((J3488/60)/60)/24)+DATE(1970,1,1)</f>
        <v>42126.87501157407</v>
      </c>
      <c r="T3488" s="14">
        <f>(((I3488/60)/60)/24)+DATE(1970,1,1)</f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IFERROR(ROUND(E3489/L3489,2),"N/A")</f>
        <v>38.71</v>
      </c>
      <c r="Q3489" s="10" t="s">
        <v>8323</v>
      </c>
      <c r="R3489" t="s">
        <v>8324</v>
      </c>
      <c r="S3489" s="14">
        <f>(((J3489/60)/60)/24)+DATE(1970,1,1)</f>
        <v>42149.940416666665</v>
      </c>
      <c r="T3489" s="14">
        <f>(((I3489/60)/60)/24)+DATE(1970,1,1)</f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IFERROR(ROUND(E3490/L3490,2),"N/A")</f>
        <v>125.38</v>
      </c>
      <c r="Q3490" s="10" t="s">
        <v>8323</v>
      </c>
      <c r="R3490" t="s">
        <v>8324</v>
      </c>
      <c r="S3490" s="14">
        <f>(((J3490/60)/60)/24)+DATE(1970,1,1)</f>
        <v>42087.768055555556</v>
      </c>
      <c r="T3490" s="14">
        <f>(((I3490/60)/60)/24)+DATE(1970,1,1)</f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IFERROR(ROUND(E3491/L3491,2),"N/A")</f>
        <v>78.260000000000005</v>
      </c>
      <c r="Q3491" s="10" t="s">
        <v>8323</v>
      </c>
      <c r="R3491" t="s">
        <v>8324</v>
      </c>
      <c r="S3491" s="14">
        <f>(((J3491/60)/60)/24)+DATE(1970,1,1)</f>
        <v>41753.635775462964</v>
      </c>
      <c r="T3491" s="14">
        <f>(((I3491/60)/60)/24)+DATE(1970,1,1)</f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IFERROR(ROUND(E3492/L3492,2),"N/A")</f>
        <v>47.22</v>
      </c>
      <c r="Q3492" s="10" t="s">
        <v>8323</v>
      </c>
      <c r="R3492" t="s">
        <v>8324</v>
      </c>
      <c r="S3492" s="14">
        <f>(((J3492/60)/60)/24)+DATE(1970,1,1)</f>
        <v>42443.802361111113</v>
      </c>
      <c r="T3492" s="14">
        <f>(((I3492/60)/60)/24)+DATE(1970,1,1)</f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IFERROR(ROUND(E3493/L3493,2),"N/A")</f>
        <v>79.099999999999994</v>
      </c>
      <c r="Q3493" s="10" t="s">
        <v>8323</v>
      </c>
      <c r="R3493" t="s">
        <v>8324</v>
      </c>
      <c r="S3493" s="14">
        <f>(((J3493/60)/60)/24)+DATE(1970,1,1)</f>
        <v>42121.249814814815</v>
      </c>
      <c r="T3493" s="14">
        <f>(((I3493/60)/60)/24)+DATE(1970,1,1)</f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IFERROR(ROUND(E3494/L3494,2),"N/A")</f>
        <v>114.29</v>
      </c>
      <c r="Q3494" s="10" t="s">
        <v>8323</v>
      </c>
      <c r="R3494" t="s">
        <v>8324</v>
      </c>
      <c r="S3494" s="14">
        <f>(((J3494/60)/60)/24)+DATE(1970,1,1)</f>
        <v>42268.009224537032</v>
      </c>
      <c r="T3494" s="14">
        <f>(((I3494/60)/60)/24)+DATE(1970,1,1)</f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IFERROR(ROUND(E3495/L3495,2),"N/A")</f>
        <v>51.72</v>
      </c>
      <c r="Q3495" s="10" t="s">
        <v>8323</v>
      </c>
      <c r="R3495" t="s">
        <v>8324</v>
      </c>
      <c r="S3495" s="14">
        <f>(((J3495/60)/60)/24)+DATE(1970,1,1)</f>
        <v>41848.866157407407</v>
      </c>
      <c r="T3495" s="14">
        <f>(((I3495/60)/60)/24)+DATE(1970,1,1)</f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IFERROR(ROUND(E3496/L3496,2),"N/A")</f>
        <v>30.77</v>
      </c>
      <c r="Q3496" s="10" t="s">
        <v>8323</v>
      </c>
      <c r="R3496" t="s">
        <v>8324</v>
      </c>
      <c r="S3496" s="14">
        <f>(((J3496/60)/60)/24)+DATE(1970,1,1)</f>
        <v>42689.214988425927</v>
      </c>
      <c r="T3496" s="14">
        <f>(((I3496/60)/60)/24)+DATE(1970,1,1)</f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IFERROR(ROUND(E3497/L3497,2),"N/A")</f>
        <v>74.209999999999994</v>
      </c>
      <c r="Q3497" s="10" t="s">
        <v>8323</v>
      </c>
      <c r="R3497" t="s">
        <v>8324</v>
      </c>
      <c r="S3497" s="14">
        <f>(((J3497/60)/60)/24)+DATE(1970,1,1)</f>
        <v>41915.762835648151</v>
      </c>
      <c r="T3497" s="14">
        <f>(((I3497/60)/60)/24)+DATE(1970,1,1)</f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IFERROR(ROUND(E3498/L3498,2),"N/A")</f>
        <v>47.85</v>
      </c>
      <c r="Q3498" s="10" t="s">
        <v>8323</v>
      </c>
      <c r="R3498" t="s">
        <v>8324</v>
      </c>
      <c r="S3498" s="14">
        <f>(((J3498/60)/60)/24)+DATE(1970,1,1)</f>
        <v>42584.846828703703</v>
      </c>
      <c r="T3498" s="14">
        <f>(((I3498/60)/60)/24)+DATE(1970,1,1)</f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IFERROR(ROUND(E3499/L3499,2),"N/A")</f>
        <v>34.409999999999997</v>
      </c>
      <c r="Q3499" s="10" t="s">
        <v>8323</v>
      </c>
      <c r="R3499" t="s">
        <v>8324</v>
      </c>
      <c r="S3499" s="14">
        <f>(((J3499/60)/60)/24)+DATE(1970,1,1)</f>
        <v>42511.741944444439</v>
      </c>
      <c r="T3499" s="14">
        <f>(((I3499/60)/60)/24)+DATE(1970,1,1)</f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IFERROR(ROUND(E3500/L3500,2),"N/A")</f>
        <v>40.24</v>
      </c>
      <c r="Q3500" s="10" t="s">
        <v>8323</v>
      </c>
      <c r="R3500" t="s">
        <v>8324</v>
      </c>
      <c r="S3500" s="14">
        <f>(((J3500/60)/60)/24)+DATE(1970,1,1)</f>
        <v>42459.15861111111</v>
      </c>
      <c r="T3500" s="14">
        <f>(((I3500/60)/60)/24)+DATE(1970,1,1)</f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IFERROR(ROUND(E3501/L3501,2),"N/A")</f>
        <v>60.29</v>
      </c>
      <c r="Q3501" s="10" t="s">
        <v>8323</v>
      </c>
      <c r="R3501" t="s">
        <v>8324</v>
      </c>
      <c r="S3501" s="14">
        <f>(((J3501/60)/60)/24)+DATE(1970,1,1)</f>
        <v>42132.036168981482</v>
      </c>
      <c r="T3501" s="14">
        <f>(((I3501/60)/60)/24)+DATE(1970,1,1)</f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IFERROR(ROUND(E3502/L3502,2),"N/A")</f>
        <v>25.31</v>
      </c>
      <c r="Q3502" s="10" t="s">
        <v>8323</v>
      </c>
      <c r="R3502" t="s">
        <v>8324</v>
      </c>
      <c r="S3502" s="14">
        <f>(((J3502/60)/60)/24)+DATE(1970,1,1)</f>
        <v>42419.91942129629</v>
      </c>
      <c r="T3502" s="14">
        <f>(((I3502/60)/60)/24)+DATE(1970,1,1)</f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IFERROR(ROUND(E3503/L3503,2),"N/A")</f>
        <v>35.950000000000003</v>
      </c>
      <c r="Q3503" s="10" t="s">
        <v>8323</v>
      </c>
      <c r="R3503" t="s">
        <v>8324</v>
      </c>
      <c r="S3503" s="14">
        <f>(((J3503/60)/60)/24)+DATE(1970,1,1)</f>
        <v>42233.763831018514</v>
      </c>
      <c r="T3503" s="14">
        <f>(((I3503/60)/60)/24)+DATE(1970,1,1)</f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IFERROR(ROUND(E3504/L3504,2),"N/A")</f>
        <v>136</v>
      </c>
      <c r="Q3504" s="10" t="s">
        <v>8323</v>
      </c>
      <c r="R3504" t="s">
        <v>8324</v>
      </c>
      <c r="S3504" s="14">
        <f>(((J3504/60)/60)/24)+DATE(1970,1,1)</f>
        <v>42430.839398148149</v>
      </c>
      <c r="T3504" s="14">
        <f>(((I3504/60)/60)/24)+DATE(1970,1,1)</f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IFERROR(ROUND(E3505/L3505,2),"N/A")</f>
        <v>70.760000000000005</v>
      </c>
      <c r="Q3505" s="10" t="s">
        <v>8323</v>
      </c>
      <c r="R3505" t="s">
        <v>8324</v>
      </c>
      <c r="S3505" s="14">
        <f>(((J3505/60)/60)/24)+DATE(1970,1,1)</f>
        <v>42545.478333333333</v>
      </c>
      <c r="T3505" s="14">
        <f>(((I3505/60)/60)/24)+DATE(1970,1,1)</f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IFERROR(ROUND(E3506/L3506,2),"N/A")</f>
        <v>125</v>
      </c>
      <c r="Q3506" s="10" t="s">
        <v>8323</v>
      </c>
      <c r="R3506" t="s">
        <v>8324</v>
      </c>
      <c r="S3506" s="14">
        <f>(((J3506/60)/60)/24)+DATE(1970,1,1)</f>
        <v>42297.748738425929</v>
      </c>
      <c r="T3506" s="14">
        <f>(((I3506/60)/60)/24)+DATE(1970,1,1)</f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IFERROR(ROUND(E3507/L3507,2),"N/A")</f>
        <v>66.510000000000005</v>
      </c>
      <c r="Q3507" s="10" t="s">
        <v>8323</v>
      </c>
      <c r="R3507" t="s">
        <v>8324</v>
      </c>
      <c r="S3507" s="14">
        <f>(((J3507/60)/60)/24)+DATE(1970,1,1)</f>
        <v>41760.935706018521</v>
      </c>
      <c r="T3507" s="14">
        <f>(((I3507/60)/60)/24)+DATE(1970,1,1)</f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IFERROR(ROUND(E3508/L3508,2),"N/A")</f>
        <v>105</v>
      </c>
      <c r="Q3508" s="10" t="s">
        <v>8323</v>
      </c>
      <c r="R3508" t="s">
        <v>8324</v>
      </c>
      <c r="S3508" s="14">
        <f>(((J3508/60)/60)/24)+DATE(1970,1,1)</f>
        <v>41829.734259259261</v>
      </c>
      <c r="T3508" s="14">
        <f>(((I3508/60)/60)/24)+DATE(1970,1,1)</f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IFERROR(ROUND(E3509/L3509,2),"N/A")</f>
        <v>145</v>
      </c>
      <c r="Q3509" s="10" t="s">
        <v>8323</v>
      </c>
      <c r="R3509" t="s">
        <v>8324</v>
      </c>
      <c r="S3509" s="14">
        <f>(((J3509/60)/60)/24)+DATE(1970,1,1)</f>
        <v>42491.92288194444</v>
      </c>
      <c r="T3509" s="14">
        <f>(((I3509/60)/60)/24)+DATE(1970,1,1)</f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IFERROR(ROUND(E3510/L3510,2),"N/A")</f>
        <v>12</v>
      </c>
      <c r="Q3510" s="10" t="s">
        <v>8323</v>
      </c>
      <c r="R3510" t="s">
        <v>8324</v>
      </c>
      <c r="S3510" s="14">
        <f>(((J3510/60)/60)/24)+DATE(1970,1,1)</f>
        <v>42477.729780092588</v>
      </c>
      <c r="T3510" s="14">
        <f>(((I3510/60)/60)/24)+DATE(1970,1,1)</f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IFERROR(ROUND(E3511/L3511,2),"N/A")</f>
        <v>96.67</v>
      </c>
      <c r="Q3511" s="10" t="s">
        <v>8323</v>
      </c>
      <c r="R3511" t="s">
        <v>8324</v>
      </c>
      <c r="S3511" s="14">
        <f>(((J3511/60)/60)/24)+DATE(1970,1,1)</f>
        <v>41950.859560185185</v>
      </c>
      <c r="T3511" s="14">
        <f>(((I3511/60)/60)/24)+DATE(1970,1,1)</f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IFERROR(ROUND(E3512/L3512,2),"N/A")</f>
        <v>60.33</v>
      </c>
      <c r="Q3512" s="10" t="s">
        <v>8323</v>
      </c>
      <c r="R3512" t="s">
        <v>8324</v>
      </c>
      <c r="S3512" s="14">
        <f>(((J3512/60)/60)/24)+DATE(1970,1,1)</f>
        <v>41802.62090277778</v>
      </c>
      <c r="T3512" s="14">
        <f>(((I3512/60)/60)/24)+DATE(1970,1,1)</f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IFERROR(ROUND(E3513/L3513,2),"N/A")</f>
        <v>79.89</v>
      </c>
      <c r="Q3513" s="10" t="s">
        <v>8323</v>
      </c>
      <c r="R3513" t="s">
        <v>8324</v>
      </c>
      <c r="S3513" s="14">
        <f>(((J3513/60)/60)/24)+DATE(1970,1,1)</f>
        <v>41927.873784722222</v>
      </c>
      <c r="T3513" s="14">
        <f>(((I3513/60)/60)/24)+DATE(1970,1,1)</f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IFERROR(ROUND(E3514/L3514,2),"N/A")</f>
        <v>58.82</v>
      </c>
      <c r="Q3514" s="10" t="s">
        <v>8323</v>
      </c>
      <c r="R3514" t="s">
        <v>8324</v>
      </c>
      <c r="S3514" s="14">
        <f>(((J3514/60)/60)/24)+DATE(1970,1,1)</f>
        <v>42057.536944444444</v>
      </c>
      <c r="T3514" s="14">
        <f>(((I3514/60)/60)/24)+DATE(1970,1,1)</f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IFERROR(ROUND(E3515/L3515,2),"N/A")</f>
        <v>75.34</v>
      </c>
      <c r="Q3515" s="10" t="s">
        <v>8323</v>
      </c>
      <c r="R3515" t="s">
        <v>8324</v>
      </c>
      <c r="S3515" s="14">
        <f>(((J3515/60)/60)/24)+DATE(1970,1,1)</f>
        <v>41781.096203703702</v>
      </c>
      <c r="T3515" s="14">
        <f>(((I3515/60)/60)/24)+DATE(1970,1,1)</f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IFERROR(ROUND(E3516/L3516,2),"N/A")</f>
        <v>55</v>
      </c>
      <c r="Q3516" s="10" t="s">
        <v>8323</v>
      </c>
      <c r="R3516" t="s">
        <v>8324</v>
      </c>
      <c r="S3516" s="14">
        <f>(((J3516/60)/60)/24)+DATE(1970,1,1)</f>
        <v>42020.846666666665</v>
      </c>
      <c r="T3516" s="14">
        <f>(((I3516/60)/60)/24)+DATE(1970,1,1)</f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IFERROR(ROUND(E3517/L3517,2),"N/A")</f>
        <v>66.959999999999994</v>
      </c>
      <c r="Q3517" s="10" t="s">
        <v>8323</v>
      </c>
      <c r="R3517" t="s">
        <v>8324</v>
      </c>
      <c r="S3517" s="14">
        <f>(((J3517/60)/60)/24)+DATE(1970,1,1)</f>
        <v>42125.772812499999</v>
      </c>
      <c r="T3517" s="14">
        <f>(((I3517/60)/60)/24)+DATE(1970,1,1)</f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IFERROR(ROUND(E3518/L3518,2),"N/A")</f>
        <v>227.27</v>
      </c>
      <c r="Q3518" s="10" t="s">
        <v>8323</v>
      </c>
      <c r="R3518" t="s">
        <v>8324</v>
      </c>
      <c r="S3518" s="14">
        <f>(((J3518/60)/60)/24)+DATE(1970,1,1)</f>
        <v>41856.010069444441</v>
      </c>
      <c r="T3518" s="14">
        <f>(((I3518/60)/60)/24)+DATE(1970,1,1)</f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IFERROR(ROUND(E3519/L3519,2),"N/A")</f>
        <v>307.69</v>
      </c>
      <c r="Q3519" s="10" t="s">
        <v>8323</v>
      </c>
      <c r="R3519" t="s">
        <v>8324</v>
      </c>
      <c r="S3519" s="14">
        <f>(((J3519/60)/60)/24)+DATE(1970,1,1)</f>
        <v>41794.817523148151</v>
      </c>
      <c r="T3519" s="14">
        <f>(((I3519/60)/60)/24)+DATE(1970,1,1)</f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IFERROR(ROUND(E3520/L3520,2),"N/A")</f>
        <v>50.02</v>
      </c>
      <c r="Q3520" s="10" t="s">
        <v>8323</v>
      </c>
      <c r="R3520" t="s">
        <v>8324</v>
      </c>
      <c r="S3520" s="14">
        <f>(((J3520/60)/60)/24)+DATE(1970,1,1)</f>
        <v>41893.783553240741</v>
      </c>
      <c r="T3520" s="14">
        <f>(((I3520/60)/60)/24)+DATE(1970,1,1)</f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IFERROR(ROUND(E3521/L3521,2),"N/A")</f>
        <v>72.39</v>
      </c>
      <c r="Q3521" s="10" t="s">
        <v>8323</v>
      </c>
      <c r="R3521" t="s">
        <v>8324</v>
      </c>
      <c r="S3521" s="14">
        <f>(((J3521/60)/60)/24)+DATE(1970,1,1)</f>
        <v>42037.598958333328</v>
      </c>
      <c r="T3521" s="14">
        <f>(((I3521/60)/60)/24)+DATE(1970,1,1)</f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IFERROR(ROUND(E3522/L3522,2),"N/A")</f>
        <v>95.95</v>
      </c>
      <c r="Q3522" s="10" t="s">
        <v>8323</v>
      </c>
      <c r="R3522" t="s">
        <v>8324</v>
      </c>
      <c r="S3522" s="14">
        <f>(((J3522/60)/60)/24)+DATE(1970,1,1)</f>
        <v>42227.824212962965</v>
      </c>
      <c r="T3522" s="14">
        <f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IFERROR(ROUND(E3523/L3523,2),"N/A")</f>
        <v>45.62</v>
      </c>
      <c r="Q3523" s="10" t="s">
        <v>8323</v>
      </c>
      <c r="R3523" t="s">
        <v>8324</v>
      </c>
      <c r="S3523" s="14">
        <f>(((J3523/60)/60)/24)+DATE(1970,1,1)</f>
        <v>41881.361342592594</v>
      </c>
      <c r="T3523" s="14">
        <f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IFERROR(ROUND(E3524/L3524,2),"N/A")</f>
        <v>41.03</v>
      </c>
      <c r="Q3524" s="10" t="s">
        <v>8323</v>
      </c>
      <c r="R3524" t="s">
        <v>8324</v>
      </c>
      <c r="S3524" s="14">
        <f>(((J3524/60)/60)/24)+DATE(1970,1,1)</f>
        <v>42234.789884259255</v>
      </c>
      <c r="T3524" s="14">
        <f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IFERROR(ROUND(E3525/L3525,2),"N/A")</f>
        <v>56.83</v>
      </c>
      <c r="Q3525" s="10" t="s">
        <v>8323</v>
      </c>
      <c r="R3525" t="s">
        <v>8324</v>
      </c>
      <c r="S3525" s="14">
        <f>(((J3525/60)/60)/24)+DATE(1970,1,1)</f>
        <v>42581.397546296299</v>
      </c>
      <c r="T3525" s="14">
        <f>(((I3525/60)/60)/24)+DATE(1970,1,1)</f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IFERROR(ROUND(E3526/L3526,2),"N/A")</f>
        <v>137.24</v>
      </c>
      <c r="Q3526" s="10" t="s">
        <v>8323</v>
      </c>
      <c r="R3526" t="s">
        <v>8324</v>
      </c>
      <c r="S3526" s="14">
        <f>(((J3526/60)/60)/24)+DATE(1970,1,1)</f>
        <v>41880.76357638889</v>
      </c>
      <c r="T3526" s="14">
        <f>(((I3526/60)/60)/24)+DATE(1970,1,1)</f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IFERROR(ROUND(E3527/L3527,2),"N/A")</f>
        <v>75.709999999999994</v>
      </c>
      <c r="Q3527" s="10" t="s">
        <v>8323</v>
      </c>
      <c r="R3527" t="s">
        <v>8324</v>
      </c>
      <c r="S3527" s="14">
        <f>(((J3527/60)/60)/24)+DATE(1970,1,1)</f>
        <v>42214.6956712963</v>
      </c>
      <c r="T3527" s="14">
        <f>(((I3527/60)/60)/24)+DATE(1970,1,1)</f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IFERROR(ROUND(E3528/L3528,2),"N/A")</f>
        <v>99</v>
      </c>
      <c r="Q3528" s="10" t="s">
        <v>8323</v>
      </c>
      <c r="R3528" t="s">
        <v>8324</v>
      </c>
      <c r="S3528" s="14">
        <f>(((J3528/60)/60)/24)+DATE(1970,1,1)</f>
        <v>42460.335312499999</v>
      </c>
      <c r="T3528" s="14">
        <f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IFERROR(ROUND(E3529/L3529,2),"N/A")</f>
        <v>81.569999999999993</v>
      </c>
      <c r="Q3529" s="10" t="s">
        <v>8323</v>
      </c>
      <c r="R3529" t="s">
        <v>8324</v>
      </c>
      <c r="S3529" s="14">
        <f>(((J3529/60)/60)/24)+DATE(1970,1,1)</f>
        <v>42167.023206018523</v>
      </c>
      <c r="T3529" s="14">
        <f>(((I3529/60)/60)/24)+DATE(1970,1,1)</f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IFERROR(ROUND(E3530/L3530,2),"N/A")</f>
        <v>45.11</v>
      </c>
      <c r="Q3530" s="10" t="s">
        <v>8323</v>
      </c>
      <c r="R3530" t="s">
        <v>8324</v>
      </c>
      <c r="S3530" s="14">
        <f>(((J3530/60)/60)/24)+DATE(1970,1,1)</f>
        <v>42733.50136574074</v>
      </c>
      <c r="T3530" s="14">
        <f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IFERROR(ROUND(E3531/L3531,2),"N/A")</f>
        <v>36.67</v>
      </c>
      <c r="Q3531" s="10" t="s">
        <v>8323</v>
      </c>
      <c r="R3531" t="s">
        <v>8324</v>
      </c>
      <c r="S3531" s="14">
        <f>(((J3531/60)/60)/24)+DATE(1970,1,1)</f>
        <v>42177.761782407411</v>
      </c>
      <c r="T3531" s="14">
        <f>(((I3531/60)/60)/24)+DATE(1970,1,1)</f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IFERROR(ROUND(E3532/L3532,2),"N/A")</f>
        <v>125</v>
      </c>
      <c r="Q3532" s="10" t="s">
        <v>8323</v>
      </c>
      <c r="R3532" t="s">
        <v>8324</v>
      </c>
      <c r="S3532" s="14">
        <f>(((J3532/60)/60)/24)+DATE(1970,1,1)</f>
        <v>42442.623344907406</v>
      </c>
      <c r="T3532" s="14">
        <f>(((I3532/60)/60)/24)+DATE(1970,1,1)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IFERROR(ROUND(E3533/L3533,2),"N/A")</f>
        <v>49.23</v>
      </c>
      <c r="Q3533" s="10" t="s">
        <v>8323</v>
      </c>
      <c r="R3533" t="s">
        <v>8324</v>
      </c>
      <c r="S3533" s="14">
        <f>(((J3533/60)/60)/24)+DATE(1970,1,1)</f>
        <v>42521.654328703706</v>
      </c>
      <c r="T3533" s="14">
        <f>(((I3533/60)/60)/24)+DATE(1970,1,1)</f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IFERROR(ROUND(E3534/L3534,2),"N/A")</f>
        <v>42.3</v>
      </c>
      <c r="Q3534" s="10" t="s">
        <v>8323</v>
      </c>
      <c r="R3534" t="s">
        <v>8324</v>
      </c>
      <c r="S3534" s="14">
        <f>(((J3534/60)/60)/24)+DATE(1970,1,1)</f>
        <v>41884.599849537037</v>
      </c>
      <c r="T3534" s="14">
        <f>(((I3534/60)/60)/24)+DATE(1970,1,1)</f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IFERROR(ROUND(E3535/L3535,2),"N/A")</f>
        <v>78.88</v>
      </c>
      <c r="Q3535" s="10" t="s">
        <v>8323</v>
      </c>
      <c r="R3535" t="s">
        <v>8324</v>
      </c>
      <c r="S3535" s="14">
        <f>(((J3535/60)/60)/24)+DATE(1970,1,1)</f>
        <v>42289.761192129634</v>
      </c>
      <c r="T3535" s="14">
        <f>(((I3535/60)/60)/24)+DATE(1970,1,1)</f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IFERROR(ROUND(E3536/L3536,2),"N/A")</f>
        <v>38.28</v>
      </c>
      <c r="Q3536" s="10" t="s">
        <v>8323</v>
      </c>
      <c r="R3536" t="s">
        <v>8324</v>
      </c>
      <c r="S3536" s="14">
        <f>(((J3536/60)/60)/24)+DATE(1970,1,1)</f>
        <v>42243.6252662037</v>
      </c>
      <c r="T3536" s="14">
        <f>(((I3536/60)/60)/24)+DATE(1970,1,1)</f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IFERROR(ROUND(E3537/L3537,2),"N/A")</f>
        <v>44.85</v>
      </c>
      <c r="Q3537" s="10" t="s">
        <v>8323</v>
      </c>
      <c r="R3537" t="s">
        <v>8324</v>
      </c>
      <c r="S3537" s="14">
        <f>(((J3537/60)/60)/24)+DATE(1970,1,1)</f>
        <v>42248.640162037031</v>
      </c>
      <c r="T3537" s="14">
        <f>(((I3537/60)/60)/24)+DATE(1970,1,1)</f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IFERROR(ROUND(E3538/L3538,2),"N/A")</f>
        <v>13.53</v>
      </c>
      <c r="Q3538" s="10" t="s">
        <v>8323</v>
      </c>
      <c r="R3538" t="s">
        <v>8324</v>
      </c>
      <c r="S3538" s="14">
        <f>(((J3538/60)/60)/24)+DATE(1970,1,1)</f>
        <v>42328.727141203708</v>
      </c>
      <c r="T3538" s="14">
        <f>(((I3538/60)/60)/24)+DATE(1970,1,1)</f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IFERROR(ROUND(E3539/L3539,2),"N/A")</f>
        <v>43.5</v>
      </c>
      <c r="Q3539" s="10" t="s">
        <v>8323</v>
      </c>
      <c r="R3539" t="s">
        <v>8324</v>
      </c>
      <c r="S3539" s="14">
        <f>(((J3539/60)/60)/24)+DATE(1970,1,1)</f>
        <v>41923.354351851849</v>
      </c>
      <c r="T3539" s="14">
        <f>(((I3539/60)/60)/24)+DATE(1970,1,1)</f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IFERROR(ROUND(E3540/L3540,2),"N/A")</f>
        <v>30.95</v>
      </c>
      <c r="Q3540" s="10" t="s">
        <v>8323</v>
      </c>
      <c r="R3540" t="s">
        <v>8324</v>
      </c>
      <c r="S3540" s="14">
        <f>(((J3540/60)/60)/24)+DATE(1970,1,1)</f>
        <v>42571.420601851853</v>
      </c>
      <c r="T3540" s="14">
        <f>(((I3540/60)/60)/24)+DATE(1970,1,1)</f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IFERROR(ROUND(E3541/L3541,2),"N/A")</f>
        <v>55.23</v>
      </c>
      <c r="Q3541" s="10" t="s">
        <v>8323</v>
      </c>
      <c r="R3541" t="s">
        <v>8324</v>
      </c>
      <c r="S3541" s="14">
        <f>(((J3541/60)/60)/24)+DATE(1970,1,1)</f>
        <v>42600.756041666667</v>
      </c>
      <c r="T3541" s="14">
        <f>(((I3541/60)/60)/24)+DATE(1970,1,1)</f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IFERROR(ROUND(E3542/L3542,2),"N/A")</f>
        <v>46.13</v>
      </c>
      <c r="Q3542" s="10" t="s">
        <v>8323</v>
      </c>
      <c r="R3542" t="s">
        <v>8324</v>
      </c>
      <c r="S3542" s="14">
        <f>(((J3542/60)/60)/24)+DATE(1970,1,1)</f>
        <v>42517.003368055557</v>
      </c>
      <c r="T3542" s="14">
        <f>(((I3542/60)/60)/24)+DATE(1970,1,1)</f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IFERROR(ROUND(E3543/L3543,2),"N/A")</f>
        <v>39.380000000000003</v>
      </c>
      <c r="Q3543" s="10" t="s">
        <v>8323</v>
      </c>
      <c r="R3543" t="s">
        <v>8324</v>
      </c>
      <c r="S3543" s="14">
        <f>(((J3543/60)/60)/24)+DATE(1970,1,1)</f>
        <v>42222.730034722219</v>
      </c>
      <c r="T3543" s="14">
        <f>(((I3543/60)/60)/24)+DATE(1970,1,1)</f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IFERROR(ROUND(E3544/L3544,2),"N/A")</f>
        <v>66.150000000000006</v>
      </c>
      <c r="Q3544" s="10" t="s">
        <v>8323</v>
      </c>
      <c r="R3544" t="s">
        <v>8324</v>
      </c>
      <c r="S3544" s="14">
        <f>(((J3544/60)/60)/24)+DATE(1970,1,1)</f>
        <v>41829.599791666667</v>
      </c>
      <c r="T3544" s="14">
        <f>(((I3544/60)/60)/24)+DATE(1970,1,1)</f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IFERROR(ROUND(E3545/L3545,2),"N/A")</f>
        <v>54.14</v>
      </c>
      <c r="Q3545" s="10" t="s">
        <v>8323</v>
      </c>
      <c r="R3545" t="s">
        <v>8324</v>
      </c>
      <c r="S3545" s="14">
        <f>(((J3545/60)/60)/24)+DATE(1970,1,1)</f>
        <v>42150.755312499998</v>
      </c>
      <c r="T3545" s="14">
        <f>(((I3545/60)/60)/24)+DATE(1970,1,1)</f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IFERROR(ROUND(E3546/L3546,2),"N/A")</f>
        <v>104.17</v>
      </c>
      <c r="Q3546" s="10" t="s">
        <v>8323</v>
      </c>
      <c r="R3546" t="s">
        <v>8324</v>
      </c>
      <c r="S3546" s="14">
        <f>(((J3546/60)/60)/24)+DATE(1970,1,1)</f>
        <v>42040.831678240742</v>
      </c>
      <c r="T3546" s="14">
        <f>(((I3546/60)/60)/24)+DATE(1970,1,1)</f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IFERROR(ROUND(E3547/L3547,2),"N/A")</f>
        <v>31.38</v>
      </c>
      <c r="Q3547" s="10" t="s">
        <v>8323</v>
      </c>
      <c r="R3547" t="s">
        <v>8324</v>
      </c>
      <c r="S3547" s="14">
        <f>(((J3547/60)/60)/24)+DATE(1970,1,1)</f>
        <v>42075.807395833333</v>
      </c>
      <c r="T3547" s="14">
        <f>(((I3547/60)/60)/24)+DATE(1970,1,1)</f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IFERROR(ROUND(E3548/L3548,2),"N/A")</f>
        <v>59.21</v>
      </c>
      <c r="Q3548" s="10" t="s">
        <v>8323</v>
      </c>
      <c r="R3548" t="s">
        <v>8324</v>
      </c>
      <c r="S3548" s="14">
        <f>(((J3548/60)/60)/24)+DATE(1970,1,1)</f>
        <v>42073.660694444443</v>
      </c>
      <c r="T3548" s="14">
        <f>(((I3548/60)/60)/24)+DATE(1970,1,1)</f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IFERROR(ROUND(E3549/L3549,2),"N/A")</f>
        <v>119.18</v>
      </c>
      <c r="Q3549" s="10" t="s">
        <v>8323</v>
      </c>
      <c r="R3549" t="s">
        <v>8324</v>
      </c>
      <c r="S3549" s="14">
        <f>(((J3549/60)/60)/24)+DATE(1970,1,1)</f>
        <v>42480.078715277778</v>
      </c>
      <c r="T3549" s="14">
        <f>(((I3549/60)/60)/24)+DATE(1970,1,1)</f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IFERROR(ROUND(E3550/L3550,2),"N/A")</f>
        <v>164.62</v>
      </c>
      <c r="Q3550" s="10" t="s">
        <v>8323</v>
      </c>
      <c r="R3550" t="s">
        <v>8324</v>
      </c>
      <c r="S3550" s="14">
        <f>(((J3550/60)/60)/24)+DATE(1970,1,1)</f>
        <v>42411.942291666666</v>
      </c>
      <c r="T3550" s="14">
        <f>(((I3550/60)/60)/24)+DATE(1970,1,1)</f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IFERROR(ROUND(E3551/L3551,2),"N/A")</f>
        <v>24.29</v>
      </c>
      <c r="Q3551" s="10" t="s">
        <v>8323</v>
      </c>
      <c r="R3551" t="s">
        <v>8324</v>
      </c>
      <c r="S3551" s="14">
        <f>(((J3551/60)/60)/24)+DATE(1970,1,1)</f>
        <v>42223.394363425927</v>
      </c>
      <c r="T3551" s="14">
        <f>(((I3551/60)/60)/24)+DATE(1970,1,1)</f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IFERROR(ROUND(E3552/L3552,2),"N/A")</f>
        <v>40.94</v>
      </c>
      <c r="Q3552" s="10" t="s">
        <v>8323</v>
      </c>
      <c r="R3552" t="s">
        <v>8324</v>
      </c>
      <c r="S3552" s="14">
        <f>(((J3552/60)/60)/24)+DATE(1970,1,1)</f>
        <v>42462.893495370372</v>
      </c>
      <c r="T3552" s="14">
        <f>(((I3552/60)/60)/24)+DATE(1970,1,1)</f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IFERROR(ROUND(E3553/L3553,2),"N/A")</f>
        <v>61.1</v>
      </c>
      <c r="Q3553" s="10" t="s">
        <v>8323</v>
      </c>
      <c r="R3553" t="s">
        <v>8324</v>
      </c>
      <c r="S3553" s="14">
        <f>(((J3553/60)/60)/24)+DATE(1970,1,1)</f>
        <v>41753.515856481477</v>
      </c>
      <c r="T3553" s="14">
        <f>(((I3553/60)/60)/24)+DATE(1970,1,1)</f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IFERROR(ROUND(E3554/L3554,2),"N/A")</f>
        <v>38.65</v>
      </c>
      <c r="Q3554" s="10" t="s">
        <v>8323</v>
      </c>
      <c r="R3554" t="s">
        <v>8324</v>
      </c>
      <c r="S3554" s="14">
        <f>(((J3554/60)/60)/24)+DATE(1970,1,1)</f>
        <v>41788.587083333332</v>
      </c>
      <c r="T3554" s="14">
        <f>(((I3554/60)/60)/24)+DATE(1970,1,1)</f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IFERROR(ROUND(E3555/L3555,2),"N/A")</f>
        <v>56.2</v>
      </c>
      <c r="Q3555" s="10" t="s">
        <v>8323</v>
      </c>
      <c r="R3555" t="s">
        <v>8324</v>
      </c>
      <c r="S3555" s="14">
        <f>(((J3555/60)/60)/24)+DATE(1970,1,1)</f>
        <v>42196.028703703705</v>
      </c>
      <c r="T3555" s="14">
        <f>(((I3555/60)/60)/24)+DATE(1970,1,1)</f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IFERROR(ROUND(E3556/L3556,2),"N/A")</f>
        <v>107</v>
      </c>
      <c r="Q3556" s="10" t="s">
        <v>8323</v>
      </c>
      <c r="R3556" t="s">
        <v>8324</v>
      </c>
      <c r="S3556" s="14">
        <f>(((J3556/60)/60)/24)+DATE(1970,1,1)</f>
        <v>42016.050451388888</v>
      </c>
      <c r="T3556" s="14">
        <f>(((I3556/60)/60)/24)+DATE(1970,1,1)</f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IFERROR(ROUND(E3557/L3557,2),"N/A")</f>
        <v>171.43</v>
      </c>
      <c r="Q3557" s="10" t="s">
        <v>8323</v>
      </c>
      <c r="R3557" t="s">
        <v>8324</v>
      </c>
      <c r="S3557" s="14">
        <f>(((J3557/60)/60)/24)+DATE(1970,1,1)</f>
        <v>42661.442060185189</v>
      </c>
      <c r="T3557" s="14">
        <f>(((I3557/60)/60)/24)+DATE(1970,1,1)</f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IFERROR(ROUND(E3558/L3558,2),"N/A")</f>
        <v>110.5</v>
      </c>
      <c r="Q3558" s="10" t="s">
        <v>8323</v>
      </c>
      <c r="R3558" t="s">
        <v>8324</v>
      </c>
      <c r="S3558" s="14">
        <f>(((J3558/60)/60)/24)+DATE(1970,1,1)</f>
        <v>41808.649583333332</v>
      </c>
      <c r="T3558" s="14">
        <f>(((I3558/60)/60)/24)+DATE(1970,1,1)</f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IFERROR(ROUND(E3559/L3559,2),"N/A")</f>
        <v>179.28</v>
      </c>
      <c r="Q3559" s="10" t="s">
        <v>8323</v>
      </c>
      <c r="R3559" t="s">
        <v>8324</v>
      </c>
      <c r="S3559" s="14">
        <f>(((J3559/60)/60)/24)+DATE(1970,1,1)</f>
        <v>41730.276747685188</v>
      </c>
      <c r="T3559" s="14">
        <f>(((I3559/60)/60)/24)+DATE(1970,1,1)</f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IFERROR(ROUND(E3560/L3560,2),"N/A")</f>
        <v>22.91</v>
      </c>
      <c r="Q3560" s="10" t="s">
        <v>8323</v>
      </c>
      <c r="R3560" t="s">
        <v>8324</v>
      </c>
      <c r="S3560" s="14">
        <f>(((J3560/60)/60)/24)+DATE(1970,1,1)</f>
        <v>42139.816840277781</v>
      </c>
      <c r="T3560" s="14">
        <f>(((I3560/60)/60)/24)+DATE(1970,1,1)</f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IFERROR(ROUND(E3561/L3561,2),"N/A")</f>
        <v>43.13</v>
      </c>
      <c r="Q3561" s="10" t="s">
        <v>8323</v>
      </c>
      <c r="R3561" t="s">
        <v>8324</v>
      </c>
      <c r="S3561" s="14">
        <f>(((J3561/60)/60)/24)+DATE(1970,1,1)</f>
        <v>42194.096157407403</v>
      </c>
      <c r="T3561" s="14">
        <f>(((I3561/60)/60)/24)+DATE(1970,1,1)</f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IFERROR(ROUND(E3562/L3562,2),"N/A")</f>
        <v>46.89</v>
      </c>
      <c r="Q3562" s="10" t="s">
        <v>8323</v>
      </c>
      <c r="R3562" t="s">
        <v>8324</v>
      </c>
      <c r="S3562" s="14">
        <f>(((J3562/60)/60)/24)+DATE(1970,1,1)</f>
        <v>42115.889652777783</v>
      </c>
      <c r="T3562" s="14">
        <f>(((I3562/60)/60)/24)+DATE(1970,1,1)</f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IFERROR(ROUND(E3563/L3563,2),"N/A")</f>
        <v>47.41</v>
      </c>
      <c r="Q3563" s="10" t="s">
        <v>8323</v>
      </c>
      <c r="R3563" t="s">
        <v>8324</v>
      </c>
      <c r="S3563" s="14">
        <f>(((J3563/60)/60)/24)+DATE(1970,1,1)</f>
        <v>42203.680300925931</v>
      </c>
      <c r="T3563" s="14">
        <f>(((I3563/60)/60)/24)+DATE(1970,1,1)</f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IFERROR(ROUND(E3564/L3564,2),"N/A")</f>
        <v>15.13</v>
      </c>
      <c r="Q3564" s="10" t="s">
        <v>8323</v>
      </c>
      <c r="R3564" t="s">
        <v>8324</v>
      </c>
      <c r="S3564" s="14">
        <f>(((J3564/60)/60)/24)+DATE(1970,1,1)</f>
        <v>42433.761886574073</v>
      </c>
      <c r="T3564" s="14">
        <f>(((I3564/60)/60)/24)+DATE(1970,1,1)</f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IFERROR(ROUND(E3565/L3565,2),"N/A")</f>
        <v>21.1</v>
      </c>
      <c r="Q3565" s="10" t="s">
        <v>8323</v>
      </c>
      <c r="R3565" t="s">
        <v>8324</v>
      </c>
      <c r="S3565" s="14">
        <f>(((J3565/60)/60)/24)+DATE(1970,1,1)</f>
        <v>42555.671944444446</v>
      </c>
      <c r="T3565" s="14">
        <f>(((I3565/60)/60)/24)+DATE(1970,1,1)</f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IFERROR(ROUND(E3566/L3566,2),"N/A")</f>
        <v>59.12</v>
      </c>
      <c r="Q3566" s="10" t="s">
        <v>8323</v>
      </c>
      <c r="R3566" t="s">
        <v>8324</v>
      </c>
      <c r="S3566" s="14">
        <f>(((J3566/60)/60)/24)+DATE(1970,1,1)</f>
        <v>42236.623252314821</v>
      </c>
      <c r="T3566" s="14">
        <f>(((I3566/60)/60)/24)+DATE(1970,1,1)</f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IFERROR(ROUND(E3567/L3567,2),"N/A")</f>
        <v>97.92</v>
      </c>
      <c r="Q3567" s="10" t="s">
        <v>8323</v>
      </c>
      <c r="R3567" t="s">
        <v>8324</v>
      </c>
      <c r="S3567" s="14">
        <f>(((J3567/60)/60)/24)+DATE(1970,1,1)</f>
        <v>41974.743148148147</v>
      </c>
      <c r="T3567" s="14">
        <f>(((I3567/60)/60)/24)+DATE(1970,1,1)</f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IFERROR(ROUND(E3568/L3568,2),"N/A")</f>
        <v>55.13</v>
      </c>
      <c r="Q3568" s="10" t="s">
        <v>8323</v>
      </c>
      <c r="R3568" t="s">
        <v>8324</v>
      </c>
      <c r="S3568" s="14">
        <f>(((J3568/60)/60)/24)+DATE(1970,1,1)</f>
        <v>41997.507905092592</v>
      </c>
      <c r="T3568" s="14">
        <f>(((I3568/60)/60)/24)+DATE(1970,1,1)</f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IFERROR(ROUND(E3569/L3569,2),"N/A")</f>
        <v>26.54</v>
      </c>
      <c r="Q3569" s="10" t="s">
        <v>8323</v>
      </c>
      <c r="R3569" t="s">
        <v>8324</v>
      </c>
      <c r="S3569" s="14">
        <f>(((J3569/60)/60)/24)+DATE(1970,1,1)</f>
        <v>42135.810694444444</v>
      </c>
      <c r="T3569" s="14">
        <f>(((I3569/60)/60)/24)+DATE(1970,1,1)</f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IFERROR(ROUND(E3570/L3570,2),"N/A")</f>
        <v>58.42</v>
      </c>
      <c r="Q3570" s="10" t="s">
        <v>8323</v>
      </c>
      <c r="R3570" t="s">
        <v>8324</v>
      </c>
      <c r="S3570" s="14">
        <f>(((J3570/60)/60)/24)+DATE(1970,1,1)</f>
        <v>41869.740671296298</v>
      </c>
      <c r="T3570" s="14">
        <f>(((I3570/60)/60)/24)+DATE(1970,1,1)</f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IFERROR(ROUND(E3571/L3571,2),"N/A")</f>
        <v>122.54</v>
      </c>
      <c r="Q3571" s="10" t="s">
        <v>8323</v>
      </c>
      <c r="R3571" t="s">
        <v>8324</v>
      </c>
      <c r="S3571" s="14">
        <f>(((J3571/60)/60)/24)+DATE(1970,1,1)</f>
        <v>41982.688611111109</v>
      </c>
      <c r="T3571" s="14">
        <f>(((I3571/60)/60)/24)+DATE(1970,1,1)</f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IFERROR(ROUND(E3572/L3572,2),"N/A")</f>
        <v>87.96</v>
      </c>
      <c r="Q3572" s="10" t="s">
        <v>8323</v>
      </c>
      <c r="R3572" t="s">
        <v>8324</v>
      </c>
      <c r="S3572" s="14">
        <f>(((J3572/60)/60)/24)+DATE(1970,1,1)</f>
        <v>41976.331979166673</v>
      </c>
      <c r="T3572" s="14">
        <f>(((I3572/60)/60)/24)+DATE(1970,1,1)</f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IFERROR(ROUND(E3573/L3573,2),"N/A")</f>
        <v>73.239999999999995</v>
      </c>
      <c r="Q3573" s="10" t="s">
        <v>8323</v>
      </c>
      <c r="R3573" t="s">
        <v>8324</v>
      </c>
      <c r="S3573" s="14">
        <f>(((J3573/60)/60)/24)+DATE(1970,1,1)</f>
        <v>41912.858946759261</v>
      </c>
      <c r="T3573" s="14">
        <f>(((I3573/60)/60)/24)+DATE(1970,1,1)</f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IFERROR(ROUND(E3574/L3574,2),"N/A")</f>
        <v>55.56</v>
      </c>
      <c r="Q3574" s="10" t="s">
        <v>8323</v>
      </c>
      <c r="R3574" t="s">
        <v>8324</v>
      </c>
      <c r="S3574" s="14">
        <f>(((J3574/60)/60)/24)+DATE(1970,1,1)</f>
        <v>42146.570393518516</v>
      </c>
      <c r="T3574" s="14">
        <f>(((I3574/60)/60)/24)+DATE(1970,1,1)</f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IFERROR(ROUND(E3575/L3575,2),"N/A")</f>
        <v>39.54</v>
      </c>
      <c r="Q3575" s="10" t="s">
        <v>8323</v>
      </c>
      <c r="R3575" t="s">
        <v>8324</v>
      </c>
      <c r="S3575" s="14">
        <f>(((J3575/60)/60)/24)+DATE(1970,1,1)</f>
        <v>41921.375532407408</v>
      </c>
      <c r="T3575" s="14">
        <f>(((I3575/60)/60)/24)+DATE(1970,1,1)</f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IFERROR(ROUND(E3576/L3576,2),"N/A")</f>
        <v>136.78</v>
      </c>
      <c r="Q3576" s="10" t="s">
        <v>8323</v>
      </c>
      <c r="R3576" t="s">
        <v>8324</v>
      </c>
      <c r="S3576" s="14">
        <f>(((J3576/60)/60)/24)+DATE(1970,1,1)</f>
        <v>41926.942685185182</v>
      </c>
      <c r="T3576" s="14">
        <f>(((I3576/60)/60)/24)+DATE(1970,1,1)</f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IFERROR(ROUND(E3577/L3577,2),"N/A")</f>
        <v>99.34</v>
      </c>
      <c r="Q3577" s="10" t="s">
        <v>8323</v>
      </c>
      <c r="R3577" t="s">
        <v>8324</v>
      </c>
      <c r="S3577" s="14">
        <f>(((J3577/60)/60)/24)+DATE(1970,1,1)</f>
        <v>42561.783877314811</v>
      </c>
      <c r="T3577" s="14">
        <f>(((I3577/60)/60)/24)+DATE(1970,1,1)</f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IFERROR(ROUND(E3578/L3578,2),"N/A")</f>
        <v>20</v>
      </c>
      <c r="Q3578" s="10" t="s">
        <v>8323</v>
      </c>
      <c r="R3578" t="s">
        <v>8324</v>
      </c>
      <c r="S3578" s="14">
        <f>(((J3578/60)/60)/24)+DATE(1970,1,1)</f>
        <v>42649.54923611111</v>
      </c>
      <c r="T3578" s="14">
        <f>(((I3578/60)/60)/24)+DATE(1970,1,1)</f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IFERROR(ROUND(E3579/L3579,2),"N/A")</f>
        <v>28.89</v>
      </c>
      <c r="Q3579" s="10" t="s">
        <v>8323</v>
      </c>
      <c r="R3579" t="s">
        <v>8324</v>
      </c>
      <c r="S3579" s="14">
        <f>(((J3579/60)/60)/24)+DATE(1970,1,1)</f>
        <v>42093.786840277782</v>
      </c>
      <c r="T3579" s="14">
        <f>(((I3579/60)/60)/24)+DATE(1970,1,1)</f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IFERROR(ROUND(E3580/L3580,2),"N/A")</f>
        <v>40.549999999999997</v>
      </c>
      <c r="Q3580" s="10" t="s">
        <v>8323</v>
      </c>
      <c r="R3580" t="s">
        <v>8324</v>
      </c>
      <c r="S3580" s="14">
        <f>(((J3580/60)/60)/24)+DATE(1970,1,1)</f>
        <v>42460.733530092592</v>
      </c>
      <c r="T3580" s="14">
        <f>(((I3580/60)/60)/24)+DATE(1970,1,1)</f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IFERROR(ROUND(E3581/L3581,2),"N/A")</f>
        <v>35.71</v>
      </c>
      <c r="Q3581" s="10" t="s">
        <v>8323</v>
      </c>
      <c r="R3581" t="s">
        <v>8324</v>
      </c>
      <c r="S3581" s="14">
        <f>(((J3581/60)/60)/24)+DATE(1970,1,1)</f>
        <v>42430.762222222227</v>
      </c>
      <c r="T3581" s="14">
        <f>(((I3581/60)/60)/24)+DATE(1970,1,1)</f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IFERROR(ROUND(E3582/L3582,2),"N/A")</f>
        <v>37.96</v>
      </c>
      <c r="Q3582" s="10" t="s">
        <v>8323</v>
      </c>
      <c r="R3582" t="s">
        <v>8324</v>
      </c>
      <c r="S3582" s="14">
        <f>(((J3582/60)/60)/24)+DATE(1970,1,1)</f>
        <v>42026.176180555558</v>
      </c>
      <c r="T3582" s="14">
        <f>(((I3582/60)/60)/24)+DATE(1970,1,1)</f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IFERROR(ROUND(E3583/L3583,2),"N/A")</f>
        <v>33.33</v>
      </c>
      <c r="Q3583" s="10" t="s">
        <v>8323</v>
      </c>
      <c r="R3583" t="s">
        <v>8324</v>
      </c>
      <c r="S3583" s="14">
        <f>(((J3583/60)/60)/24)+DATE(1970,1,1)</f>
        <v>41836.471180555556</v>
      </c>
      <c r="T3583" s="14">
        <f>(((I3583/60)/60)/24)+DATE(1970,1,1)</f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IFERROR(ROUND(E3584/L3584,2),"N/A")</f>
        <v>58.57</v>
      </c>
      <c r="Q3584" s="10" t="s">
        <v>8323</v>
      </c>
      <c r="R3584" t="s">
        <v>8324</v>
      </c>
      <c r="S3584" s="14">
        <f>(((J3584/60)/60)/24)+DATE(1970,1,1)</f>
        <v>42451.095856481479</v>
      </c>
      <c r="T3584" s="14">
        <f>(((I3584/60)/60)/24)+DATE(1970,1,1)</f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IFERROR(ROUND(E3585/L3585,2),"N/A")</f>
        <v>135.63</v>
      </c>
      <c r="Q3585" s="10" t="s">
        <v>8323</v>
      </c>
      <c r="R3585" t="s">
        <v>8324</v>
      </c>
      <c r="S3585" s="14">
        <f>(((J3585/60)/60)/24)+DATE(1970,1,1)</f>
        <v>42418.425983796296</v>
      </c>
      <c r="T3585" s="14">
        <f>(((I3585/60)/60)/24)+DATE(1970,1,1)</f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IFERROR(ROUND(E3586/L3586,2),"N/A")</f>
        <v>30.94</v>
      </c>
      <c r="Q3586" s="10" t="s">
        <v>8323</v>
      </c>
      <c r="R3586" t="s">
        <v>8324</v>
      </c>
      <c r="S3586" s="14">
        <f>(((J3586/60)/60)/24)+DATE(1970,1,1)</f>
        <v>42168.316481481481</v>
      </c>
      <c r="T3586" s="14">
        <f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IFERROR(ROUND(E3587/L3587,2),"N/A")</f>
        <v>176.09</v>
      </c>
      <c r="Q3587" s="10" t="s">
        <v>8323</v>
      </c>
      <c r="R3587" t="s">
        <v>8324</v>
      </c>
      <c r="S3587" s="14">
        <f>(((J3587/60)/60)/24)+DATE(1970,1,1)</f>
        <v>41964.716319444444</v>
      </c>
      <c r="T3587" s="14">
        <f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IFERROR(ROUND(E3588/L3588,2),"N/A")</f>
        <v>151.97999999999999</v>
      </c>
      <c r="Q3588" s="10" t="s">
        <v>8323</v>
      </c>
      <c r="R3588" t="s">
        <v>8324</v>
      </c>
      <c r="S3588" s="14">
        <f>(((J3588/60)/60)/24)+DATE(1970,1,1)</f>
        <v>42576.697569444441</v>
      </c>
      <c r="T3588" s="14">
        <f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IFERROR(ROUND(E3589/L3589,2),"N/A")</f>
        <v>22.61</v>
      </c>
      <c r="Q3589" s="10" t="s">
        <v>8323</v>
      </c>
      <c r="R3589" t="s">
        <v>8324</v>
      </c>
      <c r="S3589" s="14">
        <f>(((J3589/60)/60)/24)+DATE(1970,1,1)</f>
        <v>42503.539976851855</v>
      </c>
      <c r="T3589" s="14">
        <f>(((I3589/60)/60)/24)+DATE(1970,1,1)</f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IFERROR(ROUND(E3590/L3590,2),"N/A")</f>
        <v>18.27</v>
      </c>
      <c r="Q3590" s="10" t="s">
        <v>8323</v>
      </c>
      <c r="R3590" t="s">
        <v>8324</v>
      </c>
      <c r="S3590" s="14">
        <f>(((J3590/60)/60)/24)+DATE(1970,1,1)</f>
        <v>42101.828819444447</v>
      </c>
      <c r="T3590" s="14">
        <f>(((I3590/60)/60)/24)+DATE(1970,1,1)</f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IFERROR(ROUND(E3591/L3591,2),"N/A")</f>
        <v>82.26</v>
      </c>
      <c r="Q3591" s="10" t="s">
        <v>8323</v>
      </c>
      <c r="R3591" t="s">
        <v>8324</v>
      </c>
      <c r="S3591" s="14">
        <f>(((J3591/60)/60)/24)+DATE(1970,1,1)</f>
        <v>42125.647534722222</v>
      </c>
      <c r="T3591" s="14">
        <f>(((I3591/60)/60)/24)+DATE(1970,1,1)</f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IFERROR(ROUND(E3592/L3592,2),"N/A")</f>
        <v>68.53</v>
      </c>
      <c r="Q3592" s="10" t="s">
        <v>8323</v>
      </c>
      <c r="R3592" t="s">
        <v>8324</v>
      </c>
      <c r="S3592" s="14">
        <f>(((J3592/60)/60)/24)+DATE(1970,1,1)</f>
        <v>41902.333726851852</v>
      </c>
      <c r="T3592" s="14">
        <f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IFERROR(ROUND(E3593/L3593,2),"N/A")</f>
        <v>68.06</v>
      </c>
      <c r="Q3593" s="10" t="s">
        <v>8323</v>
      </c>
      <c r="R3593" t="s">
        <v>8324</v>
      </c>
      <c r="S3593" s="14">
        <f>(((J3593/60)/60)/24)+DATE(1970,1,1)</f>
        <v>42003.948425925926</v>
      </c>
      <c r="T3593" s="14">
        <f>(((I3593/60)/60)/24)+DATE(1970,1,1)</f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IFERROR(ROUND(E3594/L3594,2),"N/A")</f>
        <v>72.709999999999994</v>
      </c>
      <c r="Q3594" s="10" t="s">
        <v>8323</v>
      </c>
      <c r="R3594" t="s">
        <v>8324</v>
      </c>
      <c r="S3594" s="14">
        <f>(((J3594/60)/60)/24)+DATE(1970,1,1)</f>
        <v>41988.829942129625</v>
      </c>
      <c r="T3594" s="14">
        <f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IFERROR(ROUND(E3595/L3595,2),"N/A")</f>
        <v>77.19</v>
      </c>
      <c r="Q3595" s="10" t="s">
        <v>8323</v>
      </c>
      <c r="R3595" t="s">
        <v>8324</v>
      </c>
      <c r="S3595" s="14">
        <f>(((J3595/60)/60)/24)+DATE(1970,1,1)</f>
        <v>41974.898599537039</v>
      </c>
      <c r="T3595" s="14">
        <f>(((I3595/60)/60)/24)+DATE(1970,1,1)</f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IFERROR(ROUND(E3596/L3596,2),"N/A")</f>
        <v>55.97</v>
      </c>
      <c r="Q3596" s="10" t="s">
        <v>8323</v>
      </c>
      <c r="R3596" t="s">
        <v>8324</v>
      </c>
      <c r="S3596" s="14">
        <f>(((J3596/60)/60)/24)+DATE(1970,1,1)</f>
        <v>42592.066921296297</v>
      </c>
      <c r="T3596" s="14">
        <f>(((I3596/60)/60)/24)+DATE(1970,1,1)</f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IFERROR(ROUND(E3597/L3597,2),"N/A")</f>
        <v>49.69</v>
      </c>
      <c r="Q3597" s="10" t="s">
        <v>8323</v>
      </c>
      <c r="R3597" t="s">
        <v>8324</v>
      </c>
      <c r="S3597" s="14">
        <f>(((J3597/60)/60)/24)+DATE(1970,1,1)</f>
        <v>42050.008368055554</v>
      </c>
      <c r="T3597" s="14">
        <f>(((I3597/60)/60)/24)+DATE(1970,1,1)</f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IFERROR(ROUND(E3598/L3598,2),"N/A")</f>
        <v>79</v>
      </c>
      <c r="Q3598" s="10" t="s">
        <v>8323</v>
      </c>
      <c r="R3598" t="s">
        <v>8324</v>
      </c>
      <c r="S3598" s="14">
        <f>(((J3598/60)/60)/24)+DATE(1970,1,1)</f>
        <v>41856.715069444443</v>
      </c>
      <c r="T3598" s="14">
        <f>(((I3598/60)/60)/24)+DATE(1970,1,1)</f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IFERROR(ROUND(E3599/L3599,2),"N/A")</f>
        <v>77.73</v>
      </c>
      <c r="Q3599" s="10" t="s">
        <v>8323</v>
      </c>
      <c r="R3599" t="s">
        <v>8324</v>
      </c>
      <c r="S3599" s="14">
        <f>(((J3599/60)/60)/24)+DATE(1970,1,1)</f>
        <v>42417.585532407407</v>
      </c>
      <c r="T3599" s="14">
        <f>(((I3599/60)/60)/24)+DATE(1970,1,1)</f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IFERROR(ROUND(E3600/L3600,2),"N/A")</f>
        <v>40.78</v>
      </c>
      <c r="Q3600" s="10" t="s">
        <v>8323</v>
      </c>
      <c r="R3600" t="s">
        <v>8324</v>
      </c>
      <c r="S3600" s="14">
        <f>(((J3600/60)/60)/24)+DATE(1970,1,1)</f>
        <v>41866.79886574074</v>
      </c>
      <c r="T3600" s="14">
        <f>(((I3600/60)/60)/24)+DATE(1970,1,1)</f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IFERROR(ROUND(E3601/L3601,2),"N/A")</f>
        <v>59.41</v>
      </c>
      <c r="Q3601" s="10" t="s">
        <v>8323</v>
      </c>
      <c r="R3601" t="s">
        <v>8324</v>
      </c>
      <c r="S3601" s="14">
        <f>(((J3601/60)/60)/24)+DATE(1970,1,1)</f>
        <v>42220.79487268519</v>
      </c>
      <c r="T3601" s="14">
        <f>(((I3601/60)/60)/24)+DATE(1970,1,1)</f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IFERROR(ROUND(E3602/L3602,2),"N/A")</f>
        <v>3.25</v>
      </c>
      <c r="Q3602" s="10" t="s">
        <v>8323</v>
      </c>
      <c r="R3602" t="s">
        <v>8324</v>
      </c>
      <c r="S3602" s="14">
        <f>(((J3602/60)/60)/24)+DATE(1970,1,1)</f>
        <v>42628.849120370374</v>
      </c>
      <c r="T3602" s="14">
        <f>(((I3602/60)/60)/24)+DATE(1970,1,1)</f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IFERROR(ROUND(E3603/L3603,2),"N/A")</f>
        <v>39.380000000000003</v>
      </c>
      <c r="Q3603" s="10" t="s">
        <v>8323</v>
      </c>
      <c r="R3603" t="s">
        <v>8324</v>
      </c>
      <c r="S3603" s="14">
        <f>(((J3603/60)/60)/24)+DATE(1970,1,1)</f>
        <v>41990.99863425926</v>
      </c>
      <c r="T3603" s="14">
        <f>(((I3603/60)/60)/24)+DATE(1970,1,1)</f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IFERROR(ROUND(E3604/L3604,2),"N/A")</f>
        <v>81.67</v>
      </c>
      <c r="Q3604" s="10" t="s">
        <v>8323</v>
      </c>
      <c r="R3604" t="s">
        <v>8324</v>
      </c>
      <c r="S3604" s="14">
        <f>(((J3604/60)/60)/24)+DATE(1970,1,1)</f>
        <v>42447.894432870366</v>
      </c>
      <c r="T3604" s="14">
        <f>(((I3604/60)/60)/24)+DATE(1970,1,1)</f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IFERROR(ROUND(E3605/L3605,2),"N/A")</f>
        <v>44.91</v>
      </c>
      <c r="Q3605" s="10" t="s">
        <v>8323</v>
      </c>
      <c r="R3605" t="s">
        <v>8324</v>
      </c>
      <c r="S3605" s="14">
        <f>(((J3605/60)/60)/24)+DATE(1970,1,1)</f>
        <v>42283.864351851851</v>
      </c>
      <c r="T3605" s="14">
        <f>(((I3605/60)/60)/24)+DATE(1970,1,1)</f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IFERROR(ROUND(E3606/L3606,2),"N/A")</f>
        <v>49.06</v>
      </c>
      <c r="Q3606" s="10" t="s">
        <v>8323</v>
      </c>
      <c r="R3606" t="s">
        <v>8324</v>
      </c>
      <c r="S3606" s="14">
        <f>(((J3606/60)/60)/24)+DATE(1970,1,1)</f>
        <v>42483.015694444446</v>
      </c>
      <c r="T3606" s="14">
        <f>(((I3606/60)/60)/24)+DATE(1970,1,1)</f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IFERROR(ROUND(E3607/L3607,2),"N/A")</f>
        <v>30.67</v>
      </c>
      <c r="Q3607" s="10" t="s">
        <v>8323</v>
      </c>
      <c r="R3607" t="s">
        <v>8324</v>
      </c>
      <c r="S3607" s="14">
        <f>(((J3607/60)/60)/24)+DATE(1970,1,1)</f>
        <v>42383.793124999997</v>
      </c>
      <c r="T3607" s="14">
        <f>(((I3607/60)/60)/24)+DATE(1970,1,1)</f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IFERROR(ROUND(E3608/L3608,2),"N/A")</f>
        <v>61.06</v>
      </c>
      <c r="Q3608" s="10" t="s">
        <v>8323</v>
      </c>
      <c r="R3608" t="s">
        <v>8324</v>
      </c>
      <c r="S3608" s="14">
        <f>(((J3608/60)/60)/24)+DATE(1970,1,1)</f>
        <v>42566.604826388888</v>
      </c>
      <c r="T3608" s="14">
        <f>(((I3608/60)/60)/24)+DATE(1970,1,1)</f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IFERROR(ROUND(E3609/L3609,2),"N/A")</f>
        <v>29</v>
      </c>
      <c r="Q3609" s="10" t="s">
        <v>8323</v>
      </c>
      <c r="R3609" t="s">
        <v>8324</v>
      </c>
      <c r="S3609" s="14">
        <f>(((J3609/60)/60)/24)+DATE(1970,1,1)</f>
        <v>42338.963912037041</v>
      </c>
      <c r="T3609" s="14">
        <f>(((I3609/60)/60)/24)+DATE(1970,1,1)</f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IFERROR(ROUND(E3610/L3610,2),"N/A")</f>
        <v>29.63</v>
      </c>
      <c r="Q3610" s="10" t="s">
        <v>8323</v>
      </c>
      <c r="R3610" t="s">
        <v>8324</v>
      </c>
      <c r="S3610" s="14">
        <f>(((J3610/60)/60)/24)+DATE(1970,1,1)</f>
        <v>42506.709375000006</v>
      </c>
      <c r="T3610" s="14">
        <f>(((I3610/60)/60)/24)+DATE(1970,1,1)</f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IFERROR(ROUND(E3611/L3611,2),"N/A")</f>
        <v>143.1</v>
      </c>
      <c r="Q3611" s="10" t="s">
        <v>8323</v>
      </c>
      <c r="R3611" t="s">
        <v>8324</v>
      </c>
      <c r="S3611" s="14">
        <f>(((J3611/60)/60)/24)+DATE(1970,1,1)</f>
        <v>42429.991724537031</v>
      </c>
      <c r="T3611" s="14">
        <f>(((I3611/60)/60)/24)+DATE(1970,1,1)</f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IFERROR(ROUND(E3612/L3612,2),"N/A")</f>
        <v>52.35</v>
      </c>
      <c r="Q3612" s="10" t="s">
        <v>8323</v>
      </c>
      <c r="R3612" t="s">
        <v>8324</v>
      </c>
      <c r="S3612" s="14">
        <f>(((J3612/60)/60)/24)+DATE(1970,1,1)</f>
        <v>42203.432129629626</v>
      </c>
      <c r="T3612" s="14">
        <f>(((I3612/60)/60)/24)+DATE(1970,1,1)</f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IFERROR(ROUND(E3613/L3613,2),"N/A")</f>
        <v>66.67</v>
      </c>
      <c r="Q3613" s="10" t="s">
        <v>8323</v>
      </c>
      <c r="R3613" t="s">
        <v>8324</v>
      </c>
      <c r="S3613" s="14">
        <f>(((J3613/60)/60)/24)+DATE(1970,1,1)</f>
        <v>42072.370381944449</v>
      </c>
      <c r="T3613" s="14">
        <f>(((I3613/60)/60)/24)+DATE(1970,1,1)</f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IFERROR(ROUND(E3614/L3614,2),"N/A")</f>
        <v>126.67</v>
      </c>
      <c r="Q3614" s="10" t="s">
        <v>8323</v>
      </c>
      <c r="R3614" t="s">
        <v>8324</v>
      </c>
      <c r="S3614" s="14">
        <f>(((J3614/60)/60)/24)+DATE(1970,1,1)</f>
        <v>41789.726979166669</v>
      </c>
      <c r="T3614" s="14">
        <f>(((I3614/60)/60)/24)+DATE(1970,1,1)</f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IFERROR(ROUND(E3615/L3615,2),"N/A")</f>
        <v>62.5</v>
      </c>
      <c r="Q3615" s="10" t="s">
        <v>8323</v>
      </c>
      <c r="R3615" t="s">
        <v>8324</v>
      </c>
      <c r="S3615" s="14">
        <f>(((J3615/60)/60)/24)+DATE(1970,1,1)</f>
        <v>41788.58997685185</v>
      </c>
      <c r="T3615" s="14">
        <f>(((I3615/60)/60)/24)+DATE(1970,1,1)</f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IFERROR(ROUND(E3616/L3616,2),"N/A")</f>
        <v>35.49</v>
      </c>
      <c r="Q3616" s="10" t="s">
        <v>8323</v>
      </c>
      <c r="R3616" t="s">
        <v>8324</v>
      </c>
      <c r="S3616" s="14">
        <f>(((J3616/60)/60)/24)+DATE(1970,1,1)</f>
        <v>42144.041851851856</v>
      </c>
      <c r="T3616" s="14">
        <f>(((I3616/60)/60)/24)+DATE(1970,1,1)</f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IFERROR(ROUND(E3617/L3617,2),"N/A")</f>
        <v>37.08</v>
      </c>
      <c r="Q3617" s="10" t="s">
        <v>8323</v>
      </c>
      <c r="R3617" t="s">
        <v>8324</v>
      </c>
      <c r="S3617" s="14">
        <f>(((J3617/60)/60)/24)+DATE(1970,1,1)</f>
        <v>42318.593703703707</v>
      </c>
      <c r="T3617" s="14">
        <f>(((I3617/60)/60)/24)+DATE(1970,1,1)</f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IFERROR(ROUND(E3618/L3618,2),"N/A")</f>
        <v>69.33</v>
      </c>
      <c r="Q3618" s="10" t="s">
        <v>8323</v>
      </c>
      <c r="R3618" t="s">
        <v>8324</v>
      </c>
      <c r="S3618" s="14">
        <f>(((J3618/60)/60)/24)+DATE(1970,1,1)</f>
        <v>42052.949814814812</v>
      </c>
      <c r="T3618" s="14">
        <f>(((I3618/60)/60)/24)+DATE(1970,1,1)</f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IFERROR(ROUND(E3619/L3619,2),"N/A")</f>
        <v>17.25</v>
      </c>
      <c r="Q3619" s="10" t="s">
        <v>8323</v>
      </c>
      <c r="R3619" t="s">
        <v>8324</v>
      </c>
      <c r="S3619" s="14">
        <f>(((J3619/60)/60)/24)+DATE(1970,1,1)</f>
        <v>42779.610289351855</v>
      </c>
      <c r="T3619" s="14">
        <f>(((I3619/60)/60)/24)+DATE(1970,1,1)</f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IFERROR(ROUND(E3620/L3620,2),"N/A")</f>
        <v>36.07</v>
      </c>
      <c r="Q3620" s="10" t="s">
        <v>8323</v>
      </c>
      <c r="R3620" t="s">
        <v>8324</v>
      </c>
      <c r="S3620" s="14">
        <f>(((J3620/60)/60)/24)+DATE(1970,1,1)</f>
        <v>42128.627893518518</v>
      </c>
      <c r="T3620" s="14">
        <f>(((I3620/60)/60)/24)+DATE(1970,1,1)</f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IFERROR(ROUND(E3621/L3621,2),"N/A")</f>
        <v>66.47</v>
      </c>
      <c r="Q3621" s="10" t="s">
        <v>8323</v>
      </c>
      <c r="R3621" t="s">
        <v>8324</v>
      </c>
      <c r="S3621" s="14">
        <f>(((J3621/60)/60)/24)+DATE(1970,1,1)</f>
        <v>42661.132245370376</v>
      </c>
      <c r="T3621" s="14">
        <f>(((I3621/60)/60)/24)+DATE(1970,1,1)</f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IFERROR(ROUND(E3622/L3622,2),"N/A")</f>
        <v>56.07</v>
      </c>
      <c r="Q3622" s="10" t="s">
        <v>8323</v>
      </c>
      <c r="R3622" t="s">
        <v>8324</v>
      </c>
      <c r="S3622" s="14">
        <f>(((J3622/60)/60)/24)+DATE(1970,1,1)</f>
        <v>42037.938206018516</v>
      </c>
      <c r="T3622" s="14">
        <f>(((I3622/60)/60)/24)+DATE(1970,1,1)</f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IFERROR(ROUND(E3623/L3623,2),"N/A")</f>
        <v>47.03</v>
      </c>
      <c r="Q3623" s="10" t="s">
        <v>8323</v>
      </c>
      <c r="R3623" t="s">
        <v>8324</v>
      </c>
      <c r="S3623" s="14">
        <f>(((J3623/60)/60)/24)+DATE(1970,1,1)</f>
        <v>42619.935694444444</v>
      </c>
      <c r="T3623" s="14">
        <f>(((I3623/60)/60)/24)+DATE(1970,1,1)</f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IFERROR(ROUND(E3624/L3624,2),"N/A")</f>
        <v>47.67</v>
      </c>
      <c r="Q3624" s="10" t="s">
        <v>8323</v>
      </c>
      <c r="R3624" t="s">
        <v>8324</v>
      </c>
      <c r="S3624" s="14">
        <f>(((J3624/60)/60)/24)+DATE(1970,1,1)</f>
        <v>41877.221886574072</v>
      </c>
      <c r="T3624" s="14">
        <f>(((I3624/60)/60)/24)+DATE(1970,1,1)</f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IFERROR(ROUND(E3625/L3625,2),"N/A")</f>
        <v>88.24</v>
      </c>
      <c r="Q3625" s="10" t="s">
        <v>8323</v>
      </c>
      <c r="R3625" t="s">
        <v>8324</v>
      </c>
      <c r="S3625" s="14">
        <f>(((J3625/60)/60)/24)+DATE(1970,1,1)</f>
        <v>41828.736921296295</v>
      </c>
      <c r="T3625" s="14">
        <f>(((I3625/60)/60)/24)+DATE(1970,1,1)</f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IFERROR(ROUND(E3626/L3626,2),"N/A")</f>
        <v>80.72</v>
      </c>
      <c r="Q3626" s="10" t="s">
        <v>8323</v>
      </c>
      <c r="R3626" t="s">
        <v>8324</v>
      </c>
      <c r="S3626" s="14">
        <f>(((J3626/60)/60)/24)+DATE(1970,1,1)</f>
        <v>42545.774189814809</v>
      </c>
      <c r="T3626" s="14">
        <f>(((I3626/60)/60)/24)+DATE(1970,1,1)</f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IFERROR(ROUND(E3627/L3627,2),"N/A")</f>
        <v>39.49</v>
      </c>
      <c r="Q3627" s="10" t="s">
        <v>8323</v>
      </c>
      <c r="R3627" t="s">
        <v>8324</v>
      </c>
      <c r="S3627" s="14">
        <f>(((J3627/60)/60)/24)+DATE(1970,1,1)</f>
        <v>42157.652511574073</v>
      </c>
      <c r="T3627" s="14">
        <f>(((I3627/60)/60)/24)+DATE(1970,1,1)</f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IFERROR(ROUND(E3628/L3628,2),"N/A")</f>
        <v>84.85</v>
      </c>
      <c r="Q3628" s="10" t="s">
        <v>8323</v>
      </c>
      <c r="R3628" t="s">
        <v>8324</v>
      </c>
      <c r="S3628" s="14">
        <f>(((J3628/60)/60)/24)+DATE(1970,1,1)</f>
        <v>41846.667326388888</v>
      </c>
      <c r="T3628" s="14">
        <f>(((I3628/60)/60)/24)+DATE(1970,1,1)</f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IFERROR(ROUND(E3629/L3629,2),"N/A")</f>
        <v>68.97</v>
      </c>
      <c r="Q3629" s="10" t="s">
        <v>8323</v>
      </c>
      <c r="R3629" t="s">
        <v>8324</v>
      </c>
      <c r="S3629" s="14">
        <f>(((J3629/60)/60)/24)+DATE(1970,1,1)</f>
        <v>42460.741747685184</v>
      </c>
      <c r="T3629" s="14">
        <f>(((I3629/60)/60)/24)+DATE(1970,1,1)</f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>IFERROR(ROUND(E3630/L3630,2),"N/A")</f>
        <v>N/A</v>
      </c>
      <c r="Q3630" s="10" t="s">
        <v>8323</v>
      </c>
      <c r="R3630" t="s">
        <v>8327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IFERROR(ROUND(E3631/L3631,2),"N/A")</f>
        <v>1</v>
      </c>
      <c r="Q3631" s="10" t="s">
        <v>8323</v>
      </c>
      <c r="R3631" t="s">
        <v>8327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IFERROR(ROUND(E3632/L3632,2),"N/A")</f>
        <v>1</v>
      </c>
      <c r="Q3632" s="10" t="s">
        <v>8323</v>
      </c>
      <c r="R3632" t="s">
        <v>8327</v>
      </c>
      <c r="S3632" s="14">
        <f>(((J3632/60)/60)/24)+DATE(1970,1,1)</f>
        <v>41942.84710648148</v>
      </c>
      <c r="T3632" s="14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IFERROR(ROUND(E3633/L3633,2),"N/A")</f>
        <v>147.88</v>
      </c>
      <c r="Q3633" s="10" t="s">
        <v>8323</v>
      </c>
      <c r="R3633" t="s">
        <v>8327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IFERROR(ROUND(E3634/L3634,2),"N/A")</f>
        <v>100</v>
      </c>
      <c r="Q3634" s="10" t="s">
        <v>8323</v>
      </c>
      <c r="R3634" t="s">
        <v>8327</v>
      </c>
      <c r="S3634" s="14">
        <f>(((J3634/60)/60)/24)+DATE(1970,1,1)</f>
        <v>41946.936909722222</v>
      </c>
      <c r="T3634" s="14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IFERROR(ROUND(E3635/L3635,2),"N/A")</f>
        <v>56.84</v>
      </c>
      <c r="Q3635" s="10" t="s">
        <v>8323</v>
      </c>
      <c r="R3635" t="s">
        <v>8327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IFERROR(ROUND(E3636/L3636,2),"N/A")</f>
        <v>176.94</v>
      </c>
      <c r="Q3636" s="10" t="s">
        <v>8323</v>
      </c>
      <c r="R3636" t="s">
        <v>8327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IFERROR(ROUND(E3637/L3637,2),"N/A")</f>
        <v>127.6</v>
      </c>
      <c r="Q3637" s="10" t="s">
        <v>8323</v>
      </c>
      <c r="R3637" t="s">
        <v>8327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>IFERROR(ROUND(E3638/L3638,2),"N/A")</f>
        <v>N/A</v>
      </c>
      <c r="Q3638" s="10" t="s">
        <v>8323</v>
      </c>
      <c r="R3638" t="s">
        <v>8327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IFERROR(ROUND(E3639/L3639,2),"N/A")</f>
        <v>66.14</v>
      </c>
      <c r="Q3639" s="10" t="s">
        <v>8323</v>
      </c>
      <c r="R3639" t="s">
        <v>8327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IFERROR(ROUND(E3640/L3640,2),"N/A")</f>
        <v>108</v>
      </c>
      <c r="Q3640" s="10" t="s">
        <v>8323</v>
      </c>
      <c r="R3640" t="s">
        <v>8327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IFERROR(ROUND(E3641/L3641,2),"N/A")</f>
        <v>1</v>
      </c>
      <c r="Q3641" s="10" t="s">
        <v>8323</v>
      </c>
      <c r="R3641" t="s">
        <v>8327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IFERROR(ROUND(E3642/L3642,2),"N/A")</f>
        <v>18.329999999999998</v>
      </c>
      <c r="Q3642" s="10" t="s">
        <v>8323</v>
      </c>
      <c r="R3642" t="s">
        <v>8327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>IFERROR(ROUND(E3643/L3643,2),"N/A")</f>
        <v>N/A</v>
      </c>
      <c r="Q3643" s="10" t="s">
        <v>8323</v>
      </c>
      <c r="R3643" t="s">
        <v>8327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IFERROR(ROUND(E3644/L3644,2),"N/A")</f>
        <v>7.5</v>
      </c>
      <c r="Q3644" s="10" t="s">
        <v>8323</v>
      </c>
      <c r="R3644" t="s">
        <v>8327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>IFERROR(ROUND(E3645/L3645,2),"N/A")</f>
        <v>N/A</v>
      </c>
      <c r="Q3645" s="10" t="s">
        <v>8323</v>
      </c>
      <c r="R3645" t="s">
        <v>8327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IFERROR(ROUND(E3646/L3646,2),"N/A")</f>
        <v>68.42</v>
      </c>
      <c r="Q3646" s="10" t="s">
        <v>8323</v>
      </c>
      <c r="R3646" t="s">
        <v>8327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IFERROR(ROUND(E3647/L3647,2),"N/A")</f>
        <v>1</v>
      </c>
      <c r="Q3647" s="10" t="s">
        <v>8323</v>
      </c>
      <c r="R3647" t="s">
        <v>8327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IFERROR(ROUND(E3648/L3648,2),"N/A")</f>
        <v>60.13</v>
      </c>
      <c r="Q3648" s="10" t="s">
        <v>8323</v>
      </c>
      <c r="R3648" t="s">
        <v>8327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IFERROR(ROUND(E3649/L3649,2),"N/A")</f>
        <v>15</v>
      </c>
      <c r="Q3649" s="10" t="s">
        <v>8323</v>
      </c>
      <c r="R3649" t="s">
        <v>8327</v>
      </c>
      <c r="S3649" s="14">
        <f>(((J3649/60)/60)/24)+DATE(1970,1,1)</f>
        <v>42598.749155092592</v>
      </c>
      <c r="T3649" s="14">
        <f>(((I3649/60)/60)/24)+DATE(1970,1,1)</f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IFERROR(ROUND(E3650/L3650,2),"N/A")</f>
        <v>550.04</v>
      </c>
      <c r="Q3650" s="10" t="s">
        <v>8323</v>
      </c>
      <c r="R3650" t="s">
        <v>8324</v>
      </c>
      <c r="S3650" s="14">
        <f>(((J3650/60)/60)/24)+DATE(1970,1,1)</f>
        <v>41887.292187500003</v>
      </c>
      <c r="T3650" s="14">
        <f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IFERROR(ROUND(E3651/L3651,2),"N/A")</f>
        <v>97.5</v>
      </c>
      <c r="Q3651" s="10" t="s">
        <v>8323</v>
      </c>
      <c r="R3651" t="s">
        <v>8324</v>
      </c>
      <c r="S3651" s="14">
        <f>(((J3651/60)/60)/24)+DATE(1970,1,1)</f>
        <v>41780.712893518517</v>
      </c>
      <c r="T3651" s="14">
        <f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IFERROR(ROUND(E3652/L3652,2),"N/A")</f>
        <v>29.41</v>
      </c>
      <c r="Q3652" s="10" t="s">
        <v>8323</v>
      </c>
      <c r="R3652" t="s">
        <v>8324</v>
      </c>
      <c r="S3652" s="14">
        <f>(((J3652/60)/60)/24)+DATE(1970,1,1)</f>
        <v>42381.478981481487</v>
      </c>
      <c r="T3652" s="14">
        <f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IFERROR(ROUND(E3653/L3653,2),"N/A")</f>
        <v>57.78</v>
      </c>
      <c r="Q3653" s="10" t="s">
        <v>8323</v>
      </c>
      <c r="R3653" t="s">
        <v>8324</v>
      </c>
      <c r="S3653" s="14">
        <f>(((J3653/60)/60)/24)+DATE(1970,1,1)</f>
        <v>41828.646319444444</v>
      </c>
      <c r="T3653" s="14">
        <f>(((I3653/60)/60)/24)+DATE(1970,1,1)</f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IFERROR(ROUND(E3654/L3654,2),"N/A")</f>
        <v>44.24</v>
      </c>
      <c r="Q3654" s="10" t="s">
        <v>8323</v>
      </c>
      <c r="R3654" t="s">
        <v>8324</v>
      </c>
      <c r="S3654" s="14">
        <f>(((J3654/60)/60)/24)+DATE(1970,1,1)</f>
        <v>42596.644699074073</v>
      </c>
      <c r="T3654" s="14">
        <f>(((I3654/60)/60)/24)+DATE(1970,1,1)</f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IFERROR(ROUND(E3655/L3655,2),"N/A")</f>
        <v>60.91</v>
      </c>
      <c r="Q3655" s="10" t="s">
        <v>8323</v>
      </c>
      <c r="R3655" t="s">
        <v>8324</v>
      </c>
      <c r="S3655" s="14">
        <f>(((J3655/60)/60)/24)+DATE(1970,1,1)</f>
        <v>42191.363506944443</v>
      </c>
      <c r="T3655" s="14">
        <f>(((I3655/60)/60)/24)+DATE(1970,1,1)</f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IFERROR(ROUND(E3656/L3656,2),"N/A")</f>
        <v>68.84</v>
      </c>
      <c r="Q3656" s="10" t="s">
        <v>8323</v>
      </c>
      <c r="R3656" t="s">
        <v>8324</v>
      </c>
      <c r="S3656" s="14">
        <f>(((J3656/60)/60)/24)+DATE(1970,1,1)</f>
        <v>42440.416504629626</v>
      </c>
      <c r="T3656" s="14">
        <f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IFERROR(ROUND(E3657/L3657,2),"N/A")</f>
        <v>73.58</v>
      </c>
      <c r="Q3657" s="10" t="s">
        <v>8323</v>
      </c>
      <c r="R3657" t="s">
        <v>8324</v>
      </c>
      <c r="S3657" s="14">
        <f>(((J3657/60)/60)/24)+DATE(1970,1,1)</f>
        <v>42173.803217592591</v>
      </c>
      <c r="T3657" s="14">
        <f>(((I3657/60)/60)/24)+DATE(1970,1,1)</f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IFERROR(ROUND(E3658/L3658,2),"N/A")</f>
        <v>115.02</v>
      </c>
      <c r="Q3658" s="10" t="s">
        <v>8323</v>
      </c>
      <c r="R3658" t="s">
        <v>8324</v>
      </c>
      <c r="S3658" s="14">
        <f>(((J3658/60)/60)/24)+DATE(1970,1,1)</f>
        <v>42737.910138888896</v>
      </c>
      <c r="T3658" s="14">
        <f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IFERROR(ROUND(E3659/L3659,2),"N/A")</f>
        <v>110.75</v>
      </c>
      <c r="Q3659" s="10" t="s">
        <v>8323</v>
      </c>
      <c r="R3659" t="s">
        <v>8324</v>
      </c>
      <c r="S3659" s="14">
        <f>(((J3659/60)/60)/24)+DATE(1970,1,1)</f>
        <v>42499.629849537043</v>
      </c>
      <c r="T3659" s="14">
        <f>(((I3659/60)/60)/24)+DATE(1970,1,1)</f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IFERROR(ROUND(E3660/L3660,2),"N/A")</f>
        <v>75.5</v>
      </c>
      <c r="Q3660" s="10" t="s">
        <v>8323</v>
      </c>
      <c r="R3660" t="s">
        <v>8324</v>
      </c>
      <c r="S3660" s="14">
        <f>(((J3660/60)/60)/24)+DATE(1970,1,1)</f>
        <v>41775.858564814815</v>
      </c>
      <c r="T3660" s="14">
        <f>(((I3660/60)/60)/24)+DATE(1970,1,1)</f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IFERROR(ROUND(E3661/L3661,2),"N/A")</f>
        <v>235.46</v>
      </c>
      <c r="Q3661" s="10" t="s">
        <v>8323</v>
      </c>
      <c r="R3661" t="s">
        <v>8324</v>
      </c>
      <c r="S3661" s="14">
        <f>(((J3661/60)/60)/24)+DATE(1970,1,1)</f>
        <v>42055.277199074073</v>
      </c>
      <c r="T3661" s="14">
        <f>(((I3661/60)/60)/24)+DATE(1970,1,1)</f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IFERROR(ROUND(E3662/L3662,2),"N/A")</f>
        <v>11.36</v>
      </c>
      <c r="Q3662" s="10" t="s">
        <v>8323</v>
      </c>
      <c r="R3662" t="s">
        <v>8324</v>
      </c>
      <c r="S3662" s="14">
        <f>(((J3662/60)/60)/24)+DATE(1970,1,1)</f>
        <v>41971.881076388891</v>
      </c>
      <c r="T3662" s="14">
        <f>(((I3662/60)/60)/24)+DATE(1970,1,1)</f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IFERROR(ROUND(E3663/L3663,2),"N/A")</f>
        <v>92.5</v>
      </c>
      <c r="Q3663" s="10" t="s">
        <v>8323</v>
      </c>
      <c r="R3663" t="s">
        <v>8324</v>
      </c>
      <c r="S3663" s="14">
        <f>(((J3663/60)/60)/24)+DATE(1970,1,1)</f>
        <v>42447.896666666667</v>
      </c>
      <c r="T3663" s="14">
        <f>(((I3663/60)/60)/24)+DATE(1970,1,1)</f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IFERROR(ROUND(E3664/L3664,2),"N/A")</f>
        <v>202.85</v>
      </c>
      <c r="Q3664" s="10" t="s">
        <v>8323</v>
      </c>
      <c r="R3664" t="s">
        <v>8324</v>
      </c>
      <c r="S3664" s="14">
        <f>(((J3664/60)/60)/24)+DATE(1970,1,1)</f>
        <v>42064.220069444447</v>
      </c>
      <c r="T3664" s="14">
        <f>(((I3664/60)/60)/24)+DATE(1970,1,1)</f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IFERROR(ROUND(E3665/L3665,2),"N/A")</f>
        <v>26</v>
      </c>
      <c r="Q3665" s="10" t="s">
        <v>8323</v>
      </c>
      <c r="R3665" t="s">
        <v>8324</v>
      </c>
      <c r="S3665" s="14">
        <f>(((J3665/60)/60)/24)+DATE(1970,1,1)</f>
        <v>42665.451736111107</v>
      </c>
      <c r="T3665" s="14">
        <f>(((I3665/60)/60)/24)+DATE(1970,1,1)</f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IFERROR(ROUND(E3666/L3666,2),"N/A")</f>
        <v>46.05</v>
      </c>
      <c r="Q3666" s="10" t="s">
        <v>8323</v>
      </c>
      <c r="R3666" t="s">
        <v>8324</v>
      </c>
      <c r="S3666" s="14">
        <f>(((J3666/60)/60)/24)+DATE(1970,1,1)</f>
        <v>42523.248715277776</v>
      </c>
      <c r="T3666" s="14">
        <f>(((I3666/60)/60)/24)+DATE(1970,1,1)</f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IFERROR(ROUND(E3667/L3667,2),"N/A")</f>
        <v>51</v>
      </c>
      <c r="Q3667" s="10" t="s">
        <v>8323</v>
      </c>
      <c r="R3667" t="s">
        <v>8324</v>
      </c>
      <c r="S3667" s="14">
        <f>(((J3667/60)/60)/24)+DATE(1970,1,1)</f>
        <v>42294.808124999996</v>
      </c>
      <c r="T3667" s="14">
        <f>(((I3667/60)/60)/24)+DATE(1970,1,1)</f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IFERROR(ROUND(E3668/L3668,2),"N/A")</f>
        <v>31.58</v>
      </c>
      <c r="Q3668" s="10" t="s">
        <v>8323</v>
      </c>
      <c r="R3668" t="s">
        <v>8324</v>
      </c>
      <c r="S3668" s="14">
        <f>(((J3668/60)/60)/24)+DATE(1970,1,1)</f>
        <v>41822.90488425926</v>
      </c>
      <c r="T3668" s="14">
        <f>(((I3668/60)/60)/24)+DATE(1970,1,1)</f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IFERROR(ROUND(E3669/L3669,2),"N/A")</f>
        <v>53.36</v>
      </c>
      <c r="Q3669" s="10" t="s">
        <v>8323</v>
      </c>
      <c r="R3669" t="s">
        <v>8324</v>
      </c>
      <c r="S3669" s="14">
        <f>(((J3669/60)/60)/24)+DATE(1970,1,1)</f>
        <v>42173.970127314817</v>
      </c>
      <c r="T3669" s="14">
        <f>(((I3669/60)/60)/24)+DATE(1970,1,1)</f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IFERROR(ROUND(E3670/L3670,2),"N/A")</f>
        <v>36.96</v>
      </c>
      <c r="Q3670" s="10" t="s">
        <v>8323</v>
      </c>
      <c r="R3670" t="s">
        <v>8324</v>
      </c>
      <c r="S3670" s="14">
        <f>(((J3670/60)/60)/24)+DATE(1970,1,1)</f>
        <v>42185.556157407409</v>
      </c>
      <c r="T3670" s="14">
        <f>(((I3670/60)/60)/24)+DATE(1970,1,1)</f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IFERROR(ROUND(E3671/L3671,2),"N/A")</f>
        <v>81.290000000000006</v>
      </c>
      <c r="Q3671" s="10" t="s">
        <v>8323</v>
      </c>
      <c r="R3671" t="s">
        <v>8324</v>
      </c>
      <c r="S3671" s="14">
        <f>(((J3671/60)/60)/24)+DATE(1970,1,1)</f>
        <v>42136.675196759257</v>
      </c>
      <c r="T3671" s="14">
        <f>(((I3671/60)/60)/24)+DATE(1970,1,1)</f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IFERROR(ROUND(E3672/L3672,2),"N/A")</f>
        <v>20.079999999999998</v>
      </c>
      <c r="Q3672" s="10" t="s">
        <v>8323</v>
      </c>
      <c r="R3672" t="s">
        <v>8324</v>
      </c>
      <c r="S3672" s="14">
        <f>(((J3672/60)/60)/24)+DATE(1970,1,1)</f>
        <v>42142.514016203699</v>
      </c>
      <c r="T3672" s="14">
        <f>(((I3672/60)/60)/24)+DATE(1970,1,1)</f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IFERROR(ROUND(E3673/L3673,2),"N/A")</f>
        <v>88.25</v>
      </c>
      <c r="Q3673" s="10" t="s">
        <v>8323</v>
      </c>
      <c r="R3673" t="s">
        <v>8324</v>
      </c>
      <c r="S3673" s="14">
        <f>(((J3673/60)/60)/24)+DATE(1970,1,1)</f>
        <v>41820.62809027778</v>
      </c>
      <c r="T3673" s="14">
        <f>(((I3673/60)/60)/24)+DATE(1970,1,1)</f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IFERROR(ROUND(E3674/L3674,2),"N/A")</f>
        <v>53.44</v>
      </c>
      <c r="Q3674" s="10" t="s">
        <v>8323</v>
      </c>
      <c r="R3674" t="s">
        <v>8324</v>
      </c>
      <c r="S3674" s="14">
        <f>(((J3674/60)/60)/24)+DATE(1970,1,1)</f>
        <v>41878.946574074071</v>
      </c>
      <c r="T3674" s="14">
        <f>(((I3674/60)/60)/24)+DATE(1970,1,1)</f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IFERROR(ROUND(E3675/L3675,2),"N/A")</f>
        <v>39.869999999999997</v>
      </c>
      <c r="Q3675" s="10" t="s">
        <v>8323</v>
      </c>
      <c r="R3675" t="s">
        <v>8324</v>
      </c>
      <c r="S3675" s="14">
        <f>(((J3675/60)/60)/24)+DATE(1970,1,1)</f>
        <v>41914.295104166667</v>
      </c>
      <c r="T3675" s="14">
        <f>(((I3675/60)/60)/24)+DATE(1970,1,1)</f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IFERROR(ROUND(E3676/L3676,2),"N/A")</f>
        <v>145.16</v>
      </c>
      <c r="Q3676" s="10" t="s">
        <v>8323</v>
      </c>
      <c r="R3676" t="s">
        <v>8324</v>
      </c>
      <c r="S3676" s="14">
        <f>(((J3676/60)/60)/24)+DATE(1970,1,1)</f>
        <v>42556.873020833329</v>
      </c>
      <c r="T3676" s="14">
        <f>(((I3676/60)/60)/24)+DATE(1970,1,1)</f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IFERROR(ROUND(E3677/L3677,2),"N/A")</f>
        <v>23.33</v>
      </c>
      <c r="Q3677" s="10" t="s">
        <v>8323</v>
      </c>
      <c r="R3677" t="s">
        <v>8324</v>
      </c>
      <c r="S3677" s="14">
        <f>(((J3677/60)/60)/24)+DATE(1970,1,1)</f>
        <v>42493.597013888888</v>
      </c>
      <c r="T3677" s="14">
        <f>(((I3677/60)/60)/24)+DATE(1970,1,1)</f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IFERROR(ROUND(E3678/L3678,2),"N/A")</f>
        <v>64.38</v>
      </c>
      <c r="Q3678" s="10" t="s">
        <v>8323</v>
      </c>
      <c r="R3678" t="s">
        <v>8324</v>
      </c>
      <c r="S3678" s="14">
        <f>(((J3678/60)/60)/24)+DATE(1970,1,1)</f>
        <v>41876.815787037034</v>
      </c>
      <c r="T3678" s="14">
        <f>(((I3678/60)/60)/24)+DATE(1970,1,1)</f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IFERROR(ROUND(E3679/L3679,2),"N/A")</f>
        <v>62.05</v>
      </c>
      <c r="Q3679" s="10" t="s">
        <v>8323</v>
      </c>
      <c r="R3679" t="s">
        <v>8324</v>
      </c>
      <c r="S3679" s="14">
        <f>(((J3679/60)/60)/24)+DATE(1970,1,1)</f>
        <v>41802.574282407404</v>
      </c>
      <c r="T3679" s="14">
        <f>(((I3679/60)/60)/24)+DATE(1970,1,1)</f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IFERROR(ROUND(E3680/L3680,2),"N/A")</f>
        <v>66.13</v>
      </c>
      <c r="Q3680" s="10" t="s">
        <v>8323</v>
      </c>
      <c r="R3680" t="s">
        <v>8324</v>
      </c>
      <c r="S3680" s="14">
        <f>(((J3680/60)/60)/24)+DATE(1970,1,1)</f>
        <v>42120.531226851846</v>
      </c>
      <c r="T3680" s="14">
        <f>(((I3680/60)/60)/24)+DATE(1970,1,1)</f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IFERROR(ROUND(E3681/L3681,2),"N/A")</f>
        <v>73.400000000000006</v>
      </c>
      <c r="Q3681" s="10" t="s">
        <v>8323</v>
      </c>
      <c r="R3681" t="s">
        <v>8324</v>
      </c>
      <c r="S3681" s="14">
        <f>(((J3681/60)/60)/24)+DATE(1970,1,1)</f>
        <v>41786.761354166665</v>
      </c>
      <c r="T3681" s="14">
        <f>(((I3681/60)/60)/24)+DATE(1970,1,1)</f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IFERROR(ROUND(E3682/L3682,2),"N/A")</f>
        <v>99.5</v>
      </c>
      <c r="Q3682" s="10" t="s">
        <v>8323</v>
      </c>
      <c r="R3682" t="s">
        <v>8324</v>
      </c>
      <c r="S3682" s="14">
        <f>(((J3682/60)/60)/24)+DATE(1970,1,1)</f>
        <v>42627.454097222217</v>
      </c>
      <c r="T3682" s="14">
        <f>(((I3682/60)/60)/24)+DATE(1970,1,1)</f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IFERROR(ROUND(E3683/L3683,2),"N/A")</f>
        <v>62.17</v>
      </c>
      <c r="Q3683" s="10" t="s">
        <v>8323</v>
      </c>
      <c r="R3683" t="s">
        <v>8324</v>
      </c>
      <c r="S3683" s="14">
        <f>(((J3683/60)/60)/24)+DATE(1970,1,1)</f>
        <v>42374.651504629626</v>
      </c>
      <c r="T3683" s="14">
        <f>(((I3683/60)/60)/24)+DATE(1970,1,1)</f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IFERROR(ROUND(E3684/L3684,2),"N/A")</f>
        <v>62.33</v>
      </c>
      <c r="Q3684" s="10" t="s">
        <v>8323</v>
      </c>
      <c r="R3684" t="s">
        <v>8324</v>
      </c>
      <c r="S3684" s="14">
        <f>(((J3684/60)/60)/24)+DATE(1970,1,1)</f>
        <v>41772.685393518521</v>
      </c>
      <c r="T3684" s="14">
        <f>(((I3684/60)/60)/24)+DATE(1970,1,1)</f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IFERROR(ROUND(E3685/L3685,2),"N/A")</f>
        <v>58.79</v>
      </c>
      <c r="Q3685" s="10" t="s">
        <v>8323</v>
      </c>
      <c r="R3685" t="s">
        <v>8324</v>
      </c>
      <c r="S3685" s="14">
        <f>(((J3685/60)/60)/24)+DATE(1970,1,1)</f>
        <v>42633.116851851853</v>
      </c>
      <c r="T3685" s="14">
        <f>(((I3685/60)/60)/24)+DATE(1970,1,1)</f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IFERROR(ROUND(E3686/L3686,2),"N/A")</f>
        <v>45.35</v>
      </c>
      <c r="Q3686" s="10" t="s">
        <v>8323</v>
      </c>
      <c r="R3686" t="s">
        <v>8324</v>
      </c>
      <c r="S3686" s="14">
        <f>(((J3686/60)/60)/24)+DATE(1970,1,1)</f>
        <v>42219.180393518516</v>
      </c>
      <c r="T3686" s="14">
        <f>(((I3686/60)/60)/24)+DATE(1970,1,1)</f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IFERROR(ROUND(E3687/L3687,2),"N/A")</f>
        <v>41.94</v>
      </c>
      <c r="Q3687" s="10" t="s">
        <v>8323</v>
      </c>
      <c r="R3687" t="s">
        <v>8324</v>
      </c>
      <c r="S3687" s="14">
        <f>(((J3687/60)/60)/24)+DATE(1970,1,1)</f>
        <v>41753.593275462961</v>
      </c>
      <c r="T3687" s="14">
        <f>(((I3687/60)/60)/24)+DATE(1970,1,1)</f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IFERROR(ROUND(E3688/L3688,2),"N/A")</f>
        <v>59.17</v>
      </c>
      <c r="Q3688" s="10" t="s">
        <v>8323</v>
      </c>
      <c r="R3688" t="s">
        <v>8324</v>
      </c>
      <c r="S3688" s="14">
        <f>(((J3688/60)/60)/24)+DATE(1970,1,1)</f>
        <v>42230.662731481483</v>
      </c>
      <c r="T3688" s="14">
        <f>(((I3688/60)/60)/24)+DATE(1970,1,1)</f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IFERROR(ROUND(E3689/L3689,2),"N/A")</f>
        <v>200.49</v>
      </c>
      <c r="Q3689" s="10" t="s">
        <v>8323</v>
      </c>
      <c r="R3689" t="s">
        <v>8324</v>
      </c>
      <c r="S3689" s="14">
        <f>(((J3689/60)/60)/24)+DATE(1970,1,1)</f>
        <v>41787.218229166669</v>
      </c>
      <c r="T3689" s="14">
        <f>(((I3689/60)/60)/24)+DATE(1970,1,1)</f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IFERROR(ROUND(E3690/L3690,2),"N/A")</f>
        <v>83.97</v>
      </c>
      <c r="Q3690" s="10" t="s">
        <v>8323</v>
      </c>
      <c r="R3690" t="s">
        <v>8324</v>
      </c>
      <c r="S3690" s="14">
        <f>(((J3690/60)/60)/24)+DATE(1970,1,1)</f>
        <v>41829.787083333329</v>
      </c>
      <c r="T3690" s="14">
        <f>(((I3690/60)/60)/24)+DATE(1970,1,1)</f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IFERROR(ROUND(E3691/L3691,2),"N/A")</f>
        <v>57.26</v>
      </c>
      <c r="Q3691" s="10" t="s">
        <v>8323</v>
      </c>
      <c r="R3691" t="s">
        <v>8324</v>
      </c>
      <c r="S3691" s="14">
        <f>(((J3691/60)/60)/24)+DATE(1970,1,1)</f>
        <v>42147.826840277776</v>
      </c>
      <c r="T3691" s="14">
        <f>(((I3691/60)/60)/24)+DATE(1970,1,1)</f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IFERROR(ROUND(E3692/L3692,2),"N/A")</f>
        <v>58.06</v>
      </c>
      <c r="Q3692" s="10" t="s">
        <v>8323</v>
      </c>
      <c r="R3692" t="s">
        <v>8324</v>
      </c>
      <c r="S3692" s="14">
        <f>(((J3692/60)/60)/24)+DATE(1970,1,1)</f>
        <v>41940.598182870373</v>
      </c>
      <c r="T3692" s="14">
        <f>(((I3692/60)/60)/24)+DATE(1970,1,1)</f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IFERROR(ROUND(E3693/L3693,2),"N/A")</f>
        <v>186.8</v>
      </c>
      <c r="Q3693" s="10" t="s">
        <v>8323</v>
      </c>
      <c r="R3693" t="s">
        <v>8324</v>
      </c>
      <c r="S3693" s="14">
        <f>(((J3693/60)/60)/24)+DATE(1970,1,1)</f>
        <v>42020.700567129628</v>
      </c>
      <c r="T3693" s="14">
        <f>(((I3693/60)/60)/24)+DATE(1970,1,1)</f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IFERROR(ROUND(E3694/L3694,2),"N/A")</f>
        <v>74.12</v>
      </c>
      <c r="Q3694" s="10" t="s">
        <v>8323</v>
      </c>
      <c r="R3694" t="s">
        <v>8324</v>
      </c>
      <c r="S3694" s="14">
        <f>(((J3694/60)/60)/24)+DATE(1970,1,1)</f>
        <v>41891.96503472222</v>
      </c>
      <c r="T3694" s="14">
        <f>(((I3694/60)/60)/24)+DATE(1970,1,1)</f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IFERROR(ROUND(E3695/L3695,2),"N/A")</f>
        <v>30.71</v>
      </c>
      <c r="Q3695" s="10" t="s">
        <v>8323</v>
      </c>
      <c r="R3695" t="s">
        <v>8324</v>
      </c>
      <c r="S3695" s="14">
        <f>(((J3695/60)/60)/24)+DATE(1970,1,1)</f>
        <v>42309.191307870366</v>
      </c>
      <c r="T3695" s="14">
        <f>(((I3695/60)/60)/24)+DATE(1970,1,1)</f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IFERROR(ROUND(E3696/L3696,2),"N/A")</f>
        <v>62.67</v>
      </c>
      <c r="Q3696" s="10" t="s">
        <v>8323</v>
      </c>
      <c r="R3696" t="s">
        <v>8324</v>
      </c>
      <c r="S3696" s="14">
        <f>(((J3696/60)/60)/24)+DATE(1970,1,1)</f>
        <v>42490.133877314816</v>
      </c>
      <c r="T3696" s="14">
        <f>(((I3696/60)/60)/24)+DATE(1970,1,1)</f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IFERROR(ROUND(E3697/L3697,2),"N/A")</f>
        <v>121.36</v>
      </c>
      <c r="Q3697" s="10" t="s">
        <v>8323</v>
      </c>
      <c r="R3697" t="s">
        <v>8324</v>
      </c>
      <c r="S3697" s="14">
        <f>(((J3697/60)/60)/24)+DATE(1970,1,1)</f>
        <v>41995.870486111111</v>
      </c>
      <c r="T3697" s="14">
        <f>(((I3697/60)/60)/24)+DATE(1970,1,1)</f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IFERROR(ROUND(E3698/L3698,2),"N/A")</f>
        <v>39.74</v>
      </c>
      <c r="Q3698" s="10" t="s">
        <v>8323</v>
      </c>
      <c r="R3698" t="s">
        <v>8324</v>
      </c>
      <c r="S3698" s="14">
        <f>(((J3698/60)/60)/24)+DATE(1970,1,1)</f>
        <v>41988.617083333331</v>
      </c>
      <c r="T3698" s="14">
        <f>(((I3698/60)/60)/24)+DATE(1970,1,1)</f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IFERROR(ROUND(E3699/L3699,2),"N/A")</f>
        <v>72</v>
      </c>
      <c r="Q3699" s="10" t="s">
        <v>8323</v>
      </c>
      <c r="R3699" t="s">
        <v>8324</v>
      </c>
      <c r="S3699" s="14">
        <f>(((J3699/60)/60)/24)+DATE(1970,1,1)</f>
        <v>42479.465833333335</v>
      </c>
      <c r="T3699" s="14">
        <f>(((I3699/60)/60)/24)+DATE(1970,1,1)</f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IFERROR(ROUND(E3700/L3700,2),"N/A")</f>
        <v>40.630000000000003</v>
      </c>
      <c r="Q3700" s="10" t="s">
        <v>8323</v>
      </c>
      <c r="R3700" t="s">
        <v>8324</v>
      </c>
      <c r="S3700" s="14">
        <f>(((J3700/60)/60)/24)+DATE(1970,1,1)</f>
        <v>42401.806562500002</v>
      </c>
      <c r="T3700" s="14">
        <f>(((I3700/60)/60)/24)+DATE(1970,1,1)</f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IFERROR(ROUND(E3701/L3701,2),"N/A")</f>
        <v>63</v>
      </c>
      <c r="Q3701" s="10" t="s">
        <v>8323</v>
      </c>
      <c r="R3701" t="s">
        <v>8324</v>
      </c>
      <c r="S3701" s="14">
        <f>(((J3701/60)/60)/24)+DATE(1970,1,1)</f>
        <v>41897.602037037039</v>
      </c>
      <c r="T3701" s="14">
        <f>(((I3701/60)/60)/24)+DATE(1970,1,1)</f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IFERROR(ROUND(E3702/L3702,2),"N/A")</f>
        <v>33.67</v>
      </c>
      <c r="Q3702" s="10" t="s">
        <v>8323</v>
      </c>
      <c r="R3702" t="s">
        <v>8324</v>
      </c>
      <c r="S3702" s="14">
        <f>(((J3702/60)/60)/24)+DATE(1970,1,1)</f>
        <v>41882.585648148146</v>
      </c>
      <c r="T3702" s="14">
        <f>(((I3702/60)/60)/24)+DATE(1970,1,1)</f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IFERROR(ROUND(E3703/L3703,2),"N/A")</f>
        <v>38.590000000000003</v>
      </c>
      <c r="Q3703" s="10" t="s">
        <v>8323</v>
      </c>
      <c r="R3703" t="s">
        <v>8324</v>
      </c>
      <c r="S3703" s="14">
        <f>(((J3703/60)/60)/24)+DATE(1970,1,1)</f>
        <v>42129.541585648149</v>
      </c>
      <c r="T3703" s="14">
        <f>(((I3703/60)/60)/24)+DATE(1970,1,1)</f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IFERROR(ROUND(E3704/L3704,2),"N/A")</f>
        <v>155.94999999999999</v>
      </c>
      <c r="Q3704" s="10" t="s">
        <v>8323</v>
      </c>
      <c r="R3704" t="s">
        <v>8324</v>
      </c>
      <c r="S3704" s="14">
        <f>(((J3704/60)/60)/24)+DATE(1970,1,1)</f>
        <v>42524.53800925926</v>
      </c>
      <c r="T3704" s="14">
        <f>(((I3704/60)/60)/24)+DATE(1970,1,1)</f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IFERROR(ROUND(E3705/L3705,2),"N/A")</f>
        <v>43.2</v>
      </c>
      <c r="Q3705" s="10" t="s">
        <v>8323</v>
      </c>
      <c r="R3705" t="s">
        <v>8324</v>
      </c>
      <c r="S3705" s="14">
        <f>(((J3705/60)/60)/24)+DATE(1970,1,1)</f>
        <v>42556.504490740743</v>
      </c>
      <c r="T3705" s="14">
        <f>(((I3705/60)/60)/24)+DATE(1970,1,1)</f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IFERROR(ROUND(E3706/L3706,2),"N/A")</f>
        <v>15.15</v>
      </c>
      <c r="Q3706" s="10" t="s">
        <v>8323</v>
      </c>
      <c r="R3706" t="s">
        <v>8324</v>
      </c>
      <c r="S3706" s="14">
        <f>(((J3706/60)/60)/24)+DATE(1970,1,1)</f>
        <v>42461.689745370371</v>
      </c>
      <c r="T3706" s="14">
        <f>(((I3706/60)/60)/24)+DATE(1970,1,1)</f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IFERROR(ROUND(E3707/L3707,2),"N/A")</f>
        <v>83.57</v>
      </c>
      <c r="Q3707" s="10" t="s">
        <v>8323</v>
      </c>
      <c r="R3707" t="s">
        <v>8324</v>
      </c>
      <c r="S3707" s="14">
        <f>(((J3707/60)/60)/24)+DATE(1970,1,1)</f>
        <v>41792.542986111112</v>
      </c>
      <c r="T3707" s="14">
        <f>(((I3707/60)/60)/24)+DATE(1970,1,1)</f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IFERROR(ROUND(E3708/L3708,2),"N/A")</f>
        <v>140</v>
      </c>
      <c r="Q3708" s="10" t="s">
        <v>8323</v>
      </c>
      <c r="R3708" t="s">
        <v>8324</v>
      </c>
      <c r="S3708" s="14">
        <f>(((J3708/60)/60)/24)+DATE(1970,1,1)</f>
        <v>41879.913761574076</v>
      </c>
      <c r="T3708" s="14">
        <f>(((I3708/60)/60)/24)+DATE(1970,1,1)</f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IFERROR(ROUND(E3709/L3709,2),"N/A")</f>
        <v>80.87</v>
      </c>
      <c r="Q3709" s="10" t="s">
        <v>8323</v>
      </c>
      <c r="R3709" t="s">
        <v>8324</v>
      </c>
      <c r="S3709" s="14">
        <f>(((J3709/60)/60)/24)+DATE(1970,1,1)</f>
        <v>42552.048356481479</v>
      </c>
      <c r="T3709" s="14">
        <f>(((I3709/60)/60)/24)+DATE(1970,1,1)</f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IFERROR(ROUND(E3710/L3710,2),"N/A")</f>
        <v>53.85</v>
      </c>
      <c r="Q3710" s="10" t="s">
        <v>8323</v>
      </c>
      <c r="R3710" t="s">
        <v>8324</v>
      </c>
      <c r="S3710" s="14">
        <f>(((J3710/60)/60)/24)+DATE(1970,1,1)</f>
        <v>41810.142199074071</v>
      </c>
      <c r="T3710" s="14">
        <f>(((I3710/60)/60)/24)+DATE(1970,1,1)</f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IFERROR(ROUND(E3711/L3711,2),"N/A")</f>
        <v>30.93</v>
      </c>
      <c r="Q3711" s="10" t="s">
        <v>8323</v>
      </c>
      <c r="R3711" t="s">
        <v>8324</v>
      </c>
      <c r="S3711" s="14">
        <f>(((J3711/60)/60)/24)+DATE(1970,1,1)</f>
        <v>41785.707708333335</v>
      </c>
      <c r="T3711" s="14">
        <f>(((I3711/60)/60)/24)+DATE(1970,1,1)</f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IFERROR(ROUND(E3712/L3712,2),"N/A")</f>
        <v>67.959999999999994</v>
      </c>
      <c r="Q3712" s="10" t="s">
        <v>8323</v>
      </c>
      <c r="R3712" t="s">
        <v>8324</v>
      </c>
      <c r="S3712" s="14">
        <f>(((J3712/60)/60)/24)+DATE(1970,1,1)</f>
        <v>42072.576249999998</v>
      </c>
      <c r="T3712" s="14">
        <f>(((I3712/60)/60)/24)+DATE(1970,1,1)</f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IFERROR(ROUND(E3713/L3713,2),"N/A")</f>
        <v>27.14</v>
      </c>
      <c r="Q3713" s="10" t="s">
        <v>8323</v>
      </c>
      <c r="R3713" t="s">
        <v>8324</v>
      </c>
      <c r="S3713" s="14">
        <f>(((J3713/60)/60)/24)+DATE(1970,1,1)</f>
        <v>41779.724224537036</v>
      </c>
      <c r="T3713" s="14">
        <f>(((I3713/60)/60)/24)+DATE(1970,1,1)</f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IFERROR(ROUND(E3714/L3714,2),"N/A")</f>
        <v>110.87</v>
      </c>
      <c r="Q3714" s="10" t="s">
        <v>8323</v>
      </c>
      <c r="R3714" t="s">
        <v>8324</v>
      </c>
      <c r="S3714" s="14">
        <f>(((J3714/60)/60)/24)+DATE(1970,1,1)</f>
        <v>42134.172071759262</v>
      </c>
      <c r="T3714" s="14">
        <f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IFERROR(ROUND(E3715/L3715,2),"N/A")</f>
        <v>106.84</v>
      </c>
      <c r="Q3715" s="10" t="s">
        <v>8323</v>
      </c>
      <c r="R3715" t="s">
        <v>8324</v>
      </c>
      <c r="S3715" s="14">
        <f>(((J3715/60)/60)/24)+DATE(1970,1,1)</f>
        <v>42505.738032407404</v>
      </c>
      <c r="T3715" s="14">
        <f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IFERROR(ROUND(E3716/L3716,2),"N/A")</f>
        <v>105.52</v>
      </c>
      <c r="Q3716" s="10" t="s">
        <v>8323</v>
      </c>
      <c r="R3716" t="s">
        <v>8324</v>
      </c>
      <c r="S3716" s="14">
        <f>(((J3716/60)/60)/24)+DATE(1970,1,1)</f>
        <v>42118.556331018524</v>
      </c>
      <c r="T3716" s="14">
        <f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IFERROR(ROUND(E3717/L3717,2),"N/A")</f>
        <v>132.96</v>
      </c>
      <c r="Q3717" s="10" t="s">
        <v>8323</v>
      </c>
      <c r="R3717" t="s">
        <v>8324</v>
      </c>
      <c r="S3717" s="14">
        <f>(((J3717/60)/60)/24)+DATE(1970,1,1)</f>
        <v>42036.995590277773</v>
      </c>
      <c r="T3717" s="14">
        <f>(((I3717/60)/60)/24)+DATE(1970,1,1)</f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IFERROR(ROUND(E3718/L3718,2),"N/A")</f>
        <v>51.92</v>
      </c>
      <c r="Q3718" s="10" t="s">
        <v>8323</v>
      </c>
      <c r="R3718" t="s">
        <v>8324</v>
      </c>
      <c r="S3718" s="14">
        <f>(((J3718/60)/60)/24)+DATE(1970,1,1)</f>
        <v>42360.887835648144</v>
      </c>
      <c r="T3718" s="14">
        <f>(((I3718/60)/60)/24)+DATE(1970,1,1)</f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IFERROR(ROUND(E3719/L3719,2),"N/A")</f>
        <v>310</v>
      </c>
      <c r="Q3719" s="10" t="s">
        <v>8323</v>
      </c>
      <c r="R3719" t="s">
        <v>8324</v>
      </c>
      <c r="S3719" s="14">
        <f>(((J3719/60)/60)/24)+DATE(1970,1,1)</f>
        <v>42102.866307870368</v>
      </c>
      <c r="T3719" s="14">
        <f>(((I3719/60)/60)/24)+DATE(1970,1,1)</f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IFERROR(ROUND(E3720/L3720,2),"N/A")</f>
        <v>26.02</v>
      </c>
      <c r="Q3720" s="10" t="s">
        <v>8323</v>
      </c>
      <c r="R3720" t="s">
        <v>8324</v>
      </c>
      <c r="S3720" s="14">
        <f>(((J3720/60)/60)/24)+DATE(1970,1,1)</f>
        <v>42032.716145833328</v>
      </c>
      <c r="T3720" s="14">
        <f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IFERROR(ROUND(E3721/L3721,2),"N/A")</f>
        <v>105</v>
      </c>
      <c r="Q3721" s="10" t="s">
        <v>8323</v>
      </c>
      <c r="R3721" t="s">
        <v>8324</v>
      </c>
      <c r="S3721" s="14">
        <f>(((J3721/60)/60)/24)+DATE(1970,1,1)</f>
        <v>42147.729930555557</v>
      </c>
      <c r="T3721" s="14">
        <f>(((I3721/60)/60)/24)+DATE(1970,1,1)</f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IFERROR(ROUND(E3722/L3722,2),"N/A")</f>
        <v>86.23</v>
      </c>
      <c r="Q3722" s="10" t="s">
        <v>8323</v>
      </c>
      <c r="R3722" t="s">
        <v>8324</v>
      </c>
      <c r="S3722" s="14">
        <f>(((J3722/60)/60)/24)+DATE(1970,1,1)</f>
        <v>42165.993125000001</v>
      </c>
      <c r="T3722" s="14">
        <f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IFERROR(ROUND(E3723/L3723,2),"N/A")</f>
        <v>114.55</v>
      </c>
      <c r="Q3723" s="10" t="s">
        <v>8323</v>
      </c>
      <c r="R3723" t="s">
        <v>8324</v>
      </c>
      <c r="S3723" s="14">
        <f>(((J3723/60)/60)/24)+DATE(1970,1,1)</f>
        <v>41927.936157407406</v>
      </c>
      <c r="T3723" s="14">
        <f>(((I3723/60)/60)/24)+DATE(1970,1,1)</f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IFERROR(ROUND(E3724/L3724,2),"N/A")</f>
        <v>47.66</v>
      </c>
      <c r="Q3724" s="10" t="s">
        <v>8323</v>
      </c>
      <c r="R3724" t="s">
        <v>8324</v>
      </c>
      <c r="S3724" s="14">
        <f>(((J3724/60)/60)/24)+DATE(1970,1,1)</f>
        <v>42381.671840277777</v>
      </c>
      <c r="T3724" s="14">
        <f>(((I3724/60)/60)/24)+DATE(1970,1,1)</f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IFERROR(ROUND(E3725/L3725,2),"N/A")</f>
        <v>72.89</v>
      </c>
      <c r="Q3725" s="10" t="s">
        <v>8323</v>
      </c>
      <c r="R3725" t="s">
        <v>8324</v>
      </c>
      <c r="S3725" s="14">
        <f>(((J3725/60)/60)/24)+DATE(1970,1,1)</f>
        <v>41943.753032407411</v>
      </c>
      <c r="T3725" s="14">
        <f>(((I3725/60)/60)/24)+DATE(1970,1,1)</f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IFERROR(ROUND(E3726/L3726,2),"N/A")</f>
        <v>49.55</v>
      </c>
      <c r="Q3726" s="10" t="s">
        <v>8323</v>
      </c>
      <c r="R3726" t="s">
        <v>8324</v>
      </c>
      <c r="S3726" s="14">
        <f>(((J3726/60)/60)/24)+DATE(1970,1,1)</f>
        <v>42465.491435185191</v>
      </c>
      <c r="T3726" s="14">
        <f>(((I3726/60)/60)/24)+DATE(1970,1,1)</f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IFERROR(ROUND(E3727/L3727,2),"N/A")</f>
        <v>25.4</v>
      </c>
      <c r="Q3727" s="10" t="s">
        <v>8323</v>
      </c>
      <c r="R3727" t="s">
        <v>8324</v>
      </c>
      <c r="S3727" s="14">
        <f>(((J3727/60)/60)/24)+DATE(1970,1,1)</f>
        <v>42401.945219907408</v>
      </c>
      <c r="T3727" s="14">
        <f>(((I3727/60)/60)/24)+DATE(1970,1,1)</f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IFERROR(ROUND(E3728/L3728,2),"N/A")</f>
        <v>62.59</v>
      </c>
      <c r="Q3728" s="10" t="s">
        <v>8323</v>
      </c>
      <c r="R3728" t="s">
        <v>8324</v>
      </c>
      <c r="S3728" s="14">
        <f>(((J3728/60)/60)/24)+DATE(1970,1,1)</f>
        <v>42462.140868055561</v>
      </c>
      <c r="T3728" s="14">
        <f>(((I3728/60)/60)/24)+DATE(1970,1,1)</f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IFERROR(ROUND(E3729/L3729,2),"N/A")</f>
        <v>61.06</v>
      </c>
      <c r="Q3729" s="10" t="s">
        <v>8323</v>
      </c>
      <c r="R3729" t="s">
        <v>8324</v>
      </c>
      <c r="S3729" s="14">
        <f>(((J3729/60)/60)/24)+DATE(1970,1,1)</f>
        <v>42632.348310185189</v>
      </c>
      <c r="T3729" s="14">
        <f>(((I3729/60)/60)/24)+DATE(1970,1,1)</f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IFERROR(ROUND(E3730/L3730,2),"N/A")</f>
        <v>60.06</v>
      </c>
      <c r="Q3730" s="10" t="s">
        <v>8323</v>
      </c>
      <c r="R3730" t="s">
        <v>8324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IFERROR(ROUND(E3731/L3731,2),"N/A")</f>
        <v>72.400000000000006</v>
      </c>
      <c r="Q3731" s="10" t="s">
        <v>8323</v>
      </c>
      <c r="R3731" t="s">
        <v>8324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IFERROR(ROUND(E3732/L3732,2),"N/A")</f>
        <v>100</v>
      </c>
      <c r="Q3732" s="10" t="s">
        <v>8323</v>
      </c>
      <c r="R3732" t="s">
        <v>8324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IFERROR(ROUND(E3733/L3733,2),"N/A")</f>
        <v>51.67</v>
      </c>
      <c r="Q3733" s="10" t="s">
        <v>8323</v>
      </c>
      <c r="R3733" t="s">
        <v>8324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IFERROR(ROUND(E3734/L3734,2),"N/A")</f>
        <v>32.75</v>
      </c>
      <c r="Q3734" s="10" t="s">
        <v>8323</v>
      </c>
      <c r="R3734" t="s">
        <v>8324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>IFERROR(ROUND(E3735/L3735,2),"N/A")</f>
        <v>N/A</v>
      </c>
      <c r="Q3735" s="10" t="s">
        <v>8323</v>
      </c>
      <c r="R3735" t="s">
        <v>8324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IFERROR(ROUND(E3736/L3736,2),"N/A")</f>
        <v>61</v>
      </c>
      <c r="Q3736" s="10" t="s">
        <v>8323</v>
      </c>
      <c r="R3736" t="s">
        <v>8324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IFERROR(ROUND(E3737/L3737,2),"N/A")</f>
        <v>10</v>
      </c>
      <c r="Q3737" s="10" t="s">
        <v>8323</v>
      </c>
      <c r="R3737" t="s">
        <v>8324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IFERROR(ROUND(E3738/L3738,2),"N/A")</f>
        <v>10</v>
      </c>
      <c r="Q3738" s="10" t="s">
        <v>8323</v>
      </c>
      <c r="R3738" t="s">
        <v>8324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IFERROR(ROUND(E3739/L3739,2),"N/A")</f>
        <v>37.5</v>
      </c>
      <c r="Q3739" s="10" t="s">
        <v>8323</v>
      </c>
      <c r="R3739" t="s">
        <v>8324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IFERROR(ROUND(E3740/L3740,2),"N/A")</f>
        <v>45</v>
      </c>
      <c r="Q3740" s="10" t="s">
        <v>8323</v>
      </c>
      <c r="R3740" t="s">
        <v>8324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IFERROR(ROUND(E3741/L3741,2),"N/A")</f>
        <v>100.63</v>
      </c>
      <c r="Q3741" s="10" t="s">
        <v>8323</v>
      </c>
      <c r="R3741" t="s">
        <v>8324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IFERROR(ROUND(E3742/L3742,2),"N/A")</f>
        <v>25.57</v>
      </c>
      <c r="Q3742" s="10" t="s">
        <v>8323</v>
      </c>
      <c r="R3742" t="s">
        <v>8324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>IFERROR(ROUND(E3743/L3743,2),"N/A")</f>
        <v>N/A</v>
      </c>
      <c r="Q3743" s="10" t="s">
        <v>8323</v>
      </c>
      <c r="R3743" t="s">
        <v>8324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IFERROR(ROUND(E3744/L3744,2),"N/A")</f>
        <v>25</v>
      </c>
      <c r="Q3744" s="10" t="s">
        <v>8323</v>
      </c>
      <c r="R3744" t="s">
        <v>8324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>IFERROR(ROUND(E3745/L3745,2),"N/A")</f>
        <v>N/A</v>
      </c>
      <c r="Q3745" s="10" t="s">
        <v>8323</v>
      </c>
      <c r="R3745" t="s">
        <v>8324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>IFERROR(ROUND(E3746/L3746,2),"N/A")</f>
        <v>N/A</v>
      </c>
      <c r="Q3746" s="10" t="s">
        <v>8323</v>
      </c>
      <c r="R3746" t="s">
        <v>8324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IFERROR(ROUND(E3747/L3747,2),"N/A")</f>
        <v>10</v>
      </c>
      <c r="Q3747" s="10" t="s">
        <v>8323</v>
      </c>
      <c r="R3747" t="s">
        <v>8324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IFERROR(ROUND(E3748/L3748,2),"N/A")</f>
        <v>202</v>
      </c>
      <c r="Q3748" s="10" t="s">
        <v>8323</v>
      </c>
      <c r="R3748" t="s">
        <v>8324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IFERROR(ROUND(E3749/L3749,2),"N/A")</f>
        <v>25</v>
      </c>
      <c r="Q3749" s="10" t="s">
        <v>8323</v>
      </c>
      <c r="R3749" t="s">
        <v>8324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IFERROR(ROUND(E3750/L3750,2),"N/A")</f>
        <v>99.54</v>
      </c>
      <c r="Q3750" s="10" t="s">
        <v>8323</v>
      </c>
      <c r="R3750" t="s">
        <v>8327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IFERROR(ROUND(E3751/L3751,2),"N/A")</f>
        <v>75</v>
      </c>
      <c r="Q3751" s="10" t="s">
        <v>8323</v>
      </c>
      <c r="R3751" t="s">
        <v>8327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IFERROR(ROUND(E3752/L3752,2),"N/A")</f>
        <v>215.25</v>
      </c>
      <c r="Q3752" s="10" t="s">
        <v>8323</v>
      </c>
      <c r="R3752" t="s">
        <v>8327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IFERROR(ROUND(E3753/L3753,2),"N/A")</f>
        <v>120.55</v>
      </c>
      <c r="Q3753" s="10" t="s">
        <v>8323</v>
      </c>
      <c r="R3753" t="s">
        <v>8327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IFERROR(ROUND(E3754/L3754,2),"N/A")</f>
        <v>37.67</v>
      </c>
      <c r="Q3754" s="10" t="s">
        <v>8323</v>
      </c>
      <c r="R3754" t="s">
        <v>8327</v>
      </c>
      <c r="S3754" s="14">
        <f>(((J3754/60)/60)/24)+DATE(1970,1,1)</f>
        <v>42619.802488425921</v>
      </c>
      <c r="T3754" s="14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IFERROR(ROUND(E3755/L3755,2),"N/A")</f>
        <v>172.23</v>
      </c>
      <c r="Q3755" s="10" t="s">
        <v>8323</v>
      </c>
      <c r="R3755" t="s">
        <v>8327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IFERROR(ROUND(E3756/L3756,2),"N/A")</f>
        <v>111.11</v>
      </c>
      <c r="Q3756" s="10" t="s">
        <v>8323</v>
      </c>
      <c r="R3756" t="s">
        <v>8327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IFERROR(ROUND(E3757/L3757,2),"N/A")</f>
        <v>25.46</v>
      </c>
      <c r="Q3757" s="10" t="s">
        <v>8323</v>
      </c>
      <c r="R3757" t="s">
        <v>8327</v>
      </c>
      <c r="S3757" s="14">
        <f>(((J3757/60)/60)/24)+DATE(1970,1,1)</f>
        <v>42445.866979166662</v>
      </c>
      <c r="T3757" s="14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IFERROR(ROUND(E3758/L3758,2),"N/A")</f>
        <v>267.64999999999998</v>
      </c>
      <c r="Q3758" s="10" t="s">
        <v>8323</v>
      </c>
      <c r="R3758" t="s">
        <v>8327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IFERROR(ROUND(E3759/L3759,2),"N/A")</f>
        <v>75.959999999999994</v>
      </c>
      <c r="Q3759" s="10" t="s">
        <v>8323</v>
      </c>
      <c r="R3759" t="s">
        <v>8327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IFERROR(ROUND(E3760/L3760,2),"N/A")</f>
        <v>59.04</v>
      </c>
      <c r="Q3760" s="10" t="s">
        <v>8323</v>
      </c>
      <c r="R3760" t="s">
        <v>8327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IFERROR(ROUND(E3761/L3761,2),"N/A")</f>
        <v>50.11</v>
      </c>
      <c r="Q3761" s="10" t="s">
        <v>8323</v>
      </c>
      <c r="R3761" t="s">
        <v>8327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IFERROR(ROUND(E3762/L3762,2),"N/A")</f>
        <v>55.5</v>
      </c>
      <c r="Q3762" s="10" t="s">
        <v>8323</v>
      </c>
      <c r="R3762" t="s">
        <v>8327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IFERROR(ROUND(E3763/L3763,2),"N/A")</f>
        <v>166.67</v>
      </c>
      <c r="Q3763" s="10" t="s">
        <v>8323</v>
      </c>
      <c r="R3763" t="s">
        <v>8327</v>
      </c>
      <c r="S3763" s="14">
        <f>(((J3763/60)/60)/24)+DATE(1970,1,1)</f>
        <v>42173.466863425929</v>
      </c>
      <c r="T3763" s="14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IFERROR(ROUND(E3764/L3764,2),"N/A")</f>
        <v>47.43</v>
      </c>
      <c r="Q3764" s="10" t="s">
        <v>8323</v>
      </c>
      <c r="R3764" t="s">
        <v>8327</v>
      </c>
      <c r="S3764" s="14">
        <f>(((J3764/60)/60)/24)+DATE(1970,1,1)</f>
        <v>42193.813530092593</v>
      </c>
      <c r="T3764" s="14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IFERROR(ROUND(E3765/L3765,2),"N/A")</f>
        <v>64.94</v>
      </c>
      <c r="Q3765" s="10" t="s">
        <v>8323</v>
      </c>
      <c r="R3765" t="s">
        <v>8327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IFERROR(ROUND(E3766/L3766,2),"N/A")</f>
        <v>55.56</v>
      </c>
      <c r="Q3766" s="10" t="s">
        <v>8323</v>
      </c>
      <c r="R3766" t="s">
        <v>8327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IFERROR(ROUND(E3767/L3767,2),"N/A")</f>
        <v>74.22</v>
      </c>
      <c r="Q3767" s="10" t="s">
        <v>8323</v>
      </c>
      <c r="R3767" t="s">
        <v>8327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IFERROR(ROUND(E3768/L3768,2),"N/A")</f>
        <v>106.93</v>
      </c>
      <c r="Q3768" s="10" t="s">
        <v>8323</v>
      </c>
      <c r="R3768" t="s">
        <v>8327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IFERROR(ROUND(E3769/L3769,2),"N/A")</f>
        <v>41.7</v>
      </c>
      <c r="Q3769" s="10" t="s">
        <v>8323</v>
      </c>
      <c r="R3769" t="s">
        <v>8327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IFERROR(ROUND(E3770/L3770,2),"N/A")</f>
        <v>74.239999999999995</v>
      </c>
      <c r="Q3770" s="10" t="s">
        <v>8323</v>
      </c>
      <c r="R3770" t="s">
        <v>8327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IFERROR(ROUND(E3771/L3771,2),"N/A")</f>
        <v>73.33</v>
      </c>
      <c r="Q3771" s="10" t="s">
        <v>8323</v>
      </c>
      <c r="R3771" t="s">
        <v>8327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IFERROR(ROUND(E3772/L3772,2),"N/A")</f>
        <v>100</v>
      </c>
      <c r="Q3772" s="10" t="s">
        <v>8323</v>
      </c>
      <c r="R3772" t="s">
        <v>8327</v>
      </c>
      <c r="S3772" s="14">
        <f>(((J3772/60)/60)/24)+DATE(1970,1,1)</f>
        <v>42138.930671296301</v>
      </c>
      <c r="T3772" s="14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IFERROR(ROUND(E3773/L3773,2),"N/A")</f>
        <v>38.42</v>
      </c>
      <c r="Q3773" s="10" t="s">
        <v>8323</v>
      </c>
      <c r="R3773" t="s">
        <v>8327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IFERROR(ROUND(E3774/L3774,2),"N/A")</f>
        <v>166.97</v>
      </c>
      <c r="Q3774" s="10" t="s">
        <v>8323</v>
      </c>
      <c r="R3774" t="s">
        <v>8327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IFERROR(ROUND(E3775/L3775,2),"N/A")</f>
        <v>94.91</v>
      </c>
      <c r="Q3775" s="10" t="s">
        <v>8323</v>
      </c>
      <c r="R3775" t="s">
        <v>8327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IFERROR(ROUND(E3776/L3776,2),"N/A")</f>
        <v>100</v>
      </c>
      <c r="Q3776" s="10" t="s">
        <v>8323</v>
      </c>
      <c r="R3776" t="s">
        <v>8327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IFERROR(ROUND(E3777/L3777,2),"N/A")</f>
        <v>143.21</v>
      </c>
      <c r="Q3777" s="10" t="s">
        <v>8323</v>
      </c>
      <c r="R3777" t="s">
        <v>8327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IFERROR(ROUND(E3778/L3778,2),"N/A")</f>
        <v>90.82</v>
      </c>
      <c r="Q3778" s="10" t="s">
        <v>8323</v>
      </c>
      <c r="R3778" t="s">
        <v>8327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IFERROR(ROUND(E3779/L3779,2),"N/A")</f>
        <v>48.54</v>
      </c>
      <c r="Q3779" s="10" t="s">
        <v>8323</v>
      </c>
      <c r="R3779" t="s">
        <v>8327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IFERROR(ROUND(E3780/L3780,2),"N/A")</f>
        <v>70.03</v>
      </c>
      <c r="Q3780" s="10" t="s">
        <v>8323</v>
      </c>
      <c r="R3780" t="s">
        <v>8327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IFERROR(ROUND(E3781/L3781,2),"N/A")</f>
        <v>135.63</v>
      </c>
      <c r="Q3781" s="10" t="s">
        <v>8323</v>
      </c>
      <c r="R3781" t="s">
        <v>8327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IFERROR(ROUND(E3782/L3782,2),"N/A")</f>
        <v>100</v>
      </c>
      <c r="Q3782" s="10" t="s">
        <v>8323</v>
      </c>
      <c r="R3782" t="s">
        <v>8327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IFERROR(ROUND(E3783/L3783,2),"N/A")</f>
        <v>94.9</v>
      </c>
      <c r="Q3783" s="10" t="s">
        <v>8323</v>
      </c>
      <c r="R3783" t="s">
        <v>8327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IFERROR(ROUND(E3784/L3784,2),"N/A")</f>
        <v>75.37</v>
      </c>
      <c r="Q3784" s="10" t="s">
        <v>8323</v>
      </c>
      <c r="R3784" t="s">
        <v>8327</v>
      </c>
      <c r="S3784" s="14">
        <f>(((J3784/60)/60)/24)+DATE(1970,1,1)</f>
        <v>42546.862233796302</v>
      </c>
      <c r="T3784" s="14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IFERROR(ROUND(E3785/L3785,2),"N/A")</f>
        <v>64.459999999999994</v>
      </c>
      <c r="Q3785" s="10" t="s">
        <v>8323</v>
      </c>
      <c r="R3785" t="s">
        <v>8327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IFERROR(ROUND(E3786/L3786,2),"N/A")</f>
        <v>115</v>
      </c>
      <c r="Q3786" s="10" t="s">
        <v>8323</v>
      </c>
      <c r="R3786" t="s">
        <v>8327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IFERROR(ROUND(E3787/L3787,2),"N/A")</f>
        <v>100.5</v>
      </c>
      <c r="Q3787" s="10" t="s">
        <v>8323</v>
      </c>
      <c r="R3787" t="s">
        <v>8327</v>
      </c>
      <c r="S3787" s="14">
        <f>(((J3787/60)/60)/24)+DATE(1970,1,1)</f>
        <v>42548.63853009259</v>
      </c>
      <c r="T3787" s="14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IFERROR(ROUND(E3788/L3788,2),"N/A")</f>
        <v>93.77</v>
      </c>
      <c r="Q3788" s="10" t="s">
        <v>8323</v>
      </c>
      <c r="R3788" t="s">
        <v>8327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IFERROR(ROUND(E3789/L3789,2),"N/A")</f>
        <v>35.1</v>
      </c>
      <c r="Q3789" s="10" t="s">
        <v>8323</v>
      </c>
      <c r="R3789" t="s">
        <v>8327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IFERROR(ROUND(E3790/L3790,2),"N/A")</f>
        <v>500</v>
      </c>
      <c r="Q3790" s="10" t="s">
        <v>8323</v>
      </c>
      <c r="R3790" t="s">
        <v>8327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IFERROR(ROUND(E3791/L3791,2),"N/A")</f>
        <v>29</v>
      </c>
      <c r="Q3791" s="10" t="s">
        <v>8323</v>
      </c>
      <c r="R3791" t="s">
        <v>8327</v>
      </c>
      <c r="S3791" s="14">
        <f>(((J3791/60)/60)/24)+DATE(1970,1,1)</f>
        <v>42138.798819444448</v>
      </c>
      <c r="T3791" s="14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>IFERROR(ROUND(E3792/L3792,2),"N/A")</f>
        <v>N/A</v>
      </c>
      <c r="Q3792" s="10" t="s">
        <v>8323</v>
      </c>
      <c r="R3792" t="s">
        <v>8327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>IFERROR(ROUND(E3793/L3793,2),"N/A")</f>
        <v>N/A</v>
      </c>
      <c r="Q3793" s="10" t="s">
        <v>8323</v>
      </c>
      <c r="R3793" t="s">
        <v>8327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IFERROR(ROUND(E3794/L3794,2),"N/A")</f>
        <v>17.5</v>
      </c>
      <c r="Q3794" s="10" t="s">
        <v>8323</v>
      </c>
      <c r="R3794" t="s">
        <v>8327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IFERROR(ROUND(E3795/L3795,2),"N/A")</f>
        <v>174</v>
      </c>
      <c r="Q3795" s="10" t="s">
        <v>8323</v>
      </c>
      <c r="R3795" t="s">
        <v>8327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IFERROR(ROUND(E3796/L3796,2),"N/A")</f>
        <v>50</v>
      </c>
      <c r="Q3796" s="10" t="s">
        <v>8323</v>
      </c>
      <c r="R3796" t="s">
        <v>8327</v>
      </c>
      <c r="S3796" s="14">
        <f>(((J3796/60)/60)/24)+DATE(1970,1,1)</f>
        <v>42132.58048611111</v>
      </c>
      <c r="T3796" s="14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IFERROR(ROUND(E3797/L3797,2),"N/A")</f>
        <v>5</v>
      </c>
      <c r="Q3797" s="10" t="s">
        <v>8323</v>
      </c>
      <c r="R3797" t="s">
        <v>8327</v>
      </c>
      <c r="S3797" s="14">
        <f>(((J3797/60)/60)/24)+DATE(1970,1,1)</f>
        <v>42201.436226851853</v>
      </c>
      <c r="T3797" s="14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IFERROR(ROUND(E3798/L3798,2),"N/A")</f>
        <v>1</v>
      </c>
      <c r="Q3798" s="10" t="s">
        <v>8323</v>
      </c>
      <c r="R3798" t="s">
        <v>8327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IFERROR(ROUND(E3799/L3799,2),"N/A")</f>
        <v>145.41</v>
      </c>
      <c r="Q3799" s="10" t="s">
        <v>8323</v>
      </c>
      <c r="R3799" t="s">
        <v>8327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IFERROR(ROUND(E3800/L3800,2),"N/A")</f>
        <v>205</v>
      </c>
      <c r="Q3800" s="10" t="s">
        <v>8323</v>
      </c>
      <c r="R3800" t="s">
        <v>8327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IFERROR(ROUND(E3801/L3801,2),"N/A")</f>
        <v>100.5</v>
      </c>
      <c r="Q3801" s="10" t="s">
        <v>8323</v>
      </c>
      <c r="R3801" t="s">
        <v>8327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IFERROR(ROUND(E3802/L3802,2),"N/A")</f>
        <v>55.06</v>
      </c>
      <c r="Q3802" s="10" t="s">
        <v>8323</v>
      </c>
      <c r="R3802" t="s">
        <v>8327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IFERROR(ROUND(E3803/L3803,2),"N/A")</f>
        <v>47.33</v>
      </c>
      <c r="Q3803" s="10" t="s">
        <v>8323</v>
      </c>
      <c r="R3803" t="s">
        <v>8327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>IFERROR(ROUND(E3804/L3804,2),"N/A")</f>
        <v>N/A</v>
      </c>
      <c r="Q3804" s="10" t="s">
        <v>8323</v>
      </c>
      <c r="R3804" t="s">
        <v>8327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IFERROR(ROUND(E3805/L3805,2),"N/A")</f>
        <v>58.95</v>
      </c>
      <c r="Q3805" s="10" t="s">
        <v>8323</v>
      </c>
      <c r="R3805" t="s">
        <v>8327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>IFERROR(ROUND(E3806/L3806,2),"N/A")</f>
        <v>N/A</v>
      </c>
      <c r="Q3806" s="10" t="s">
        <v>8323</v>
      </c>
      <c r="R3806" t="s">
        <v>8327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IFERROR(ROUND(E3807/L3807,2),"N/A")</f>
        <v>1.5</v>
      </c>
      <c r="Q3807" s="10" t="s">
        <v>8323</v>
      </c>
      <c r="R3807" t="s">
        <v>8327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IFERROR(ROUND(E3808/L3808,2),"N/A")</f>
        <v>5</v>
      </c>
      <c r="Q3808" s="10" t="s">
        <v>8323</v>
      </c>
      <c r="R3808" t="s">
        <v>8327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IFERROR(ROUND(E3809/L3809,2),"N/A")</f>
        <v>50.56</v>
      </c>
      <c r="Q3809" s="10" t="s">
        <v>8323</v>
      </c>
      <c r="R3809" t="s">
        <v>8327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IFERROR(ROUND(E3810/L3810,2),"N/A")</f>
        <v>41.67</v>
      </c>
      <c r="Q3810" s="10" t="s">
        <v>8323</v>
      </c>
      <c r="R3810" t="s">
        <v>8324</v>
      </c>
      <c r="S3810" s="14">
        <f>(((J3810/60)/60)/24)+DATE(1970,1,1)</f>
        <v>42059.453923611116</v>
      </c>
      <c r="T3810" s="14">
        <f>(((I3810/60)/60)/24)+DATE(1970,1,1)</f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IFERROR(ROUND(E3811/L3811,2),"N/A")</f>
        <v>53.29</v>
      </c>
      <c r="Q3811" s="10" t="s">
        <v>8323</v>
      </c>
      <c r="R3811" t="s">
        <v>8324</v>
      </c>
      <c r="S3811" s="14">
        <f>(((J3811/60)/60)/24)+DATE(1970,1,1)</f>
        <v>41800.526701388888</v>
      </c>
      <c r="T3811" s="14">
        <f>(((I3811/60)/60)/24)+DATE(1970,1,1)</f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IFERROR(ROUND(E3812/L3812,2),"N/A")</f>
        <v>70.23</v>
      </c>
      <c r="Q3812" s="10" t="s">
        <v>8323</v>
      </c>
      <c r="R3812" t="s">
        <v>8324</v>
      </c>
      <c r="S3812" s="14">
        <f>(((J3812/60)/60)/24)+DATE(1970,1,1)</f>
        <v>42054.849050925928</v>
      </c>
      <c r="T3812" s="14">
        <f>(((I3812/60)/60)/24)+DATE(1970,1,1)</f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IFERROR(ROUND(E3813/L3813,2),"N/A")</f>
        <v>43.42</v>
      </c>
      <c r="Q3813" s="10" t="s">
        <v>8323</v>
      </c>
      <c r="R3813" t="s">
        <v>8324</v>
      </c>
      <c r="S3813" s="14">
        <f>(((J3813/60)/60)/24)+DATE(1970,1,1)</f>
        <v>42487.62700231481</v>
      </c>
      <c r="T3813" s="14">
        <f>(((I3813/60)/60)/24)+DATE(1970,1,1)</f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IFERROR(ROUND(E3814/L3814,2),"N/A")</f>
        <v>199.18</v>
      </c>
      <c r="Q3814" s="10" t="s">
        <v>8323</v>
      </c>
      <c r="R3814" t="s">
        <v>8324</v>
      </c>
      <c r="S3814" s="14">
        <f>(((J3814/60)/60)/24)+DATE(1970,1,1)</f>
        <v>42109.751250000001</v>
      </c>
      <c r="T3814" s="14">
        <f>(((I3814/60)/60)/24)+DATE(1970,1,1)</f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IFERROR(ROUND(E3815/L3815,2),"N/A")</f>
        <v>78.52</v>
      </c>
      <c r="Q3815" s="10" t="s">
        <v>8323</v>
      </c>
      <c r="R3815" t="s">
        <v>8324</v>
      </c>
      <c r="S3815" s="14">
        <f>(((J3815/60)/60)/24)+DATE(1970,1,1)</f>
        <v>42497.275706018518</v>
      </c>
      <c r="T3815" s="14">
        <f>(((I3815/60)/60)/24)+DATE(1970,1,1)</f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IFERROR(ROUND(E3816/L3816,2),"N/A")</f>
        <v>61.82</v>
      </c>
      <c r="Q3816" s="10" t="s">
        <v>8323</v>
      </c>
      <c r="R3816" t="s">
        <v>8324</v>
      </c>
      <c r="S3816" s="14">
        <f>(((J3816/60)/60)/24)+DATE(1970,1,1)</f>
        <v>42058.904074074075</v>
      </c>
      <c r="T3816" s="14">
        <f>(((I3816/60)/60)/24)+DATE(1970,1,1)</f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IFERROR(ROUND(E3817/L3817,2),"N/A")</f>
        <v>50</v>
      </c>
      <c r="Q3817" s="10" t="s">
        <v>8323</v>
      </c>
      <c r="R3817" t="s">
        <v>8324</v>
      </c>
      <c r="S3817" s="14">
        <f>(((J3817/60)/60)/24)+DATE(1970,1,1)</f>
        <v>42207.259918981479</v>
      </c>
      <c r="T3817" s="14">
        <f>(((I3817/60)/60)/24)+DATE(1970,1,1)</f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IFERROR(ROUND(E3818/L3818,2),"N/A")</f>
        <v>48.34</v>
      </c>
      <c r="Q3818" s="10" t="s">
        <v>8323</v>
      </c>
      <c r="R3818" t="s">
        <v>8324</v>
      </c>
      <c r="S3818" s="14">
        <f>(((J3818/60)/60)/24)+DATE(1970,1,1)</f>
        <v>41807.690081018518</v>
      </c>
      <c r="T3818" s="14">
        <f>(((I3818/60)/60)/24)+DATE(1970,1,1)</f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IFERROR(ROUND(E3819/L3819,2),"N/A")</f>
        <v>107.25</v>
      </c>
      <c r="Q3819" s="10" t="s">
        <v>8323</v>
      </c>
      <c r="R3819" t="s">
        <v>8324</v>
      </c>
      <c r="S3819" s="14">
        <f>(((J3819/60)/60)/24)+DATE(1970,1,1)</f>
        <v>42284.69694444444</v>
      </c>
      <c r="T3819" s="14">
        <f>(((I3819/60)/60)/24)+DATE(1970,1,1)</f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IFERROR(ROUND(E3820/L3820,2),"N/A")</f>
        <v>57</v>
      </c>
      <c r="Q3820" s="10" t="s">
        <v>8323</v>
      </c>
      <c r="R3820" t="s">
        <v>8324</v>
      </c>
      <c r="S3820" s="14">
        <f>(((J3820/60)/60)/24)+DATE(1970,1,1)</f>
        <v>42045.84238425926</v>
      </c>
      <c r="T3820" s="14">
        <f>(((I3820/60)/60)/24)+DATE(1970,1,1)</f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IFERROR(ROUND(E3821/L3821,2),"N/A")</f>
        <v>40.92</v>
      </c>
      <c r="Q3821" s="10" t="s">
        <v>8323</v>
      </c>
      <c r="R3821" t="s">
        <v>8324</v>
      </c>
      <c r="S3821" s="14">
        <f>(((J3821/60)/60)/24)+DATE(1970,1,1)</f>
        <v>42184.209537037037</v>
      </c>
      <c r="T3821" s="14">
        <f>(((I3821/60)/60)/24)+DATE(1970,1,1)</f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IFERROR(ROUND(E3822/L3822,2),"N/A")</f>
        <v>21.5</v>
      </c>
      <c r="Q3822" s="10" t="s">
        <v>8323</v>
      </c>
      <c r="R3822" t="s">
        <v>8324</v>
      </c>
      <c r="S3822" s="14">
        <f>(((J3822/60)/60)/24)+DATE(1970,1,1)</f>
        <v>42160.651817129634</v>
      </c>
      <c r="T3822" s="14">
        <f>(((I3822/60)/60)/24)+DATE(1970,1,1)</f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IFERROR(ROUND(E3823/L3823,2),"N/A")</f>
        <v>79.540000000000006</v>
      </c>
      <c r="Q3823" s="10" t="s">
        <v>8323</v>
      </c>
      <c r="R3823" t="s">
        <v>8324</v>
      </c>
      <c r="S3823" s="14">
        <f>(((J3823/60)/60)/24)+DATE(1970,1,1)</f>
        <v>42341.180636574078</v>
      </c>
      <c r="T3823" s="14">
        <f>(((I3823/60)/60)/24)+DATE(1970,1,1)</f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IFERROR(ROUND(E3824/L3824,2),"N/A")</f>
        <v>72.38</v>
      </c>
      <c r="Q3824" s="10" t="s">
        <v>8323</v>
      </c>
      <c r="R3824" t="s">
        <v>8324</v>
      </c>
      <c r="S3824" s="14">
        <f>(((J3824/60)/60)/24)+DATE(1970,1,1)</f>
        <v>42329.838159722218</v>
      </c>
      <c r="T3824" s="14">
        <f>(((I3824/60)/60)/24)+DATE(1970,1,1)</f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IFERROR(ROUND(E3825/L3825,2),"N/A")</f>
        <v>64.63</v>
      </c>
      <c r="Q3825" s="10" t="s">
        <v>8323</v>
      </c>
      <c r="R3825" t="s">
        <v>8324</v>
      </c>
      <c r="S3825" s="14">
        <f>(((J3825/60)/60)/24)+DATE(1970,1,1)</f>
        <v>42170.910231481481</v>
      </c>
      <c r="T3825" s="14">
        <f>(((I3825/60)/60)/24)+DATE(1970,1,1)</f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IFERROR(ROUND(E3826/L3826,2),"N/A")</f>
        <v>38.57</v>
      </c>
      <c r="Q3826" s="10" t="s">
        <v>8323</v>
      </c>
      <c r="R3826" t="s">
        <v>8324</v>
      </c>
      <c r="S3826" s="14">
        <f>(((J3826/60)/60)/24)+DATE(1970,1,1)</f>
        <v>42571.626192129625</v>
      </c>
      <c r="T3826" s="14">
        <f>(((I3826/60)/60)/24)+DATE(1970,1,1)</f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IFERROR(ROUND(E3827/L3827,2),"N/A")</f>
        <v>107.57</v>
      </c>
      <c r="Q3827" s="10" t="s">
        <v>8323</v>
      </c>
      <c r="R3827" t="s">
        <v>8324</v>
      </c>
      <c r="S3827" s="14">
        <f>(((J3827/60)/60)/24)+DATE(1970,1,1)</f>
        <v>42151.069606481484</v>
      </c>
      <c r="T3827" s="14">
        <f>(((I3827/60)/60)/24)+DATE(1970,1,1)</f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IFERROR(ROUND(E3828/L3828,2),"N/A")</f>
        <v>27.5</v>
      </c>
      <c r="Q3828" s="10" t="s">
        <v>8323</v>
      </c>
      <c r="R3828" t="s">
        <v>8324</v>
      </c>
      <c r="S3828" s="14">
        <f>(((J3828/60)/60)/24)+DATE(1970,1,1)</f>
        <v>42101.423541666663</v>
      </c>
      <c r="T3828" s="14">
        <f>(((I3828/60)/60)/24)+DATE(1970,1,1)</f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IFERROR(ROUND(E3829/L3829,2),"N/A")</f>
        <v>70.459999999999994</v>
      </c>
      <c r="Q3829" s="10" t="s">
        <v>8323</v>
      </c>
      <c r="R3829" t="s">
        <v>8324</v>
      </c>
      <c r="S3829" s="14">
        <f>(((J3829/60)/60)/24)+DATE(1970,1,1)</f>
        <v>42034.928252314814</v>
      </c>
      <c r="T3829" s="14">
        <f>(((I3829/60)/60)/24)+DATE(1970,1,1)</f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IFERROR(ROUND(E3830/L3830,2),"N/A")</f>
        <v>178.57</v>
      </c>
      <c r="Q3830" s="10" t="s">
        <v>8323</v>
      </c>
      <c r="R3830" t="s">
        <v>8324</v>
      </c>
      <c r="S3830" s="14">
        <f>(((J3830/60)/60)/24)+DATE(1970,1,1)</f>
        <v>41944.527627314819</v>
      </c>
      <c r="T3830" s="14">
        <f>(((I3830/60)/60)/24)+DATE(1970,1,1)</f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IFERROR(ROUND(E3831/L3831,2),"N/A")</f>
        <v>62.63</v>
      </c>
      <c r="Q3831" s="10" t="s">
        <v>8323</v>
      </c>
      <c r="R3831" t="s">
        <v>8324</v>
      </c>
      <c r="S3831" s="14">
        <f>(((J3831/60)/60)/24)+DATE(1970,1,1)</f>
        <v>42593.865405092598</v>
      </c>
      <c r="T3831" s="14">
        <f>(((I3831/60)/60)/24)+DATE(1970,1,1)</f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IFERROR(ROUND(E3832/L3832,2),"N/A")</f>
        <v>75</v>
      </c>
      <c r="Q3832" s="10" t="s">
        <v>8323</v>
      </c>
      <c r="R3832" t="s">
        <v>8324</v>
      </c>
      <c r="S3832" s="14">
        <f>(((J3832/60)/60)/24)+DATE(1970,1,1)</f>
        <v>42503.740868055553</v>
      </c>
      <c r="T3832" s="14">
        <f>(((I3832/60)/60)/24)+DATE(1970,1,1)</f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IFERROR(ROUND(E3833/L3833,2),"N/A")</f>
        <v>58.9</v>
      </c>
      <c r="Q3833" s="10" t="s">
        <v>8323</v>
      </c>
      <c r="R3833" t="s">
        <v>8324</v>
      </c>
      <c r="S3833" s="14">
        <f>(((J3833/60)/60)/24)+DATE(1970,1,1)</f>
        <v>41927.848900462966</v>
      </c>
      <c r="T3833" s="14">
        <f>(((I3833/60)/60)/24)+DATE(1970,1,1)</f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IFERROR(ROUND(E3834/L3834,2),"N/A")</f>
        <v>139.56</v>
      </c>
      <c r="Q3834" s="10" t="s">
        <v>8323</v>
      </c>
      <c r="R3834" t="s">
        <v>8324</v>
      </c>
      <c r="S3834" s="14">
        <f>(((J3834/60)/60)/24)+DATE(1970,1,1)</f>
        <v>42375.114988425921</v>
      </c>
      <c r="T3834" s="14">
        <f>(((I3834/60)/60)/24)+DATE(1970,1,1)</f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IFERROR(ROUND(E3835/L3835,2),"N/A")</f>
        <v>70</v>
      </c>
      <c r="Q3835" s="10" t="s">
        <v>8323</v>
      </c>
      <c r="R3835" t="s">
        <v>8324</v>
      </c>
      <c r="S3835" s="14">
        <f>(((J3835/60)/60)/24)+DATE(1970,1,1)</f>
        <v>41963.872361111105</v>
      </c>
      <c r="T3835" s="14">
        <f>(((I3835/60)/60)/24)+DATE(1970,1,1)</f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IFERROR(ROUND(E3836/L3836,2),"N/A")</f>
        <v>57.39</v>
      </c>
      <c r="Q3836" s="10" t="s">
        <v>8323</v>
      </c>
      <c r="R3836" t="s">
        <v>8324</v>
      </c>
      <c r="S3836" s="14">
        <f>(((J3836/60)/60)/24)+DATE(1970,1,1)</f>
        <v>42143.445219907408</v>
      </c>
      <c r="T3836" s="14">
        <f>(((I3836/60)/60)/24)+DATE(1970,1,1)</f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IFERROR(ROUND(E3837/L3837,2),"N/A")</f>
        <v>40</v>
      </c>
      <c r="Q3837" s="10" t="s">
        <v>8323</v>
      </c>
      <c r="R3837" t="s">
        <v>8324</v>
      </c>
      <c r="S3837" s="14">
        <f>(((J3837/60)/60)/24)+DATE(1970,1,1)</f>
        <v>42460.94222222222</v>
      </c>
      <c r="T3837" s="14">
        <f>(((I3837/60)/60)/24)+DATE(1970,1,1)</f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IFERROR(ROUND(E3838/L3838,2),"N/A")</f>
        <v>64.290000000000006</v>
      </c>
      <c r="Q3838" s="10" t="s">
        <v>8323</v>
      </c>
      <c r="R3838" t="s">
        <v>8324</v>
      </c>
      <c r="S3838" s="14">
        <f>(((J3838/60)/60)/24)+DATE(1970,1,1)</f>
        <v>42553.926527777774</v>
      </c>
      <c r="T3838" s="14">
        <f>(((I3838/60)/60)/24)+DATE(1970,1,1)</f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IFERROR(ROUND(E3839/L3839,2),"N/A")</f>
        <v>120.12</v>
      </c>
      <c r="Q3839" s="10" t="s">
        <v>8323</v>
      </c>
      <c r="R3839" t="s">
        <v>8324</v>
      </c>
      <c r="S3839" s="14">
        <f>(((J3839/60)/60)/24)+DATE(1970,1,1)</f>
        <v>42152.765717592592</v>
      </c>
      <c r="T3839" s="14">
        <f>(((I3839/60)/60)/24)+DATE(1970,1,1)</f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IFERROR(ROUND(E3840/L3840,2),"N/A")</f>
        <v>1008.24</v>
      </c>
      <c r="Q3840" s="10" t="s">
        <v>8323</v>
      </c>
      <c r="R3840" t="s">
        <v>8324</v>
      </c>
      <c r="S3840" s="14">
        <f>(((J3840/60)/60)/24)+DATE(1970,1,1)</f>
        <v>42116.710752314815</v>
      </c>
      <c r="T3840" s="14">
        <f>(((I3840/60)/60)/24)+DATE(1970,1,1)</f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IFERROR(ROUND(E3841/L3841,2),"N/A")</f>
        <v>63.28</v>
      </c>
      <c r="Q3841" s="10" t="s">
        <v>8323</v>
      </c>
      <c r="R3841" t="s">
        <v>8324</v>
      </c>
      <c r="S3841" s="14">
        <f>(((J3841/60)/60)/24)+DATE(1970,1,1)</f>
        <v>42155.142638888887</v>
      </c>
      <c r="T3841" s="14">
        <f>(((I3841/60)/60)/24)+DATE(1970,1,1)</f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IFERROR(ROUND(E3842/L3842,2),"N/A")</f>
        <v>21.67</v>
      </c>
      <c r="Q3842" s="10" t="s">
        <v>8323</v>
      </c>
      <c r="R3842" t="s">
        <v>8324</v>
      </c>
      <c r="S3842" s="14">
        <f>(((J3842/60)/60)/24)+DATE(1970,1,1)</f>
        <v>42432.701724537037</v>
      </c>
      <c r="T3842" s="14">
        <f>(((I3842/60)/60)/24)+DATE(1970,1,1)</f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IFERROR(ROUND(E3843/L3843,2),"N/A")</f>
        <v>25.65</v>
      </c>
      <c r="Q3843" s="10" t="s">
        <v>8323</v>
      </c>
      <c r="R3843" t="s">
        <v>8324</v>
      </c>
      <c r="S3843" s="14">
        <f>(((J3843/60)/60)/24)+DATE(1970,1,1)</f>
        <v>41780.785729166666</v>
      </c>
      <c r="T3843" s="14">
        <f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IFERROR(ROUND(E3844/L3844,2),"N/A")</f>
        <v>47.7</v>
      </c>
      <c r="Q3844" s="10" t="s">
        <v>8323</v>
      </c>
      <c r="R3844" t="s">
        <v>8324</v>
      </c>
      <c r="S3844" s="14">
        <f>(((J3844/60)/60)/24)+DATE(1970,1,1)</f>
        <v>41740.493657407409</v>
      </c>
      <c r="T3844" s="14">
        <f>(((I3844/60)/60)/24)+DATE(1970,1,1)</f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IFERROR(ROUND(E3845/L3845,2),"N/A")</f>
        <v>56.05</v>
      </c>
      <c r="Q3845" s="10" t="s">
        <v>8323</v>
      </c>
      <c r="R3845" t="s">
        <v>8324</v>
      </c>
      <c r="S3845" s="14">
        <f>(((J3845/60)/60)/24)+DATE(1970,1,1)</f>
        <v>41766.072500000002</v>
      </c>
      <c r="T3845" s="14">
        <f>(((I3845/60)/60)/24)+DATE(1970,1,1)</f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IFERROR(ROUND(E3846/L3846,2),"N/A")</f>
        <v>81.319999999999993</v>
      </c>
      <c r="Q3846" s="10" t="s">
        <v>8323</v>
      </c>
      <c r="R3846" t="s">
        <v>8324</v>
      </c>
      <c r="S3846" s="14">
        <f>(((J3846/60)/60)/24)+DATE(1970,1,1)</f>
        <v>41766.617291666669</v>
      </c>
      <c r="T3846" s="14">
        <f>(((I3846/60)/60)/24)+DATE(1970,1,1)</f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IFERROR(ROUND(E3847/L3847,2),"N/A")</f>
        <v>70.17</v>
      </c>
      <c r="Q3847" s="10" t="s">
        <v>8323</v>
      </c>
      <c r="R3847" t="s">
        <v>8324</v>
      </c>
      <c r="S3847" s="14">
        <f>(((J3847/60)/60)/24)+DATE(1970,1,1)</f>
        <v>42248.627013888887</v>
      </c>
      <c r="T3847" s="14">
        <f>(((I3847/60)/60)/24)+DATE(1970,1,1)</f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IFERROR(ROUND(E3848/L3848,2),"N/A")</f>
        <v>23.63</v>
      </c>
      <c r="Q3848" s="10" t="s">
        <v>8323</v>
      </c>
      <c r="R3848" t="s">
        <v>8324</v>
      </c>
      <c r="S3848" s="14">
        <f>(((J3848/60)/60)/24)+DATE(1970,1,1)</f>
        <v>41885.221550925926</v>
      </c>
      <c r="T3848" s="14">
        <f>(((I3848/60)/60)/24)+DATE(1970,1,1)</f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IFERROR(ROUND(E3849/L3849,2),"N/A")</f>
        <v>188.56</v>
      </c>
      <c r="Q3849" s="10" t="s">
        <v>8323</v>
      </c>
      <c r="R3849" t="s">
        <v>8324</v>
      </c>
      <c r="S3849" s="14">
        <f>(((J3849/60)/60)/24)+DATE(1970,1,1)</f>
        <v>42159.224432870367</v>
      </c>
      <c r="T3849" s="14">
        <f>(((I3849/60)/60)/24)+DATE(1970,1,1)</f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IFERROR(ROUND(E3850/L3850,2),"N/A")</f>
        <v>49.51</v>
      </c>
      <c r="Q3850" s="10" t="s">
        <v>8323</v>
      </c>
      <c r="R3850" t="s">
        <v>8324</v>
      </c>
      <c r="S3850" s="14">
        <f>(((J3850/60)/60)/24)+DATE(1970,1,1)</f>
        <v>42265.817002314812</v>
      </c>
      <c r="T3850" s="14">
        <f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IFERROR(ROUND(E3851/L3851,2),"N/A")</f>
        <v>75.459999999999994</v>
      </c>
      <c r="Q3851" s="10" t="s">
        <v>8323</v>
      </c>
      <c r="R3851" t="s">
        <v>8324</v>
      </c>
      <c r="S3851" s="14">
        <f>(((J3851/60)/60)/24)+DATE(1970,1,1)</f>
        <v>42136.767175925925</v>
      </c>
      <c r="T3851" s="14">
        <f>(((I3851/60)/60)/24)+DATE(1970,1,1)</f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IFERROR(ROUND(E3852/L3852,2),"N/A")</f>
        <v>9.5</v>
      </c>
      <c r="Q3852" s="10" t="s">
        <v>8323</v>
      </c>
      <c r="R3852" t="s">
        <v>8324</v>
      </c>
      <c r="S3852" s="14">
        <f>(((J3852/60)/60)/24)+DATE(1970,1,1)</f>
        <v>41975.124340277776</v>
      </c>
      <c r="T3852" s="14">
        <f>(((I3852/60)/60)/24)+DATE(1970,1,1)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IFERROR(ROUND(E3853/L3853,2),"N/A")</f>
        <v>35.5</v>
      </c>
      <c r="Q3853" s="10" t="s">
        <v>8323</v>
      </c>
      <c r="R3853" t="s">
        <v>8324</v>
      </c>
      <c r="S3853" s="14">
        <f>(((J3853/60)/60)/24)+DATE(1970,1,1)</f>
        <v>42172.439571759256</v>
      </c>
      <c r="T3853" s="14">
        <f>(((I3853/60)/60)/24)+DATE(1970,1,1)</f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IFERROR(ROUND(E3854/L3854,2),"N/A")</f>
        <v>10</v>
      </c>
      <c r="Q3854" s="10" t="s">
        <v>8323</v>
      </c>
      <c r="R3854" t="s">
        <v>8324</v>
      </c>
      <c r="S3854" s="14">
        <f>(((J3854/60)/60)/24)+DATE(1970,1,1)</f>
        <v>42065.190694444449</v>
      </c>
      <c r="T3854" s="14">
        <f>(((I3854/60)/60)/24)+DATE(1970,1,1)</f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IFERROR(ROUND(E3855/L3855,2),"N/A")</f>
        <v>13</v>
      </c>
      <c r="Q3855" s="10" t="s">
        <v>8323</v>
      </c>
      <c r="R3855" t="s">
        <v>8324</v>
      </c>
      <c r="S3855" s="14">
        <f>(((J3855/60)/60)/24)+DATE(1970,1,1)</f>
        <v>41848.84002314815</v>
      </c>
      <c r="T3855" s="14">
        <f>(((I3855/60)/60)/24)+DATE(1970,1,1)</f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IFERROR(ROUND(E3856/L3856,2),"N/A")</f>
        <v>89.4</v>
      </c>
      <c r="Q3856" s="10" t="s">
        <v>8323</v>
      </c>
      <c r="R3856" t="s">
        <v>8324</v>
      </c>
      <c r="S3856" s="14">
        <f>(((J3856/60)/60)/24)+DATE(1970,1,1)</f>
        <v>42103.884930555556</v>
      </c>
      <c r="T3856" s="14">
        <f>(((I3856/60)/60)/24)+DATE(1970,1,1)</f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IFERROR(ROUND(E3857/L3857,2),"N/A")</f>
        <v>25</v>
      </c>
      <c r="Q3857" s="10" t="s">
        <v>8323</v>
      </c>
      <c r="R3857" t="s">
        <v>8324</v>
      </c>
      <c r="S3857" s="14">
        <f>(((J3857/60)/60)/24)+DATE(1970,1,1)</f>
        <v>42059.970729166671</v>
      </c>
      <c r="T3857" s="14">
        <f>(((I3857/60)/60)/24)+DATE(1970,1,1)</f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IFERROR(ROUND(E3858/L3858,2),"N/A")</f>
        <v>1</v>
      </c>
      <c r="Q3858" s="10" t="s">
        <v>8323</v>
      </c>
      <c r="R3858" t="s">
        <v>8324</v>
      </c>
      <c r="S3858" s="14">
        <f>(((J3858/60)/60)/24)+DATE(1970,1,1)</f>
        <v>42041.743090277778</v>
      </c>
      <c r="T3858" s="14">
        <f>(((I3858/60)/60)/24)+DATE(1970,1,1)</f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IFERROR(ROUND(E3859/L3859,2),"N/A")</f>
        <v>65</v>
      </c>
      <c r="Q3859" s="10" t="s">
        <v>8323</v>
      </c>
      <c r="R3859" t="s">
        <v>8324</v>
      </c>
      <c r="S3859" s="14">
        <f>(((J3859/60)/60)/24)+DATE(1970,1,1)</f>
        <v>41829.73715277778</v>
      </c>
      <c r="T3859" s="14">
        <f>(((I3859/60)/60)/24)+DATE(1970,1,1)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IFERROR(ROUND(E3860/L3860,2),"N/A")</f>
        <v>10</v>
      </c>
      <c r="Q3860" s="10" t="s">
        <v>8323</v>
      </c>
      <c r="R3860" t="s">
        <v>8324</v>
      </c>
      <c r="S3860" s="14">
        <f>(((J3860/60)/60)/24)+DATE(1970,1,1)</f>
        <v>42128.431064814817</v>
      </c>
      <c r="T3860" s="14">
        <f>(((I3860/60)/60)/24)+DATE(1970,1,1)</f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IFERROR(ROUND(E3861/L3861,2),"N/A")</f>
        <v>1</v>
      </c>
      <c r="Q3861" s="10" t="s">
        <v>8323</v>
      </c>
      <c r="R3861" t="s">
        <v>8324</v>
      </c>
      <c r="S3861" s="14">
        <f>(((J3861/60)/60)/24)+DATE(1970,1,1)</f>
        <v>41789.893599537041</v>
      </c>
      <c r="T3861" s="14">
        <f>(((I3861/60)/60)/24)+DATE(1970,1,1)</f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IFERROR(ROUND(E3862/L3862,2),"N/A")</f>
        <v>81.540000000000006</v>
      </c>
      <c r="Q3862" s="10" t="s">
        <v>8323</v>
      </c>
      <c r="R3862" t="s">
        <v>8324</v>
      </c>
      <c r="S3862" s="14">
        <f>(((J3862/60)/60)/24)+DATE(1970,1,1)</f>
        <v>41833.660995370366</v>
      </c>
      <c r="T3862" s="14">
        <f>(((I3862/60)/60)/24)+DATE(1970,1,1)</f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IFERROR(ROUND(E3863/L3863,2),"N/A")</f>
        <v>100</v>
      </c>
      <c r="Q3863" s="10" t="s">
        <v>8323</v>
      </c>
      <c r="R3863" t="s">
        <v>8324</v>
      </c>
      <c r="S3863" s="14">
        <f>(((J3863/60)/60)/24)+DATE(1970,1,1)</f>
        <v>41914.590011574073</v>
      </c>
      <c r="T3863" s="14">
        <f>(((I3863/60)/60)/24)+DATE(1970,1,1)</f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IFERROR(ROUND(E3864/L3864,2),"N/A")</f>
        <v>1</v>
      </c>
      <c r="Q3864" s="10" t="s">
        <v>8323</v>
      </c>
      <c r="R3864" t="s">
        <v>8324</v>
      </c>
      <c r="S3864" s="14">
        <f>(((J3864/60)/60)/24)+DATE(1970,1,1)</f>
        <v>42611.261064814811</v>
      </c>
      <c r="T3864" s="14">
        <f>(((I3864/60)/60)/24)+DATE(1970,1,1)</f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>IFERROR(ROUND(E3865/L3865,2),"N/A")</f>
        <v>N/A</v>
      </c>
      <c r="Q3865" s="10" t="s">
        <v>8323</v>
      </c>
      <c r="R3865" t="s">
        <v>8324</v>
      </c>
      <c r="S3865" s="14">
        <f>(((J3865/60)/60)/24)+DATE(1970,1,1)</f>
        <v>42253.633159722223</v>
      </c>
      <c r="T3865" s="14">
        <f>(((I3865/60)/60)/24)+DATE(1970,1,1)</f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IFERROR(ROUND(E3866/L3866,2),"N/A")</f>
        <v>20</v>
      </c>
      <c r="Q3866" s="10" t="s">
        <v>8323</v>
      </c>
      <c r="R3866" t="s">
        <v>8324</v>
      </c>
      <c r="S3866" s="14">
        <f>(((J3866/60)/60)/24)+DATE(1970,1,1)</f>
        <v>42295.891828703709</v>
      </c>
      <c r="T3866" s="14">
        <f>(((I3866/60)/60)/24)+DATE(1970,1,1)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IFERROR(ROUND(E3867/L3867,2),"N/A")</f>
        <v>46.43</v>
      </c>
      <c r="Q3867" s="10" t="s">
        <v>8323</v>
      </c>
      <c r="R3867" t="s">
        <v>8324</v>
      </c>
      <c r="S3867" s="14">
        <f>(((J3867/60)/60)/24)+DATE(1970,1,1)</f>
        <v>41841.651597222226</v>
      </c>
      <c r="T3867" s="14">
        <f>(((I3867/60)/60)/24)+DATE(1970,1,1)</f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IFERROR(ROUND(E3868/L3868,2),"N/A")</f>
        <v>5.5</v>
      </c>
      <c r="Q3868" s="10" t="s">
        <v>8323</v>
      </c>
      <c r="R3868" t="s">
        <v>8324</v>
      </c>
      <c r="S3868" s="14">
        <f>(((J3868/60)/60)/24)+DATE(1970,1,1)</f>
        <v>42402.947002314817</v>
      </c>
      <c r="T3868" s="14">
        <f>(((I3868/60)/60)/24)+DATE(1970,1,1)</f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IFERROR(ROUND(E3869/L3869,2),"N/A")</f>
        <v>50.2</v>
      </c>
      <c r="Q3869" s="10" t="s">
        <v>8323</v>
      </c>
      <c r="R3869" t="s">
        <v>8324</v>
      </c>
      <c r="S3869" s="14">
        <f>(((J3869/60)/60)/24)+DATE(1970,1,1)</f>
        <v>42509.814108796301</v>
      </c>
      <c r="T3869" s="14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IFERROR(ROUND(E3870/L3870,2),"N/A")</f>
        <v>10</v>
      </c>
      <c r="Q3870" s="10" t="s">
        <v>8323</v>
      </c>
      <c r="R3870" t="s">
        <v>8327</v>
      </c>
      <c r="S3870" s="14">
        <f>(((J3870/60)/60)/24)+DATE(1970,1,1)</f>
        <v>41865.659780092588</v>
      </c>
      <c r="T3870" s="14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IFERROR(ROUND(E3871/L3871,2),"N/A")</f>
        <v>30.13</v>
      </c>
      <c r="Q3871" s="10" t="s">
        <v>8323</v>
      </c>
      <c r="R3871" t="s">
        <v>8327</v>
      </c>
      <c r="S3871" s="14">
        <f>(((J3871/60)/60)/24)+DATE(1970,1,1)</f>
        <v>42047.724444444444</v>
      </c>
      <c r="T3871" s="14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IFERROR(ROUND(E3872/L3872,2),"N/A")</f>
        <v>150</v>
      </c>
      <c r="Q3872" s="10" t="s">
        <v>8323</v>
      </c>
      <c r="R3872" t="s">
        <v>8327</v>
      </c>
      <c r="S3872" s="14">
        <f>(((J3872/60)/60)/24)+DATE(1970,1,1)</f>
        <v>41793.17219907407</v>
      </c>
      <c r="T3872" s="14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IFERROR(ROUND(E3873/L3873,2),"N/A")</f>
        <v>13.33</v>
      </c>
      <c r="Q3873" s="10" t="s">
        <v>8323</v>
      </c>
      <c r="R3873" t="s">
        <v>8327</v>
      </c>
      <c r="S3873" s="14">
        <f>(((J3873/60)/60)/24)+DATE(1970,1,1)</f>
        <v>42763.780671296292</v>
      </c>
      <c r="T3873" s="14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>IFERROR(ROUND(E3874/L3874,2),"N/A")</f>
        <v>N/A</v>
      </c>
      <c r="Q3874" s="10" t="s">
        <v>8323</v>
      </c>
      <c r="R3874" t="s">
        <v>8327</v>
      </c>
      <c r="S3874" s="14">
        <f>(((J3874/60)/60)/24)+DATE(1970,1,1)</f>
        <v>42180.145787037036</v>
      </c>
      <c r="T3874" s="14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>IFERROR(ROUND(E3875/L3875,2),"N/A")</f>
        <v>N/A</v>
      </c>
      <c r="Q3875" s="10" t="s">
        <v>8323</v>
      </c>
      <c r="R3875" t="s">
        <v>8327</v>
      </c>
      <c r="S3875" s="14">
        <f>(((J3875/60)/60)/24)+DATE(1970,1,1)</f>
        <v>42255.696006944447</v>
      </c>
      <c r="T3875" s="14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>IFERROR(ROUND(E3876/L3876,2),"N/A")</f>
        <v>N/A</v>
      </c>
      <c r="Q3876" s="10" t="s">
        <v>8323</v>
      </c>
      <c r="R3876" t="s">
        <v>8327</v>
      </c>
      <c r="S3876" s="14">
        <f>(((J3876/60)/60)/24)+DATE(1970,1,1)</f>
        <v>42007.016458333332</v>
      </c>
      <c r="T3876" s="14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>IFERROR(ROUND(E3877/L3877,2),"N/A")</f>
        <v>N/A</v>
      </c>
      <c r="Q3877" s="10" t="s">
        <v>8323</v>
      </c>
      <c r="R3877" t="s">
        <v>8327</v>
      </c>
      <c r="S3877" s="14">
        <f>(((J3877/60)/60)/24)+DATE(1970,1,1)</f>
        <v>42615.346817129626</v>
      </c>
      <c r="T3877" s="14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IFERROR(ROUND(E3878/L3878,2),"N/A")</f>
        <v>44.76</v>
      </c>
      <c r="Q3878" s="10" t="s">
        <v>8323</v>
      </c>
      <c r="R3878" t="s">
        <v>8327</v>
      </c>
      <c r="S3878" s="14">
        <f>(((J3878/60)/60)/24)+DATE(1970,1,1)</f>
        <v>42372.624166666668</v>
      </c>
      <c r="T3878" s="14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IFERROR(ROUND(E3879/L3879,2),"N/A")</f>
        <v>88.64</v>
      </c>
      <c r="Q3879" s="10" t="s">
        <v>8323</v>
      </c>
      <c r="R3879" t="s">
        <v>8327</v>
      </c>
      <c r="S3879" s="14">
        <f>(((J3879/60)/60)/24)+DATE(1970,1,1)</f>
        <v>42682.67768518519</v>
      </c>
      <c r="T3879" s="14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IFERROR(ROUND(E3880/L3880,2),"N/A")</f>
        <v>10</v>
      </c>
      <c r="Q3880" s="10" t="s">
        <v>8323</v>
      </c>
      <c r="R3880" t="s">
        <v>8327</v>
      </c>
      <c r="S3880" s="14">
        <f>(((J3880/60)/60)/24)+DATE(1970,1,1)</f>
        <v>42154.818819444445</v>
      </c>
      <c r="T3880" s="14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>IFERROR(ROUND(E3881/L3881,2),"N/A")</f>
        <v>N/A</v>
      </c>
      <c r="Q3881" s="10" t="s">
        <v>8323</v>
      </c>
      <c r="R3881" t="s">
        <v>8327</v>
      </c>
      <c r="S3881" s="14">
        <f>(((J3881/60)/60)/24)+DATE(1970,1,1)</f>
        <v>41999.861064814817</v>
      </c>
      <c r="T3881" s="14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IFERROR(ROUND(E3882/L3882,2),"N/A")</f>
        <v>57.65</v>
      </c>
      <c r="Q3882" s="10" t="s">
        <v>8323</v>
      </c>
      <c r="R3882" t="s">
        <v>8327</v>
      </c>
      <c r="S3882" s="14">
        <f>(((J3882/60)/60)/24)+DATE(1970,1,1)</f>
        <v>41815.815046296295</v>
      </c>
      <c r="T3882" s="14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IFERROR(ROUND(E3883/L3883,2),"N/A")</f>
        <v>25</v>
      </c>
      <c r="Q3883" s="10" t="s">
        <v>8323</v>
      </c>
      <c r="R3883" t="s">
        <v>8327</v>
      </c>
      <c r="S3883" s="14">
        <f>(((J3883/60)/60)/24)+DATE(1970,1,1)</f>
        <v>42756.018506944441</v>
      </c>
      <c r="T3883" s="14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>IFERROR(ROUND(E3884/L3884,2),"N/A")</f>
        <v>N/A</v>
      </c>
      <c r="Q3884" s="10" t="s">
        <v>8323</v>
      </c>
      <c r="R3884" t="s">
        <v>8327</v>
      </c>
      <c r="S3884" s="14">
        <f>(((J3884/60)/60)/24)+DATE(1970,1,1)</f>
        <v>42373.983449074076</v>
      </c>
      <c r="T3884" s="14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>IFERROR(ROUND(E3885/L3885,2),"N/A")</f>
        <v>N/A</v>
      </c>
      <c r="Q3885" s="10" t="s">
        <v>8323</v>
      </c>
      <c r="R3885" t="s">
        <v>8327</v>
      </c>
      <c r="S3885" s="14">
        <f>(((J3885/60)/60)/24)+DATE(1970,1,1)</f>
        <v>41854.602650462963</v>
      </c>
      <c r="T3885" s="14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>IFERROR(ROUND(E3886/L3886,2),"N/A")</f>
        <v>N/A</v>
      </c>
      <c r="Q3886" s="10" t="s">
        <v>8323</v>
      </c>
      <c r="R3886" t="s">
        <v>8327</v>
      </c>
      <c r="S3886" s="14">
        <f>(((J3886/60)/60)/24)+DATE(1970,1,1)</f>
        <v>42065.791574074072</v>
      </c>
      <c r="T3886" s="14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>IFERROR(ROUND(E3887/L3887,2),"N/A")</f>
        <v>N/A</v>
      </c>
      <c r="Q3887" s="10" t="s">
        <v>8323</v>
      </c>
      <c r="R3887" t="s">
        <v>8327</v>
      </c>
      <c r="S3887" s="14">
        <f>(((J3887/60)/60)/24)+DATE(1970,1,1)</f>
        <v>42469.951284722221</v>
      </c>
      <c r="T3887" s="14">
        <f>(((I3887/60)/60)/24)+DATE(1970,1,1)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>IFERROR(ROUND(E3888/L3888,2),"N/A")</f>
        <v>N/A</v>
      </c>
      <c r="Q3888" s="10" t="s">
        <v>8323</v>
      </c>
      <c r="R3888" t="s">
        <v>8327</v>
      </c>
      <c r="S3888" s="14">
        <f>(((J3888/60)/60)/24)+DATE(1970,1,1)</f>
        <v>41954.228032407409</v>
      </c>
      <c r="T3888" s="14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IFERROR(ROUND(E3889/L3889,2),"N/A")</f>
        <v>17.5</v>
      </c>
      <c r="Q3889" s="10" t="s">
        <v>8323</v>
      </c>
      <c r="R3889" t="s">
        <v>8327</v>
      </c>
      <c r="S3889" s="14">
        <f>(((J3889/60)/60)/24)+DATE(1970,1,1)</f>
        <v>42079.857974537037</v>
      </c>
      <c r="T3889" s="14">
        <f>(((I3889/60)/60)/24)+DATE(1970,1,1)</f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IFERROR(ROUND(E3890/L3890,2),"N/A")</f>
        <v>38.71</v>
      </c>
      <c r="Q3890" s="10" t="s">
        <v>8323</v>
      </c>
      <c r="R3890" t="s">
        <v>8324</v>
      </c>
      <c r="S3890" s="14">
        <f>(((J3890/60)/60)/24)+DATE(1970,1,1)</f>
        <v>42762.545810185184</v>
      </c>
      <c r="T3890" s="14">
        <f>(((I3890/60)/60)/24)+DATE(1970,1,1)</f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IFERROR(ROUND(E3891/L3891,2),"N/A")</f>
        <v>13.11</v>
      </c>
      <c r="Q3891" s="10" t="s">
        <v>8323</v>
      </c>
      <c r="R3891" t="s">
        <v>8324</v>
      </c>
      <c r="S3891" s="14">
        <f>(((J3891/60)/60)/24)+DATE(1970,1,1)</f>
        <v>41977.004976851851</v>
      </c>
      <c r="T3891" s="14">
        <f>(((I3891/60)/60)/24)+DATE(1970,1,1)</f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IFERROR(ROUND(E3892/L3892,2),"N/A")</f>
        <v>315.5</v>
      </c>
      <c r="Q3892" s="10" t="s">
        <v>8323</v>
      </c>
      <c r="R3892" t="s">
        <v>8324</v>
      </c>
      <c r="S3892" s="14">
        <f>(((J3892/60)/60)/24)+DATE(1970,1,1)</f>
        <v>42171.758611111116</v>
      </c>
      <c r="T3892" s="14">
        <f>(((I3892/60)/60)/24)+DATE(1970,1,1)</f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IFERROR(ROUND(E3893/L3893,2),"N/A")</f>
        <v>37.14</v>
      </c>
      <c r="Q3893" s="10" t="s">
        <v>8323</v>
      </c>
      <c r="R3893" t="s">
        <v>8324</v>
      </c>
      <c r="S3893" s="14">
        <f>(((J3893/60)/60)/24)+DATE(1970,1,1)</f>
        <v>42056.1324537037</v>
      </c>
      <c r="T3893" s="14">
        <f>(((I3893/60)/60)/24)+DATE(1970,1,1)</f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>IFERROR(ROUND(E3894/L3894,2),"N/A")</f>
        <v>N/A</v>
      </c>
      <c r="Q3894" s="10" t="s">
        <v>8323</v>
      </c>
      <c r="R3894" t="s">
        <v>8324</v>
      </c>
      <c r="S3894" s="14">
        <f>(((J3894/60)/60)/24)+DATE(1970,1,1)</f>
        <v>41867.652280092596</v>
      </c>
      <c r="T3894" s="14">
        <f>(((I3894/60)/60)/24)+DATE(1970,1,1)</f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IFERROR(ROUND(E3895/L3895,2),"N/A")</f>
        <v>128.27000000000001</v>
      </c>
      <c r="Q3895" s="10" t="s">
        <v>8323</v>
      </c>
      <c r="R3895" t="s">
        <v>8324</v>
      </c>
      <c r="S3895" s="14">
        <f>(((J3895/60)/60)/24)+DATE(1970,1,1)</f>
        <v>41779.657870370371</v>
      </c>
      <c r="T3895" s="14">
        <f>(((I3895/60)/60)/24)+DATE(1970,1,1)</f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IFERROR(ROUND(E3896/L3896,2),"N/A")</f>
        <v>47.27</v>
      </c>
      <c r="Q3896" s="10" t="s">
        <v>8323</v>
      </c>
      <c r="R3896" t="s">
        <v>8324</v>
      </c>
      <c r="S3896" s="14">
        <f>(((J3896/60)/60)/24)+DATE(1970,1,1)</f>
        <v>42679.958472222221</v>
      </c>
      <c r="T3896" s="14">
        <f>(((I3896/60)/60)/24)+DATE(1970,1,1)</f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IFERROR(ROUND(E3897/L3897,2),"N/A")</f>
        <v>50</v>
      </c>
      <c r="Q3897" s="10" t="s">
        <v>8323</v>
      </c>
      <c r="R3897" t="s">
        <v>8324</v>
      </c>
      <c r="S3897" s="14">
        <f>(((J3897/60)/60)/24)+DATE(1970,1,1)</f>
        <v>42032.250208333338</v>
      </c>
      <c r="T3897" s="14">
        <f>(((I3897/60)/60)/24)+DATE(1970,1,1)</f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IFERROR(ROUND(E3898/L3898,2),"N/A")</f>
        <v>42.5</v>
      </c>
      <c r="Q3898" s="10" t="s">
        <v>8323</v>
      </c>
      <c r="R3898" t="s">
        <v>8324</v>
      </c>
      <c r="S3898" s="14">
        <f>(((J3898/60)/60)/24)+DATE(1970,1,1)</f>
        <v>41793.191875000004</v>
      </c>
      <c r="T3898" s="14">
        <f>(((I3898/60)/60)/24)+DATE(1970,1,1)</f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IFERROR(ROUND(E3899/L3899,2),"N/A")</f>
        <v>44</v>
      </c>
      <c r="Q3899" s="10" t="s">
        <v>8323</v>
      </c>
      <c r="R3899" t="s">
        <v>8324</v>
      </c>
      <c r="S3899" s="14">
        <f>(((J3899/60)/60)/24)+DATE(1970,1,1)</f>
        <v>41982.87364583333</v>
      </c>
      <c r="T3899" s="14">
        <f>(((I3899/60)/60)/24)+DATE(1970,1,1)</f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IFERROR(ROUND(E3900/L3900,2),"N/A")</f>
        <v>50.88</v>
      </c>
      <c r="Q3900" s="10" t="s">
        <v>8323</v>
      </c>
      <c r="R3900" t="s">
        <v>8324</v>
      </c>
      <c r="S3900" s="14">
        <f>(((J3900/60)/60)/24)+DATE(1970,1,1)</f>
        <v>42193.482291666667</v>
      </c>
      <c r="T3900" s="14">
        <f>(((I3900/60)/60)/24)+DATE(1970,1,1)</f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IFERROR(ROUND(E3901/L3901,2),"N/A")</f>
        <v>62.5</v>
      </c>
      <c r="Q3901" s="10" t="s">
        <v>8323</v>
      </c>
      <c r="R3901" t="s">
        <v>8324</v>
      </c>
      <c r="S3901" s="14">
        <f>(((J3901/60)/60)/24)+DATE(1970,1,1)</f>
        <v>41843.775011574071</v>
      </c>
      <c r="T3901" s="14">
        <f>(((I3901/60)/60)/24)+DATE(1970,1,1)</f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IFERROR(ROUND(E3902/L3902,2),"N/A")</f>
        <v>27</v>
      </c>
      <c r="Q3902" s="10" t="s">
        <v>8323</v>
      </c>
      <c r="R3902" t="s">
        <v>8324</v>
      </c>
      <c r="S3902" s="14">
        <f>(((J3902/60)/60)/24)+DATE(1970,1,1)</f>
        <v>42136.092488425929</v>
      </c>
      <c r="T3902" s="14">
        <f>(((I3902/60)/60)/24)+DATE(1970,1,1)</f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IFERROR(ROUND(E3903/L3903,2),"N/A")</f>
        <v>25</v>
      </c>
      <c r="Q3903" s="10" t="s">
        <v>8323</v>
      </c>
      <c r="R3903" t="s">
        <v>8324</v>
      </c>
      <c r="S3903" s="14">
        <f>(((J3903/60)/60)/24)+DATE(1970,1,1)</f>
        <v>42317.826377314821</v>
      </c>
      <c r="T3903" s="14">
        <f>(((I3903/60)/60)/24)+DATE(1970,1,1)</f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IFERROR(ROUND(E3904/L3904,2),"N/A")</f>
        <v>47.26</v>
      </c>
      <c r="Q3904" s="10" t="s">
        <v>8323</v>
      </c>
      <c r="R3904" t="s">
        <v>8324</v>
      </c>
      <c r="S3904" s="14">
        <f>(((J3904/60)/60)/24)+DATE(1970,1,1)</f>
        <v>42663.468078703707</v>
      </c>
      <c r="T3904" s="14">
        <f>(((I3904/60)/60)/24)+DATE(1970,1,1)</f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>IFERROR(ROUND(E3905/L3905,2),"N/A")</f>
        <v>N/A</v>
      </c>
      <c r="Q3905" s="10" t="s">
        <v>8323</v>
      </c>
      <c r="R3905" t="s">
        <v>8324</v>
      </c>
      <c r="S3905" s="14">
        <f>(((J3905/60)/60)/24)+DATE(1970,1,1)</f>
        <v>42186.01116898148</v>
      </c>
      <c r="T3905" s="14">
        <f>(((I3905/60)/60)/24)+DATE(1970,1,1)</f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IFERROR(ROUND(E3906/L3906,2),"N/A")</f>
        <v>1.5</v>
      </c>
      <c r="Q3906" s="10" t="s">
        <v>8323</v>
      </c>
      <c r="R3906" t="s">
        <v>8324</v>
      </c>
      <c r="S3906" s="14">
        <f>(((J3906/60)/60)/24)+DATE(1970,1,1)</f>
        <v>42095.229166666672</v>
      </c>
      <c r="T3906" s="14">
        <f>(((I3906/60)/60)/24)+DATE(1970,1,1)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IFERROR(ROUND(E3907/L3907,2),"N/A")</f>
        <v>24.71</v>
      </c>
      <c r="Q3907" s="10" t="s">
        <v>8323</v>
      </c>
      <c r="R3907" t="s">
        <v>8324</v>
      </c>
      <c r="S3907" s="14">
        <f>(((J3907/60)/60)/24)+DATE(1970,1,1)</f>
        <v>42124.623877314814</v>
      </c>
      <c r="T3907" s="14">
        <f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IFERROR(ROUND(E3908/L3908,2),"N/A")</f>
        <v>63.13</v>
      </c>
      <c r="Q3908" s="10" t="s">
        <v>8323</v>
      </c>
      <c r="R3908" t="s">
        <v>8324</v>
      </c>
      <c r="S3908" s="14">
        <f>(((J3908/60)/60)/24)+DATE(1970,1,1)</f>
        <v>42143.917743055557</v>
      </c>
      <c r="T3908" s="14">
        <f>(((I3908/60)/60)/24)+DATE(1970,1,1)</f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IFERROR(ROUND(E3909/L3909,2),"N/A")</f>
        <v>38.25</v>
      </c>
      <c r="Q3909" s="10" t="s">
        <v>8323</v>
      </c>
      <c r="R3909" t="s">
        <v>8324</v>
      </c>
      <c r="S3909" s="14">
        <f>(((J3909/60)/60)/24)+DATE(1970,1,1)</f>
        <v>41906.819513888891</v>
      </c>
      <c r="T3909" s="14">
        <f>(((I3909/60)/60)/24)+DATE(1970,1,1)</f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IFERROR(ROUND(E3910/L3910,2),"N/A")</f>
        <v>16.25</v>
      </c>
      <c r="Q3910" s="10" t="s">
        <v>8323</v>
      </c>
      <c r="R3910" t="s">
        <v>8324</v>
      </c>
      <c r="S3910" s="14">
        <f>(((J3910/60)/60)/24)+DATE(1970,1,1)</f>
        <v>41834.135370370372</v>
      </c>
      <c r="T3910" s="14">
        <f>(((I3910/60)/60)/24)+DATE(1970,1,1)</f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IFERROR(ROUND(E3911/L3911,2),"N/A")</f>
        <v>33.75</v>
      </c>
      <c r="Q3911" s="10" t="s">
        <v>8323</v>
      </c>
      <c r="R3911" t="s">
        <v>8324</v>
      </c>
      <c r="S3911" s="14">
        <f>(((J3911/60)/60)/24)+DATE(1970,1,1)</f>
        <v>41863.359282407408</v>
      </c>
      <c r="T3911" s="14">
        <f>(((I3911/60)/60)/24)+DATE(1970,1,1)</f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IFERROR(ROUND(E3912/L3912,2),"N/A")</f>
        <v>61.67</v>
      </c>
      <c r="Q3912" s="10" t="s">
        <v>8323</v>
      </c>
      <c r="R3912" t="s">
        <v>8324</v>
      </c>
      <c r="S3912" s="14">
        <f>(((J3912/60)/60)/24)+DATE(1970,1,1)</f>
        <v>42224.756909722222</v>
      </c>
      <c r="T3912" s="14">
        <f>(((I3912/60)/60)/24)+DATE(1970,1,1)</f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IFERROR(ROUND(E3913/L3913,2),"N/A")</f>
        <v>83.14</v>
      </c>
      <c r="Q3913" s="10" t="s">
        <v>8323</v>
      </c>
      <c r="R3913" t="s">
        <v>8324</v>
      </c>
      <c r="S3913" s="14">
        <f>(((J3913/60)/60)/24)+DATE(1970,1,1)</f>
        <v>41939.8122337963</v>
      </c>
      <c r="T3913" s="14">
        <f>(((I3913/60)/60)/24)+DATE(1970,1,1)</f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IFERROR(ROUND(E3914/L3914,2),"N/A")</f>
        <v>1</v>
      </c>
      <c r="Q3914" s="10" t="s">
        <v>8323</v>
      </c>
      <c r="R3914" t="s">
        <v>8324</v>
      </c>
      <c r="S3914" s="14">
        <f>(((J3914/60)/60)/24)+DATE(1970,1,1)</f>
        <v>42059.270023148143</v>
      </c>
      <c r="T3914" s="14">
        <f>(((I3914/60)/60)/24)+DATE(1970,1,1)</f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IFERROR(ROUND(E3915/L3915,2),"N/A")</f>
        <v>142.86000000000001</v>
      </c>
      <c r="Q3915" s="10" t="s">
        <v>8323</v>
      </c>
      <c r="R3915" t="s">
        <v>8324</v>
      </c>
      <c r="S3915" s="14">
        <f>(((J3915/60)/60)/24)+DATE(1970,1,1)</f>
        <v>42308.211215277777</v>
      </c>
      <c r="T3915" s="14">
        <f>(((I3915/60)/60)/24)+DATE(1970,1,1)</f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IFERROR(ROUND(E3916/L3916,2),"N/A")</f>
        <v>33.67</v>
      </c>
      <c r="Q3916" s="10" t="s">
        <v>8323</v>
      </c>
      <c r="R3916" t="s">
        <v>8324</v>
      </c>
      <c r="S3916" s="14">
        <f>(((J3916/60)/60)/24)+DATE(1970,1,1)</f>
        <v>42114.818935185183</v>
      </c>
      <c r="T3916" s="14">
        <f>(((I3916/60)/60)/24)+DATE(1970,1,1)</f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IFERROR(ROUND(E3917/L3917,2),"N/A")</f>
        <v>5</v>
      </c>
      <c r="Q3917" s="10" t="s">
        <v>8323</v>
      </c>
      <c r="R3917" t="s">
        <v>8324</v>
      </c>
      <c r="S3917" s="14">
        <f>(((J3917/60)/60)/24)+DATE(1970,1,1)</f>
        <v>42492.98505787037</v>
      </c>
      <c r="T3917" s="14">
        <f>(((I3917/60)/60)/24)+DATE(1970,1,1)</f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>IFERROR(ROUND(E3918/L3918,2),"N/A")</f>
        <v>N/A</v>
      </c>
      <c r="Q3918" s="10" t="s">
        <v>8323</v>
      </c>
      <c r="R3918" t="s">
        <v>8324</v>
      </c>
      <c r="S3918" s="14">
        <f>(((J3918/60)/60)/24)+DATE(1970,1,1)</f>
        <v>42494.471666666665</v>
      </c>
      <c r="T3918" s="14">
        <f>(((I3918/60)/60)/24)+DATE(1970,1,1)</f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IFERROR(ROUND(E3919/L3919,2),"N/A")</f>
        <v>10</v>
      </c>
      <c r="Q3919" s="10" t="s">
        <v>8323</v>
      </c>
      <c r="R3919" t="s">
        <v>8324</v>
      </c>
      <c r="S3919" s="14">
        <f>(((J3919/60)/60)/24)+DATE(1970,1,1)</f>
        <v>41863.527326388888</v>
      </c>
      <c r="T3919" s="14">
        <f>(((I3919/60)/60)/24)+DATE(1970,1,1)</f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IFERROR(ROUND(E3920/L3920,2),"N/A")</f>
        <v>40</v>
      </c>
      <c r="Q3920" s="10" t="s">
        <v>8323</v>
      </c>
      <c r="R3920" t="s">
        <v>8324</v>
      </c>
      <c r="S3920" s="14">
        <f>(((J3920/60)/60)/24)+DATE(1970,1,1)</f>
        <v>41843.664618055554</v>
      </c>
      <c r="T3920" s="14">
        <f>(((I3920/60)/60)/24)+DATE(1970,1,1)</f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IFERROR(ROUND(E3921/L3921,2),"N/A")</f>
        <v>30</v>
      </c>
      <c r="Q3921" s="10" t="s">
        <v>8323</v>
      </c>
      <c r="R3921" t="s">
        <v>8324</v>
      </c>
      <c r="S3921" s="14">
        <f>(((J3921/60)/60)/24)+DATE(1970,1,1)</f>
        <v>42358.684872685189</v>
      </c>
      <c r="T3921" s="14">
        <f>(((I3921/60)/60)/24)+DATE(1970,1,1)</f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IFERROR(ROUND(E3922/L3922,2),"N/A")</f>
        <v>45</v>
      </c>
      <c r="Q3922" s="10" t="s">
        <v>8323</v>
      </c>
      <c r="R3922" t="s">
        <v>8324</v>
      </c>
      <c r="S3922" s="14">
        <f>(((J3922/60)/60)/24)+DATE(1970,1,1)</f>
        <v>42657.38726851852</v>
      </c>
      <c r="T3922" s="14">
        <f>(((I3922/60)/60)/24)+DATE(1970,1,1)</f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>IFERROR(ROUND(E3923/L3923,2),"N/A")</f>
        <v>N/A</v>
      </c>
      <c r="Q3923" s="10" t="s">
        <v>8323</v>
      </c>
      <c r="R3923" t="s">
        <v>8324</v>
      </c>
      <c r="S3923" s="14">
        <f>(((J3923/60)/60)/24)+DATE(1970,1,1)</f>
        <v>41926.542303240742</v>
      </c>
      <c r="T3923" s="14">
        <f>(((I3923/60)/60)/24)+DATE(1970,1,1)</f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IFERROR(ROUND(E3924/L3924,2),"N/A")</f>
        <v>10.17</v>
      </c>
      <c r="Q3924" s="10" t="s">
        <v>8323</v>
      </c>
      <c r="R3924" t="s">
        <v>8324</v>
      </c>
      <c r="S3924" s="14">
        <f>(((J3924/60)/60)/24)+DATE(1970,1,1)</f>
        <v>42020.768634259264</v>
      </c>
      <c r="T3924" s="14">
        <f>(((I3924/60)/60)/24)+DATE(1970,1,1)</f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IFERROR(ROUND(E3925/L3925,2),"N/A")</f>
        <v>81.41</v>
      </c>
      <c r="Q3925" s="10" t="s">
        <v>8323</v>
      </c>
      <c r="R3925" t="s">
        <v>8324</v>
      </c>
      <c r="S3925" s="14">
        <f>(((J3925/60)/60)/24)+DATE(1970,1,1)</f>
        <v>42075.979988425926</v>
      </c>
      <c r="T3925" s="14">
        <f>(((I3925/60)/60)/24)+DATE(1970,1,1)</f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IFERROR(ROUND(E3926/L3926,2),"N/A")</f>
        <v>57.25</v>
      </c>
      <c r="Q3926" s="10" t="s">
        <v>8323</v>
      </c>
      <c r="R3926" t="s">
        <v>8324</v>
      </c>
      <c r="S3926" s="14">
        <f>(((J3926/60)/60)/24)+DATE(1970,1,1)</f>
        <v>41786.959745370368</v>
      </c>
      <c r="T3926" s="14">
        <f>(((I3926/60)/60)/24)+DATE(1970,1,1)</f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IFERROR(ROUND(E3927/L3927,2),"N/A")</f>
        <v>5</v>
      </c>
      <c r="Q3927" s="10" t="s">
        <v>8323</v>
      </c>
      <c r="R3927" t="s">
        <v>8324</v>
      </c>
      <c r="S3927" s="14">
        <f>(((J3927/60)/60)/24)+DATE(1970,1,1)</f>
        <v>41820.870821759258</v>
      </c>
      <c r="T3927" s="14">
        <f>(((I3927/60)/60)/24)+DATE(1970,1,1)</f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IFERROR(ROUND(E3928/L3928,2),"N/A")</f>
        <v>15</v>
      </c>
      <c r="Q3928" s="10" t="s">
        <v>8323</v>
      </c>
      <c r="R3928" t="s">
        <v>8324</v>
      </c>
      <c r="S3928" s="14">
        <f>(((J3928/60)/60)/24)+DATE(1970,1,1)</f>
        <v>41970.085046296299</v>
      </c>
      <c r="T3928" s="14">
        <f>(((I3928/60)/60)/24)+DATE(1970,1,1)</f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IFERROR(ROUND(E3929/L3929,2),"N/A")</f>
        <v>12.5</v>
      </c>
      <c r="Q3929" s="10" t="s">
        <v>8323</v>
      </c>
      <c r="R3929" t="s">
        <v>8324</v>
      </c>
      <c r="S3929" s="14">
        <f>(((J3929/60)/60)/24)+DATE(1970,1,1)</f>
        <v>41830.267407407409</v>
      </c>
      <c r="T3929" s="14">
        <f>(((I3929/60)/60)/24)+DATE(1970,1,1)</f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IFERROR(ROUND(E3930/L3930,2),"N/A")</f>
        <v>93</v>
      </c>
      <c r="Q3930" s="10" t="s">
        <v>8323</v>
      </c>
      <c r="R3930" t="s">
        <v>8324</v>
      </c>
      <c r="S3930" s="14">
        <f>(((J3930/60)/60)/24)+DATE(1970,1,1)</f>
        <v>42265.683182870373</v>
      </c>
      <c r="T3930" s="14">
        <f>(((I3930/60)/60)/24)+DATE(1970,1,1)</f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IFERROR(ROUND(E3931/L3931,2),"N/A")</f>
        <v>32.36</v>
      </c>
      <c r="Q3931" s="10" t="s">
        <v>8323</v>
      </c>
      <c r="R3931" t="s">
        <v>8324</v>
      </c>
      <c r="S3931" s="14">
        <f>(((J3931/60)/60)/24)+DATE(1970,1,1)</f>
        <v>42601.827141203699</v>
      </c>
      <c r="T3931" s="14">
        <f>(((I3931/60)/60)/24)+DATE(1970,1,1)</f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>IFERROR(ROUND(E3932/L3932,2),"N/A")</f>
        <v>N/A</v>
      </c>
      <c r="Q3932" s="10" t="s">
        <v>8323</v>
      </c>
      <c r="R3932" t="s">
        <v>8324</v>
      </c>
      <c r="S3932" s="14">
        <f>(((J3932/60)/60)/24)+DATE(1970,1,1)</f>
        <v>42433.338749999995</v>
      </c>
      <c r="T3932" s="14">
        <f>(((I3932/60)/60)/24)+DATE(1970,1,1)</f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>IFERROR(ROUND(E3933/L3933,2),"N/A")</f>
        <v>N/A</v>
      </c>
      <c r="Q3933" s="10" t="s">
        <v>8323</v>
      </c>
      <c r="R3933" t="s">
        <v>8324</v>
      </c>
      <c r="S3933" s="14">
        <f>(((J3933/60)/60)/24)+DATE(1970,1,1)</f>
        <v>42228.151701388888</v>
      </c>
      <c r="T3933" s="14">
        <f>(((I3933/60)/60)/24)+DATE(1970,1,1)</f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IFERROR(ROUND(E3934/L3934,2),"N/A")</f>
        <v>1</v>
      </c>
      <c r="Q3934" s="10" t="s">
        <v>8323</v>
      </c>
      <c r="R3934" t="s">
        <v>8324</v>
      </c>
      <c r="S3934" s="14">
        <f>(((J3934/60)/60)/24)+DATE(1970,1,1)</f>
        <v>42415.168564814812</v>
      </c>
      <c r="T3934" s="14">
        <f>(((I3934/60)/60)/24)+DATE(1970,1,1)</f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IFERROR(ROUND(E3935/L3935,2),"N/A")</f>
        <v>91.83</v>
      </c>
      <c r="Q3935" s="10" t="s">
        <v>8323</v>
      </c>
      <c r="R3935" t="s">
        <v>8324</v>
      </c>
      <c r="S3935" s="14">
        <f>(((J3935/60)/60)/24)+DATE(1970,1,1)</f>
        <v>42538.968310185184</v>
      </c>
      <c r="T3935" s="14">
        <f>(((I3935/60)/60)/24)+DATE(1970,1,1)</f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IFERROR(ROUND(E3936/L3936,2),"N/A")</f>
        <v>45.83</v>
      </c>
      <c r="Q3936" s="10" t="s">
        <v>8323</v>
      </c>
      <c r="R3936" t="s">
        <v>8324</v>
      </c>
      <c r="S3936" s="14">
        <f>(((J3936/60)/60)/24)+DATE(1970,1,1)</f>
        <v>42233.671747685185</v>
      </c>
      <c r="T3936" s="14">
        <f>(((I3936/60)/60)/24)+DATE(1970,1,1)</f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IFERROR(ROUND(E3937/L3937,2),"N/A")</f>
        <v>57.17</v>
      </c>
      <c r="Q3937" s="10" t="s">
        <v>8323</v>
      </c>
      <c r="R3937" t="s">
        <v>8324</v>
      </c>
      <c r="S3937" s="14">
        <f>(((J3937/60)/60)/24)+DATE(1970,1,1)</f>
        <v>42221.656782407401</v>
      </c>
      <c r="T3937" s="14">
        <f>(((I3937/60)/60)/24)+DATE(1970,1,1)</f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>IFERROR(ROUND(E3938/L3938,2),"N/A")</f>
        <v>N/A</v>
      </c>
      <c r="Q3938" s="10" t="s">
        <v>8323</v>
      </c>
      <c r="R3938" t="s">
        <v>8324</v>
      </c>
      <c r="S3938" s="14">
        <f>(((J3938/60)/60)/24)+DATE(1970,1,1)</f>
        <v>42675.262962962966</v>
      </c>
      <c r="T3938" s="14">
        <f>(((I3938/60)/60)/24)+DATE(1970,1,1)</f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IFERROR(ROUND(E3939/L3939,2),"N/A")</f>
        <v>248.5</v>
      </c>
      <c r="Q3939" s="10" t="s">
        <v>8323</v>
      </c>
      <c r="R3939" t="s">
        <v>8324</v>
      </c>
      <c r="S3939" s="14">
        <f>(((J3939/60)/60)/24)+DATE(1970,1,1)</f>
        <v>42534.631481481483</v>
      </c>
      <c r="T3939" s="14">
        <f>(((I3939/60)/60)/24)+DATE(1970,1,1)</f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IFERROR(ROUND(E3940/L3940,2),"N/A")</f>
        <v>79.400000000000006</v>
      </c>
      <c r="Q3940" s="10" t="s">
        <v>8323</v>
      </c>
      <c r="R3940" t="s">
        <v>8324</v>
      </c>
      <c r="S3940" s="14">
        <f>(((J3940/60)/60)/24)+DATE(1970,1,1)</f>
        <v>42151.905717592599</v>
      </c>
      <c r="T3940" s="14">
        <f>(((I3940/60)/60)/24)+DATE(1970,1,1)</f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IFERROR(ROUND(E3941/L3941,2),"N/A")</f>
        <v>5</v>
      </c>
      <c r="Q3941" s="10" t="s">
        <v>8323</v>
      </c>
      <c r="R3941" t="s">
        <v>8324</v>
      </c>
      <c r="S3941" s="14">
        <f>(((J3941/60)/60)/24)+DATE(1970,1,1)</f>
        <v>41915.400219907409</v>
      </c>
      <c r="T3941" s="14">
        <f>(((I3941/60)/60)/24)+DATE(1970,1,1)</f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IFERROR(ROUND(E3942/L3942,2),"N/A")</f>
        <v>5.5</v>
      </c>
      <c r="Q3942" s="10" t="s">
        <v>8323</v>
      </c>
      <c r="R3942" t="s">
        <v>8324</v>
      </c>
      <c r="S3942" s="14">
        <f>(((J3942/60)/60)/24)+DATE(1970,1,1)</f>
        <v>41961.492488425924</v>
      </c>
      <c r="T3942" s="14">
        <f>(((I3942/60)/60)/24)+DATE(1970,1,1)</f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IFERROR(ROUND(E3943/L3943,2),"N/A")</f>
        <v>25</v>
      </c>
      <c r="Q3943" s="10" t="s">
        <v>8323</v>
      </c>
      <c r="R3943" t="s">
        <v>8324</v>
      </c>
      <c r="S3943" s="14">
        <f>(((J3943/60)/60)/24)+DATE(1970,1,1)</f>
        <v>41940.587233796294</v>
      </c>
      <c r="T3943" s="14">
        <f>(((I3943/60)/60)/24)+DATE(1970,1,1)</f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>IFERROR(ROUND(E3944/L3944,2),"N/A")</f>
        <v>N/A</v>
      </c>
      <c r="Q3944" s="10" t="s">
        <v>8323</v>
      </c>
      <c r="R3944" t="s">
        <v>8324</v>
      </c>
      <c r="S3944" s="14">
        <f>(((J3944/60)/60)/24)+DATE(1970,1,1)</f>
        <v>42111.904097222221</v>
      </c>
      <c r="T3944" s="14">
        <f>(((I3944/60)/60)/24)+DATE(1970,1,1)</f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IFERROR(ROUND(E3945/L3945,2),"N/A")</f>
        <v>137.08000000000001</v>
      </c>
      <c r="Q3945" s="10" t="s">
        <v>8323</v>
      </c>
      <c r="R3945" t="s">
        <v>8324</v>
      </c>
      <c r="S3945" s="14">
        <f>(((J3945/60)/60)/24)+DATE(1970,1,1)</f>
        <v>42279.778564814813</v>
      </c>
      <c r="T3945" s="14">
        <f>(((I3945/60)/60)/24)+DATE(1970,1,1)</f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>IFERROR(ROUND(E3946/L3946,2),"N/A")</f>
        <v>N/A</v>
      </c>
      <c r="Q3946" s="10" t="s">
        <v>8323</v>
      </c>
      <c r="R3946" t="s">
        <v>8324</v>
      </c>
      <c r="S3946" s="14">
        <f>(((J3946/60)/60)/24)+DATE(1970,1,1)</f>
        <v>42213.662905092591</v>
      </c>
      <c r="T3946" s="14">
        <f>(((I3946/60)/60)/24)+DATE(1970,1,1)</f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IFERROR(ROUND(E3947/L3947,2),"N/A")</f>
        <v>5</v>
      </c>
      <c r="Q3947" s="10" t="s">
        <v>8323</v>
      </c>
      <c r="R3947" t="s">
        <v>8324</v>
      </c>
      <c r="S3947" s="14">
        <f>(((J3947/60)/60)/24)+DATE(1970,1,1)</f>
        <v>42109.801712962959</v>
      </c>
      <c r="T3947" s="14">
        <f>(((I3947/60)/60)/24)+DATE(1970,1,1)</f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IFERROR(ROUND(E3948/L3948,2),"N/A")</f>
        <v>39</v>
      </c>
      <c r="Q3948" s="10" t="s">
        <v>8323</v>
      </c>
      <c r="R3948" t="s">
        <v>8324</v>
      </c>
      <c r="S3948" s="14">
        <f>(((J3948/60)/60)/24)+DATE(1970,1,1)</f>
        <v>42031.833587962959</v>
      </c>
      <c r="T3948" s="14">
        <f>(((I3948/60)/60)/24)+DATE(1970,1,1)</f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IFERROR(ROUND(E3949/L3949,2),"N/A")</f>
        <v>50.5</v>
      </c>
      <c r="Q3949" s="10" t="s">
        <v>8323</v>
      </c>
      <c r="R3949" t="s">
        <v>8324</v>
      </c>
      <c r="S3949" s="14">
        <f>(((J3949/60)/60)/24)+DATE(1970,1,1)</f>
        <v>42615.142870370371</v>
      </c>
      <c r="T3949" s="14">
        <f>(((I3949/60)/60)/24)+DATE(1970,1,1)</f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>IFERROR(ROUND(E3950/L3950,2),"N/A")</f>
        <v>N/A</v>
      </c>
      <c r="Q3950" s="10" t="s">
        <v>8323</v>
      </c>
      <c r="R3950" t="s">
        <v>8324</v>
      </c>
      <c r="S3950" s="14">
        <f>(((J3950/60)/60)/24)+DATE(1970,1,1)</f>
        <v>41829.325497685182</v>
      </c>
      <c r="T3950" s="14">
        <f>(((I3950/60)/60)/24)+DATE(1970,1,1)</f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IFERROR(ROUND(E3951/L3951,2),"N/A")</f>
        <v>49.28</v>
      </c>
      <c r="Q3951" s="10" t="s">
        <v>8323</v>
      </c>
      <c r="R3951" t="s">
        <v>8324</v>
      </c>
      <c r="S3951" s="14">
        <f>(((J3951/60)/60)/24)+DATE(1970,1,1)</f>
        <v>42016.120613425926</v>
      </c>
      <c r="T3951" s="14">
        <f>(((I3951/60)/60)/24)+DATE(1970,1,1)</f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IFERROR(ROUND(E3952/L3952,2),"N/A")</f>
        <v>25</v>
      </c>
      <c r="Q3952" s="10" t="s">
        <v>8323</v>
      </c>
      <c r="R3952" t="s">
        <v>8324</v>
      </c>
      <c r="S3952" s="14">
        <f>(((J3952/60)/60)/24)+DATE(1970,1,1)</f>
        <v>42439.702314814815</v>
      </c>
      <c r="T3952" s="14">
        <f>(((I3952/60)/60)/24)+DATE(1970,1,1)</f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IFERROR(ROUND(E3953/L3953,2),"N/A")</f>
        <v>1</v>
      </c>
      <c r="Q3953" s="10" t="s">
        <v>8323</v>
      </c>
      <c r="R3953" t="s">
        <v>8324</v>
      </c>
      <c r="S3953" s="14">
        <f>(((J3953/60)/60)/24)+DATE(1970,1,1)</f>
        <v>42433.825717592597</v>
      </c>
      <c r="T3953" s="14">
        <f>(((I3953/60)/60)/24)+DATE(1970,1,1)</f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IFERROR(ROUND(E3954/L3954,2),"N/A")</f>
        <v>25</v>
      </c>
      <c r="Q3954" s="10" t="s">
        <v>8323</v>
      </c>
      <c r="R3954" t="s">
        <v>8324</v>
      </c>
      <c r="S3954" s="14">
        <f>(((J3954/60)/60)/24)+DATE(1970,1,1)</f>
        <v>42243.790393518517</v>
      </c>
      <c r="T3954" s="14">
        <f>(((I3954/60)/60)/24)+DATE(1970,1,1)</f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>IFERROR(ROUND(E3955/L3955,2),"N/A")</f>
        <v>N/A</v>
      </c>
      <c r="Q3955" s="10" t="s">
        <v>8323</v>
      </c>
      <c r="R3955" t="s">
        <v>8324</v>
      </c>
      <c r="S3955" s="14">
        <f>(((J3955/60)/60)/24)+DATE(1970,1,1)</f>
        <v>42550.048449074078</v>
      </c>
      <c r="T3955" s="14">
        <f>(((I3955/60)/60)/24)+DATE(1970,1,1)</f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>IFERROR(ROUND(E3956/L3956,2),"N/A")</f>
        <v>N/A</v>
      </c>
      <c r="Q3956" s="10" t="s">
        <v>8323</v>
      </c>
      <c r="R3956" t="s">
        <v>8324</v>
      </c>
      <c r="S3956" s="14">
        <f>(((J3956/60)/60)/24)+DATE(1970,1,1)</f>
        <v>41774.651203703703</v>
      </c>
      <c r="T3956" s="14">
        <f>(((I3956/60)/60)/24)+DATE(1970,1,1)</f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IFERROR(ROUND(E3957/L3957,2),"N/A")</f>
        <v>53.13</v>
      </c>
      <c r="Q3957" s="10" t="s">
        <v>8323</v>
      </c>
      <c r="R3957" t="s">
        <v>8324</v>
      </c>
      <c r="S3957" s="14">
        <f>(((J3957/60)/60)/24)+DATE(1970,1,1)</f>
        <v>42306.848854166667</v>
      </c>
      <c r="T3957" s="14">
        <f>(((I3957/60)/60)/24)+DATE(1970,1,1)</f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>IFERROR(ROUND(E3958/L3958,2),"N/A")</f>
        <v>N/A</v>
      </c>
      <c r="Q3958" s="10" t="s">
        <v>8323</v>
      </c>
      <c r="R3958" t="s">
        <v>8324</v>
      </c>
      <c r="S3958" s="14">
        <f>(((J3958/60)/60)/24)+DATE(1970,1,1)</f>
        <v>42457.932025462964</v>
      </c>
      <c r="T3958" s="14">
        <f>(((I3958/60)/60)/24)+DATE(1970,1,1)</f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IFERROR(ROUND(E3959/L3959,2),"N/A")</f>
        <v>7</v>
      </c>
      <c r="Q3959" s="10" t="s">
        <v>8323</v>
      </c>
      <c r="R3959" t="s">
        <v>8324</v>
      </c>
      <c r="S3959" s="14">
        <f>(((J3959/60)/60)/24)+DATE(1970,1,1)</f>
        <v>42513.976319444439</v>
      </c>
      <c r="T3959" s="14">
        <f>(((I3959/60)/60)/24)+DATE(1970,1,1)</f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IFERROR(ROUND(E3960/L3960,2),"N/A")</f>
        <v>40.06</v>
      </c>
      <c r="Q3960" s="10" t="s">
        <v>8323</v>
      </c>
      <c r="R3960" t="s">
        <v>8324</v>
      </c>
      <c r="S3960" s="14">
        <f>(((J3960/60)/60)/24)+DATE(1970,1,1)</f>
        <v>41816.950370370374</v>
      </c>
      <c r="T3960" s="14">
        <f>(((I3960/60)/60)/24)+DATE(1970,1,1)</f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IFERROR(ROUND(E3961/L3961,2),"N/A")</f>
        <v>24.33</v>
      </c>
      <c r="Q3961" s="10" t="s">
        <v>8323</v>
      </c>
      <c r="R3961" t="s">
        <v>8324</v>
      </c>
      <c r="S3961" s="14">
        <f>(((J3961/60)/60)/24)+DATE(1970,1,1)</f>
        <v>41880.788842592592</v>
      </c>
      <c r="T3961" s="14">
        <f>(((I3961/60)/60)/24)+DATE(1970,1,1)</f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IFERROR(ROUND(E3962/L3962,2),"N/A")</f>
        <v>11.25</v>
      </c>
      <c r="Q3962" s="10" t="s">
        <v>8323</v>
      </c>
      <c r="R3962" t="s">
        <v>8324</v>
      </c>
      <c r="S3962" s="14">
        <f>(((J3962/60)/60)/24)+DATE(1970,1,1)</f>
        <v>42342.845555555556</v>
      </c>
      <c r="T3962" s="14">
        <f>(((I3962/60)/60)/24)+DATE(1970,1,1)</f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IFERROR(ROUND(E3963/L3963,2),"N/A")</f>
        <v>10.5</v>
      </c>
      <c r="Q3963" s="10" t="s">
        <v>8323</v>
      </c>
      <c r="R3963" t="s">
        <v>8324</v>
      </c>
      <c r="S3963" s="14">
        <f>(((J3963/60)/60)/24)+DATE(1970,1,1)</f>
        <v>41745.891319444447</v>
      </c>
      <c r="T3963" s="14">
        <f>(((I3963/60)/60)/24)+DATE(1970,1,1)</f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IFERROR(ROUND(E3964/L3964,2),"N/A")</f>
        <v>15</v>
      </c>
      <c r="Q3964" s="10" t="s">
        <v>8323</v>
      </c>
      <c r="R3964" t="s">
        <v>8324</v>
      </c>
      <c r="S3964" s="14">
        <f>(((J3964/60)/60)/24)+DATE(1970,1,1)</f>
        <v>42311.621458333335</v>
      </c>
      <c r="T3964" s="14">
        <f>(((I3964/60)/60)/24)+DATE(1970,1,1)</f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>IFERROR(ROUND(E3965/L3965,2),"N/A")</f>
        <v>N/A</v>
      </c>
      <c r="Q3965" s="10" t="s">
        <v>8323</v>
      </c>
      <c r="R3965" t="s">
        <v>8324</v>
      </c>
      <c r="S3965" s="14">
        <f>(((J3965/60)/60)/24)+DATE(1970,1,1)</f>
        <v>42296.154131944444</v>
      </c>
      <c r="T3965" s="14">
        <f>(((I3965/60)/60)/24)+DATE(1970,1,1)</f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IFERROR(ROUND(E3966/L3966,2),"N/A")</f>
        <v>42</v>
      </c>
      <c r="Q3966" s="10" t="s">
        <v>8323</v>
      </c>
      <c r="R3966" t="s">
        <v>8324</v>
      </c>
      <c r="S3966" s="14">
        <f>(((J3966/60)/60)/24)+DATE(1970,1,1)</f>
        <v>42053.722060185188</v>
      </c>
      <c r="T3966" s="14">
        <f>(((I3966/60)/60)/24)+DATE(1970,1,1)</f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IFERROR(ROUND(E3967/L3967,2),"N/A")</f>
        <v>71.25</v>
      </c>
      <c r="Q3967" s="10" t="s">
        <v>8323</v>
      </c>
      <c r="R3967" t="s">
        <v>8324</v>
      </c>
      <c r="S3967" s="14">
        <f>(((J3967/60)/60)/24)+DATE(1970,1,1)</f>
        <v>42414.235879629632</v>
      </c>
      <c r="T3967" s="14">
        <f>(((I3967/60)/60)/24)+DATE(1970,1,1)</f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IFERROR(ROUND(E3968/L3968,2),"N/A")</f>
        <v>22.5</v>
      </c>
      <c r="Q3968" s="10" t="s">
        <v>8323</v>
      </c>
      <c r="R3968" t="s">
        <v>8324</v>
      </c>
      <c r="S3968" s="14">
        <f>(((J3968/60)/60)/24)+DATE(1970,1,1)</f>
        <v>41801.711550925924</v>
      </c>
      <c r="T3968" s="14">
        <f>(((I3968/60)/60)/24)+DATE(1970,1,1)</f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IFERROR(ROUND(E3969/L3969,2),"N/A")</f>
        <v>41</v>
      </c>
      <c r="Q3969" s="10" t="s">
        <v>8323</v>
      </c>
      <c r="R3969" t="s">
        <v>8324</v>
      </c>
      <c r="S3969" s="14">
        <f>(((J3969/60)/60)/24)+DATE(1970,1,1)</f>
        <v>42770.290590277778</v>
      </c>
      <c r="T3969" s="14">
        <f>(((I3969/60)/60)/24)+DATE(1970,1,1)</f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IFERROR(ROUND(E3970/L3970,2),"N/A")</f>
        <v>47.91</v>
      </c>
      <c r="Q3970" s="10" t="s">
        <v>8323</v>
      </c>
      <c r="R3970" t="s">
        <v>8324</v>
      </c>
      <c r="S3970" s="14">
        <f>(((J3970/60)/60)/24)+DATE(1970,1,1)</f>
        <v>42452.815659722226</v>
      </c>
      <c r="T3970" s="14">
        <f>(((I3970/60)/60)/24)+DATE(1970,1,1)</f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IFERROR(ROUND(E3971/L3971,2),"N/A")</f>
        <v>35.17</v>
      </c>
      <c r="Q3971" s="10" t="s">
        <v>8323</v>
      </c>
      <c r="R3971" t="s">
        <v>8324</v>
      </c>
      <c r="S3971" s="14">
        <f>(((J3971/60)/60)/24)+DATE(1970,1,1)</f>
        <v>42601.854699074072</v>
      </c>
      <c r="T3971" s="14">
        <f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IFERROR(ROUND(E3972/L3972,2),"N/A")</f>
        <v>5.5</v>
      </c>
      <c r="Q3972" s="10" t="s">
        <v>8323</v>
      </c>
      <c r="R3972" t="s">
        <v>8324</v>
      </c>
      <c r="S3972" s="14">
        <f>(((J3972/60)/60)/24)+DATE(1970,1,1)</f>
        <v>42447.863553240735</v>
      </c>
      <c r="T3972" s="14">
        <f>(((I3972/60)/60)/24)+DATE(1970,1,1)</f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IFERROR(ROUND(E3973/L3973,2),"N/A")</f>
        <v>22.67</v>
      </c>
      <c r="Q3973" s="10" t="s">
        <v>8323</v>
      </c>
      <c r="R3973" t="s">
        <v>8324</v>
      </c>
      <c r="S3973" s="14">
        <f>(((J3973/60)/60)/24)+DATE(1970,1,1)</f>
        <v>41811.536180555559</v>
      </c>
      <c r="T3973" s="14">
        <f>(((I3973/60)/60)/24)+DATE(1970,1,1)</f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IFERROR(ROUND(E3974/L3974,2),"N/A")</f>
        <v>26.38</v>
      </c>
      <c r="Q3974" s="10" t="s">
        <v>8323</v>
      </c>
      <c r="R3974" t="s">
        <v>8324</v>
      </c>
      <c r="S3974" s="14">
        <f>(((J3974/60)/60)/24)+DATE(1970,1,1)</f>
        <v>41981.067523148144</v>
      </c>
      <c r="T3974" s="14">
        <f>(((I3974/60)/60)/24)+DATE(1970,1,1)</f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IFERROR(ROUND(E3975/L3975,2),"N/A")</f>
        <v>105.54</v>
      </c>
      <c r="Q3975" s="10" t="s">
        <v>8323</v>
      </c>
      <c r="R3975" t="s">
        <v>8324</v>
      </c>
      <c r="S3975" s="14">
        <f>(((J3975/60)/60)/24)+DATE(1970,1,1)</f>
        <v>42469.68414351852</v>
      </c>
      <c r="T3975" s="14">
        <f>(((I3975/60)/60)/24)+DATE(1970,1,1)</f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IFERROR(ROUND(E3976/L3976,2),"N/A")</f>
        <v>29.09</v>
      </c>
      <c r="Q3976" s="10" t="s">
        <v>8323</v>
      </c>
      <c r="R3976" t="s">
        <v>8324</v>
      </c>
      <c r="S3976" s="14">
        <f>(((J3976/60)/60)/24)+DATE(1970,1,1)</f>
        <v>42493.546851851846</v>
      </c>
      <c r="T3976" s="14">
        <f>(((I3976/60)/60)/24)+DATE(1970,1,1)</f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>IFERROR(ROUND(E3977/L3977,2),"N/A")</f>
        <v>N/A</v>
      </c>
      <c r="Q3977" s="10" t="s">
        <v>8323</v>
      </c>
      <c r="R3977" t="s">
        <v>8324</v>
      </c>
      <c r="S3977" s="14">
        <f>(((J3977/60)/60)/24)+DATE(1970,1,1)</f>
        <v>42534.866875</v>
      </c>
      <c r="T3977" s="14">
        <f>(((I3977/60)/60)/24)+DATE(1970,1,1)</f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IFERROR(ROUND(E3978/L3978,2),"N/A")</f>
        <v>62</v>
      </c>
      <c r="Q3978" s="10" t="s">
        <v>8323</v>
      </c>
      <c r="R3978" t="s">
        <v>8324</v>
      </c>
      <c r="S3978" s="14">
        <f>(((J3978/60)/60)/24)+DATE(1970,1,1)</f>
        <v>41830.858344907407</v>
      </c>
      <c r="T3978" s="14">
        <f>(((I3978/60)/60)/24)+DATE(1970,1,1)</f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IFERROR(ROUND(E3979/L3979,2),"N/A")</f>
        <v>217.5</v>
      </c>
      <c r="Q3979" s="10" t="s">
        <v>8323</v>
      </c>
      <c r="R3979" t="s">
        <v>8324</v>
      </c>
      <c r="S3979" s="14">
        <f>(((J3979/60)/60)/24)+DATE(1970,1,1)</f>
        <v>42543.788564814815</v>
      </c>
      <c r="T3979" s="14">
        <f>(((I3979/60)/60)/24)+DATE(1970,1,1)</f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IFERROR(ROUND(E3980/L3980,2),"N/A")</f>
        <v>26.75</v>
      </c>
      <c r="Q3980" s="10" t="s">
        <v>8323</v>
      </c>
      <c r="R3980" t="s">
        <v>8324</v>
      </c>
      <c r="S3980" s="14">
        <f>(((J3980/60)/60)/24)+DATE(1970,1,1)</f>
        <v>41975.642974537041</v>
      </c>
      <c r="T3980" s="14">
        <f>(((I3980/60)/60)/24)+DATE(1970,1,1)</f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IFERROR(ROUND(E3981/L3981,2),"N/A")</f>
        <v>18.329999999999998</v>
      </c>
      <c r="Q3981" s="10" t="s">
        <v>8323</v>
      </c>
      <c r="R3981" t="s">
        <v>8324</v>
      </c>
      <c r="S3981" s="14">
        <f>(((J3981/60)/60)/24)+DATE(1970,1,1)</f>
        <v>42069.903437500005</v>
      </c>
      <c r="T3981" s="14">
        <f>(((I3981/60)/60)/24)+DATE(1970,1,1)</f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IFERROR(ROUND(E3982/L3982,2),"N/A")</f>
        <v>64.290000000000006</v>
      </c>
      <c r="Q3982" s="10" t="s">
        <v>8323</v>
      </c>
      <c r="R3982" t="s">
        <v>8324</v>
      </c>
      <c r="S3982" s="14">
        <f>(((J3982/60)/60)/24)+DATE(1970,1,1)</f>
        <v>41795.598923611113</v>
      </c>
      <c r="T3982" s="14">
        <f>(((I3982/60)/60)/24)+DATE(1970,1,1)</f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IFERROR(ROUND(E3983/L3983,2),"N/A")</f>
        <v>175</v>
      </c>
      <c r="Q3983" s="10" t="s">
        <v>8323</v>
      </c>
      <c r="R3983" t="s">
        <v>8324</v>
      </c>
      <c r="S3983" s="14">
        <f>(((J3983/60)/60)/24)+DATE(1970,1,1)</f>
        <v>42508.179965277777</v>
      </c>
      <c r="T3983" s="14">
        <f>(((I3983/60)/60)/24)+DATE(1970,1,1)</f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IFERROR(ROUND(E3984/L3984,2),"N/A")</f>
        <v>34</v>
      </c>
      <c r="Q3984" s="10" t="s">
        <v>8323</v>
      </c>
      <c r="R3984" t="s">
        <v>8324</v>
      </c>
      <c r="S3984" s="14">
        <f>(((J3984/60)/60)/24)+DATE(1970,1,1)</f>
        <v>42132.809953703705</v>
      </c>
      <c r="T3984" s="14">
        <f>(((I3984/60)/60)/24)+DATE(1970,1,1)</f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IFERROR(ROUND(E3985/L3985,2),"N/A")</f>
        <v>84.28</v>
      </c>
      <c r="Q3985" s="10" t="s">
        <v>8323</v>
      </c>
      <c r="R3985" t="s">
        <v>8324</v>
      </c>
      <c r="S3985" s="14">
        <f>(((J3985/60)/60)/24)+DATE(1970,1,1)</f>
        <v>41747.86986111111</v>
      </c>
      <c r="T3985" s="14">
        <f>(((I3985/60)/60)/24)+DATE(1970,1,1)</f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IFERROR(ROUND(E3986/L3986,2),"N/A")</f>
        <v>9.5</v>
      </c>
      <c r="Q3986" s="10" t="s">
        <v>8323</v>
      </c>
      <c r="R3986" t="s">
        <v>8324</v>
      </c>
      <c r="S3986" s="14">
        <f>(((J3986/60)/60)/24)+DATE(1970,1,1)</f>
        <v>41920.963472222218</v>
      </c>
      <c r="T3986" s="14">
        <f>(((I3986/60)/60)/24)+DATE(1970,1,1)</f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IFERROR(ROUND(E3987/L3987,2),"N/A")</f>
        <v>33.74</v>
      </c>
      <c r="Q3987" s="10" t="s">
        <v>8323</v>
      </c>
      <c r="R3987" t="s">
        <v>8324</v>
      </c>
      <c r="S3987" s="14">
        <f>(((J3987/60)/60)/24)+DATE(1970,1,1)</f>
        <v>42399.707407407404</v>
      </c>
      <c r="T3987" s="14">
        <f>(((I3987/60)/60)/24)+DATE(1970,1,1)</f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IFERROR(ROUND(E3988/L3988,2),"N/A")</f>
        <v>37.54</v>
      </c>
      <c r="Q3988" s="10" t="s">
        <v>8323</v>
      </c>
      <c r="R3988" t="s">
        <v>8324</v>
      </c>
      <c r="S3988" s="14">
        <f>(((J3988/60)/60)/24)+DATE(1970,1,1)</f>
        <v>42467.548541666663</v>
      </c>
      <c r="T3988" s="14">
        <f>(((I3988/60)/60)/24)+DATE(1970,1,1)</f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IFERROR(ROUND(E3989/L3989,2),"N/A")</f>
        <v>11.62</v>
      </c>
      <c r="Q3989" s="10" t="s">
        <v>8323</v>
      </c>
      <c r="R3989" t="s">
        <v>8324</v>
      </c>
      <c r="S3989" s="14">
        <f>(((J3989/60)/60)/24)+DATE(1970,1,1)</f>
        <v>41765.92465277778</v>
      </c>
      <c r="T3989" s="14">
        <f>(((I3989/60)/60)/24)+DATE(1970,1,1)</f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IFERROR(ROUND(E3990/L3990,2),"N/A")</f>
        <v>8</v>
      </c>
      <c r="Q3990" s="10" t="s">
        <v>8323</v>
      </c>
      <c r="R3990" t="s">
        <v>8324</v>
      </c>
      <c r="S3990" s="14">
        <f>(((J3990/60)/60)/24)+DATE(1970,1,1)</f>
        <v>42230.08116898148</v>
      </c>
      <c r="T3990" s="14">
        <f>(((I3990/60)/60)/24)+DATE(1970,1,1)</f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>IFERROR(ROUND(E3991/L3991,2),"N/A")</f>
        <v>N/A</v>
      </c>
      <c r="Q3991" s="10" t="s">
        <v>8323</v>
      </c>
      <c r="R3991" t="s">
        <v>8324</v>
      </c>
      <c r="S3991" s="14">
        <f>(((J3991/60)/60)/24)+DATE(1970,1,1)</f>
        <v>42286.749780092592</v>
      </c>
      <c r="T3991" s="14">
        <f>(((I3991/60)/60)/24)+DATE(1970,1,1)</f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IFERROR(ROUND(E3992/L3992,2),"N/A")</f>
        <v>23</v>
      </c>
      <c r="Q3992" s="10" t="s">
        <v>8323</v>
      </c>
      <c r="R3992" t="s">
        <v>8324</v>
      </c>
      <c r="S3992" s="14">
        <f>(((J3992/60)/60)/24)+DATE(1970,1,1)</f>
        <v>42401.672372685185</v>
      </c>
      <c r="T3992" s="14">
        <f>(((I3992/60)/60)/24)+DATE(1970,1,1)</f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IFERROR(ROUND(E3993/L3993,2),"N/A")</f>
        <v>100</v>
      </c>
      <c r="Q3993" s="10" t="s">
        <v>8323</v>
      </c>
      <c r="R3993" t="s">
        <v>8324</v>
      </c>
      <c r="S3993" s="14">
        <f>(((J3993/60)/60)/24)+DATE(1970,1,1)</f>
        <v>42125.644467592589</v>
      </c>
      <c r="T3993" s="14">
        <f>(((I3993/60)/60)/24)+DATE(1970,1,1)</f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IFERROR(ROUND(E3994/L3994,2),"N/A")</f>
        <v>60.11</v>
      </c>
      <c r="Q3994" s="10" t="s">
        <v>8323</v>
      </c>
      <c r="R3994" t="s">
        <v>8324</v>
      </c>
      <c r="S3994" s="14">
        <f>(((J3994/60)/60)/24)+DATE(1970,1,1)</f>
        <v>42289.94049768518</v>
      </c>
      <c r="T3994" s="14">
        <f>(((I3994/60)/60)/24)+DATE(1970,1,1)</f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IFERROR(ROUND(E3995/L3995,2),"N/A")</f>
        <v>3</v>
      </c>
      <c r="Q3995" s="10" t="s">
        <v>8323</v>
      </c>
      <c r="R3995" t="s">
        <v>8324</v>
      </c>
      <c r="S3995" s="14">
        <f>(((J3995/60)/60)/24)+DATE(1970,1,1)</f>
        <v>42107.864722222221</v>
      </c>
      <c r="T3995" s="14">
        <f>(((I3995/60)/60)/24)+DATE(1970,1,1)</f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IFERROR(ROUND(E3996/L3996,2),"N/A")</f>
        <v>5</v>
      </c>
      <c r="Q3996" s="10" t="s">
        <v>8323</v>
      </c>
      <c r="R3996" t="s">
        <v>8324</v>
      </c>
      <c r="S3996" s="14">
        <f>(((J3996/60)/60)/24)+DATE(1970,1,1)</f>
        <v>41809.389930555553</v>
      </c>
      <c r="T3996" s="14">
        <f>(((I3996/60)/60)/24)+DATE(1970,1,1)</f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IFERROR(ROUND(E3997/L3997,2),"N/A")</f>
        <v>17.5</v>
      </c>
      <c r="Q3997" s="10" t="s">
        <v>8323</v>
      </c>
      <c r="R3997" t="s">
        <v>8324</v>
      </c>
      <c r="S3997" s="14">
        <f>(((J3997/60)/60)/24)+DATE(1970,1,1)</f>
        <v>42019.683761574073</v>
      </c>
      <c r="T3997" s="14">
        <f>(((I3997/60)/60)/24)+DATE(1970,1,1)</f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IFERROR(ROUND(E3998/L3998,2),"N/A")</f>
        <v>29.24</v>
      </c>
      <c r="Q3998" s="10" t="s">
        <v>8323</v>
      </c>
      <c r="R3998" t="s">
        <v>8324</v>
      </c>
      <c r="S3998" s="14">
        <f>(((J3998/60)/60)/24)+DATE(1970,1,1)</f>
        <v>41950.26694444444</v>
      </c>
      <c r="T3998" s="14">
        <f>(((I3998/60)/60)/24)+DATE(1970,1,1)</f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>IFERROR(ROUND(E3999/L3999,2),"N/A")</f>
        <v>N/A</v>
      </c>
      <c r="Q3999" s="10" t="s">
        <v>8323</v>
      </c>
      <c r="R3999" t="s">
        <v>8324</v>
      </c>
      <c r="S3999" s="14">
        <f>(((J3999/60)/60)/24)+DATE(1970,1,1)</f>
        <v>42069.391446759255</v>
      </c>
      <c r="T3999" s="14">
        <f>(((I3999/60)/60)/24)+DATE(1970,1,1)</f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IFERROR(ROUND(E4000/L4000,2),"N/A")</f>
        <v>59.58</v>
      </c>
      <c r="Q4000" s="10" t="s">
        <v>8323</v>
      </c>
      <c r="R4000" t="s">
        <v>8324</v>
      </c>
      <c r="S4000" s="14">
        <f>(((J4000/60)/60)/24)+DATE(1970,1,1)</f>
        <v>42061.963263888887</v>
      </c>
      <c r="T4000" s="14">
        <f>(((I4000/60)/60)/24)+DATE(1970,1,1)</f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IFERROR(ROUND(E4001/L4001,2),"N/A")</f>
        <v>82.57</v>
      </c>
      <c r="Q4001" s="10" t="s">
        <v>8323</v>
      </c>
      <c r="R4001" t="s">
        <v>8324</v>
      </c>
      <c r="S4001" s="14">
        <f>(((J4001/60)/60)/24)+DATE(1970,1,1)</f>
        <v>41842.828680555554</v>
      </c>
      <c r="T4001" s="14">
        <f>(((I4001/60)/60)/24)+DATE(1970,1,1)</f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IFERROR(ROUND(E4002/L4002,2),"N/A")</f>
        <v>10</v>
      </c>
      <c r="Q4002" s="10" t="s">
        <v>8323</v>
      </c>
      <c r="R4002" t="s">
        <v>8324</v>
      </c>
      <c r="S4002" s="14">
        <f>(((J4002/60)/60)/24)+DATE(1970,1,1)</f>
        <v>42437.64534722222</v>
      </c>
      <c r="T4002" s="14">
        <f>(((I4002/60)/60)/24)+DATE(1970,1,1)</f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IFERROR(ROUND(E4003/L4003,2),"N/A")</f>
        <v>32.36</v>
      </c>
      <c r="Q4003" s="10" t="s">
        <v>8323</v>
      </c>
      <c r="R4003" t="s">
        <v>8324</v>
      </c>
      <c r="S4003" s="14">
        <f>(((J4003/60)/60)/24)+DATE(1970,1,1)</f>
        <v>42775.964212962965</v>
      </c>
      <c r="T4003" s="14">
        <f>(((I4003/60)/60)/24)+DATE(1970,1,1)</f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IFERROR(ROUND(E4004/L4004,2),"N/A")</f>
        <v>5.75</v>
      </c>
      <c r="Q4004" s="10" t="s">
        <v>8323</v>
      </c>
      <c r="R4004" t="s">
        <v>8324</v>
      </c>
      <c r="S4004" s="14">
        <f>(((J4004/60)/60)/24)+DATE(1970,1,1)</f>
        <v>41879.043530092589</v>
      </c>
      <c r="T4004" s="14">
        <f>(((I4004/60)/60)/24)+DATE(1970,1,1)</f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IFERROR(ROUND(E4005/L4005,2),"N/A")</f>
        <v>100.5</v>
      </c>
      <c r="Q4005" s="10" t="s">
        <v>8323</v>
      </c>
      <c r="R4005" t="s">
        <v>8324</v>
      </c>
      <c r="S4005" s="14">
        <f>(((J4005/60)/60)/24)+DATE(1970,1,1)</f>
        <v>42020.587349537032</v>
      </c>
      <c r="T4005" s="14">
        <f>(((I4005/60)/60)/24)+DATE(1970,1,1)</f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IFERROR(ROUND(E4006/L4006,2),"N/A")</f>
        <v>1</v>
      </c>
      <c r="Q4006" s="10" t="s">
        <v>8323</v>
      </c>
      <c r="R4006" t="s">
        <v>8324</v>
      </c>
      <c r="S4006" s="14">
        <f>(((J4006/60)/60)/24)+DATE(1970,1,1)</f>
        <v>41890.16269675926</v>
      </c>
      <c r="T4006" s="14">
        <f>(((I4006/60)/60)/24)+DATE(1970,1,1)</f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IFERROR(ROUND(E4007/L4007,2),"N/A")</f>
        <v>20</v>
      </c>
      <c r="Q4007" s="10" t="s">
        <v>8323</v>
      </c>
      <c r="R4007" t="s">
        <v>8324</v>
      </c>
      <c r="S4007" s="14">
        <f>(((J4007/60)/60)/24)+DATE(1970,1,1)</f>
        <v>41872.807696759257</v>
      </c>
      <c r="T4007" s="14">
        <f>(((I4007/60)/60)/24)+DATE(1970,1,1)</f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IFERROR(ROUND(E4008/L4008,2),"N/A")</f>
        <v>2</v>
      </c>
      <c r="Q4008" s="10" t="s">
        <v>8323</v>
      </c>
      <c r="R4008" t="s">
        <v>8324</v>
      </c>
      <c r="S4008" s="14">
        <f>(((J4008/60)/60)/24)+DATE(1970,1,1)</f>
        <v>42391.772997685184</v>
      </c>
      <c r="T4008" s="14">
        <f>(((I4008/60)/60)/24)+DATE(1970,1,1)</f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IFERROR(ROUND(E4009/L4009,2),"N/A")</f>
        <v>5</v>
      </c>
      <c r="Q4009" s="10" t="s">
        <v>8323</v>
      </c>
      <c r="R4009" t="s">
        <v>8324</v>
      </c>
      <c r="S4009" s="14">
        <f>(((J4009/60)/60)/24)+DATE(1970,1,1)</f>
        <v>41848.772928240738</v>
      </c>
      <c r="T4009" s="14">
        <f>(((I4009/60)/60)/24)+DATE(1970,1,1)</f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IFERROR(ROUND(E4010/L4010,2),"N/A")</f>
        <v>15</v>
      </c>
      <c r="Q4010" s="10" t="s">
        <v>8323</v>
      </c>
      <c r="R4010" t="s">
        <v>8324</v>
      </c>
      <c r="S4010" s="14">
        <f>(((J4010/60)/60)/24)+DATE(1970,1,1)</f>
        <v>42177.964201388888</v>
      </c>
      <c r="T4010" s="14">
        <f>(((I4010/60)/60)/24)+DATE(1970,1,1)</f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IFERROR(ROUND(E4011/L4011,2),"N/A")</f>
        <v>25</v>
      </c>
      <c r="Q4011" s="10" t="s">
        <v>8323</v>
      </c>
      <c r="R4011" t="s">
        <v>8324</v>
      </c>
      <c r="S4011" s="14">
        <f>(((J4011/60)/60)/24)+DATE(1970,1,1)</f>
        <v>41851.700925925928</v>
      </c>
      <c r="T4011" s="14">
        <f>(((I4011/60)/60)/24)+DATE(1970,1,1)</f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IFERROR(ROUND(E4012/L4012,2),"N/A")</f>
        <v>45.84</v>
      </c>
      <c r="Q4012" s="10" t="s">
        <v>8323</v>
      </c>
      <c r="R4012" t="s">
        <v>8324</v>
      </c>
      <c r="S4012" s="14">
        <f>(((J4012/60)/60)/24)+DATE(1970,1,1)</f>
        <v>41921.770439814813</v>
      </c>
      <c r="T4012" s="14">
        <f>(((I4012/60)/60)/24)+DATE(1970,1,1)</f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IFERROR(ROUND(E4013/L4013,2),"N/A")</f>
        <v>4.75</v>
      </c>
      <c r="Q4013" s="10" t="s">
        <v>8323</v>
      </c>
      <c r="R4013" t="s">
        <v>8324</v>
      </c>
      <c r="S4013" s="14">
        <f>(((J4013/60)/60)/24)+DATE(1970,1,1)</f>
        <v>42002.54488425926</v>
      </c>
      <c r="T4013" s="14">
        <f>(((I4013/60)/60)/24)+DATE(1970,1,1)</f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>IFERROR(ROUND(E4014/L4014,2),"N/A")</f>
        <v>N/A</v>
      </c>
      <c r="Q4014" s="10" t="s">
        <v>8323</v>
      </c>
      <c r="R4014" t="s">
        <v>8324</v>
      </c>
      <c r="S4014" s="14">
        <f>(((J4014/60)/60)/24)+DATE(1970,1,1)</f>
        <v>42096.544548611113</v>
      </c>
      <c r="T4014" s="14">
        <f>(((I4014/60)/60)/24)+DATE(1970,1,1)</f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IFERROR(ROUND(E4015/L4015,2),"N/A")</f>
        <v>13</v>
      </c>
      <c r="Q4015" s="10" t="s">
        <v>8323</v>
      </c>
      <c r="R4015" t="s">
        <v>8324</v>
      </c>
      <c r="S4015" s="14">
        <f>(((J4015/60)/60)/24)+DATE(1970,1,1)</f>
        <v>42021.301192129627</v>
      </c>
      <c r="T4015" s="14">
        <f>(((I4015/60)/60)/24)+DATE(1970,1,1)</f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>IFERROR(ROUND(E4016/L4016,2),"N/A")</f>
        <v>N/A</v>
      </c>
      <c r="Q4016" s="10" t="s">
        <v>8323</v>
      </c>
      <c r="R4016" t="s">
        <v>8324</v>
      </c>
      <c r="S4016" s="14">
        <f>(((J4016/60)/60)/24)+DATE(1970,1,1)</f>
        <v>42419.246168981481</v>
      </c>
      <c r="T4016" s="14">
        <f>(((I4016/60)/60)/24)+DATE(1970,1,1)</f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IFERROR(ROUND(E4017/L4017,2),"N/A")</f>
        <v>1</v>
      </c>
      <c r="Q4017" s="10" t="s">
        <v>8323</v>
      </c>
      <c r="R4017" t="s">
        <v>8324</v>
      </c>
      <c r="S4017" s="14">
        <f>(((J4017/60)/60)/24)+DATE(1970,1,1)</f>
        <v>42174.780821759254</v>
      </c>
      <c r="T4017" s="14">
        <f>(((I4017/60)/60)/24)+DATE(1970,1,1)</f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IFERROR(ROUND(E4018/L4018,2),"N/A")</f>
        <v>10</v>
      </c>
      <c r="Q4018" s="10" t="s">
        <v>8323</v>
      </c>
      <c r="R4018" t="s">
        <v>8324</v>
      </c>
      <c r="S4018" s="14">
        <f>(((J4018/60)/60)/24)+DATE(1970,1,1)</f>
        <v>41869.872685185182</v>
      </c>
      <c r="T4018" s="14">
        <f>(((I4018/60)/60)/24)+DATE(1970,1,1)</f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IFERROR(ROUND(E4019/L4019,2),"N/A")</f>
        <v>52.5</v>
      </c>
      <c r="Q4019" s="10" t="s">
        <v>8323</v>
      </c>
      <c r="R4019" t="s">
        <v>8324</v>
      </c>
      <c r="S4019" s="14">
        <f>(((J4019/60)/60)/24)+DATE(1970,1,1)</f>
        <v>41856.672152777777</v>
      </c>
      <c r="T4019" s="14">
        <f>(((I4019/60)/60)/24)+DATE(1970,1,1)</f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IFERROR(ROUND(E4020/L4020,2),"N/A")</f>
        <v>32.5</v>
      </c>
      <c r="Q4020" s="10" t="s">
        <v>8323</v>
      </c>
      <c r="R4020" t="s">
        <v>8324</v>
      </c>
      <c r="S4020" s="14">
        <f>(((J4020/60)/60)/24)+DATE(1970,1,1)</f>
        <v>42620.91097222222</v>
      </c>
      <c r="T4020" s="14">
        <f>(((I4020/60)/60)/24)+DATE(1970,1,1)</f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IFERROR(ROUND(E4021/L4021,2),"N/A")</f>
        <v>7.25</v>
      </c>
      <c r="Q4021" s="10" t="s">
        <v>8323</v>
      </c>
      <c r="R4021" t="s">
        <v>8324</v>
      </c>
      <c r="S4021" s="14">
        <f>(((J4021/60)/60)/24)+DATE(1970,1,1)</f>
        <v>42417.675879629634</v>
      </c>
      <c r="T4021" s="14">
        <f>(((I4021/60)/60)/24)+DATE(1970,1,1)</f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IFERROR(ROUND(E4022/L4022,2),"N/A")</f>
        <v>33.33</v>
      </c>
      <c r="Q4022" s="10" t="s">
        <v>8323</v>
      </c>
      <c r="R4022" t="s">
        <v>8324</v>
      </c>
      <c r="S4022" s="14">
        <f>(((J4022/60)/60)/24)+DATE(1970,1,1)</f>
        <v>42057.190960648149</v>
      </c>
      <c r="T4022" s="14">
        <f>(((I4022/60)/60)/24)+DATE(1970,1,1)</f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IFERROR(ROUND(E4023/L4023,2),"N/A")</f>
        <v>62.5</v>
      </c>
      <c r="Q4023" s="10" t="s">
        <v>8323</v>
      </c>
      <c r="R4023" t="s">
        <v>8324</v>
      </c>
      <c r="S4023" s="14">
        <f>(((J4023/60)/60)/24)+DATE(1970,1,1)</f>
        <v>41878.911550925928</v>
      </c>
      <c r="T4023" s="14">
        <f>(((I4023/60)/60)/24)+DATE(1970,1,1)</f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IFERROR(ROUND(E4024/L4024,2),"N/A")</f>
        <v>63.56</v>
      </c>
      <c r="Q4024" s="10" t="s">
        <v>8323</v>
      </c>
      <c r="R4024" t="s">
        <v>8324</v>
      </c>
      <c r="S4024" s="14">
        <f>(((J4024/60)/60)/24)+DATE(1970,1,1)</f>
        <v>41990.584108796291</v>
      </c>
      <c r="T4024" s="14">
        <f>(((I4024/60)/60)/24)+DATE(1970,1,1)</f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>IFERROR(ROUND(E4025/L4025,2),"N/A")</f>
        <v>N/A</v>
      </c>
      <c r="Q4025" s="10" t="s">
        <v>8323</v>
      </c>
      <c r="R4025" t="s">
        <v>8324</v>
      </c>
      <c r="S4025" s="14">
        <f>(((J4025/60)/60)/24)+DATE(1970,1,1)</f>
        <v>42408.999571759254</v>
      </c>
      <c r="T4025" s="14">
        <f>(((I4025/60)/60)/24)+DATE(1970,1,1)</f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IFERROR(ROUND(E4026/L4026,2),"N/A")</f>
        <v>10</v>
      </c>
      <c r="Q4026" s="10" t="s">
        <v>8323</v>
      </c>
      <c r="R4026" t="s">
        <v>8324</v>
      </c>
      <c r="S4026" s="14">
        <f>(((J4026/60)/60)/24)+DATE(1970,1,1)</f>
        <v>42217.670104166667</v>
      </c>
      <c r="T4026" s="14">
        <f>(((I4026/60)/60)/24)+DATE(1970,1,1)</f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IFERROR(ROUND(E4027/L4027,2),"N/A")</f>
        <v>62.5</v>
      </c>
      <c r="Q4027" s="10" t="s">
        <v>8323</v>
      </c>
      <c r="R4027" t="s">
        <v>8324</v>
      </c>
      <c r="S4027" s="14">
        <f>(((J4027/60)/60)/24)+DATE(1970,1,1)</f>
        <v>42151.237685185188</v>
      </c>
      <c r="T4027" s="14">
        <f>(((I4027/60)/60)/24)+DATE(1970,1,1)</f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>IFERROR(ROUND(E4028/L4028,2),"N/A")</f>
        <v>N/A</v>
      </c>
      <c r="Q4028" s="10" t="s">
        <v>8323</v>
      </c>
      <c r="R4028" t="s">
        <v>8324</v>
      </c>
      <c r="S4028" s="14">
        <f>(((J4028/60)/60)/24)+DATE(1970,1,1)</f>
        <v>42282.655543981484</v>
      </c>
      <c r="T4028" s="14">
        <f>(((I4028/60)/60)/24)+DATE(1970,1,1)</f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IFERROR(ROUND(E4029/L4029,2),"N/A")</f>
        <v>30.71</v>
      </c>
      <c r="Q4029" s="10" t="s">
        <v>8323</v>
      </c>
      <c r="R4029" t="s">
        <v>8324</v>
      </c>
      <c r="S4029" s="14">
        <f>(((J4029/60)/60)/24)+DATE(1970,1,1)</f>
        <v>42768.97084490741</v>
      </c>
      <c r="T4029" s="14">
        <f>(((I4029/60)/60)/24)+DATE(1970,1,1)</f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IFERROR(ROUND(E4030/L4030,2),"N/A")</f>
        <v>51</v>
      </c>
      <c r="Q4030" s="10" t="s">
        <v>8323</v>
      </c>
      <c r="R4030" t="s">
        <v>8324</v>
      </c>
      <c r="S4030" s="14">
        <f>(((J4030/60)/60)/24)+DATE(1970,1,1)</f>
        <v>41765.938657407409</v>
      </c>
      <c r="T4030" s="14">
        <f>(((I4030/60)/60)/24)+DATE(1970,1,1)</f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>IFERROR(ROUND(E4031/L4031,2),"N/A")</f>
        <v>N/A</v>
      </c>
      <c r="Q4031" s="10" t="s">
        <v>8323</v>
      </c>
      <c r="R4031" t="s">
        <v>8324</v>
      </c>
      <c r="S4031" s="14">
        <f>(((J4031/60)/60)/24)+DATE(1970,1,1)</f>
        <v>42322.025115740747</v>
      </c>
      <c r="T4031" s="14">
        <f>(((I4031/60)/60)/24)+DATE(1970,1,1)</f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IFERROR(ROUND(E4032/L4032,2),"N/A")</f>
        <v>66.67</v>
      </c>
      <c r="Q4032" s="10" t="s">
        <v>8323</v>
      </c>
      <c r="R4032" t="s">
        <v>8324</v>
      </c>
      <c r="S4032" s="14">
        <f>(((J4032/60)/60)/24)+DATE(1970,1,1)</f>
        <v>42374.655081018514</v>
      </c>
      <c r="T4032" s="14">
        <f>(((I4032/60)/60)/24)+DATE(1970,1,1)</f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>IFERROR(ROUND(E4033/L4033,2),"N/A")</f>
        <v>N/A</v>
      </c>
      <c r="Q4033" s="10" t="s">
        <v>8323</v>
      </c>
      <c r="R4033" t="s">
        <v>8324</v>
      </c>
      <c r="S4033" s="14">
        <f>(((J4033/60)/60)/24)+DATE(1970,1,1)</f>
        <v>41941.585231481484</v>
      </c>
      <c r="T4033" s="14">
        <f>(((I4033/60)/60)/24)+DATE(1970,1,1)</f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IFERROR(ROUND(E4034/L4034,2),"N/A")</f>
        <v>59</v>
      </c>
      <c r="Q4034" s="10" t="s">
        <v>8323</v>
      </c>
      <c r="R4034" t="s">
        <v>8324</v>
      </c>
      <c r="S4034" s="14">
        <f>(((J4034/60)/60)/24)+DATE(1970,1,1)</f>
        <v>42293.809212962966</v>
      </c>
      <c r="T4034" s="14">
        <f>(((I4034/60)/60)/24)+DATE(1970,1,1)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IFERROR(ROUND(E4035/L4035,2),"N/A")</f>
        <v>65.34</v>
      </c>
      <c r="Q4035" s="10" t="s">
        <v>8323</v>
      </c>
      <c r="R4035" t="s">
        <v>8324</v>
      </c>
      <c r="S4035" s="14">
        <f>(((J4035/60)/60)/24)+DATE(1970,1,1)</f>
        <v>42614.268796296295</v>
      </c>
      <c r="T4035" s="14">
        <f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IFERROR(ROUND(E4036/L4036,2),"N/A")</f>
        <v>100</v>
      </c>
      <c r="Q4036" s="10" t="s">
        <v>8323</v>
      </c>
      <c r="R4036" t="s">
        <v>8324</v>
      </c>
      <c r="S4036" s="14">
        <f>(((J4036/60)/60)/24)+DATE(1970,1,1)</f>
        <v>42067.947337962964</v>
      </c>
      <c r="T4036" s="14">
        <f>(((I4036/60)/60)/24)+DATE(1970,1,1)</f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IFERROR(ROUND(E4037/L4037,2),"N/A")</f>
        <v>147.4</v>
      </c>
      <c r="Q4037" s="10" t="s">
        <v>8323</v>
      </c>
      <c r="R4037" t="s">
        <v>8324</v>
      </c>
      <c r="S4037" s="14">
        <f>(((J4037/60)/60)/24)+DATE(1970,1,1)</f>
        <v>41903.882951388885</v>
      </c>
      <c r="T4037" s="14">
        <f>(((I4037/60)/60)/24)+DATE(1970,1,1)</f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IFERROR(ROUND(E4038/L4038,2),"N/A")</f>
        <v>166.06</v>
      </c>
      <c r="Q4038" s="10" t="s">
        <v>8323</v>
      </c>
      <c r="R4038" t="s">
        <v>8324</v>
      </c>
      <c r="S4038" s="14">
        <f>(((J4038/60)/60)/24)+DATE(1970,1,1)</f>
        <v>41804.937083333331</v>
      </c>
      <c r="T4038" s="14">
        <f>(((I4038/60)/60)/24)+DATE(1970,1,1)</f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IFERROR(ROUND(E4039/L4039,2),"N/A")</f>
        <v>40</v>
      </c>
      <c r="Q4039" s="10" t="s">
        <v>8323</v>
      </c>
      <c r="R4039" t="s">
        <v>8324</v>
      </c>
      <c r="S4039" s="14">
        <f>(((J4039/60)/60)/24)+DATE(1970,1,1)</f>
        <v>42497.070775462969</v>
      </c>
      <c r="T4039" s="14">
        <f>(((I4039/60)/60)/24)+DATE(1970,1,1)</f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IFERROR(ROUND(E4040/L4040,2),"N/A")</f>
        <v>75.25</v>
      </c>
      <c r="Q4040" s="10" t="s">
        <v>8323</v>
      </c>
      <c r="R4040" t="s">
        <v>8324</v>
      </c>
      <c r="S4040" s="14">
        <f>(((J4040/60)/60)/24)+DATE(1970,1,1)</f>
        <v>41869.798726851855</v>
      </c>
      <c r="T4040" s="14">
        <f>(((I4040/60)/60)/24)+DATE(1970,1,1)</f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IFERROR(ROUND(E4041/L4041,2),"N/A")</f>
        <v>60</v>
      </c>
      <c r="Q4041" s="10" t="s">
        <v>8323</v>
      </c>
      <c r="R4041" t="s">
        <v>8324</v>
      </c>
      <c r="S4041" s="14">
        <f>(((J4041/60)/60)/24)+DATE(1970,1,1)</f>
        <v>42305.670914351853</v>
      </c>
      <c r="T4041" s="14">
        <f>(((I4041/60)/60)/24)+DATE(1970,1,1)</f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IFERROR(ROUND(E4042/L4042,2),"N/A")</f>
        <v>1250</v>
      </c>
      <c r="Q4042" s="10" t="s">
        <v>8323</v>
      </c>
      <c r="R4042" t="s">
        <v>8324</v>
      </c>
      <c r="S4042" s="14">
        <f>(((J4042/60)/60)/24)+DATE(1970,1,1)</f>
        <v>42144.231527777782</v>
      </c>
      <c r="T4042" s="14">
        <f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IFERROR(ROUND(E4043/L4043,2),"N/A")</f>
        <v>10.5</v>
      </c>
      <c r="Q4043" s="10" t="s">
        <v>8323</v>
      </c>
      <c r="R4043" t="s">
        <v>8324</v>
      </c>
      <c r="S4043" s="14">
        <f>(((J4043/60)/60)/24)+DATE(1970,1,1)</f>
        <v>42559.474004629628</v>
      </c>
      <c r="T4043" s="14">
        <f>(((I4043/60)/60)/24)+DATE(1970,1,1)</f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IFERROR(ROUND(E4044/L4044,2),"N/A")</f>
        <v>7</v>
      </c>
      <c r="Q4044" s="10" t="s">
        <v>8323</v>
      </c>
      <c r="R4044" t="s">
        <v>8324</v>
      </c>
      <c r="S4044" s="14">
        <f>(((J4044/60)/60)/24)+DATE(1970,1,1)</f>
        <v>41995.084074074075</v>
      </c>
      <c r="T4044" s="14">
        <f>(((I4044/60)/60)/24)+DATE(1970,1,1)</f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>IFERROR(ROUND(E4045/L4045,2),"N/A")</f>
        <v>N/A</v>
      </c>
      <c r="Q4045" s="10" t="s">
        <v>8323</v>
      </c>
      <c r="R4045" t="s">
        <v>8324</v>
      </c>
      <c r="S4045" s="14">
        <f>(((J4045/60)/60)/24)+DATE(1970,1,1)</f>
        <v>41948.957465277781</v>
      </c>
      <c r="T4045" s="14">
        <f>(((I4045/60)/60)/24)+DATE(1970,1,1)</f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IFERROR(ROUND(E4046/L4046,2),"N/A")</f>
        <v>56.25</v>
      </c>
      <c r="Q4046" s="10" t="s">
        <v>8323</v>
      </c>
      <c r="R4046" t="s">
        <v>8324</v>
      </c>
      <c r="S4046" s="14">
        <f>(((J4046/60)/60)/24)+DATE(1970,1,1)</f>
        <v>42074.219699074078</v>
      </c>
      <c r="T4046" s="14">
        <f>(((I4046/60)/60)/24)+DATE(1970,1,1)</f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IFERROR(ROUND(E4047/L4047,2),"N/A")</f>
        <v>1</v>
      </c>
      <c r="Q4047" s="10" t="s">
        <v>8323</v>
      </c>
      <c r="R4047" t="s">
        <v>8324</v>
      </c>
      <c r="S4047" s="14">
        <f>(((J4047/60)/60)/24)+DATE(1970,1,1)</f>
        <v>41842.201261574075</v>
      </c>
      <c r="T4047" s="14">
        <f>(((I4047/60)/60)/24)+DATE(1970,1,1)</f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IFERROR(ROUND(E4048/L4048,2),"N/A")</f>
        <v>38.33</v>
      </c>
      <c r="Q4048" s="10" t="s">
        <v>8323</v>
      </c>
      <c r="R4048" t="s">
        <v>8324</v>
      </c>
      <c r="S4048" s="14">
        <f>(((J4048/60)/60)/24)+DATE(1970,1,1)</f>
        <v>41904.650578703702</v>
      </c>
      <c r="T4048" s="14">
        <f>(((I4048/60)/60)/24)+DATE(1970,1,1)</f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IFERROR(ROUND(E4049/L4049,2),"N/A")</f>
        <v>27.5</v>
      </c>
      <c r="Q4049" s="10" t="s">
        <v>8323</v>
      </c>
      <c r="R4049" t="s">
        <v>8324</v>
      </c>
      <c r="S4049" s="14">
        <f>(((J4049/60)/60)/24)+DATE(1970,1,1)</f>
        <v>41991.022488425922</v>
      </c>
      <c r="T4049" s="14">
        <f>(((I4049/60)/60)/24)+DATE(1970,1,1)</f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IFERROR(ROUND(E4050/L4050,2),"N/A")</f>
        <v>32.979999999999997</v>
      </c>
      <c r="Q4050" s="10" t="s">
        <v>8323</v>
      </c>
      <c r="R4050" t="s">
        <v>8324</v>
      </c>
      <c r="S4050" s="14">
        <f>(((J4050/60)/60)/24)+DATE(1970,1,1)</f>
        <v>42436.509108796294</v>
      </c>
      <c r="T4050" s="14">
        <f>(((I4050/60)/60)/24)+DATE(1970,1,1)</f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IFERROR(ROUND(E4051/L4051,2),"N/A")</f>
        <v>16</v>
      </c>
      <c r="Q4051" s="10" t="s">
        <v>8323</v>
      </c>
      <c r="R4051" t="s">
        <v>8324</v>
      </c>
      <c r="S4051" s="14">
        <f>(((J4051/60)/60)/24)+DATE(1970,1,1)</f>
        <v>42169.958506944444</v>
      </c>
      <c r="T4051" s="14">
        <f>(((I4051/60)/60)/24)+DATE(1970,1,1)</f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IFERROR(ROUND(E4052/L4052,2),"N/A")</f>
        <v>1</v>
      </c>
      <c r="Q4052" s="10" t="s">
        <v>8323</v>
      </c>
      <c r="R4052" t="s">
        <v>8324</v>
      </c>
      <c r="S4052" s="14">
        <f>(((J4052/60)/60)/24)+DATE(1970,1,1)</f>
        <v>41905.636469907404</v>
      </c>
      <c r="T4052" s="14">
        <f>(((I4052/60)/60)/24)+DATE(1970,1,1)</f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>IFERROR(ROUND(E4053/L4053,2),"N/A")</f>
        <v>N/A</v>
      </c>
      <c r="Q4053" s="10" t="s">
        <v>8323</v>
      </c>
      <c r="R4053" t="s">
        <v>8324</v>
      </c>
      <c r="S4053" s="14">
        <f>(((J4053/60)/60)/24)+DATE(1970,1,1)</f>
        <v>41761.810150462967</v>
      </c>
      <c r="T4053" s="14">
        <f>(((I4053/60)/60)/24)+DATE(1970,1,1)</f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IFERROR(ROUND(E4054/L4054,2),"N/A")</f>
        <v>86.62</v>
      </c>
      <c r="Q4054" s="10" t="s">
        <v>8323</v>
      </c>
      <c r="R4054" t="s">
        <v>8324</v>
      </c>
      <c r="S4054" s="14">
        <f>(((J4054/60)/60)/24)+DATE(1970,1,1)</f>
        <v>41865.878657407404</v>
      </c>
      <c r="T4054" s="14">
        <f>(((I4054/60)/60)/24)+DATE(1970,1,1)</f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IFERROR(ROUND(E4055/L4055,2),"N/A")</f>
        <v>55</v>
      </c>
      <c r="Q4055" s="10" t="s">
        <v>8323</v>
      </c>
      <c r="R4055" t="s">
        <v>8324</v>
      </c>
      <c r="S4055" s="14">
        <f>(((J4055/60)/60)/24)+DATE(1970,1,1)</f>
        <v>41928.690138888887</v>
      </c>
      <c r="T4055" s="14">
        <f>(((I4055/60)/60)/24)+DATE(1970,1,1)</f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>IFERROR(ROUND(E4056/L4056,2),"N/A")</f>
        <v>N/A</v>
      </c>
      <c r="Q4056" s="10" t="s">
        <v>8323</v>
      </c>
      <c r="R4056" t="s">
        <v>8324</v>
      </c>
      <c r="S4056" s="14">
        <f>(((J4056/60)/60)/24)+DATE(1970,1,1)</f>
        <v>42613.841261574074</v>
      </c>
      <c r="T4056" s="14">
        <f>(((I4056/60)/60)/24)+DATE(1970,1,1)</f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IFERROR(ROUND(E4057/L4057,2),"N/A")</f>
        <v>41.95</v>
      </c>
      <c r="Q4057" s="10" t="s">
        <v>8323</v>
      </c>
      <c r="R4057" t="s">
        <v>8324</v>
      </c>
      <c r="S4057" s="14">
        <f>(((J4057/60)/60)/24)+DATE(1970,1,1)</f>
        <v>41779.648506944446</v>
      </c>
      <c r="T4057" s="14">
        <f>(((I4057/60)/60)/24)+DATE(1970,1,1)</f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IFERROR(ROUND(E4058/L4058,2),"N/A")</f>
        <v>88.33</v>
      </c>
      <c r="Q4058" s="10" t="s">
        <v>8323</v>
      </c>
      <c r="R4058" t="s">
        <v>8324</v>
      </c>
      <c r="S4058" s="14">
        <f>(((J4058/60)/60)/24)+DATE(1970,1,1)</f>
        <v>42534.933321759265</v>
      </c>
      <c r="T4058" s="14">
        <f>(((I4058/60)/60)/24)+DATE(1970,1,1)</f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IFERROR(ROUND(E4059/L4059,2),"N/A")</f>
        <v>129.16999999999999</v>
      </c>
      <c r="Q4059" s="10" t="s">
        <v>8323</v>
      </c>
      <c r="R4059" t="s">
        <v>8324</v>
      </c>
      <c r="S4059" s="14">
        <f>(((J4059/60)/60)/24)+DATE(1970,1,1)</f>
        <v>42310.968518518523</v>
      </c>
      <c r="T4059" s="14">
        <f>(((I4059/60)/60)/24)+DATE(1970,1,1)</f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IFERROR(ROUND(E4060/L4060,2),"N/A")</f>
        <v>23.75</v>
      </c>
      <c r="Q4060" s="10" t="s">
        <v>8323</v>
      </c>
      <c r="R4060" t="s">
        <v>8324</v>
      </c>
      <c r="S4060" s="14">
        <f>(((J4060/60)/60)/24)+DATE(1970,1,1)</f>
        <v>42446.060694444444</v>
      </c>
      <c r="T4060" s="14">
        <f>(((I4060/60)/60)/24)+DATE(1970,1,1)</f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IFERROR(ROUND(E4061/L4061,2),"N/A")</f>
        <v>35.71</v>
      </c>
      <c r="Q4061" s="10" t="s">
        <v>8323</v>
      </c>
      <c r="R4061" t="s">
        <v>8324</v>
      </c>
      <c r="S4061" s="14">
        <f>(((J4061/60)/60)/24)+DATE(1970,1,1)</f>
        <v>41866.640648148146</v>
      </c>
      <c r="T4061" s="14">
        <f>(((I4061/60)/60)/24)+DATE(1970,1,1)</f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IFERROR(ROUND(E4062/L4062,2),"N/A")</f>
        <v>57</v>
      </c>
      <c r="Q4062" s="10" t="s">
        <v>8323</v>
      </c>
      <c r="R4062" t="s">
        <v>8324</v>
      </c>
      <c r="S4062" s="14">
        <f>(((J4062/60)/60)/24)+DATE(1970,1,1)</f>
        <v>41779.695092592592</v>
      </c>
      <c r="T4062" s="14">
        <f>(((I4062/60)/60)/24)+DATE(1970,1,1)</f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>IFERROR(ROUND(E4063/L4063,2),"N/A")</f>
        <v>N/A</v>
      </c>
      <c r="Q4063" s="10" t="s">
        <v>8323</v>
      </c>
      <c r="R4063" t="s">
        <v>8324</v>
      </c>
      <c r="S4063" s="14">
        <f>(((J4063/60)/60)/24)+DATE(1970,1,1)</f>
        <v>42421.141469907408</v>
      </c>
      <c r="T4063" s="14">
        <f>(((I4063/60)/60)/24)+DATE(1970,1,1)</f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IFERROR(ROUND(E4064/L4064,2),"N/A")</f>
        <v>163.33000000000001</v>
      </c>
      <c r="Q4064" s="10" t="s">
        <v>8323</v>
      </c>
      <c r="R4064" t="s">
        <v>8324</v>
      </c>
      <c r="S4064" s="14">
        <f>(((J4064/60)/60)/24)+DATE(1970,1,1)</f>
        <v>42523.739212962959</v>
      </c>
      <c r="T4064" s="14">
        <f>(((I4064/60)/60)/24)+DATE(1970,1,1)</f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IFERROR(ROUND(E4065/L4065,2),"N/A")</f>
        <v>15</v>
      </c>
      <c r="Q4065" s="10" t="s">
        <v>8323</v>
      </c>
      <c r="R4065" t="s">
        <v>8324</v>
      </c>
      <c r="S4065" s="14">
        <f>(((J4065/60)/60)/24)+DATE(1970,1,1)</f>
        <v>41787.681527777779</v>
      </c>
      <c r="T4065" s="14">
        <f>(((I4065/60)/60)/24)+DATE(1970,1,1)</f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IFERROR(ROUND(E4066/L4066,2),"N/A")</f>
        <v>64.17</v>
      </c>
      <c r="Q4066" s="10" t="s">
        <v>8323</v>
      </c>
      <c r="R4066" t="s">
        <v>8324</v>
      </c>
      <c r="S4066" s="14">
        <f>(((J4066/60)/60)/24)+DATE(1970,1,1)</f>
        <v>42093.588263888887</v>
      </c>
      <c r="T4066" s="14">
        <f>(((I4066/60)/60)/24)+DATE(1970,1,1)</f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IFERROR(ROUND(E4067/L4067,2),"N/A")</f>
        <v>6.75</v>
      </c>
      <c r="Q4067" s="10" t="s">
        <v>8323</v>
      </c>
      <c r="R4067" t="s">
        <v>8324</v>
      </c>
      <c r="S4067" s="14">
        <f>(((J4067/60)/60)/24)+DATE(1970,1,1)</f>
        <v>41833.951516203706</v>
      </c>
      <c r="T4067" s="14">
        <f>(((I4067/60)/60)/24)+DATE(1970,1,1)</f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IFERROR(ROUND(E4068/L4068,2),"N/A")</f>
        <v>25</v>
      </c>
      <c r="Q4068" s="10" t="s">
        <v>8323</v>
      </c>
      <c r="R4068" t="s">
        <v>8324</v>
      </c>
      <c r="S4068" s="14">
        <f>(((J4068/60)/60)/24)+DATE(1970,1,1)</f>
        <v>42479.039212962962</v>
      </c>
      <c r="T4068" s="14">
        <f>(((I4068/60)/60)/24)+DATE(1970,1,1)</f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IFERROR(ROUND(E4069/L4069,2),"N/A")</f>
        <v>179.12</v>
      </c>
      <c r="Q4069" s="10" t="s">
        <v>8323</v>
      </c>
      <c r="R4069" t="s">
        <v>8324</v>
      </c>
      <c r="S4069" s="14">
        <f>(((J4069/60)/60)/24)+DATE(1970,1,1)</f>
        <v>42235.117476851854</v>
      </c>
      <c r="T4069" s="14">
        <f>(((I4069/60)/60)/24)+DATE(1970,1,1)</f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IFERROR(ROUND(E4070/L4070,2),"N/A")</f>
        <v>34.950000000000003</v>
      </c>
      <c r="Q4070" s="10" t="s">
        <v>8323</v>
      </c>
      <c r="R4070" t="s">
        <v>8324</v>
      </c>
      <c r="S4070" s="14">
        <f>(((J4070/60)/60)/24)+DATE(1970,1,1)</f>
        <v>42718.963599537034</v>
      </c>
      <c r="T4070" s="14">
        <f>(((I4070/60)/60)/24)+DATE(1970,1,1)</f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IFERROR(ROUND(E4071/L4071,2),"N/A")</f>
        <v>33.08</v>
      </c>
      <c r="Q4071" s="10" t="s">
        <v>8323</v>
      </c>
      <c r="R4071" t="s">
        <v>8324</v>
      </c>
      <c r="S4071" s="14">
        <f>(((J4071/60)/60)/24)+DATE(1970,1,1)</f>
        <v>42022.661527777775</v>
      </c>
      <c r="T4071" s="14">
        <f>(((I4071/60)/60)/24)+DATE(1970,1,1)</f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IFERROR(ROUND(E4072/L4072,2),"N/A")</f>
        <v>27.5</v>
      </c>
      <c r="Q4072" s="10" t="s">
        <v>8323</v>
      </c>
      <c r="R4072" t="s">
        <v>8324</v>
      </c>
      <c r="S4072" s="14">
        <f>(((J4072/60)/60)/24)+DATE(1970,1,1)</f>
        <v>42031.666898148149</v>
      </c>
      <c r="T4072" s="14">
        <f>(((I4072/60)/60)/24)+DATE(1970,1,1)</f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>IFERROR(ROUND(E4073/L4073,2),"N/A")</f>
        <v>N/A</v>
      </c>
      <c r="Q4073" s="10" t="s">
        <v>8323</v>
      </c>
      <c r="R4073" t="s">
        <v>8324</v>
      </c>
      <c r="S4073" s="14">
        <f>(((J4073/60)/60)/24)+DATE(1970,1,1)</f>
        <v>42700.804756944446</v>
      </c>
      <c r="T4073" s="14">
        <f>(((I4073/60)/60)/24)+DATE(1970,1,1)</f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IFERROR(ROUND(E4074/L4074,2),"N/A")</f>
        <v>2</v>
      </c>
      <c r="Q4074" s="10" t="s">
        <v>8323</v>
      </c>
      <c r="R4074" t="s">
        <v>8324</v>
      </c>
      <c r="S4074" s="14">
        <f>(((J4074/60)/60)/24)+DATE(1970,1,1)</f>
        <v>41812.77443287037</v>
      </c>
      <c r="T4074" s="14">
        <f>(((I4074/60)/60)/24)+DATE(1970,1,1)</f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IFERROR(ROUND(E4075/L4075,2),"N/A")</f>
        <v>18.5</v>
      </c>
      <c r="Q4075" s="10" t="s">
        <v>8323</v>
      </c>
      <c r="R4075" t="s">
        <v>8324</v>
      </c>
      <c r="S4075" s="14">
        <f>(((J4075/60)/60)/24)+DATE(1970,1,1)</f>
        <v>42078.34520833334</v>
      </c>
      <c r="T4075" s="14">
        <f>(((I4075/60)/60)/24)+DATE(1970,1,1)</f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IFERROR(ROUND(E4076/L4076,2),"N/A")</f>
        <v>35</v>
      </c>
      <c r="Q4076" s="10" t="s">
        <v>8323</v>
      </c>
      <c r="R4076" t="s">
        <v>8324</v>
      </c>
      <c r="S4076" s="14">
        <f>(((J4076/60)/60)/24)+DATE(1970,1,1)</f>
        <v>42283.552951388891</v>
      </c>
      <c r="T4076" s="14">
        <f>(((I4076/60)/60)/24)+DATE(1970,1,1)</f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IFERROR(ROUND(E4077/L4077,2),"N/A")</f>
        <v>44.31</v>
      </c>
      <c r="Q4077" s="10" t="s">
        <v>8323</v>
      </c>
      <c r="R4077" t="s">
        <v>8324</v>
      </c>
      <c r="S4077" s="14">
        <f>(((J4077/60)/60)/24)+DATE(1970,1,1)</f>
        <v>41779.045937499999</v>
      </c>
      <c r="T4077" s="14">
        <f>(((I4077/60)/60)/24)+DATE(1970,1,1)</f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>IFERROR(ROUND(E4078/L4078,2),"N/A")</f>
        <v>N/A</v>
      </c>
      <c r="Q4078" s="10" t="s">
        <v>8323</v>
      </c>
      <c r="R4078" t="s">
        <v>8324</v>
      </c>
      <c r="S4078" s="14">
        <f>(((J4078/60)/60)/24)+DATE(1970,1,1)</f>
        <v>41905.795706018522</v>
      </c>
      <c r="T4078" s="14">
        <f>(((I4078/60)/60)/24)+DATE(1970,1,1)</f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IFERROR(ROUND(E4079/L4079,2),"N/A")</f>
        <v>222.5</v>
      </c>
      <c r="Q4079" s="10" t="s">
        <v>8323</v>
      </c>
      <c r="R4079" t="s">
        <v>8324</v>
      </c>
      <c r="S4079" s="14">
        <f>(((J4079/60)/60)/24)+DATE(1970,1,1)</f>
        <v>42695.7105787037</v>
      </c>
      <c r="T4079" s="14">
        <f>(((I4079/60)/60)/24)+DATE(1970,1,1)</f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>IFERROR(ROUND(E4080/L4080,2),"N/A")</f>
        <v>N/A</v>
      </c>
      <c r="Q4080" s="10" t="s">
        <v>8323</v>
      </c>
      <c r="R4080" t="s">
        <v>8324</v>
      </c>
      <c r="S4080" s="14">
        <f>(((J4080/60)/60)/24)+DATE(1970,1,1)</f>
        <v>42732.787523148145</v>
      </c>
      <c r="T4080" s="14">
        <f>(((I4080/60)/60)/24)+DATE(1970,1,1)</f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IFERROR(ROUND(E4081/L4081,2),"N/A")</f>
        <v>5</v>
      </c>
      <c r="Q4081" s="10" t="s">
        <v>8323</v>
      </c>
      <c r="R4081" t="s">
        <v>8324</v>
      </c>
      <c r="S4081" s="14">
        <f>(((J4081/60)/60)/24)+DATE(1970,1,1)</f>
        <v>42510.938900462963</v>
      </c>
      <c r="T4081" s="14">
        <f>(((I4081/60)/60)/24)+DATE(1970,1,1)</f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>IFERROR(ROUND(E4082/L4082,2),"N/A")</f>
        <v>N/A</v>
      </c>
      <c r="Q4082" s="10" t="s">
        <v>8323</v>
      </c>
      <c r="R4082" t="s">
        <v>8324</v>
      </c>
      <c r="S4082" s="14">
        <f>(((J4082/60)/60)/24)+DATE(1970,1,1)</f>
        <v>42511.698101851856</v>
      </c>
      <c r="T4082" s="14">
        <f>(((I4082/60)/60)/24)+DATE(1970,1,1)</f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IFERROR(ROUND(E4083/L4083,2),"N/A")</f>
        <v>29.17</v>
      </c>
      <c r="Q4083" s="10" t="s">
        <v>8323</v>
      </c>
      <c r="R4083" t="s">
        <v>8324</v>
      </c>
      <c r="S4083" s="14">
        <f>(((J4083/60)/60)/24)+DATE(1970,1,1)</f>
        <v>42041.581307870365</v>
      </c>
      <c r="T4083" s="14">
        <f>(((I4083/60)/60)/24)+DATE(1970,1,1)</f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IFERROR(ROUND(E4084/L4084,2),"N/A")</f>
        <v>1.5</v>
      </c>
      <c r="Q4084" s="10" t="s">
        <v>8323</v>
      </c>
      <c r="R4084" t="s">
        <v>8324</v>
      </c>
      <c r="S4084" s="14">
        <f>(((J4084/60)/60)/24)+DATE(1970,1,1)</f>
        <v>42307.189270833333</v>
      </c>
      <c r="T4084" s="14">
        <f>(((I4084/60)/60)/24)+DATE(1970,1,1)</f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IFERROR(ROUND(E4085/L4085,2),"N/A")</f>
        <v>126.5</v>
      </c>
      <c r="Q4085" s="10" t="s">
        <v>8323</v>
      </c>
      <c r="R4085" t="s">
        <v>8324</v>
      </c>
      <c r="S4085" s="14">
        <f>(((J4085/60)/60)/24)+DATE(1970,1,1)</f>
        <v>42353.761759259258</v>
      </c>
      <c r="T4085" s="14">
        <f>(((I4085/60)/60)/24)+DATE(1970,1,1)</f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IFERROR(ROUND(E4086/L4086,2),"N/A")</f>
        <v>10</v>
      </c>
      <c r="Q4086" s="10" t="s">
        <v>8323</v>
      </c>
      <c r="R4086" t="s">
        <v>8324</v>
      </c>
      <c r="S4086" s="14">
        <f>(((J4086/60)/60)/24)+DATE(1970,1,1)</f>
        <v>42622.436412037037</v>
      </c>
      <c r="T4086" s="14">
        <f>(((I4086/60)/60)/24)+DATE(1970,1,1)</f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IFERROR(ROUND(E4087/L4087,2),"N/A")</f>
        <v>10</v>
      </c>
      <c r="Q4087" s="10" t="s">
        <v>8323</v>
      </c>
      <c r="R4087" t="s">
        <v>8324</v>
      </c>
      <c r="S4087" s="14">
        <f>(((J4087/60)/60)/24)+DATE(1970,1,1)</f>
        <v>42058.603877314818</v>
      </c>
      <c r="T4087" s="14">
        <f>(((I4087/60)/60)/24)+DATE(1970,1,1)</f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IFERROR(ROUND(E4088/L4088,2),"N/A")</f>
        <v>9.4</v>
      </c>
      <c r="Q4088" s="10" t="s">
        <v>8323</v>
      </c>
      <c r="R4088" t="s">
        <v>8324</v>
      </c>
      <c r="S4088" s="14">
        <f>(((J4088/60)/60)/24)+DATE(1970,1,1)</f>
        <v>42304.940960648149</v>
      </c>
      <c r="T4088" s="14">
        <f>(((I4088/60)/60)/24)+DATE(1970,1,1)</f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>IFERROR(ROUND(E4089/L4089,2),"N/A")</f>
        <v>N/A</v>
      </c>
      <c r="Q4089" s="10" t="s">
        <v>8323</v>
      </c>
      <c r="R4089" t="s">
        <v>8324</v>
      </c>
      <c r="S4089" s="14">
        <f>(((J4089/60)/60)/24)+DATE(1970,1,1)</f>
        <v>42538.742893518516</v>
      </c>
      <c r="T4089" s="14">
        <f>(((I4089/60)/60)/24)+DATE(1970,1,1)</f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IFERROR(ROUND(E4090/L4090,2),"N/A")</f>
        <v>72</v>
      </c>
      <c r="Q4090" s="10" t="s">
        <v>8323</v>
      </c>
      <c r="R4090" t="s">
        <v>8324</v>
      </c>
      <c r="S4090" s="14">
        <f>(((J4090/60)/60)/24)+DATE(1970,1,1)</f>
        <v>41990.612546296295</v>
      </c>
      <c r="T4090" s="14">
        <f>(((I4090/60)/60)/24)+DATE(1970,1,1)</f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IFERROR(ROUND(E4091/L4091,2),"N/A")</f>
        <v>30</v>
      </c>
      <c r="Q4091" s="10" t="s">
        <v>8323</v>
      </c>
      <c r="R4091" t="s">
        <v>8324</v>
      </c>
      <c r="S4091" s="14">
        <f>(((J4091/60)/60)/24)+DATE(1970,1,1)</f>
        <v>42122.732499999998</v>
      </c>
      <c r="T4091" s="14">
        <f>(((I4091/60)/60)/24)+DATE(1970,1,1)</f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IFERROR(ROUND(E4092/L4092,2),"N/A")</f>
        <v>10.67</v>
      </c>
      <c r="Q4092" s="10" t="s">
        <v>8323</v>
      </c>
      <c r="R4092" t="s">
        <v>8324</v>
      </c>
      <c r="S4092" s="14">
        <f>(((J4092/60)/60)/24)+DATE(1970,1,1)</f>
        <v>42209.67288194444</v>
      </c>
      <c r="T4092" s="14">
        <f>(((I4092/60)/60)/24)+DATE(1970,1,1)</f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IFERROR(ROUND(E4093/L4093,2),"N/A")</f>
        <v>25.5</v>
      </c>
      <c r="Q4093" s="10" t="s">
        <v>8323</v>
      </c>
      <c r="R4093" t="s">
        <v>8324</v>
      </c>
      <c r="S4093" s="14">
        <f>(((J4093/60)/60)/24)+DATE(1970,1,1)</f>
        <v>41990.506377314814</v>
      </c>
      <c r="T4093" s="14">
        <f>(((I4093/60)/60)/24)+DATE(1970,1,1)</f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IFERROR(ROUND(E4094/L4094,2),"N/A")</f>
        <v>20</v>
      </c>
      <c r="Q4094" s="10" t="s">
        <v>8323</v>
      </c>
      <c r="R4094" t="s">
        <v>8324</v>
      </c>
      <c r="S4094" s="14">
        <f>(((J4094/60)/60)/24)+DATE(1970,1,1)</f>
        <v>42039.194988425923</v>
      </c>
      <c r="T4094" s="14">
        <f>(((I4094/60)/60)/24)+DATE(1970,1,1)</f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IFERROR(ROUND(E4095/L4095,2),"N/A")</f>
        <v>15</v>
      </c>
      <c r="Q4095" s="10" t="s">
        <v>8323</v>
      </c>
      <c r="R4095" t="s">
        <v>8324</v>
      </c>
      <c r="S4095" s="14">
        <f>(((J4095/60)/60)/24)+DATE(1970,1,1)</f>
        <v>42178.815891203703</v>
      </c>
      <c r="T4095" s="14">
        <f>(((I4095/60)/60)/24)+DATE(1970,1,1)</f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IFERROR(ROUND(E4096/L4096,2),"N/A")</f>
        <v>91.25</v>
      </c>
      <c r="Q4096" s="10" t="s">
        <v>8323</v>
      </c>
      <c r="R4096" t="s">
        <v>8324</v>
      </c>
      <c r="S4096" s="14">
        <f>(((J4096/60)/60)/24)+DATE(1970,1,1)</f>
        <v>41890.086805555555</v>
      </c>
      <c r="T4096" s="14">
        <f>(((I4096/60)/60)/24)+DATE(1970,1,1)</f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IFERROR(ROUND(E4097/L4097,2),"N/A")</f>
        <v>800</v>
      </c>
      <c r="Q4097" s="10" t="s">
        <v>8323</v>
      </c>
      <c r="R4097" t="s">
        <v>8324</v>
      </c>
      <c r="S4097" s="14">
        <f>(((J4097/60)/60)/24)+DATE(1970,1,1)</f>
        <v>42693.031828703708</v>
      </c>
      <c r="T4097" s="14">
        <f>(((I4097/60)/60)/24)+DATE(1970,1,1)</f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IFERROR(ROUND(E4098/L4098,2),"N/A")</f>
        <v>80</v>
      </c>
      <c r="Q4098" s="10" t="s">
        <v>8323</v>
      </c>
      <c r="R4098" t="s">
        <v>8324</v>
      </c>
      <c r="S4098" s="14">
        <f>(((J4098/60)/60)/24)+DATE(1970,1,1)</f>
        <v>42750.530312499999</v>
      </c>
      <c r="T4098" s="14">
        <f>(((I4098/60)/60)/24)+DATE(1970,1,1)</f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>IFERROR(ROUND(E4099/L4099,2),"N/A")</f>
        <v>N/A</v>
      </c>
      <c r="Q4099" s="10" t="s">
        <v>8323</v>
      </c>
      <c r="R4099" t="s">
        <v>8324</v>
      </c>
      <c r="S4099" s="14">
        <f>(((J4099/60)/60)/24)+DATE(1970,1,1)</f>
        <v>42344.824502314819</v>
      </c>
      <c r="T4099" s="14">
        <f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>IFERROR(ROUND(E4100/L4100,2),"N/A")</f>
        <v>N/A</v>
      </c>
      <c r="Q4100" s="10" t="s">
        <v>8323</v>
      </c>
      <c r="R4100" t="s">
        <v>8324</v>
      </c>
      <c r="S4100" s="14">
        <f>(((J4100/60)/60)/24)+DATE(1970,1,1)</f>
        <v>42495.722187499996</v>
      </c>
      <c r="T4100" s="14">
        <f>(((I4100/60)/60)/24)+DATE(1970,1,1)</f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IFERROR(ROUND(E4101/L4101,2),"N/A")</f>
        <v>50</v>
      </c>
      <c r="Q4101" s="10" t="s">
        <v>8323</v>
      </c>
      <c r="R4101" t="s">
        <v>8324</v>
      </c>
      <c r="S4101" s="14">
        <f>(((J4101/60)/60)/24)+DATE(1970,1,1)</f>
        <v>42570.850381944445</v>
      </c>
      <c r="T4101" s="14">
        <f>(((I4101/60)/60)/24)+DATE(1970,1,1)</f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>IFERROR(ROUND(E4102/L4102,2),"N/A")</f>
        <v>N/A</v>
      </c>
      <c r="Q4102" s="10" t="s">
        <v>8323</v>
      </c>
      <c r="R4102" t="s">
        <v>8324</v>
      </c>
      <c r="S4102" s="14">
        <f>(((J4102/60)/60)/24)+DATE(1970,1,1)</f>
        <v>41927.124884259261</v>
      </c>
      <c r="T4102" s="14">
        <f>(((I4102/60)/60)/24)+DATE(1970,1,1)</f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>IFERROR(ROUND(E4103/L4103,2),"N/A")</f>
        <v>N/A</v>
      </c>
      <c r="Q4103" s="10" t="s">
        <v>8323</v>
      </c>
      <c r="R4103" t="s">
        <v>8324</v>
      </c>
      <c r="S4103" s="14">
        <f>(((J4103/60)/60)/24)+DATE(1970,1,1)</f>
        <v>42730.903726851851</v>
      </c>
      <c r="T4103" s="14">
        <f>(((I4103/60)/60)/24)+DATE(1970,1,1)</f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IFERROR(ROUND(E4104/L4104,2),"N/A")</f>
        <v>22.83</v>
      </c>
      <c r="Q4104" s="10" t="s">
        <v>8323</v>
      </c>
      <c r="R4104" t="s">
        <v>8324</v>
      </c>
      <c r="S4104" s="14">
        <f>(((J4104/60)/60)/24)+DATE(1970,1,1)</f>
        <v>42475.848067129627</v>
      </c>
      <c r="T4104" s="14">
        <f>(((I4104/60)/60)/24)+DATE(1970,1,1)</f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IFERROR(ROUND(E4105/L4105,2),"N/A")</f>
        <v>16.670000000000002</v>
      </c>
      <c r="Q4105" s="10" t="s">
        <v>8323</v>
      </c>
      <c r="R4105" t="s">
        <v>8324</v>
      </c>
      <c r="S4105" s="14">
        <f>(((J4105/60)/60)/24)+DATE(1970,1,1)</f>
        <v>42188.83293981482</v>
      </c>
      <c r="T4105" s="14">
        <f>(((I4105/60)/60)/24)+DATE(1970,1,1)</f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IFERROR(ROUND(E4106/L4106,2),"N/A")</f>
        <v>45.79</v>
      </c>
      <c r="Q4106" s="10" t="s">
        <v>8323</v>
      </c>
      <c r="R4106" t="s">
        <v>8324</v>
      </c>
      <c r="S4106" s="14">
        <f>(((J4106/60)/60)/24)+DATE(1970,1,1)</f>
        <v>42640.278171296297</v>
      </c>
      <c r="T4106" s="14">
        <f>(((I4106/60)/60)/24)+DATE(1970,1,1)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IFERROR(ROUND(E4107/L4107,2),"N/A")</f>
        <v>383.33</v>
      </c>
      <c r="Q4107" s="10" t="s">
        <v>8323</v>
      </c>
      <c r="R4107" t="s">
        <v>8324</v>
      </c>
      <c r="S4107" s="14">
        <f>(((J4107/60)/60)/24)+DATE(1970,1,1)</f>
        <v>42697.010520833333</v>
      </c>
      <c r="T4107" s="14">
        <f>(((I4107/60)/60)/24)+DATE(1970,1,1)</f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IFERROR(ROUND(E4108/L4108,2),"N/A")</f>
        <v>106.97</v>
      </c>
      <c r="Q4108" s="10" t="s">
        <v>8323</v>
      </c>
      <c r="R4108" t="s">
        <v>8324</v>
      </c>
      <c r="S4108" s="14">
        <f>(((J4108/60)/60)/24)+DATE(1970,1,1)</f>
        <v>42053.049375000002</v>
      </c>
      <c r="T4108" s="14">
        <f>(((I4108/60)/60)/24)+DATE(1970,1,1)</f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IFERROR(ROUND(E4109/L4109,2),"N/A")</f>
        <v>10.25</v>
      </c>
      <c r="Q4109" s="10" t="s">
        <v>8323</v>
      </c>
      <c r="R4109" t="s">
        <v>8324</v>
      </c>
      <c r="S4109" s="14">
        <f>(((J4109/60)/60)/24)+DATE(1970,1,1)</f>
        <v>41883.916678240741</v>
      </c>
      <c r="T4109" s="14">
        <f>(((I4109/60)/60)/24)+DATE(1970,1,1)</f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IFERROR(ROUND(E4110/L4110,2),"N/A")</f>
        <v>59</v>
      </c>
      <c r="Q4110" s="10" t="s">
        <v>8323</v>
      </c>
      <c r="R4110" t="s">
        <v>8324</v>
      </c>
      <c r="S4110" s="14">
        <f>(((J4110/60)/60)/24)+DATE(1970,1,1)</f>
        <v>42767.031678240746</v>
      </c>
      <c r="T4110" s="14">
        <f>(((I4110/60)/60)/24)+DATE(1970,1,1)</f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>IFERROR(ROUND(E4111/L4111,2),"N/A")</f>
        <v>N/A</v>
      </c>
      <c r="Q4111" s="10" t="s">
        <v>8323</v>
      </c>
      <c r="R4111" t="s">
        <v>8324</v>
      </c>
      <c r="S4111" s="14">
        <f>(((J4111/60)/60)/24)+DATE(1970,1,1)</f>
        <v>42307.539398148147</v>
      </c>
      <c r="T4111" s="14">
        <f>(((I4111/60)/60)/24)+DATE(1970,1,1)</f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IFERROR(ROUND(E4112/L4112,2),"N/A")</f>
        <v>14.33</v>
      </c>
      <c r="Q4112" s="10" t="s">
        <v>8323</v>
      </c>
      <c r="R4112" t="s">
        <v>8324</v>
      </c>
      <c r="S4112" s="14">
        <f>(((J4112/60)/60)/24)+DATE(1970,1,1)</f>
        <v>42512.626747685179</v>
      </c>
      <c r="T4112" s="14">
        <f>(((I4112/60)/60)/24)+DATE(1970,1,1)</f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IFERROR(ROUND(E4113/L4113,2),"N/A")</f>
        <v>15.67</v>
      </c>
      <c r="Q4113" s="10" t="s">
        <v>8323</v>
      </c>
      <c r="R4113" t="s">
        <v>8324</v>
      </c>
      <c r="S4113" s="14">
        <f>(((J4113/60)/60)/24)+DATE(1970,1,1)</f>
        <v>42029.135879629626</v>
      </c>
      <c r="T4113" s="14">
        <f>(((I4113/60)/60)/24)+DATE(1970,1,1)</f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IFERROR(ROUND(E4114/L4114,2),"N/A")</f>
        <v>1</v>
      </c>
      <c r="Q4114" s="10" t="s">
        <v>8323</v>
      </c>
      <c r="R4114" t="s">
        <v>8324</v>
      </c>
      <c r="S4114" s="14">
        <f>(((J4114/60)/60)/24)+DATE(1970,1,1)</f>
        <v>42400.946597222224</v>
      </c>
      <c r="T4114" s="14">
        <f>(((I4114/60)/60)/24)+DATE(1970,1,1)</f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IFERROR(ROUND(E4115/L4115,2),"N/A")</f>
        <v>1</v>
      </c>
      <c r="Q4115" s="10" t="s">
        <v>8323</v>
      </c>
      <c r="R4115" t="s">
        <v>8324</v>
      </c>
      <c r="S4115" s="14">
        <f>(((J4115/60)/60)/24)+DATE(1970,1,1)</f>
        <v>42358.573182870372</v>
      </c>
      <c r="T4115" s="14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42:P4114">
    <sortCondition descending="1" ref="P1:P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7D6D-13AD-4B77-8688-ACCB16B560B3}">
  <dimension ref="A1:F6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EB5B0-FC28-4991-98B3-F15E4C9E1189}">
  <dimension ref="A1:F43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8330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8331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8327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8334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8324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8332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8326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8333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8335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C0350-2C49-40B8-B9ED-BA381863450C}">
  <dimension ref="A1:F18"/>
  <sheetViews>
    <sheetView workbookViewId="0">
      <selection activeCell="M20" sqref="M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98E4-AB94-4767-9E61-AF9CFE335AD9}">
  <dimension ref="A1:D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23.140625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2EF6A-39E6-4498-8C09-B771E8240E33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5" t="s">
        <v>8365</v>
      </c>
      <c r="T1" s="15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8323</v>
      </c>
      <c r="R2" t="s">
        <v>8324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8323</v>
      </c>
      <c r="R3" t="s">
        <v>8324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8323</v>
      </c>
      <c r="R4" t="s">
        <v>8324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8323</v>
      </c>
      <c r="R5" t="s">
        <v>8324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8323</v>
      </c>
      <c r="R6" t="s">
        <v>8324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8323</v>
      </c>
      <c r="R7" t="s">
        <v>8324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8323</v>
      </c>
      <c r="R8" t="s">
        <v>8324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8323</v>
      </c>
      <c r="R9" t="s">
        <v>8324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8323</v>
      </c>
      <c r="R10" t="s">
        <v>8324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8323</v>
      </c>
      <c r="R11" t="s">
        <v>8324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8323</v>
      </c>
      <c r="R12" t="s">
        <v>8324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8323</v>
      </c>
      <c r="R13" t="s">
        <v>8324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8323</v>
      </c>
      <c r="R14" t="s">
        <v>8324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8323</v>
      </c>
      <c r="R15" t="s">
        <v>8324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8323</v>
      </c>
      <c r="R16" t="s">
        <v>8324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8323</v>
      </c>
      <c r="R17" t="s">
        <v>8324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8323</v>
      </c>
      <c r="R18" t="s">
        <v>8324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8323</v>
      </c>
      <c r="R19" t="s">
        <v>8324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8323</v>
      </c>
      <c r="R20" t="s">
        <v>8324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8323</v>
      </c>
      <c r="R21" t="s">
        <v>8324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8323</v>
      </c>
      <c r="R22" t="s">
        <v>8324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8323</v>
      </c>
      <c r="R23" t="s">
        <v>8324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8323</v>
      </c>
      <c r="R24" t="s">
        <v>8324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8323</v>
      </c>
      <c r="R25" t="s">
        <v>8324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8323</v>
      </c>
      <c r="R26" t="s">
        <v>8324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8323</v>
      </c>
      <c r="R27" t="s">
        <v>8324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8323</v>
      </c>
      <c r="R28" t="s">
        <v>8324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8323</v>
      </c>
      <c r="R29" t="s">
        <v>8324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8323</v>
      </c>
      <c r="R30" t="s">
        <v>8324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8323</v>
      </c>
      <c r="R31" t="s">
        <v>8324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8323</v>
      </c>
      <c r="R32" t="s">
        <v>8324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8323</v>
      </c>
      <c r="R33" t="s">
        <v>8324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8323</v>
      </c>
      <c r="R34" t="s">
        <v>8324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8323</v>
      </c>
      <c r="R35" t="s">
        <v>8324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8323</v>
      </c>
      <c r="R36" t="s">
        <v>8324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8323</v>
      </c>
      <c r="R37" t="s">
        <v>8324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8323</v>
      </c>
      <c r="R38" t="s">
        <v>8324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8323</v>
      </c>
      <c r="R39" t="s">
        <v>8324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8323</v>
      </c>
      <c r="R40" t="s">
        <v>8324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8323</v>
      </c>
      <c r="R41" t="s">
        <v>8324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8323</v>
      </c>
      <c r="R42" t="s">
        <v>8324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8323</v>
      </c>
      <c r="R43" t="s">
        <v>8324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8323</v>
      </c>
      <c r="R44" t="s">
        <v>8324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8323</v>
      </c>
      <c r="R45" t="s">
        <v>8324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8323</v>
      </c>
      <c r="R46" t="s">
        <v>8324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8323</v>
      </c>
      <c r="R47" t="s">
        <v>8324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8323</v>
      </c>
      <c r="R48" t="s">
        <v>8324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8323</v>
      </c>
      <c r="R49" t="s">
        <v>8324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8323</v>
      </c>
      <c r="R50" t="s">
        <v>8324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8323</v>
      </c>
      <c r="R51" t="s">
        <v>8324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8323</v>
      </c>
      <c r="R52" t="s">
        <v>8324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8323</v>
      </c>
      <c r="R53" t="s">
        <v>8324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8323</v>
      </c>
      <c r="R54" t="s">
        <v>8324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8323</v>
      </c>
      <c r="R55" t="s">
        <v>8324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8323</v>
      </c>
      <c r="R56" t="s">
        <v>8324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8323</v>
      </c>
      <c r="R57" t="s">
        <v>8324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8323</v>
      </c>
      <c r="R58" t="s">
        <v>8324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8323</v>
      </c>
      <c r="R59" t="s">
        <v>8324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8323</v>
      </c>
      <c r="R60" t="s">
        <v>8324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8323</v>
      </c>
      <c r="R61" t="s">
        <v>8324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8323</v>
      </c>
      <c r="R62" t="s">
        <v>8324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8323</v>
      </c>
      <c r="R63" t="s">
        <v>8324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8323</v>
      </c>
      <c r="R64" t="s">
        <v>8324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8323</v>
      </c>
      <c r="R65" t="s">
        <v>8324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8323</v>
      </c>
      <c r="R66" t="s">
        <v>8324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8323</v>
      </c>
      <c r="R67" t="s">
        <v>8324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8323</v>
      </c>
      <c r="R68" t="s">
        <v>8324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8323</v>
      </c>
      <c r="R69" t="s">
        <v>8324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8323</v>
      </c>
      <c r="R70" t="s">
        <v>8324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8323</v>
      </c>
      <c r="R71" t="s">
        <v>8324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8323</v>
      </c>
      <c r="R72" t="s">
        <v>8324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8323</v>
      </c>
      <c r="R73" t="s">
        <v>8324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8323</v>
      </c>
      <c r="R74" t="s">
        <v>8324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8323</v>
      </c>
      <c r="R75" t="s">
        <v>8324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8323</v>
      </c>
      <c r="R76" t="s">
        <v>8324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8323</v>
      </c>
      <c r="R77" t="s">
        <v>8324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8323</v>
      </c>
      <c r="R78" t="s">
        <v>8324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8323</v>
      </c>
      <c r="R79" t="s">
        <v>8324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8323</v>
      </c>
      <c r="R80" t="s">
        <v>8324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8323</v>
      </c>
      <c r="R81" t="s">
        <v>8324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8323</v>
      </c>
      <c r="R82" t="s">
        <v>8324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8323</v>
      </c>
      <c r="R83" t="s">
        <v>8324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8323</v>
      </c>
      <c r="R84" t="s">
        <v>8324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8323</v>
      </c>
      <c r="R85" t="s">
        <v>8324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8323</v>
      </c>
      <c r="R86" t="s">
        <v>8324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8323</v>
      </c>
      <c r="R87" t="s">
        <v>8324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8323</v>
      </c>
      <c r="R88" t="s">
        <v>8324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8323</v>
      </c>
      <c r="R89" t="s">
        <v>8324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8323</v>
      </c>
      <c r="R90" t="s">
        <v>8324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8323</v>
      </c>
      <c r="R91" t="s">
        <v>8324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8323</v>
      </c>
      <c r="R92" t="s">
        <v>8324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8323</v>
      </c>
      <c r="R93" t="s">
        <v>8324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8323</v>
      </c>
      <c r="R94" t="s">
        <v>8324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8323</v>
      </c>
      <c r="R95" t="s">
        <v>8324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8323</v>
      </c>
      <c r="R96" t="s">
        <v>8324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8323</v>
      </c>
      <c r="R97" t="s">
        <v>8324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8323</v>
      </c>
      <c r="R98" t="s">
        <v>8324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8323</v>
      </c>
      <c r="R99" t="s">
        <v>8324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8323</v>
      </c>
      <c r="R100" t="s">
        <v>8324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8323</v>
      </c>
      <c r="R101" t="s">
        <v>8324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8323</v>
      </c>
      <c r="R102" t="s">
        <v>8324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8323</v>
      </c>
      <c r="R103" t="s">
        <v>8324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8323</v>
      </c>
      <c r="R104" t="s">
        <v>8324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8323</v>
      </c>
      <c r="R105" t="s">
        <v>8324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8323</v>
      </c>
      <c r="R106" t="s">
        <v>8324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8323</v>
      </c>
      <c r="R107" t="s">
        <v>8324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8323</v>
      </c>
      <c r="R108" t="s">
        <v>8324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8323</v>
      </c>
      <c r="R109" t="s">
        <v>8324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8323</v>
      </c>
      <c r="R110" t="s">
        <v>8324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8323</v>
      </c>
      <c r="R111" t="s">
        <v>8324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8323</v>
      </c>
      <c r="R112" t="s">
        <v>8324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8323</v>
      </c>
      <c r="R113" t="s">
        <v>8324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8323</v>
      </c>
      <c r="R114" t="s">
        <v>8324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8323</v>
      </c>
      <c r="R115" t="s">
        <v>8324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8323</v>
      </c>
      <c r="R116" t="s">
        <v>8324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8323</v>
      </c>
      <c r="R117" t="s">
        <v>8324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8323</v>
      </c>
      <c r="R118" t="s">
        <v>8324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8323</v>
      </c>
      <c r="R119" t="s">
        <v>8324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8323</v>
      </c>
      <c r="R120" t="s">
        <v>8324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8323</v>
      </c>
      <c r="R121" t="s">
        <v>8324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8323</v>
      </c>
      <c r="R122" t="s">
        <v>8324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8323</v>
      </c>
      <c r="R123" t="s">
        <v>8324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8323</v>
      </c>
      <c r="R124" t="s">
        <v>8324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8323</v>
      </c>
      <c r="R125" t="s">
        <v>8324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8323</v>
      </c>
      <c r="R126" t="s">
        <v>8324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8323</v>
      </c>
      <c r="R127" t="s">
        <v>8324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8323</v>
      </c>
      <c r="R128" t="s">
        <v>8324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8323</v>
      </c>
      <c r="R129" t="s">
        <v>8324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8323</v>
      </c>
      <c r="R130" t="s">
        <v>8324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8323</v>
      </c>
      <c r="R131" t="s">
        <v>8324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8323</v>
      </c>
      <c r="R132" t="s">
        <v>8324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8323</v>
      </c>
      <c r="R133" t="s">
        <v>8324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8323</v>
      </c>
      <c r="R134" t="s">
        <v>8324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8323</v>
      </c>
      <c r="R135" t="s">
        <v>8324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8323</v>
      </c>
      <c r="R136" t="s">
        <v>8324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8323</v>
      </c>
      <c r="R137" t="s">
        <v>8324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8323</v>
      </c>
      <c r="R138" t="s">
        <v>8324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8323</v>
      </c>
      <c r="R139" t="s">
        <v>8324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8323</v>
      </c>
      <c r="R140" t="s">
        <v>8324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8323</v>
      </c>
      <c r="R141" t="s">
        <v>8324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8323</v>
      </c>
      <c r="R142" t="s">
        <v>8324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8323</v>
      </c>
      <c r="R143" t="s">
        <v>8324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8323</v>
      </c>
      <c r="R144" t="s">
        <v>8324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8323</v>
      </c>
      <c r="R145" t="s">
        <v>8324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8323</v>
      </c>
      <c r="R146" t="s">
        <v>8324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8323</v>
      </c>
      <c r="R147" t="s">
        <v>8324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8323</v>
      </c>
      <c r="R148" t="s">
        <v>8324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8323</v>
      </c>
      <c r="R149" t="s">
        <v>8324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8323</v>
      </c>
      <c r="R150" t="s">
        <v>8324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8323</v>
      </c>
      <c r="R151" t="s">
        <v>8324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8323</v>
      </c>
      <c r="R152" t="s">
        <v>8324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8323</v>
      </c>
      <c r="R153" t="s">
        <v>8324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8323</v>
      </c>
      <c r="R154" t="s">
        <v>8324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8323</v>
      </c>
      <c r="R155" t="s">
        <v>8324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8323</v>
      </c>
      <c r="R156" t="s">
        <v>8324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8323</v>
      </c>
      <c r="R157" t="s">
        <v>8324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8323</v>
      </c>
      <c r="R158" t="s">
        <v>8324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8323</v>
      </c>
      <c r="R159" t="s">
        <v>8324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8323</v>
      </c>
      <c r="R160" t="s">
        <v>8324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8323</v>
      </c>
      <c r="R161" t="s">
        <v>8324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8323</v>
      </c>
      <c r="R162" t="s">
        <v>8324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8323</v>
      </c>
      <c r="R163" t="s">
        <v>8324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8323</v>
      </c>
      <c r="R164" t="s">
        <v>8324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8323</v>
      </c>
      <c r="R165" t="s">
        <v>8324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8323</v>
      </c>
      <c r="R166" t="s">
        <v>8324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8323</v>
      </c>
      <c r="R167" t="s">
        <v>8324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8323</v>
      </c>
      <c r="R168" t="s">
        <v>8324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8323</v>
      </c>
      <c r="R169" t="s">
        <v>8324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8323</v>
      </c>
      <c r="R170" t="s">
        <v>8324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8323</v>
      </c>
      <c r="R171" t="s">
        <v>8324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8323</v>
      </c>
      <c r="R172" t="s">
        <v>8324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8323</v>
      </c>
      <c r="R173" t="s">
        <v>8324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8323</v>
      </c>
      <c r="R174" t="s">
        <v>8324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8323</v>
      </c>
      <c r="R175" t="s">
        <v>8324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8323</v>
      </c>
      <c r="R176" t="s">
        <v>8324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8323</v>
      </c>
      <c r="R177" t="s">
        <v>8324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8323</v>
      </c>
      <c r="R178" t="s">
        <v>8324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8323</v>
      </c>
      <c r="R179" t="s">
        <v>8324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8323</v>
      </c>
      <c r="R180" t="s">
        <v>8324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8323</v>
      </c>
      <c r="R181" t="s">
        <v>8324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8323</v>
      </c>
      <c r="R182" t="s">
        <v>8324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8323</v>
      </c>
      <c r="R183" t="s">
        <v>8324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8323</v>
      </c>
      <c r="R184" t="s">
        <v>8324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8323</v>
      </c>
      <c r="R185" t="s">
        <v>8324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8323</v>
      </c>
      <c r="R186" t="s">
        <v>8324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8323</v>
      </c>
      <c r="R187" t="s">
        <v>8324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8323</v>
      </c>
      <c r="R188" t="s">
        <v>8324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8323</v>
      </c>
      <c r="R189" t="s">
        <v>8324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8323</v>
      </c>
      <c r="R190" t="s">
        <v>8324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8323</v>
      </c>
      <c r="R191" t="s">
        <v>8324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8323</v>
      </c>
      <c r="R192" t="s">
        <v>8324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8323</v>
      </c>
      <c r="R193" t="s">
        <v>8324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8323</v>
      </c>
      <c r="R194" t="s">
        <v>8324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8323</v>
      </c>
      <c r="R195" t="s">
        <v>8324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8323</v>
      </c>
      <c r="R196" t="s">
        <v>8324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8323</v>
      </c>
      <c r="R197" t="s">
        <v>8324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8323</v>
      </c>
      <c r="R198" t="s">
        <v>8324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8323</v>
      </c>
      <c r="R199" t="s">
        <v>8324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8323</v>
      </c>
      <c r="R200" t="s">
        <v>8324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8323</v>
      </c>
      <c r="R201" t="s">
        <v>8324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8323</v>
      </c>
      <c r="R202" t="s">
        <v>8324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8323</v>
      </c>
      <c r="R203" t="s">
        <v>8324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8323</v>
      </c>
      <c r="R204" t="s">
        <v>8324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8323</v>
      </c>
      <c r="R205" t="s">
        <v>8324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8323</v>
      </c>
      <c r="R206" t="s">
        <v>8324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8323</v>
      </c>
      <c r="R207" t="s">
        <v>8324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8323</v>
      </c>
      <c r="R208" t="s">
        <v>8324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8323</v>
      </c>
      <c r="R209" t="s">
        <v>8324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8323</v>
      </c>
      <c r="R210" t="s">
        <v>8324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8323</v>
      </c>
      <c r="R211" t="s">
        <v>8324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8323</v>
      </c>
      <c r="R212" t="s">
        <v>8324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8323</v>
      </c>
      <c r="R213" t="s">
        <v>8324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8323</v>
      </c>
      <c r="R214" t="s">
        <v>8324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8323</v>
      </c>
      <c r="R215" t="s">
        <v>8324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8323</v>
      </c>
      <c r="R216" t="s">
        <v>8324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8323</v>
      </c>
      <c r="R217" t="s">
        <v>8324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8323</v>
      </c>
      <c r="R218" t="s">
        <v>8324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8323</v>
      </c>
      <c r="R219" t="s">
        <v>8324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8323</v>
      </c>
      <c r="R220" t="s">
        <v>8324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8323</v>
      </c>
      <c r="R221" t="s">
        <v>8324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8323</v>
      </c>
      <c r="R222" t="s">
        <v>8324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8323</v>
      </c>
      <c r="R223" t="s">
        <v>8324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8323</v>
      </c>
      <c r="R224" t="s">
        <v>8324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8323</v>
      </c>
      <c r="R225" t="s">
        <v>8324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8323</v>
      </c>
      <c r="R226" t="s">
        <v>8324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8323</v>
      </c>
      <c r="R227" t="s">
        <v>8324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8323</v>
      </c>
      <c r="R228" t="s">
        <v>8324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8323</v>
      </c>
      <c r="R229" t="s">
        <v>8324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8323</v>
      </c>
      <c r="R230" t="s">
        <v>8324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8323</v>
      </c>
      <c r="R231" t="s">
        <v>8324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8323</v>
      </c>
      <c r="R232" t="s">
        <v>8324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8323</v>
      </c>
      <c r="R233" t="s">
        <v>8324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8323</v>
      </c>
      <c r="R234" t="s">
        <v>8324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8323</v>
      </c>
      <c r="R235" t="s">
        <v>8324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8323</v>
      </c>
      <c r="R236" t="s">
        <v>8324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8323</v>
      </c>
      <c r="R237" t="s">
        <v>8324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8323</v>
      </c>
      <c r="R238" t="s">
        <v>8324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8323</v>
      </c>
      <c r="R239" t="s">
        <v>8324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8323</v>
      </c>
      <c r="R240" t="s">
        <v>8324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8323</v>
      </c>
      <c r="R241" t="s">
        <v>8324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8323</v>
      </c>
      <c r="R242" t="s">
        <v>8324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8323</v>
      </c>
      <c r="R243" t="s">
        <v>8324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8323</v>
      </c>
      <c r="R244" t="s">
        <v>8324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8323</v>
      </c>
      <c r="R245" t="s">
        <v>8324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8323</v>
      </c>
      <c r="R246" t="s">
        <v>8324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8323</v>
      </c>
      <c r="R247" t="s">
        <v>8324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8323</v>
      </c>
      <c r="R248" t="s">
        <v>8324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8323</v>
      </c>
      <c r="R249" t="s">
        <v>8324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8323</v>
      </c>
      <c r="R250" t="s">
        <v>8324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8323</v>
      </c>
      <c r="R251" t="s">
        <v>8324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8323</v>
      </c>
      <c r="R252" t="s">
        <v>8324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8323</v>
      </c>
      <c r="R253" t="s">
        <v>8324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8323</v>
      </c>
      <c r="R254" t="s">
        <v>8324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8323</v>
      </c>
      <c r="R255" t="s">
        <v>8324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8323</v>
      </c>
      <c r="R256" t="s">
        <v>8324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8323</v>
      </c>
      <c r="R257" t="s">
        <v>8324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8323</v>
      </c>
      <c r="R258" t="s">
        <v>8324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8323</v>
      </c>
      <c r="R259" t="s">
        <v>8324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8323</v>
      </c>
      <c r="R260" t="s">
        <v>8324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8323</v>
      </c>
      <c r="R261" t="s">
        <v>8324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8323</v>
      </c>
      <c r="R262" t="s">
        <v>8324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8323</v>
      </c>
      <c r="R263" t="s">
        <v>8324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8323</v>
      </c>
      <c r="R264" t="s">
        <v>8324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8323</v>
      </c>
      <c r="R265" t="s">
        <v>8324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8323</v>
      </c>
      <c r="R266" t="s">
        <v>8324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8324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8323</v>
      </c>
      <c r="R268" t="s">
        <v>8324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8323</v>
      </c>
      <c r="R269" t="s">
        <v>8324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8323</v>
      </c>
      <c r="R270" t="s">
        <v>8324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8323</v>
      </c>
      <c r="R271" t="s">
        <v>8324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8323</v>
      </c>
      <c r="R272" t="s">
        <v>8324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8323</v>
      </c>
      <c r="R273" t="s">
        <v>8324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8323</v>
      </c>
      <c r="R274" t="s">
        <v>8324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8323</v>
      </c>
      <c r="R275" t="s">
        <v>8324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8323</v>
      </c>
      <c r="R276" t="s">
        <v>8324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8323</v>
      </c>
      <c r="R277" t="s">
        <v>8324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8323</v>
      </c>
      <c r="R278" t="s">
        <v>8324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8323</v>
      </c>
      <c r="R279" t="s">
        <v>8324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8323</v>
      </c>
      <c r="R280" t="s">
        <v>8324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8323</v>
      </c>
      <c r="R281" t="s">
        <v>8324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8323</v>
      </c>
      <c r="R282" t="s">
        <v>8324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8323</v>
      </c>
      <c r="R283" t="s">
        <v>8324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8323</v>
      </c>
      <c r="R284" t="s">
        <v>8324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8323</v>
      </c>
      <c r="R285" t="s">
        <v>8324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8323</v>
      </c>
      <c r="R286" t="s">
        <v>8324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8323</v>
      </c>
      <c r="R287" t="s">
        <v>8324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8323</v>
      </c>
      <c r="R288" t="s">
        <v>8324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8323</v>
      </c>
      <c r="R289" t="s">
        <v>8324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8323</v>
      </c>
      <c r="R290" t="s">
        <v>8324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8323</v>
      </c>
      <c r="R291" t="s">
        <v>8324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8323</v>
      </c>
      <c r="R292" t="s">
        <v>8324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8323</v>
      </c>
      <c r="R293" t="s">
        <v>8324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8323</v>
      </c>
      <c r="R294" t="s">
        <v>8324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8323</v>
      </c>
      <c r="R295" t="s">
        <v>8324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8323</v>
      </c>
      <c r="R296" t="s">
        <v>8324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8323</v>
      </c>
      <c r="R297" t="s">
        <v>8324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8323</v>
      </c>
      <c r="R298" t="s">
        <v>8324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8323</v>
      </c>
      <c r="R299" t="s">
        <v>8324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8323</v>
      </c>
      <c r="R300" t="s">
        <v>8324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8323</v>
      </c>
      <c r="R301" t="s">
        <v>8324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8323</v>
      </c>
      <c r="R302" t="s">
        <v>8324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8323</v>
      </c>
      <c r="R303" t="s">
        <v>8324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8323</v>
      </c>
      <c r="R304" t="s">
        <v>8324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8323</v>
      </c>
      <c r="R305" t="s">
        <v>8324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8323</v>
      </c>
      <c r="R306" t="s">
        <v>8324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8323</v>
      </c>
      <c r="R307" t="s">
        <v>8324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8323</v>
      </c>
      <c r="R308" t="s">
        <v>8324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8323</v>
      </c>
      <c r="R309" t="s">
        <v>8324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8323</v>
      </c>
      <c r="R310" t="s">
        <v>8324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8323</v>
      </c>
      <c r="R311" t="s">
        <v>8324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8323</v>
      </c>
      <c r="R312" t="s">
        <v>8324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8323</v>
      </c>
      <c r="R313" t="s">
        <v>8324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8323</v>
      </c>
      <c r="R314" t="s">
        <v>8324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8323</v>
      </c>
      <c r="R315" t="s">
        <v>8324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8323</v>
      </c>
      <c r="R316" t="s">
        <v>8324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8323</v>
      </c>
      <c r="R317" t="s">
        <v>8324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8323</v>
      </c>
      <c r="R318" t="s">
        <v>8324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8323</v>
      </c>
      <c r="R319" t="s">
        <v>8324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8323</v>
      </c>
      <c r="R320" t="s">
        <v>8324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8323</v>
      </c>
      <c r="R321" t="s">
        <v>8324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8323</v>
      </c>
      <c r="R322" t="s">
        <v>8324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8323</v>
      </c>
      <c r="R323" t="s">
        <v>8324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8323</v>
      </c>
      <c r="R324" t="s">
        <v>8324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8323</v>
      </c>
      <c r="R325" t="s">
        <v>8324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8323</v>
      </c>
      <c r="R326" t="s">
        <v>8324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8323</v>
      </c>
      <c r="R327" t="s">
        <v>8324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8323</v>
      </c>
      <c r="R328" t="s">
        <v>8324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8323</v>
      </c>
      <c r="R329" t="s">
        <v>8324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8323</v>
      </c>
      <c r="R330" t="s">
        <v>8324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8323</v>
      </c>
      <c r="R331" t="s">
        <v>8324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8323</v>
      </c>
      <c r="R332" t="s">
        <v>8324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8323</v>
      </c>
      <c r="R333" t="s">
        <v>8324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8323</v>
      </c>
      <c r="R334" t="s">
        <v>8324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8323</v>
      </c>
      <c r="R335" t="s">
        <v>8324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8323</v>
      </c>
      <c r="R336" t="s">
        <v>8324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8323</v>
      </c>
      <c r="R337" t="s">
        <v>8324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8323</v>
      </c>
      <c r="R338" t="s">
        <v>8324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8323</v>
      </c>
      <c r="R339" t="s">
        <v>8324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8323</v>
      </c>
      <c r="R340" t="s">
        <v>8324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8323</v>
      </c>
      <c r="R341" t="s">
        <v>8324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8323</v>
      </c>
      <c r="R342" t="s">
        <v>8324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8323</v>
      </c>
      <c r="R343" t="s">
        <v>8324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8323</v>
      </c>
      <c r="R344" t="s">
        <v>8324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8323</v>
      </c>
      <c r="R345" t="s">
        <v>8324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8323</v>
      </c>
      <c r="R346" t="s">
        <v>8324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8323</v>
      </c>
      <c r="R347" t="s">
        <v>8324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8323</v>
      </c>
      <c r="R348" t="s">
        <v>8324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8323</v>
      </c>
      <c r="R349" t="s">
        <v>8324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8323</v>
      </c>
      <c r="R350" t="s">
        <v>8324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8323</v>
      </c>
      <c r="R351" t="s">
        <v>8324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8323</v>
      </c>
      <c r="R352" t="s">
        <v>8324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8323</v>
      </c>
      <c r="R353" t="s">
        <v>8324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8323</v>
      </c>
      <c r="R354" t="s">
        <v>8324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8323</v>
      </c>
      <c r="R355" t="s">
        <v>8324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8323</v>
      </c>
      <c r="R356" t="s">
        <v>8324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8323</v>
      </c>
      <c r="R357" t="s">
        <v>8324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8323</v>
      </c>
      <c r="R358" t="s">
        <v>8324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8323</v>
      </c>
      <c r="R359" t="s">
        <v>8324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8323</v>
      </c>
      <c r="R360" t="s">
        <v>8324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8323</v>
      </c>
      <c r="R361" t="s">
        <v>8324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8323</v>
      </c>
      <c r="R362" t="s">
        <v>8324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8323</v>
      </c>
      <c r="R363" t="s">
        <v>8324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8323</v>
      </c>
      <c r="R364" t="s">
        <v>8324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8323</v>
      </c>
      <c r="R365" t="s">
        <v>8324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8323</v>
      </c>
      <c r="R366" t="s">
        <v>8324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8323</v>
      </c>
      <c r="R367" t="s">
        <v>8324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8323</v>
      </c>
      <c r="R368" t="s">
        <v>8324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8323</v>
      </c>
      <c r="R369" t="s">
        <v>8324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8323</v>
      </c>
      <c r="R370" t="s">
        <v>8324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8323</v>
      </c>
      <c r="R371" t="s">
        <v>8324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8323</v>
      </c>
      <c r="R372" t="s">
        <v>8324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8323</v>
      </c>
      <c r="R373" t="s">
        <v>8324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8323</v>
      </c>
      <c r="R374" t="s">
        <v>8324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8323</v>
      </c>
      <c r="R375" t="s">
        <v>8324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8323</v>
      </c>
      <c r="R376" t="s">
        <v>8324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8323</v>
      </c>
      <c r="R377" t="s">
        <v>8324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8323</v>
      </c>
      <c r="R378" t="s">
        <v>8324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8323</v>
      </c>
      <c r="R379" t="s">
        <v>8324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8323</v>
      </c>
      <c r="R380" t="s">
        <v>8324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8323</v>
      </c>
      <c r="R381" t="s">
        <v>8324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8323</v>
      </c>
      <c r="R382" t="s">
        <v>8324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8323</v>
      </c>
      <c r="R383" t="s">
        <v>8324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8323</v>
      </c>
      <c r="R384" t="s">
        <v>8324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8323</v>
      </c>
      <c r="R385" t="s">
        <v>8324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8323</v>
      </c>
      <c r="R386" t="s">
        <v>8324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8323</v>
      </c>
      <c r="R387" t="s">
        <v>8324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8323</v>
      </c>
      <c r="R388" t="s">
        <v>8324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8323</v>
      </c>
      <c r="R389" t="s">
        <v>8324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8323</v>
      </c>
      <c r="R390" t="s">
        <v>8324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8323</v>
      </c>
      <c r="R391" t="s">
        <v>8324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8323</v>
      </c>
      <c r="R392" t="s">
        <v>8324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8323</v>
      </c>
      <c r="R393" t="s">
        <v>8324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8323</v>
      </c>
      <c r="R394" t="s">
        <v>8324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8323</v>
      </c>
      <c r="R395" t="s">
        <v>8324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8323</v>
      </c>
      <c r="R396" t="s">
        <v>8324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8323</v>
      </c>
      <c r="R397" t="s">
        <v>8324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8323</v>
      </c>
      <c r="R398" t="s">
        <v>8324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8323</v>
      </c>
      <c r="R399" t="s">
        <v>8324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8323</v>
      </c>
      <c r="R400" t="s">
        <v>8324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8323</v>
      </c>
      <c r="R401" t="s">
        <v>8324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8323</v>
      </c>
      <c r="R402" t="s">
        <v>8324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8323</v>
      </c>
      <c r="R403" t="s">
        <v>8324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8323</v>
      </c>
      <c r="R404" t="s">
        <v>8324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8323</v>
      </c>
      <c r="R405" t="s">
        <v>8324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8323</v>
      </c>
      <c r="R406" t="s">
        <v>8324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8323</v>
      </c>
      <c r="R407" t="s">
        <v>8324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8323</v>
      </c>
      <c r="R408" t="s">
        <v>8324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8323</v>
      </c>
      <c r="R409" t="s">
        <v>8324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8323</v>
      </c>
      <c r="R410" t="s">
        <v>8324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8323</v>
      </c>
      <c r="R411" t="s">
        <v>8324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8323</v>
      </c>
      <c r="R412" t="s">
        <v>8324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8323</v>
      </c>
      <c r="R413" t="s">
        <v>8324</v>
      </c>
      <c r="S413" s="14">
        <v>42155.142638888887</v>
      </c>
      <c r="T413" s="14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2A300-EE4A-46E6-9AD8-7C2A996DD208}">
  <dimension ref="A1:T251"/>
  <sheetViews>
    <sheetView workbookViewId="0">
      <selection sqref="A1:T251"/>
    </sheetView>
  </sheetViews>
  <sheetFormatPr defaultRowHeight="15" x14ac:dyDescent="0.25"/>
  <cols>
    <col min="2" max="2" width="18.28515625" customWidth="1"/>
    <col min="3" max="3" width="2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5" t="s">
        <v>8365</v>
      </c>
      <c r="T1" s="15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0" t="s">
        <v>8323</v>
      </c>
      <c r="R2" t="s">
        <v>8324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8323</v>
      </c>
      <c r="R3" t="s">
        <v>8324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0" t="s">
        <v>8323</v>
      </c>
      <c r="R4" t="s">
        <v>8324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0" t="s">
        <v>8323</v>
      </c>
      <c r="R5" t="s">
        <v>8324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8323</v>
      </c>
      <c r="R6" t="s">
        <v>8324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8323</v>
      </c>
      <c r="R7" t="s">
        <v>8324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8323</v>
      </c>
      <c r="R8" t="s">
        <v>8324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8323</v>
      </c>
      <c r="R9" t="s">
        <v>8324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8323</v>
      </c>
      <c r="R10" t="s">
        <v>8324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8323</v>
      </c>
      <c r="R11" t="s">
        <v>8324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8323</v>
      </c>
      <c r="R12" t="s">
        <v>8324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8323</v>
      </c>
      <c r="R13" t="s">
        <v>8324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0" t="s">
        <v>8323</v>
      </c>
      <c r="R14" t="s">
        <v>8324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8323</v>
      </c>
      <c r="R15" t="s">
        <v>8324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8323</v>
      </c>
      <c r="R16" t="s">
        <v>8324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8323</v>
      </c>
      <c r="R17" t="s">
        <v>8324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8323</v>
      </c>
      <c r="R18" t="s">
        <v>8324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8323</v>
      </c>
      <c r="R19" t="s">
        <v>8324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8323</v>
      </c>
      <c r="R20" t="s">
        <v>8324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0" t="s">
        <v>8323</v>
      </c>
      <c r="R21" t="s">
        <v>8324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8323</v>
      </c>
      <c r="R22" t="s">
        <v>8324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8323</v>
      </c>
      <c r="R23" t="s">
        <v>8324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8323</v>
      </c>
      <c r="R24" t="s">
        <v>8324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0" t="s">
        <v>8323</v>
      </c>
      <c r="R25" t="s">
        <v>8324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8323</v>
      </c>
      <c r="R26" t="s">
        <v>8324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8323</v>
      </c>
      <c r="R27" t="s">
        <v>8324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8323</v>
      </c>
      <c r="R28" t="s">
        <v>8324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0" t="s">
        <v>8323</v>
      </c>
      <c r="R29" t="s">
        <v>8324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8323</v>
      </c>
      <c r="R30" t="s">
        <v>8324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8323</v>
      </c>
      <c r="R31" t="s">
        <v>8324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8323</v>
      </c>
      <c r="R32" t="s">
        <v>8324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8323</v>
      </c>
      <c r="R33" t="s">
        <v>8324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8323</v>
      </c>
      <c r="R34" t="s">
        <v>8324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8323</v>
      </c>
      <c r="R35" t="s">
        <v>8324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0" t="s">
        <v>8323</v>
      </c>
      <c r="R36" t="s">
        <v>8324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8323</v>
      </c>
      <c r="R37" t="s">
        <v>8324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8323</v>
      </c>
      <c r="R38" t="s">
        <v>8324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8323</v>
      </c>
      <c r="R39" t="s">
        <v>8324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8323</v>
      </c>
      <c r="R40" t="s">
        <v>8324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8323</v>
      </c>
      <c r="R41" t="s">
        <v>8324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0" t="s">
        <v>8323</v>
      </c>
      <c r="R42" t="s">
        <v>8324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8323</v>
      </c>
      <c r="R43" t="s">
        <v>8324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8323</v>
      </c>
      <c r="R44" t="s">
        <v>8324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8323</v>
      </c>
      <c r="R45" t="s">
        <v>8324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8323</v>
      </c>
      <c r="R46" t="s">
        <v>8324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0" t="s">
        <v>8323</v>
      </c>
      <c r="R47" t="s">
        <v>8324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8323</v>
      </c>
      <c r="R48" t="s">
        <v>8324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8323</v>
      </c>
      <c r="R49" t="s">
        <v>8324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8323</v>
      </c>
      <c r="R50" t="s">
        <v>8324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8323</v>
      </c>
      <c r="R51" t="s">
        <v>8324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8323</v>
      </c>
      <c r="R52" t="s">
        <v>8324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8323</v>
      </c>
      <c r="R53" t="s">
        <v>8324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8323</v>
      </c>
      <c r="R54" t="s">
        <v>8324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8323</v>
      </c>
      <c r="R55" t="s">
        <v>8324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8323</v>
      </c>
      <c r="R56" t="s">
        <v>8324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8323</v>
      </c>
      <c r="R57" t="s">
        <v>8324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8323</v>
      </c>
      <c r="R58" t="s">
        <v>8324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8323</v>
      </c>
      <c r="R59" t="s">
        <v>8324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8323</v>
      </c>
      <c r="R60" t="s">
        <v>8324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8323</v>
      </c>
      <c r="R61" t="s">
        <v>8324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8323</v>
      </c>
      <c r="R62" t="s">
        <v>8324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8323</v>
      </c>
      <c r="R63" t="s">
        <v>8324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8323</v>
      </c>
      <c r="R64" t="s">
        <v>8324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8323</v>
      </c>
      <c r="R65" t="s">
        <v>8324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8323</v>
      </c>
      <c r="R66" t="s">
        <v>8324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0" t="s">
        <v>8323</v>
      </c>
      <c r="R67" t="s">
        <v>8324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8323</v>
      </c>
      <c r="R68" t="s">
        <v>8324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8323</v>
      </c>
      <c r="R69" t="s">
        <v>8324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8323</v>
      </c>
      <c r="R70" t="s">
        <v>8324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0" t="s">
        <v>8323</v>
      </c>
      <c r="R71" t="s">
        <v>8324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8323</v>
      </c>
      <c r="R72" t="s">
        <v>8324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0" t="s">
        <v>8323</v>
      </c>
      <c r="R73" t="s">
        <v>8324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0" t="s">
        <v>8323</v>
      </c>
      <c r="R74" t="s">
        <v>8324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8323</v>
      </c>
      <c r="R75" t="s">
        <v>8324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8323</v>
      </c>
      <c r="R76" t="s">
        <v>8324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8323</v>
      </c>
      <c r="R77" t="s">
        <v>8324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8323</v>
      </c>
      <c r="R78" t="s">
        <v>8324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8323</v>
      </c>
      <c r="R79" t="s">
        <v>8324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8323</v>
      </c>
      <c r="R80" t="s">
        <v>8324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8323</v>
      </c>
      <c r="R81" t="s">
        <v>8324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8323</v>
      </c>
      <c r="R82" t="s">
        <v>8324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8323</v>
      </c>
      <c r="R83" t="s">
        <v>8324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8323</v>
      </c>
      <c r="R84" t="s">
        <v>8324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8323</v>
      </c>
      <c r="R85" t="s">
        <v>8324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8323</v>
      </c>
      <c r="R86" t="s">
        <v>8324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8323</v>
      </c>
      <c r="R87" t="s">
        <v>8324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8323</v>
      </c>
      <c r="R88" t="s">
        <v>8324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8323</v>
      </c>
      <c r="R89" t="s">
        <v>8324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8323</v>
      </c>
      <c r="R90" t="s">
        <v>8324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8323</v>
      </c>
      <c r="R91" t="s">
        <v>8324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8323</v>
      </c>
      <c r="R92" t="s">
        <v>8324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8323</v>
      </c>
      <c r="R93" t="s">
        <v>8324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8323</v>
      </c>
      <c r="R94" t="s">
        <v>8324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0" t="s">
        <v>8323</v>
      </c>
      <c r="R95" t="s">
        <v>8324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8323</v>
      </c>
      <c r="R96" t="s">
        <v>8324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8323</v>
      </c>
      <c r="R97" t="s">
        <v>8324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8323</v>
      </c>
      <c r="R98" t="s">
        <v>8324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8323</v>
      </c>
      <c r="R99" t="s">
        <v>8324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8323</v>
      </c>
      <c r="R100" t="s">
        <v>8324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8323</v>
      </c>
      <c r="R101" t="s">
        <v>8324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0" t="s">
        <v>8323</v>
      </c>
      <c r="R102" t="s">
        <v>8324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8323</v>
      </c>
      <c r="R103" t="s">
        <v>8324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8323</v>
      </c>
      <c r="R104" t="s">
        <v>8324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8323</v>
      </c>
      <c r="R105" t="s">
        <v>8324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8323</v>
      </c>
      <c r="R106" t="s">
        <v>8324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8323</v>
      </c>
      <c r="R107" t="s">
        <v>8324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8323</v>
      </c>
      <c r="R108" t="s">
        <v>8324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8323</v>
      </c>
      <c r="R109" t="s">
        <v>8324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0" t="s">
        <v>8323</v>
      </c>
      <c r="R110" t="s">
        <v>8324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8323</v>
      </c>
      <c r="R111" t="s">
        <v>8324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8323</v>
      </c>
      <c r="R112" t="s">
        <v>8324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8323</v>
      </c>
      <c r="R113" t="s">
        <v>8324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8323</v>
      </c>
      <c r="R114" t="s">
        <v>8324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8323</v>
      </c>
      <c r="R115" t="s">
        <v>8324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8323</v>
      </c>
      <c r="R116" t="s">
        <v>8324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8323</v>
      </c>
      <c r="R117" t="s">
        <v>8324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8323</v>
      </c>
      <c r="R118" t="s">
        <v>8324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8323</v>
      </c>
      <c r="R119" t="s">
        <v>8324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8323</v>
      </c>
      <c r="R120" t="s">
        <v>8324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8323</v>
      </c>
      <c r="R121" t="s">
        <v>8324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8323</v>
      </c>
      <c r="R122" t="s">
        <v>8324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8323</v>
      </c>
      <c r="R123" t="s">
        <v>8324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0" t="s">
        <v>8323</v>
      </c>
      <c r="R124" t="s">
        <v>8324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8323</v>
      </c>
      <c r="R125" t="s">
        <v>8324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8323</v>
      </c>
      <c r="R126" t="s">
        <v>8324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8323</v>
      </c>
      <c r="R127" t="s">
        <v>8324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0" t="s">
        <v>8323</v>
      </c>
      <c r="R128" t="s">
        <v>8324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8323</v>
      </c>
      <c r="R129" t="s">
        <v>8324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8323</v>
      </c>
      <c r="R130" t="s">
        <v>8324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8323</v>
      </c>
      <c r="R131" t="s">
        <v>8324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8323</v>
      </c>
      <c r="R132" t="s">
        <v>8324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0" t="s">
        <v>8323</v>
      </c>
      <c r="R133" t="s">
        <v>8324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8323</v>
      </c>
      <c r="R134" t="s">
        <v>8324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0" t="s">
        <v>8323</v>
      </c>
      <c r="R135" t="s">
        <v>8324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8323</v>
      </c>
      <c r="R136" t="s">
        <v>8324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8323</v>
      </c>
      <c r="R137" t="s">
        <v>8324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8323</v>
      </c>
      <c r="R138" t="s">
        <v>8324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8323</v>
      </c>
      <c r="R139" t="s">
        <v>8324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8323</v>
      </c>
      <c r="R140" t="s">
        <v>8324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0" t="s">
        <v>8323</v>
      </c>
      <c r="R141" t="s">
        <v>8324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8323</v>
      </c>
      <c r="R142" t="s">
        <v>8324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0" t="s">
        <v>8323</v>
      </c>
      <c r="R143" t="s">
        <v>8324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8323</v>
      </c>
      <c r="R144" t="s">
        <v>8324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8323</v>
      </c>
      <c r="R145" t="s">
        <v>8324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8323</v>
      </c>
      <c r="R146" t="s">
        <v>8324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8323</v>
      </c>
      <c r="R147" t="s">
        <v>8324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8323</v>
      </c>
      <c r="R148" t="s">
        <v>8324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8323</v>
      </c>
      <c r="R149" t="s">
        <v>8324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8323</v>
      </c>
      <c r="R150" t="s">
        <v>8324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8323</v>
      </c>
      <c r="R151" t="s">
        <v>8324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8323</v>
      </c>
      <c r="R152" t="s">
        <v>8324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8323</v>
      </c>
      <c r="R153" t="s">
        <v>8324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8323</v>
      </c>
      <c r="R154" t="s">
        <v>8324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8323</v>
      </c>
      <c r="R155" t="s">
        <v>8324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8323</v>
      </c>
      <c r="R156" t="s">
        <v>8324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8323</v>
      </c>
      <c r="R157" t="s">
        <v>8324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0" t="s">
        <v>8323</v>
      </c>
      <c r="R158" t="s">
        <v>8324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8323</v>
      </c>
      <c r="R159" t="s">
        <v>8324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8323</v>
      </c>
      <c r="R160" t="s">
        <v>8324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8323</v>
      </c>
      <c r="R161" t="s">
        <v>8324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8323</v>
      </c>
      <c r="R162" t="s">
        <v>8324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8323</v>
      </c>
      <c r="R163" t="s">
        <v>8324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8323</v>
      </c>
      <c r="R164" t="s">
        <v>8324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8323</v>
      </c>
      <c r="R165" t="s">
        <v>8324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8323</v>
      </c>
      <c r="R166" t="s">
        <v>8324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0" t="s">
        <v>8323</v>
      </c>
      <c r="R167" t="s">
        <v>8324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8323</v>
      </c>
      <c r="R168" t="s">
        <v>8324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8323</v>
      </c>
      <c r="R169" t="s">
        <v>8324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8323</v>
      </c>
      <c r="R170" t="s">
        <v>8324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8323</v>
      </c>
      <c r="R171" t="s">
        <v>8324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8323</v>
      </c>
      <c r="R172" t="s">
        <v>8324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8323</v>
      </c>
      <c r="R173" t="s">
        <v>8324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8323</v>
      </c>
      <c r="R174" t="s">
        <v>8324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8323</v>
      </c>
      <c r="R175" t="s">
        <v>8324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8323</v>
      </c>
      <c r="R176" t="s">
        <v>8324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8323</v>
      </c>
      <c r="R177" t="s">
        <v>8324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8323</v>
      </c>
      <c r="R178" t="s">
        <v>8324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8323</v>
      </c>
      <c r="R179" t="s">
        <v>8324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8323</v>
      </c>
      <c r="R180" t="s">
        <v>8324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8323</v>
      </c>
      <c r="R181" t="s">
        <v>8324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8323</v>
      </c>
      <c r="R182" t="s">
        <v>8324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8323</v>
      </c>
      <c r="R183" t="s">
        <v>8324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0" t="s">
        <v>8323</v>
      </c>
      <c r="R184" t="s">
        <v>8324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8323</v>
      </c>
      <c r="R185" t="s">
        <v>8324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8323</v>
      </c>
      <c r="R186" t="s">
        <v>8324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8323</v>
      </c>
      <c r="R187" t="s">
        <v>8324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8323</v>
      </c>
      <c r="R188" t="s">
        <v>8324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8323</v>
      </c>
      <c r="R189" t="s">
        <v>8324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8323</v>
      </c>
      <c r="R190" t="s">
        <v>8324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0" t="s">
        <v>8323</v>
      </c>
      <c r="R191" t="s">
        <v>8324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8323</v>
      </c>
      <c r="R192" t="s">
        <v>8324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0" t="s">
        <v>8323</v>
      </c>
      <c r="R193" t="s">
        <v>8324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8323</v>
      </c>
      <c r="R194" t="s">
        <v>8324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8323</v>
      </c>
      <c r="R195" t="s">
        <v>8324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0" t="s">
        <v>8323</v>
      </c>
      <c r="R196" t="s">
        <v>8324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8323</v>
      </c>
      <c r="R197" t="s">
        <v>8324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0" t="s">
        <v>8323</v>
      </c>
      <c r="R198" t="s">
        <v>8324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8323</v>
      </c>
      <c r="R199" t="s">
        <v>8324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8323</v>
      </c>
      <c r="R200" t="s">
        <v>8324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8323</v>
      </c>
      <c r="R201" t="s">
        <v>8324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8323</v>
      </c>
      <c r="R202" t="s">
        <v>8324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8323</v>
      </c>
      <c r="R203" t="s">
        <v>8324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8323</v>
      </c>
      <c r="R204" t="s">
        <v>8324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8323</v>
      </c>
      <c r="R205" t="s">
        <v>8324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8323</v>
      </c>
      <c r="R206" t="s">
        <v>8324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8323</v>
      </c>
      <c r="R207" t="s">
        <v>8324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8323</v>
      </c>
      <c r="R208" t="s">
        <v>8324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8323</v>
      </c>
      <c r="R209" t="s">
        <v>8324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8323</v>
      </c>
      <c r="R210" t="s">
        <v>8324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8323</v>
      </c>
      <c r="R211" t="s">
        <v>8324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8324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0" t="s">
        <v>8323</v>
      </c>
      <c r="R213" t="s">
        <v>8324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8323</v>
      </c>
      <c r="R214" t="s">
        <v>8324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0" t="s">
        <v>8323</v>
      </c>
      <c r="R215" t="s">
        <v>8324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8323</v>
      </c>
      <c r="R216" t="s">
        <v>8324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8323</v>
      </c>
      <c r="R217" t="s">
        <v>8324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0" t="s">
        <v>8323</v>
      </c>
      <c r="R218" t="s">
        <v>8324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8323</v>
      </c>
      <c r="R219" t="s">
        <v>8324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8323</v>
      </c>
      <c r="R220" t="s">
        <v>8324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8323</v>
      </c>
      <c r="R221" t="s">
        <v>8324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8323</v>
      </c>
      <c r="R222" t="s">
        <v>8324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8323</v>
      </c>
      <c r="R223" t="s">
        <v>8324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8323</v>
      </c>
      <c r="R224" t="s">
        <v>8324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8323</v>
      </c>
      <c r="R225" t="s">
        <v>8324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0" t="s">
        <v>8323</v>
      </c>
      <c r="R226" t="s">
        <v>8324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8323</v>
      </c>
      <c r="R227" t="s">
        <v>8324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8323</v>
      </c>
      <c r="R228" t="s">
        <v>8324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0" t="s">
        <v>8323</v>
      </c>
      <c r="R229" t="s">
        <v>8324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8323</v>
      </c>
      <c r="R230" t="s">
        <v>8324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8323</v>
      </c>
      <c r="R231" t="s">
        <v>8324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8323</v>
      </c>
      <c r="R232" t="s">
        <v>8324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8323</v>
      </c>
      <c r="R233" t="s">
        <v>8324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8323</v>
      </c>
      <c r="R234" t="s">
        <v>8324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0" t="s">
        <v>8323</v>
      </c>
      <c r="R235" t="s">
        <v>8324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8323</v>
      </c>
      <c r="R236" t="s">
        <v>8324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8323</v>
      </c>
      <c r="R237" t="s">
        <v>8324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8323</v>
      </c>
      <c r="R238" t="s">
        <v>8324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8323</v>
      </c>
      <c r="R239" t="s">
        <v>8324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8323</v>
      </c>
      <c r="R240" t="s">
        <v>8324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0" t="s">
        <v>8323</v>
      </c>
      <c r="R241" t="s">
        <v>8324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8323</v>
      </c>
      <c r="R242" t="s">
        <v>8324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0" t="s">
        <v>8323</v>
      </c>
      <c r="R243" t="s">
        <v>8324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0" t="s">
        <v>8323</v>
      </c>
      <c r="R244" t="s">
        <v>8324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8323</v>
      </c>
      <c r="R245" t="s">
        <v>8324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8323</v>
      </c>
      <c r="R246" t="s">
        <v>8324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8323</v>
      </c>
      <c r="R247" t="s">
        <v>8324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8323</v>
      </c>
      <c r="R248" t="s">
        <v>8324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8323</v>
      </c>
      <c r="R249" t="s">
        <v>8324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8323</v>
      </c>
      <c r="R250" t="s">
        <v>8324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8323</v>
      </c>
      <c r="R251" t="s">
        <v>8324</v>
      </c>
      <c r="S251" s="14">
        <v>42358.573182870372</v>
      </c>
      <c r="T251" s="14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561BF-3EA9-430B-8A28-5F19FA169C99}">
  <dimension ref="A1:J63"/>
  <sheetViews>
    <sheetView workbookViewId="0">
      <selection activeCell="C14" sqref="C14"/>
    </sheetView>
  </sheetViews>
  <sheetFormatPr defaultRowHeight="15" x14ac:dyDescent="0.25"/>
  <cols>
    <col min="1" max="1" width="25" bestFit="1" customWidth="1"/>
    <col min="2" max="2" width="11.5703125" bestFit="1" customWidth="1"/>
    <col min="3" max="3" width="12" customWidth="1"/>
    <col min="5" max="5" width="23.42578125" bestFit="1" customWidth="1"/>
    <col min="6" max="6" width="12.5703125" bestFit="1" customWidth="1"/>
  </cols>
  <sheetData>
    <row r="1" spans="1:10" x14ac:dyDescent="0.25">
      <c r="B1" t="s">
        <v>8384</v>
      </c>
      <c r="C1" t="s">
        <v>8385</v>
      </c>
      <c r="E1" t="s">
        <v>8390</v>
      </c>
      <c r="F1" t="s">
        <v>8391</v>
      </c>
    </row>
    <row r="2" spans="1:10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  <c r="D2" s="17"/>
      <c r="E2" s="17">
        <f>AVERAGE('Successful us other theater'!D:D)</f>
        <v>13103.663716814159</v>
      </c>
      <c r="F2" s="17">
        <f>AVERAGE('failed us other theater'!D:D)</f>
        <v>206999.39393939395</v>
      </c>
      <c r="G2" s="17"/>
      <c r="H2" s="18"/>
      <c r="I2" s="18"/>
      <c r="J2" s="18"/>
    </row>
    <row r="3" spans="1:10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  <c r="D3" s="17"/>
      <c r="E3" s="17">
        <f>MEDIAN('Successful us other theater'!D:D)</f>
        <v>5000</v>
      </c>
      <c r="F3" s="17">
        <f>MEDIAN('failed us other theater'!D:D)</f>
        <v>15000</v>
      </c>
      <c r="G3" s="17"/>
      <c r="H3" s="18"/>
      <c r="I3" s="18"/>
      <c r="J3" s="18"/>
    </row>
    <row r="4" spans="1:10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  <c r="D4" s="17"/>
      <c r="E4" s="17"/>
      <c r="F4" s="17"/>
      <c r="G4" s="17"/>
      <c r="H4" s="18"/>
      <c r="I4" s="18"/>
      <c r="J4" s="18"/>
    </row>
    <row r="5" spans="1:10" x14ac:dyDescent="0.2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  <c r="D5" s="17"/>
      <c r="E5" s="17"/>
      <c r="F5" s="17"/>
      <c r="G5" s="17"/>
      <c r="H5" s="18"/>
      <c r="I5" s="18"/>
      <c r="J5" s="18"/>
    </row>
    <row r="6" spans="1:10" x14ac:dyDescent="0.2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  <c r="D6" s="17"/>
      <c r="E6" s="17"/>
      <c r="F6" s="17"/>
      <c r="G6" s="17"/>
      <c r="H6" s="18"/>
      <c r="I6" s="18"/>
      <c r="J6" s="18"/>
    </row>
    <row r="7" spans="1:10" x14ac:dyDescent="0.25">
      <c r="A7" t="s">
        <v>8395</v>
      </c>
      <c r="B7" s="17">
        <f>B5-B6</f>
        <v>3500</v>
      </c>
      <c r="C7" s="17">
        <f>C5-C6</f>
        <v>8000</v>
      </c>
      <c r="D7" s="17"/>
      <c r="E7" s="17"/>
      <c r="F7" s="17"/>
      <c r="G7" s="17"/>
      <c r="H7" s="18"/>
      <c r="I7" s="18"/>
      <c r="J7" s="18"/>
    </row>
    <row r="8" spans="1:10" x14ac:dyDescent="0.25">
      <c r="B8" s="17"/>
      <c r="C8" s="17"/>
      <c r="D8" s="17"/>
      <c r="E8" s="17"/>
      <c r="F8" s="17"/>
      <c r="G8" s="17"/>
      <c r="H8" s="18"/>
      <c r="I8" s="18"/>
      <c r="J8" s="18"/>
    </row>
    <row r="9" spans="1:10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  <c r="D9" s="17"/>
      <c r="E9" s="17">
        <f>AVERAGE('Successful us other theater'!E:E)</f>
        <v>15960.759026548672</v>
      </c>
      <c r="F9" s="17">
        <f>AVERAGE('failed us other theater'!E:E)</f>
        <v>1391.9413131313131</v>
      </c>
      <c r="G9" s="17"/>
      <c r="H9" s="18"/>
      <c r="I9" s="18"/>
      <c r="J9" s="18"/>
    </row>
    <row r="10" spans="1:10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  <c r="D10" s="17"/>
      <c r="E10" s="17">
        <f>MEDIAN('Successful us other theater'!E:E)</f>
        <v>5510</v>
      </c>
      <c r="F10" s="17">
        <f>MEDIAN('failed us other theater'!E:E)</f>
        <v>278</v>
      </c>
      <c r="G10" s="17"/>
      <c r="H10" s="18"/>
      <c r="I10" s="18"/>
      <c r="J10" s="18"/>
    </row>
    <row r="11" spans="1:10" x14ac:dyDescent="0.25">
      <c r="A11" t="s">
        <v>8392</v>
      </c>
      <c r="B11" s="17">
        <f>_xlfn.STDEV.P('Successful US Kickstarters'!E:E)</f>
        <v>8334.5731699164608</v>
      </c>
      <c r="C11" s="17">
        <f>_xlfn.STDEV.P('Failed US Kickstarters'!E:E,3)</f>
        <v>1328.3311943738472</v>
      </c>
      <c r="D11" s="17"/>
      <c r="E11" s="17"/>
      <c r="F11" s="17"/>
      <c r="G11" s="17"/>
      <c r="H11" s="18"/>
      <c r="I11" s="18"/>
      <c r="J11" s="18"/>
    </row>
    <row r="12" spans="1:10" x14ac:dyDescent="0.25">
      <c r="A12" t="s">
        <v>8393</v>
      </c>
      <c r="B12" s="17">
        <f>_xlfn.QUARTILE.EXC('Successful US Kickstarters'!E:E,3)</f>
        <v>5699</v>
      </c>
      <c r="C12" s="17">
        <f>_xlfn.QUARTILE.EXC('Failed US Kickstarters'!E:E,3)</f>
        <v>501</v>
      </c>
      <c r="D12" s="17"/>
      <c r="E12" s="17"/>
      <c r="F12" s="17"/>
      <c r="G12" s="17"/>
      <c r="H12" s="18"/>
      <c r="I12" s="18"/>
      <c r="J12" s="18"/>
    </row>
    <row r="13" spans="1:10" x14ac:dyDescent="0.25">
      <c r="A13" t="s">
        <v>8394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  <c r="D13" s="17"/>
      <c r="E13" s="17"/>
      <c r="F13" s="17"/>
      <c r="G13" s="17"/>
      <c r="H13" s="18"/>
      <c r="I13" s="18"/>
      <c r="J13" s="18"/>
    </row>
    <row r="14" spans="1:10" x14ac:dyDescent="0.25">
      <c r="A14" t="s">
        <v>8395</v>
      </c>
      <c r="B14" s="17">
        <f>B12-B13</f>
        <v>3982.4925000000003</v>
      </c>
      <c r="C14" s="17">
        <f>C12-C13</f>
        <v>491.75</v>
      </c>
      <c r="D14" s="17"/>
      <c r="E14" s="17"/>
      <c r="F14" s="17"/>
      <c r="G14" s="17"/>
      <c r="H14" s="18"/>
      <c r="I14" s="18"/>
      <c r="J14" s="18"/>
    </row>
    <row r="15" spans="1:10" x14ac:dyDescent="0.25">
      <c r="B15" s="17"/>
      <c r="C15" s="17"/>
      <c r="D15" s="17"/>
      <c r="E15" s="17"/>
      <c r="F15" s="17"/>
      <c r="G15" s="17"/>
      <c r="H15" s="18"/>
      <c r="I15" s="18"/>
      <c r="J15" s="18"/>
    </row>
    <row r="16" spans="1:10" x14ac:dyDescent="0.25">
      <c r="B16" s="17"/>
      <c r="C16" s="17"/>
      <c r="D16" s="17"/>
      <c r="E16" s="17"/>
      <c r="F16" s="17"/>
      <c r="G16" s="17"/>
      <c r="H16" s="18"/>
      <c r="I16" s="18"/>
      <c r="J16" s="18"/>
    </row>
    <row r="17" spans="2:10" x14ac:dyDescent="0.25">
      <c r="B17" s="18"/>
      <c r="C17" s="18"/>
      <c r="D17" s="18"/>
      <c r="E17" s="18"/>
      <c r="F17" s="18"/>
      <c r="G17" s="18"/>
      <c r="H17" s="18"/>
      <c r="I17" s="18"/>
      <c r="J17" s="18"/>
    </row>
    <row r="18" spans="2:10" x14ac:dyDescent="0.25">
      <c r="B18" s="18"/>
      <c r="C18" s="18"/>
      <c r="D18" s="18"/>
      <c r="E18" s="18"/>
      <c r="F18" s="18"/>
      <c r="G18" s="18"/>
      <c r="H18" s="18"/>
      <c r="I18" s="18"/>
      <c r="J18" s="18"/>
    </row>
    <row r="19" spans="2:10" x14ac:dyDescent="0.25">
      <c r="B19" s="18"/>
      <c r="C19" s="18"/>
      <c r="D19" s="18"/>
      <c r="E19" s="18"/>
      <c r="F19" s="18"/>
      <c r="G19" s="18"/>
      <c r="H19" s="18"/>
      <c r="I19" s="18"/>
      <c r="J19" s="18"/>
    </row>
    <row r="20" spans="2:10" x14ac:dyDescent="0.25">
      <c r="B20" s="18"/>
      <c r="C20" s="18"/>
      <c r="D20" s="18"/>
      <c r="E20" s="18"/>
      <c r="F20" s="18"/>
      <c r="G20" s="18"/>
      <c r="H20" s="18"/>
      <c r="I20" s="18"/>
      <c r="J20" s="18"/>
    </row>
    <row r="21" spans="2:10" x14ac:dyDescent="0.25">
      <c r="B21" s="18"/>
      <c r="C21" s="18"/>
      <c r="D21" s="18"/>
      <c r="E21" s="18"/>
      <c r="F21" s="18"/>
      <c r="G21" s="18"/>
      <c r="H21" s="18"/>
      <c r="I21" s="18"/>
      <c r="J21" s="18"/>
    </row>
    <row r="22" spans="2:10" x14ac:dyDescent="0.25">
      <c r="B22" s="18"/>
      <c r="C22" s="18"/>
      <c r="D22" s="18"/>
      <c r="E22" s="18"/>
      <c r="F22" s="18"/>
      <c r="G22" s="18"/>
      <c r="H22" s="18"/>
      <c r="I22" s="18"/>
      <c r="J22" s="18"/>
    </row>
    <row r="23" spans="2:10" x14ac:dyDescent="0.25">
      <c r="B23" s="18"/>
      <c r="C23" s="18"/>
      <c r="D23" s="18"/>
      <c r="E23" s="18"/>
      <c r="F23" s="18"/>
      <c r="G23" s="18"/>
      <c r="H23" s="18"/>
      <c r="I23" s="18"/>
      <c r="J23" s="18"/>
    </row>
    <row r="24" spans="2:10" x14ac:dyDescent="0.25">
      <c r="B24" s="18"/>
      <c r="C24" s="18"/>
      <c r="D24" s="18"/>
      <c r="E24" s="18"/>
      <c r="F24" s="18"/>
      <c r="G24" s="18"/>
      <c r="H24" s="18"/>
      <c r="I24" s="18"/>
      <c r="J24" s="18"/>
    </row>
    <row r="25" spans="2:10" x14ac:dyDescent="0.25">
      <c r="B25" s="18"/>
      <c r="C25" s="18"/>
      <c r="D25" s="18"/>
      <c r="E25" s="18"/>
      <c r="F25" s="18"/>
      <c r="G25" s="18"/>
      <c r="H25" s="18"/>
      <c r="I25" s="18"/>
      <c r="J25" s="18"/>
    </row>
    <row r="26" spans="2:10" x14ac:dyDescent="0.25">
      <c r="B26" s="18"/>
      <c r="C26" s="18"/>
      <c r="D26" s="18"/>
      <c r="E26" s="18"/>
      <c r="F26" s="18"/>
      <c r="G26" s="18"/>
      <c r="H26" s="18"/>
      <c r="I26" s="18"/>
      <c r="J26" s="18"/>
    </row>
    <row r="27" spans="2:10" x14ac:dyDescent="0.25">
      <c r="B27" s="18"/>
      <c r="C27" s="18"/>
      <c r="D27" s="18"/>
      <c r="E27" s="18"/>
      <c r="F27" s="18"/>
      <c r="G27" s="18"/>
      <c r="H27" s="18"/>
      <c r="I27" s="18"/>
      <c r="J27" s="18"/>
    </row>
    <row r="28" spans="2:10" x14ac:dyDescent="0.25">
      <c r="B28" s="18"/>
      <c r="C28" s="18"/>
      <c r="D28" s="18"/>
      <c r="E28" s="18"/>
      <c r="F28" s="18"/>
      <c r="G28" s="18"/>
      <c r="H28" s="18"/>
      <c r="I28" s="18"/>
      <c r="J28" s="18"/>
    </row>
    <row r="29" spans="2:10" x14ac:dyDescent="0.25">
      <c r="B29" s="18"/>
      <c r="C29" s="18"/>
      <c r="D29" s="18"/>
      <c r="E29" s="18"/>
      <c r="F29" s="18"/>
      <c r="G29" s="18"/>
      <c r="H29" s="18"/>
      <c r="I29" s="18"/>
      <c r="J29" s="18"/>
    </row>
    <row r="30" spans="2:10" x14ac:dyDescent="0.25">
      <c r="B30" s="18"/>
      <c r="C30" s="18"/>
      <c r="D30" s="18"/>
      <c r="E30" s="18"/>
      <c r="F30" s="18"/>
      <c r="G30" s="18"/>
      <c r="H30" s="18"/>
      <c r="I30" s="18"/>
      <c r="J30" s="18"/>
    </row>
    <row r="31" spans="2:10" x14ac:dyDescent="0.25">
      <c r="B31" s="18"/>
      <c r="C31" s="18"/>
      <c r="D31" s="18"/>
      <c r="E31" s="18"/>
      <c r="F31" s="18"/>
      <c r="G31" s="18"/>
      <c r="H31" s="18"/>
      <c r="I31" s="18"/>
      <c r="J31" s="18"/>
    </row>
    <row r="32" spans="2:10" x14ac:dyDescent="0.25">
      <c r="B32" s="18"/>
      <c r="C32" s="18"/>
      <c r="D32" s="18"/>
      <c r="E32" s="18"/>
      <c r="F32" s="18"/>
      <c r="G32" s="18"/>
      <c r="H32" s="18"/>
      <c r="I32" s="18"/>
      <c r="J32" s="18"/>
    </row>
    <row r="33" spans="2:10" x14ac:dyDescent="0.25">
      <c r="B33" s="18"/>
      <c r="C33" s="18"/>
      <c r="D33" s="18"/>
      <c r="E33" s="18"/>
      <c r="F33" s="18"/>
      <c r="G33" s="18"/>
      <c r="H33" s="18"/>
      <c r="I33" s="18"/>
      <c r="J33" s="18"/>
    </row>
    <row r="34" spans="2:10" x14ac:dyDescent="0.25">
      <c r="B34" s="18"/>
      <c r="C34" s="18"/>
      <c r="D34" s="18"/>
      <c r="E34" s="18"/>
      <c r="F34" s="18"/>
      <c r="G34" s="18"/>
      <c r="H34" s="18"/>
      <c r="I34" s="18"/>
      <c r="J34" s="18"/>
    </row>
    <row r="35" spans="2:10" x14ac:dyDescent="0.25">
      <c r="B35" s="18"/>
      <c r="C35" s="18"/>
      <c r="D35" s="18"/>
      <c r="E35" s="18"/>
      <c r="F35" s="18"/>
      <c r="G35" s="18"/>
      <c r="H35" s="18"/>
      <c r="I35" s="18"/>
      <c r="J35" s="18"/>
    </row>
    <row r="36" spans="2:10" x14ac:dyDescent="0.25">
      <c r="B36" s="18"/>
      <c r="C36" s="18"/>
      <c r="D36" s="18"/>
      <c r="E36" s="18"/>
      <c r="F36" s="18"/>
      <c r="G36" s="18"/>
      <c r="H36" s="18"/>
      <c r="I36" s="18"/>
      <c r="J36" s="18"/>
    </row>
    <row r="37" spans="2:10" x14ac:dyDescent="0.25">
      <c r="B37" s="18"/>
      <c r="C37" s="18"/>
      <c r="D37" s="18"/>
      <c r="E37" s="18"/>
      <c r="F37" s="18"/>
      <c r="G37" s="18"/>
      <c r="H37" s="18"/>
      <c r="I37" s="18"/>
      <c r="J37" s="18"/>
    </row>
    <row r="38" spans="2:10" x14ac:dyDescent="0.25">
      <c r="B38" s="18"/>
      <c r="C38" s="18"/>
      <c r="D38" s="18"/>
      <c r="E38" s="18"/>
      <c r="F38" s="18"/>
      <c r="G38" s="18"/>
      <c r="H38" s="18"/>
      <c r="I38" s="18"/>
      <c r="J38" s="18"/>
    </row>
    <row r="39" spans="2:10" x14ac:dyDescent="0.25">
      <c r="B39" s="18"/>
      <c r="C39" s="18"/>
      <c r="D39" s="18"/>
      <c r="E39" s="18"/>
      <c r="F39" s="18"/>
      <c r="G39" s="18"/>
      <c r="H39" s="18"/>
      <c r="I39" s="18"/>
      <c r="J39" s="18"/>
    </row>
    <row r="40" spans="2:10" x14ac:dyDescent="0.25">
      <c r="B40" s="18"/>
      <c r="C40" s="18"/>
      <c r="D40" s="18"/>
      <c r="E40" s="18"/>
      <c r="F40" s="18"/>
      <c r="G40" s="18"/>
      <c r="H40" s="18"/>
      <c r="I40" s="18"/>
      <c r="J40" s="18"/>
    </row>
    <row r="41" spans="2:10" x14ac:dyDescent="0.25">
      <c r="B41" s="18"/>
      <c r="C41" s="18"/>
      <c r="D41" s="18"/>
      <c r="E41" s="18"/>
      <c r="F41" s="18"/>
      <c r="G41" s="18"/>
      <c r="H41" s="18"/>
      <c r="I41" s="18"/>
      <c r="J41" s="18"/>
    </row>
    <row r="42" spans="2:10" x14ac:dyDescent="0.25">
      <c r="B42" s="18"/>
      <c r="C42" s="18"/>
      <c r="D42" s="18"/>
      <c r="E42" s="18"/>
      <c r="F42" s="18"/>
      <c r="G42" s="18"/>
      <c r="H42" s="18"/>
      <c r="I42" s="18"/>
      <c r="J42" s="18"/>
    </row>
    <row r="43" spans="2:10" x14ac:dyDescent="0.25">
      <c r="B43" s="18"/>
      <c r="C43" s="18"/>
      <c r="D43" s="18"/>
      <c r="E43" s="18"/>
      <c r="F43" s="18"/>
      <c r="G43" s="18"/>
      <c r="H43" s="18"/>
      <c r="I43" s="18"/>
      <c r="J43" s="18"/>
    </row>
    <row r="44" spans="2:10" x14ac:dyDescent="0.25">
      <c r="B44" s="18"/>
      <c r="C44" s="18"/>
      <c r="D44" s="18"/>
      <c r="E44" s="18"/>
      <c r="F44" s="18"/>
      <c r="G44" s="18"/>
      <c r="H44" s="18"/>
      <c r="I44" s="18"/>
      <c r="J44" s="18"/>
    </row>
    <row r="45" spans="2:10" x14ac:dyDescent="0.25">
      <c r="B45" s="18"/>
      <c r="C45" s="18"/>
      <c r="D45" s="18"/>
      <c r="E45" s="18"/>
      <c r="F45" s="18"/>
      <c r="G45" s="18"/>
      <c r="H45" s="18"/>
      <c r="I45" s="18"/>
      <c r="J45" s="18"/>
    </row>
    <row r="46" spans="2:10" x14ac:dyDescent="0.25">
      <c r="B46" s="18"/>
      <c r="C46" s="18"/>
      <c r="D46" s="18"/>
      <c r="E46" s="18"/>
      <c r="F46" s="18"/>
      <c r="G46" s="18"/>
      <c r="H46" s="18"/>
      <c r="I46" s="18"/>
      <c r="J46" s="18"/>
    </row>
    <row r="47" spans="2:10" x14ac:dyDescent="0.25">
      <c r="B47" s="18"/>
      <c r="C47" s="18"/>
      <c r="D47" s="18"/>
      <c r="E47" s="18"/>
      <c r="F47" s="18"/>
      <c r="G47" s="18"/>
      <c r="H47" s="18"/>
      <c r="I47" s="18"/>
      <c r="J47" s="18"/>
    </row>
    <row r="48" spans="2:10" x14ac:dyDescent="0.25">
      <c r="B48" s="18"/>
      <c r="C48" s="18"/>
      <c r="D48" s="18"/>
      <c r="E48" s="18"/>
      <c r="F48" s="18"/>
      <c r="G48" s="18"/>
      <c r="H48" s="18"/>
      <c r="I48" s="18"/>
      <c r="J48" s="18"/>
    </row>
    <row r="49" spans="2:10" x14ac:dyDescent="0.25">
      <c r="B49" s="18"/>
      <c r="C49" s="18"/>
      <c r="D49" s="18"/>
      <c r="E49" s="18"/>
      <c r="F49" s="18"/>
      <c r="G49" s="18"/>
      <c r="H49" s="18"/>
      <c r="I49" s="18"/>
      <c r="J49" s="18"/>
    </row>
    <row r="50" spans="2:10" x14ac:dyDescent="0.25">
      <c r="B50" s="18"/>
      <c r="C50" s="18"/>
      <c r="D50" s="18"/>
      <c r="E50" s="18"/>
      <c r="F50" s="18"/>
      <c r="G50" s="18"/>
      <c r="H50" s="18"/>
      <c r="I50" s="18"/>
      <c r="J50" s="18"/>
    </row>
    <row r="51" spans="2:10" x14ac:dyDescent="0.25">
      <c r="B51" s="18"/>
      <c r="C51" s="18"/>
      <c r="D51" s="18"/>
      <c r="E51" s="18"/>
      <c r="F51" s="18"/>
      <c r="G51" s="18"/>
      <c r="H51" s="18"/>
      <c r="I51" s="18"/>
      <c r="J51" s="18"/>
    </row>
    <row r="52" spans="2:10" x14ac:dyDescent="0.25">
      <c r="B52" s="18"/>
      <c r="C52" s="18"/>
      <c r="D52" s="18"/>
      <c r="E52" s="18"/>
      <c r="F52" s="18"/>
      <c r="G52" s="18"/>
      <c r="H52" s="18"/>
      <c r="I52" s="18"/>
      <c r="J52" s="18"/>
    </row>
    <row r="53" spans="2:10" x14ac:dyDescent="0.25">
      <c r="B53" s="18"/>
      <c r="C53" s="18"/>
      <c r="D53" s="18"/>
      <c r="E53" s="18"/>
      <c r="F53" s="18"/>
      <c r="G53" s="18"/>
      <c r="H53" s="18"/>
      <c r="I53" s="18"/>
      <c r="J53" s="18"/>
    </row>
    <row r="54" spans="2:10" x14ac:dyDescent="0.25">
      <c r="B54" s="18"/>
      <c r="C54" s="18"/>
      <c r="D54" s="18"/>
      <c r="E54" s="18"/>
      <c r="F54" s="18"/>
      <c r="G54" s="18"/>
      <c r="H54" s="18"/>
      <c r="I54" s="18"/>
      <c r="J54" s="18"/>
    </row>
    <row r="55" spans="2:10" x14ac:dyDescent="0.25">
      <c r="B55" s="18"/>
      <c r="C55" s="18"/>
      <c r="D55" s="18"/>
      <c r="E55" s="18"/>
      <c r="F55" s="18"/>
      <c r="G55" s="18"/>
      <c r="H55" s="18"/>
      <c r="I55" s="18"/>
      <c r="J55" s="18"/>
    </row>
    <row r="56" spans="2:10" x14ac:dyDescent="0.25">
      <c r="B56" s="18"/>
      <c r="C56" s="18"/>
      <c r="D56" s="18"/>
      <c r="E56" s="18"/>
      <c r="F56" s="18"/>
      <c r="G56" s="18"/>
      <c r="H56" s="18"/>
      <c r="I56" s="18"/>
      <c r="J56" s="18"/>
    </row>
    <row r="57" spans="2:10" x14ac:dyDescent="0.25">
      <c r="B57" s="18"/>
      <c r="C57" s="18"/>
      <c r="D57" s="18"/>
      <c r="E57" s="18"/>
      <c r="F57" s="18"/>
      <c r="G57" s="18"/>
      <c r="H57" s="18"/>
      <c r="I57" s="18"/>
      <c r="J57" s="18"/>
    </row>
    <row r="58" spans="2:10" x14ac:dyDescent="0.25">
      <c r="B58" s="18"/>
      <c r="C58" s="18"/>
      <c r="D58" s="18"/>
      <c r="E58" s="18"/>
      <c r="F58" s="18"/>
      <c r="G58" s="18"/>
      <c r="H58" s="18"/>
      <c r="I58" s="18"/>
      <c r="J58" s="18"/>
    </row>
    <row r="59" spans="2:10" x14ac:dyDescent="0.25">
      <c r="B59" s="18"/>
      <c r="C59" s="18"/>
      <c r="D59" s="18"/>
      <c r="E59" s="18"/>
      <c r="F59" s="18"/>
      <c r="G59" s="18"/>
      <c r="H59" s="18"/>
      <c r="I59" s="18"/>
      <c r="J59" s="18"/>
    </row>
    <row r="60" spans="2:10" x14ac:dyDescent="0.25">
      <c r="B60" s="18"/>
      <c r="C60" s="18"/>
      <c r="D60" s="18"/>
      <c r="E60" s="18"/>
      <c r="F60" s="18"/>
      <c r="G60" s="18"/>
      <c r="H60" s="18"/>
      <c r="I60" s="18"/>
      <c r="J60" s="18"/>
    </row>
    <row r="61" spans="2:10" x14ac:dyDescent="0.25">
      <c r="B61" s="18"/>
      <c r="C61" s="18"/>
      <c r="D61" s="18"/>
      <c r="E61" s="18"/>
      <c r="F61" s="18"/>
      <c r="G61" s="18"/>
      <c r="H61" s="18"/>
      <c r="I61" s="18"/>
      <c r="J61" s="18"/>
    </row>
    <row r="62" spans="2:10" x14ac:dyDescent="0.25">
      <c r="B62" s="18"/>
      <c r="C62" s="18"/>
      <c r="D62" s="18"/>
      <c r="E62" s="18"/>
      <c r="F62" s="18"/>
      <c r="G62" s="18"/>
      <c r="H62" s="18"/>
      <c r="I62" s="18"/>
      <c r="J62" s="18"/>
    </row>
    <row r="63" spans="2:10" x14ac:dyDescent="0.25">
      <c r="B63" s="18"/>
      <c r="C63" s="18"/>
      <c r="D63" s="18"/>
      <c r="E63" s="18"/>
      <c r="F63" s="18"/>
      <c r="G63" s="18"/>
      <c r="H63" s="18"/>
      <c r="I63" s="18"/>
      <c r="J63" s="18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1E102-601D-4949-AA5D-6BA6D54A4591}">
  <dimension ref="A1:T114"/>
  <sheetViews>
    <sheetView workbookViewId="0">
      <selection activeCell="I2" sqref="I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5" t="s">
        <v>8365</v>
      </c>
      <c r="T1" s="15" t="s">
        <v>8366</v>
      </c>
    </row>
    <row r="2" spans="1:20" ht="225" x14ac:dyDescent="0.2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0" t="s">
        <v>8323</v>
      </c>
      <c r="R2" t="s">
        <v>8326</v>
      </c>
      <c r="S2" s="14">
        <v>41899.294942129629</v>
      </c>
      <c r="T2" s="14">
        <v>41928.290972222225</v>
      </c>
    </row>
    <row r="3" spans="1:20" ht="240" x14ac:dyDescent="0.2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0" t="s">
        <v>8323</v>
      </c>
      <c r="R3" t="s">
        <v>8326</v>
      </c>
      <c r="S3" s="14">
        <v>41391.782905092594</v>
      </c>
      <c r="T3" s="14">
        <v>41421.290972222225</v>
      </c>
    </row>
    <row r="4" spans="1:20" ht="270" x14ac:dyDescent="0.2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0" t="s">
        <v>8323</v>
      </c>
      <c r="R4" t="s">
        <v>8326</v>
      </c>
      <c r="S4" s="14">
        <v>42612.149780092594</v>
      </c>
      <c r="T4" s="14">
        <v>42647.165972222225</v>
      </c>
    </row>
    <row r="5" spans="1:20" ht="180" x14ac:dyDescent="0.2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0" t="s">
        <v>8323</v>
      </c>
      <c r="R5" t="s">
        <v>8326</v>
      </c>
      <c r="S5" s="14">
        <v>41828.229490740741</v>
      </c>
      <c r="T5" s="14">
        <v>41860.083333333336</v>
      </c>
    </row>
    <row r="6" spans="1:20" ht="285" x14ac:dyDescent="0.2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0" t="s">
        <v>8323</v>
      </c>
      <c r="R6" t="s">
        <v>8326</v>
      </c>
      <c r="S6" s="14">
        <v>41432.062037037038</v>
      </c>
      <c r="T6" s="14">
        <v>41468.75</v>
      </c>
    </row>
    <row r="7" spans="1:20" ht="285" x14ac:dyDescent="0.2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0" t="s">
        <v>8323</v>
      </c>
      <c r="R7" t="s">
        <v>8326</v>
      </c>
      <c r="S7" s="14">
        <v>42322.653749999998</v>
      </c>
      <c r="T7" s="14">
        <v>42362.653749999998</v>
      </c>
    </row>
    <row r="8" spans="1:20" ht="195" x14ac:dyDescent="0.2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0" t="s">
        <v>8323</v>
      </c>
      <c r="R8" t="s">
        <v>8326</v>
      </c>
      <c r="S8" s="14">
        <v>42629.655046296291</v>
      </c>
      <c r="T8" s="14">
        <v>42657.958333333328</v>
      </c>
    </row>
    <row r="9" spans="1:20" ht="315" x14ac:dyDescent="0.2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0" t="s">
        <v>8323</v>
      </c>
      <c r="R9" t="s">
        <v>8326</v>
      </c>
      <c r="S9" s="14">
        <v>42387.398472222223</v>
      </c>
      <c r="T9" s="14">
        <v>42421.398472222223</v>
      </c>
    </row>
    <row r="10" spans="1:20" ht="255" x14ac:dyDescent="0.2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0" t="s">
        <v>8323</v>
      </c>
      <c r="R10" t="s">
        <v>8326</v>
      </c>
      <c r="S10" s="14">
        <v>41934.914918981485</v>
      </c>
      <c r="T10" s="14">
        <v>41979.956585648149</v>
      </c>
    </row>
    <row r="11" spans="1:20" ht="240" x14ac:dyDescent="0.2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0" t="s">
        <v>8323</v>
      </c>
      <c r="R11" t="s">
        <v>8326</v>
      </c>
      <c r="S11" s="14">
        <v>42465.596585648149</v>
      </c>
      <c r="T11" s="14">
        <v>42493.958333333328</v>
      </c>
    </row>
    <row r="12" spans="1:20" ht="270" x14ac:dyDescent="0.2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0" t="s">
        <v>8323</v>
      </c>
      <c r="R12" t="s">
        <v>8326</v>
      </c>
      <c r="S12" s="14">
        <v>42418.031180555554</v>
      </c>
      <c r="T12" s="14">
        <v>42477.989513888882</v>
      </c>
    </row>
    <row r="13" spans="1:20" ht="225" x14ac:dyDescent="0.2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0" t="s">
        <v>8323</v>
      </c>
      <c r="R13" t="s">
        <v>8326</v>
      </c>
      <c r="S13" s="14">
        <v>42655.465891203698</v>
      </c>
      <c r="T13" s="14">
        <v>42685.507557870369</v>
      </c>
    </row>
    <row r="14" spans="1:20" ht="225" x14ac:dyDescent="0.25">
      <c r="A14">
        <v>2921</v>
      </c>
      <c r="B14" s="3" t="s">
        <v>2921</v>
      </c>
      <c r="C14" s="3" t="s">
        <v>7031</v>
      </c>
      <c r="D14" s="6">
        <v>100</v>
      </c>
      <c r="E14" s="8">
        <v>129</v>
      </c>
      <c r="F14" t="s">
        <v>8218</v>
      </c>
      <c r="G14" t="s">
        <v>8223</v>
      </c>
      <c r="H14" t="s">
        <v>8245</v>
      </c>
      <c r="I14">
        <v>1411679804</v>
      </c>
      <c r="J14">
        <v>1409087804</v>
      </c>
      <c r="K14" t="b">
        <v>0</v>
      </c>
      <c r="L14">
        <v>3</v>
      </c>
      <c r="M14" t="b">
        <v>1</v>
      </c>
      <c r="N14" t="s">
        <v>8303</v>
      </c>
      <c r="O14">
        <v>129</v>
      </c>
      <c r="P14">
        <v>43</v>
      </c>
      <c r="Q14" s="10" t="s">
        <v>8323</v>
      </c>
      <c r="R14" t="s">
        <v>8327</v>
      </c>
      <c r="S14" s="14">
        <v>41877.886620370373</v>
      </c>
      <c r="T14" s="14">
        <v>41907.886620370373</v>
      </c>
    </row>
    <row r="15" spans="1:20" ht="225" x14ac:dyDescent="0.25">
      <c r="A15">
        <v>2923</v>
      </c>
      <c r="B15" s="3" t="s">
        <v>2923</v>
      </c>
      <c r="C15" s="3" t="s">
        <v>7033</v>
      </c>
      <c r="D15" s="6">
        <v>300</v>
      </c>
      <c r="E15" s="8">
        <v>300</v>
      </c>
      <c r="F15" t="s">
        <v>8218</v>
      </c>
      <c r="G15" t="s">
        <v>8223</v>
      </c>
      <c r="H15" t="s">
        <v>8245</v>
      </c>
      <c r="I15">
        <v>1422068400</v>
      </c>
      <c r="J15">
        <v>1420774779</v>
      </c>
      <c r="K15" t="b">
        <v>0</v>
      </c>
      <c r="L15">
        <v>10</v>
      </c>
      <c r="M15" t="b">
        <v>1</v>
      </c>
      <c r="N15" t="s">
        <v>8303</v>
      </c>
      <c r="O15">
        <v>100</v>
      </c>
      <c r="P15">
        <v>30</v>
      </c>
      <c r="Q15" s="10" t="s">
        <v>8323</v>
      </c>
      <c r="R15" t="s">
        <v>8327</v>
      </c>
      <c r="S15" s="14">
        <v>42013.15253472222</v>
      </c>
      <c r="T15" s="14">
        <v>42028.125</v>
      </c>
    </row>
    <row r="16" spans="1:20" ht="300" x14ac:dyDescent="0.25">
      <c r="A16">
        <v>2924</v>
      </c>
      <c r="B16" s="3" t="s">
        <v>2924</v>
      </c>
      <c r="C16" s="3" t="s">
        <v>7034</v>
      </c>
      <c r="D16" s="6">
        <v>25000</v>
      </c>
      <c r="E16" s="8">
        <v>25800</v>
      </c>
      <c r="F16" t="s">
        <v>8218</v>
      </c>
      <c r="G16" t="s">
        <v>8223</v>
      </c>
      <c r="H16" t="s">
        <v>8245</v>
      </c>
      <c r="I16">
        <v>1431143940</v>
      </c>
      <c r="J16">
        <v>1428585710</v>
      </c>
      <c r="K16" t="b">
        <v>0</v>
      </c>
      <c r="L16">
        <v>147</v>
      </c>
      <c r="M16" t="b">
        <v>1</v>
      </c>
      <c r="N16" t="s">
        <v>8303</v>
      </c>
      <c r="O16">
        <v>103</v>
      </c>
      <c r="P16">
        <v>175.51</v>
      </c>
      <c r="Q16" s="10" t="s">
        <v>8323</v>
      </c>
      <c r="R16" t="s">
        <v>8327</v>
      </c>
      <c r="S16" s="14">
        <v>42103.556828703702</v>
      </c>
      <c r="T16" s="14">
        <v>42133.165972222225</v>
      </c>
    </row>
    <row r="17" spans="1:20" ht="255" x14ac:dyDescent="0.25">
      <c r="A17">
        <v>2925</v>
      </c>
      <c r="B17" s="3" t="s">
        <v>2925</v>
      </c>
      <c r="C17" s="3" t="s">
        <v>7035</v>
      </c>
      <c r="D17" s="6">
        <v>45000</v>
      </c>
      <c r="E17" s="8">
        <v>46100.69</v>
      </c>
      <c r="F17" t="s">
        <v>8218</v>
      </c>
      <c r="G17" t="s">
        <v>8223</v>
      </c>
      <c r="H17" t="s">
        <v>8245</v>
      </c>
      <c r="I17">
        <v>1410444068</v>
      </c>
      <c r="J17">
        <v>1407852068</v>
      </c>
      <c r="K17" t="b">
        <v>0</v>
      </c>
      <c r="L17">
        <v>199</v>
      </c>
      <c r="M17" t="b">
        <v>1</v>
      </c>
      <c r="N17" t="s">
        <v>8303</v>
      </c>
      <c r="O17">
        <v>102</v>
      </c>
      <c r="P17">
        <v>231.66</v>
      </c>
      <c r="Q17" s="10" t="s">
        <v>8323</v>
      </c>
      <c r="R17" t="s">
        <v>8327</v>
      </c>
      <c r="S17" s="14">
        <v>41863.584120370368</v>
      </c>
      <c r="T17" s="14">
        <v>41893.584120370368</v>
      </c>
    </row>
    <row r="18" spans="1:20" ht="270" x14ac:dyDescent="0.25">
      <c r="A18">
        <v>2926</v>
      </c>
      <c r="B18" s="3" t="s">
        <v>2926</v>
      </c>
      <c r="C18" s="3" t="s">
        <v>7036</v>
      </c>
      <c r="D18" s="6">
        <v>3000</v>
      </c>
      <c r="E18" s="8">
        <v>3750</v>
      </c>
      <c r="F18" t="s">
        <v>8218</v>
      </c>
      <c r="G18" t="s">
        <v>8223</v>
      </c>
      <c r="H18" t="s">
        <v>8245</v>
      </c>
      <c r="I18">
        <v>1424715779</v>
      </c>
      <c r="J18">
        <v>1423506179</v>
      </c>
      <c r="K18" t="b">
        <v>0</v>
      </c>
      <c r="L18">
        <v>50</v>
      </c>
      <c r="M18" t="b">
        <v>1</v>
      </c>
      <c r="N18" t="s">
        <v>8303</v>
      </c>
      <c r="O18">
        <v>125</v>
      </c>
      <c r="P18">
        <v>75</v>
      </c>
      <c r="Q18" s="10" t="s">
        <v>8323</v>
      </c>
      <c r="R18" t="s">
        <v>8327</v>
      </c>
      <c r="S18" s="14">
        <v>42044.765960648147</v>
      </c>
      <c r="T18" s="14">
        <v>42058.765960648147</v>
      </c>
    </row>
    <row r="19" spans="1:20" ht="270" x14ac:dyDescent="0.25">
      <c r="A19">
        <v>2927</v>
      </c>
      <c r="B19" s="3" t="s">
        <v>2927</v>
      </c>
      <c r="C19" s="3" t="s">
        <v>7037</v>
      </c>
      <c r="D19" s="6">
        <v>1800</v>
      </c>
      <c r="E19" s="8">
        <v>2355</v>
      </c>
      <c r="F19" t="s">
        <v>8218</v>
      </c>
      <c r="G19" t="s">
        <v>8223</v>
      </c>
      <c r="H19" t="s">
        <v>8245</v>
      </c>
      <c r="I19">
        <v>1405400400</v>
      </c>
      <c r="J19">
        <v>1402934629</v>
      </c>
      <c r="K19" t="b">
        <v>0</v>
      </c>
      <c r="L19">
        <v>21</v>
      </c>
      <c r="M19" t="b">
        <v>1</v>
      </c>
      <c r="N19" t="s">
        <v>8303</v>
      </c>
      <c r="O19">
        <v>131</v>
      </c>
      <c r="P19">
        <v>112.14</v>
      </c>
      <c r="Q19" s="10" t="s">
        <v>8323</v>
      </c>
      <c r="R19" t="s">
        <v>8327</v>
      </c>
      <c r="S19" s="14">
        <v>41806.669317129628</v>
      </c>
      <c r="T19" s="14">
        <v>41835.208333333336</v>
      </c>
    </row>
    <row r="20" spans="1:20" ht="120" x14ac:dyDescent="0.25">
      <c r="A20">
        <v>2928</v>
      </c>
      <c r="B20" s="3" t="s">
        <v>2928</v>
      </c>
      <c r="C20" s="3" t="s">
        <v>7038</v>
      </c>
      <c r="D20" s="6">
        <v>1000</v>
      </c>
      <c r="E20" s="8">
        <v>1000</v>
      </c>
      <c r="F20" t="s">
        <v>8218</v>
      </c>
      <c r="G20" t="s">
        <v>8223</v>
      </c>
      <c r="H20" t="s">
        <v>8245</v>
      </c>
      <c r="I20">
        <v>1457135846</v>
      </c>
      <c r="J20">
        <v>1454543846</v>
      </c>
      <c r="K20" t="b">
        <v>0</v>
      </c>
      <c r="L20">
        <v>24</v>
      </c>
      <c r="M20" t="b">
        <v>1</v>
      </c>
      <c r="N20" t="s">
        <v>8303</v>
      </c>
      <c r="O20">
        <v>100</v>
      </c>
      <c r="P20">
        <v>41.67</v>
      </c>
      <c r="Q20" s="10" t="s">
        <v>8323</v>
      </c>
      <c r="R20" t="s">
        <v>8327</v>
      </c>
      <c r="S20" s="14">
        <v>42403.998217592598</v>
      </c>
      <c r="T20" s="14">
        <v>42433.998217592598</v>
      </c>
    </row>
    <row r="21" spans="1:20" ht="285" x14ac:dyDescent="0.25">
      <c r="A21">
        <v>2929</v>
      </c>
      <c r="B21" s="3" t="s">
        <v>2929</v>
      </c>
      <c r="C21" s="3" t="s">
        <v>7039</v>
      </c>
      <c r="D21" s="6">
        <v>8000</v>
      </c>
      <c r="E21" s="8">
        <v>8165.55</v>
      </c>
      <c r="F21" t="s">
        <v>8218</v>
      </c>
      <c r="G21" t="s">
        <v>8223</v>
      </c>
      <c r="H21" t="s">
        <v>8245</v>
      </c>
      <c r="I21">
        <v>1401024758</v>
      </c>
      <c r="J21">
        <v>1398432758</v>
      </c>
      <c r="K21" t="b">
        <v>0</v>
      </c>
      <c r="L21">
        <v>32</v>
      </c>
      <c r="M21" t="b">
        <v>1</v>
      </c>
      <c r="N21" t="s">
        <v>8303</v>
      </c>
      <c r="O21">
        <v>102</v>
      </c>
      <c r="P21">
        <v>255.17</v>
      </c>
      <c r="Q21" s="10" t="s">
        <v>8323</v>
      </c>
      <c r="R21" t="s">
        <v>8327</v>
      </c>
      <c r="S21" s="14">
        <v>41754.564328703702</v>
      </c>
      <c r="T21" s="14">
        <v>41784.564328703702</v>
      </c>
    </row>
    <row r="22" spans="1:20" ht="285" x14ac:dyDescent="0.25">
      <c r="A22">
        <v>2933</v>
      </c>
      <c r="B22" s="3" t="s">
        <v>2933</v>
      </c>
      <c r="C22" s="3" t="s">
        <v>7043</v>
      </c>
      <c r="D22" s="6">
        <v>2500</v>
      </c>
      <c r="E22" s="8">
        <v>2569</v>
      </c>
      <c r="F22" t="s">
        <v>8218</v>
      </c>
      <c r="G22" t="s">
        <v>8223</v>
      </c>
      <c r="H22" t="s">
        <v>8245</v>
      </c>
      <c r="I22">
        <v>1465081053</v>
      </c>
      <c r="J22">
        <v>1462489053</v>
      </c>
      <c r="K22" t="b">
        <v>0</v>
      </c>
      <c r="L22">
        <v>54</v>
      </c>
      <c r="M22" t="b">
        <v>1</v>
      </c>
      <c r="N22" t="s">
        <v>8303</v>
      </c>
      <c r="O22">
        <v>103</v>
      </c>
      <c r="P22">
        <v>47.57</v>
      </c>
      <c r="Q22" s="10" t="s">
        <v>8323</v>
      </c>
      <c r="R22" t="s">
        <v>8327</v>
      </c>
      <c r="S22" s="14">
        <v>42495.956631944442</v>
      </c>
      <c r="T22" s="14">
        <v>42525.956631944442</v>
      </c>
    </row>
    <row r="23" spans="1:20" ht="240" x14ac:dyDescent="0.25">
      <c r="A23">
        <v>2935</v>
      </c>
      <c r="B23" s="3" t="s">
        <v>2935</v>
      </c>
      <c r="C23" s="3" t="s">
        <v>7045</v>
      </c>
      <c r="D23" s="6">
        <v>3500</v>
      </c>
      <c r="E23" s="8">
        <v>3531</v>
      </c>
      <c r="F23" t="s">
        <v>8218</v>
      </c>
      <c r="G23" t="s">
        <v>8223</v>
      </c>
      <c r="H23" t="s">
        <v>8245</v>
      </c>
      <c r="I23">
        <v>1472490000</v>
      </c>
      <c r="J23">
        <v>1467468008</v>
      </c>
      <c r="K23" t="b">
        <v>0</v>
      </c>
      <c r="L23">
        <v>39</v>
      </c>
      <c r="M23" t="b">
        <v>1</v>
      </c>
      <c r="N23" t="s">
        <v>8303</v>
      </c>
      <c r="O23">
        <v>101</v>
      </c>
      <c r="P23">
        <v>90.54</v>
      </c>
      <c r="Q23" s="10" t="s">
        <v>8323</v>
      </c>
      <c r="R23" t="s">
        <v>8327</v>
      </c>
      <c r="S23" s="14">
        <v>42553.583425925928</v>
      </c>
      <c r="T23" s="14">
        <v>42611.708333333328</v>
      </c>
    </row>
    <row r="24" spans="1:20" ht="240" x14ac:dyDescent="0.25">
      <c r="A24">
        <v>2936</v>
      </c>
      <c r="B24" s="3" t="s">
        <v>2936</v>
      </c>
      <c r="C24" s="3" t="s">
        <v>7046</v>
      </c>
      <c r="D24" s="6">
        <v>1000</v>
      </c>
      <c r="E24" s="8">
        <v>1280</v>
      </c>
      <c r="F24" t="s">
        <v>8218</v>
      </c>
      <c r="G24" t="s">
        <v>8223</v>
      </c>
      <c r="H24" t="s">
        <v>8245</v>
      </c>
      <c r="I24">
        <v>1413176340</v>
      </c>
      <c r="J24">
        <v>1412091423</v>
      </c>
      <c r="K24" t="b">
        <v>0</v>
      </c>
      <c r="L24">
        <v>34</v>
      </c>
      <c r="M24" t="b">
        <v>1</v>
      </c>
      <c r="N24" t="s">
        <v>8303</v>
      </c>
      <c r="O24">
        <v>128</v>
      </c>
      <c r="P24">
        <v>37.65</v>
      </c>
      <c r="Q24" s="10" t="s">
        <v>8323</v>
      </c>
      <c r="R24" t="s">
        <v>8327</v>
      </c>
      <c r="S24" s="14">
        <v>41912.650729166664</v>
      </c>
      <c r="T24" s="14">
        <v>41925.207638888889</v>
      </c>
    </row>
    <row r="25" spans="1:20" ht="255" x14ac:dyDescent="0.25">
      <c r="A25">
        <v>2938</v>
      </c>
      <c r="B25" s="3" t="s">
        <v>2938</v>
      </c>
      <c r="C25" s="3" t="s">
        <v>7048</v>
      </c>
      <c r="D25" s="6">
        <v>4000</v>
      </c>
      <c r="E25" s="8">
        <v>4055</v>
      </c>
      <c r="F25" t="s">
        <v>8218</v>
      </c>
      <c r="G25" t="s">
        <v>8223</v>
      </c>
      <c r="H25" t="s">
        <v>8245</v>
      </c>
      <c r="I25">
        <v>1422636814</v>
      </c>
      <c r="J25">
        <v>1420044814</v>
      </c>
      <c r="K25" t="b">
        <v>0</v>
      </c>
      <c r="L25">
        <v>32</v>
      </c>
      <c r="M25" t="b">
        <v>1</v>
      </c>
      <c r="N25" t="s">
        <v>8303</v>
      </c>
      <c r="O25">
        <v>101</v>
      </c>
      <c r="P25">
        <v>126.72</v>
      </c>
      <c r="Q25" s="10" t="s">
        <v>8323</v>
      </c>
      <c r="R25" t="s">
        <v>8327</v>
      </c>
      <c r="S25" s="14">
        <v>42004.703865740739</v>
      </c>
      <c r="T25" s="14">
        <v>42034.703865740739</v>
      </c>
    </row>
    <row r="26" spans="1:20" ht="270" x14ac:dyDescent="0.25">
      <c r="A26">
        <v>2939</v>
      </c>
      <c r="B26" s="3" t="s">
        <v>2939</v>
      </c>
      <c r="C26" s="3" t="s">
        <v>7049</v>
      </c>
      <c r="D26" s="6">
        <v>8000</v>
      </c>
      <c r="E26" s="8">
        <v>8230</v>
      </c>
      <c r="F26" t="s">
        <v>8218</v>
      </c>
      <c r="G26" t="s">
        <v>8223</v>
      </c>
      <c r="H26" t="s">
        <v>8245</v>
      </c>
      <c r="I26">
        <v>1409187600</v>
      </c>
      <c r="J26">
        <v>1406316312</v>
      </c>
      <c r="K26" t="b">
        <v>0</v>
      </c>
      <c r="L26">
        <v>25</v>
      </c>
      <c r="M26" t="b">
        <v>1</v>
      </c>
      <c r="N26" t="s">
        <v>8303</v>
      </c>
      <c r="O26">
        <v>103</v>
      </c>
      <c r="P26">
        <v>329.2</v>
      </c>
      <c r="Q26" s="10" t="s">
        <v>8323</v>
      </c>
      <c r="R26" t="s">
        <v>8327</v>
      </c>
      <c r="S26" s="14">
        <v>41845.809166666666</v>
      </c>
      <c r="T26" s="14">
        <v>41879.041666666664</v>
      </c>
    </row>
    <row r="27" spans="1:20" ht="270" x14ac:dyDescent="0.25">
      <c r="A27">
        <v>2940</v>
      </c>
      <c r="B27" s="3" t="s">
        <v>2940</v>
      </c>
      <c r="C27" s="3" t="s">
        <v>7050</v>
      </c>
      <c r="D27" s="6">
        <v>2500</v>
      </c>
      <c r="E27" s="8">
        <v>2681</v>
      </c>
      <c r="F27" t="s">
        <v>8218</v>
      </c>
      <c r="G27" t="s">
        <v>8223</v>
      </c>
      <c r="H27" t="s">
        <v>8245</v>
      </c>
      <c r="I27">
        <v>1421606018</v>
      </c>
      <c r="J27">
        <v>1418150018</v>
      </c>
      <c r="K27" t="b">
        <v>0</v>
      </c>
      <c r="L27">
        <v>33</v>
      </c>
      <c r="M27" t="b">
        <v>1</v>
      </c>
      <c r="N27" t="s">
        <v>8303</v>
      </c>
      <c r="O27">
        <v>107</v>
      </c>
      <c r="P27">
        <v>81.239999999999995</v>
      </c>
      <c r="Q27" s="10" t="s">
        <v>8323</v>
      </c>
      <c r="R27" t="s">
        <v>8327</v>
      </c>
      <c r="S27" s="14">
        <v>41982.773356481484</v>
      </c>
      <c r="T27" s="14">
        <v>42022.773356481484</v>
      </c>
    </row>
    <row r="28" spans="1:20" ht="240" x14ac:dyDescent="0.25">
      <c r="A28">
        <v>2983</v>
      </c>
      <c r="B28" s="3" t="s">
        <v>2983</v>
      </c>
      <c r="C28" s="3" t="s">
        <v>7093</v>
      </c>
      <c r="D28" s="6">
        <v>116000</v>
      </c>
      <c r="E28" s="8">
        <v>169985.91</v>
      </c>
      <c r="F28" t="s">
        <v>8218</v>
      </c>
      <c r="G28" t="s">
        <v>8223</v>
      </c>
      <c r="H28" t="s">
        <v>8245</v>
      </c>
      <c r="I28">
        <v>1415722236</v>
      </c>
      <c r="J28">
        <v>1410534636</v>
      </c>
      <c r="K28" t="b">
        <v>1</v>
      </c>
      <c r="L28">
        <v>1095</v>
      </c>
      <c r="M28" t="b">
        <v>1</v>
      </c>
      <c r="N28" t="s">
        <v>8301</v>
      </c>
      <c r="O28">
        <v>147</v>
      </c>
      <c r="P28">
        <v>155.24</v>
      </c>
      <c r="Q28" s="10" t="s">
        <v>8323</v>
      </c>
      <c r="R28" t="s">
        <v>8326</v>
      </c>
      <c r="S28" s="14">
        <v>41894.632361111115</v>
      </c>
      <c r="T28" s="14">
        <v>41954.674027777779</v>
      </c>
    </row>
    <row r="29" spans="1:20" ht="285" x14ac:dyDescent="0.25">
      <c r="A29">
        <v>2984</v>
      </c>
      <c r="B29" s="3" t="s">
        <v>2984</v>
      </c>
      <c r="C29" s="3" t="s">
        <v>7094</v>
      </c>
      <c r="D29" s="6">
        <v>25000</v>
      </c>
      <c r="E29" s="8">
        <v>25088</v>
      </c>
      <c r="F29" t="s">
        <v>8218</v>
      </c>
      <c r="G29" t="s">
        <v>8223</v>
      </c>
      <c r="H29" t="s">
        <v>8245</v>
      </c>
      <c r="I29">
        <v>1472020881</v>
      </c>
      <c r="J29">
        <v>1469428881</v>
      </c>
      <c r="K29" t="b">
        <v>1</v>
      </c>
      <c r="L29">
        <v>218</v>
      </c>
      <c r="M29" t="b">
        <v>1</v>
      </c>
      <c r="N29" t="s">
        <v>8301</v>
      </c>
      <c r="O29">
        <v>100</v>
      </c>
      <c r="P29">
        <v>115.08</v>
      </c>
      <c r="Q29" s="10" t="s">
        <v>8323</v>
      </c>
      <c r="R29" t="s">
        <v>8326</v>
      </c>
      <c r="S29" s="14">
        <v>42576.278715277775</v>
      </c>
      <c r="T29" s="14">
        <v>42606.278715277775</v>
      </c>
    </row>
    <row r="30" spans="1:20" ht="300" x14ac:dyDescent="0.25">
      <c r="A30">
        <v>2987</v>
      </c>
      <c r="B30" s="3" t="s">
        <v>2987</v>
      </c>
      <c r="C30" s="3" t="s">
        <v>7097</v>
      </c>
      <c r="D30" s="6">
        <v>25000</v>
      </c>
      <c r="E30" s="8">
        <v>27600.2</v>
      </c>
      <c r="F30" t="s">
        <v>8218</v>
      </c>
      <c r="G30" t="s">
        <v>8223</v>
      </c>
      <c r="H30" t="s">
        <v>8245</v>
      </c>
      <c r="I30">
        <v>1476316800</v>
      </c>
      <c r="J30">
        <v>1473837751</v>
      </c>
      <c r="K30" t="b">
        <v>0</v>
      </c>
      <c r="L30">
        <v>265</v>
      </c>
      <c r="M30" t="b">
        <v>1</v>
      </c>
      <c r="N30" t="s">
        <v>8301</v>
      </c>
      <c r="O30">
        <v>110</v>
      </c>
      <c r="P30">
        <v>104.15</v>
      </c>
      <c r="Q30" s="10" t="s">
        <v>8323</v>
      </c>
      <c r="R30" t="s">
        <v>8326</v>
      </c>
      <c r="S30" s="14">
        <v>42627.307303240741</v>
      </c>
      <c r="T30" s="14">
        <v>42656</v>
      </c>
    </row>
    <row r="31" spans="1:20" ht="75" x14ac:dyDescent="0.25">
      <c r="A31">
        <v>2989</v>
      </c>
      <c r="B31" s="3" t="s">
        <v>2989</v>
      </c>
      <c r="C31" s="3" t="s">
        <v>7099</v>
      </c>
      <c r="D31" s="6">
        <v>20000</v>
      </c>
      <c r="E31" s="8">
        <v>35307</v>
      </c>
      <c r="F31" t="s">
        <v>8218</v>
      </c>
      <c r="G31" t="s">
        <v>8223</v>
      </c>
      <c r="H31" t="s">
        <v>8245</v>
      </c>
      <c r="I31">
        <v>1450673940</v>
      </c>
      <c r="J31">
        <v>1448756962</v>
      </c>
      <c r="K31" t="b">
        <v>0</v>
      </c>
      <c r="L31">
        <v>364</v>
      </c>
      <c r="M31" t="b">
        <v>1</v>
      </c>
      <c r="N31" t="s">
        <v>8301</v>
      </c>
      <c r="O31">
        <v>177</v>
      </c>
      <c r="P31">
        <v>97</v>
      </c>
      <c r="Q31" s="10" t="s">
        <v>8323</v>
      </c>
      <c r="R31" t="s">
        <v>8326</v>
      </c>
      <c r="S31" s="14">
        <v>42337.02039351852</v>
      </c>
      <c r="T31" s="14">
        <v>42359.207638888889</v>
      </c>
    </row>
    <row r="32" spans="1:20" ht="270" x14ac:dyDescent="0.25">
      <c r="A32">
        <v>2990</v>
      </c>
      <c r="B32" s="3" t="s">
        <v>2990</v>
      </c>
      <c r="C32" s="3" t="s">
        <v>7100</v>
      </c>
      <c r="D32" s="6">
        <v>10000</v>
      </c>
      <c r="E32" s="8">
        <v>10000</v>
      </c>
      <c r="F32" t="s">
        <v>8218</v>
      </c>
      <c r="G32" t="s">
        <v>8223</v>
      </c>
      <c r="H32" t="s">
        <v>8245</v>
      </c>
      <c r="I32">
        <v>1452174420</v>
      </c>
      <c r="J32">
        <v>1449150420</v>
      </c>
      <c r="K32" t="b">
        <v>0</v>
      </c>
      <c r="L32">
        <v>27</v>
      </c>
      <c r="M32" t="b">
        <v>1</v>
      </c>
      <c r="N32" t="s">
        <v>8301</v>
      </c>
      <c r="O32">
        <v>100</v>
      </c>
      <c r="P32">
        <v>370.37</v>
      </c>
      <c r="Q32" s="10" t="s">
        <v>8323</v>
      </c>
      <c r="R32" t="s">
        <v>8326</v>
      </c>
      <c r="S32" s="14">
        <v>42341.57430555555</v>
      </c>
      <c r="T32" s="14">
        <v>42376.57430555555</v>
      </c>
    </row>
    <row r="33" spans="1:20" ht="270" x14ac:dyDescent="0.25">
      <c r="A33">
        <v>2991</v>
      </c>
      <c r="B33" s="3" t="s">
        <v>2991</v>
      </c>
      <c r="C33" s="3" t="s">
        <v>7101</v>
      </c>
      <c r="D33" s="6">
        <v>8500</v>
      </c>
      <c r="E33" s="8">
        <v>8780</v>
      </c>
      <c r="F33" t="s">
        <v>8218</v>
      </c>
      <c r="G33" t="s">
        <v>8223</v>
      </c>
      <c r="H33" t="s">
        <v>8245</v>
      </c>
      <c r="I33">
        <v>1485547530</v>
      </c>
      <c r="J33">
        <v>1483646730</v>
      </c>
      <c r="K33" t="b">
        <v>0</v>
      </c>
      <c r="L33">
        <v>93</v>
      </c>
      <c r="M33" t="b">
        <v>1</v>
      </c>
      <c r="N33" t="s">
        <v>8301</v>
      </c>
      <c r="O33">
        <v>103</v>
      </c>
      <c r="P33">
        <v>94.41</v>
      </c>
      <c r="Q33" s="10" t="s">
        <v>8323</v>
      </c>
      <c r="R33" t="s">
        <v>8326</v>
      </c>
      <c r="S33" s="14">
        <v>42740.837152777778</v>
      </c>
      <c r="T33" s="14">
        <v>42762.837152777778</v>
      </c>
    </row>
    <row r="34" spans="1:20" ht="255" x14ac:dyDescent="0.25">
      <c r="A34">
        <v>2992</v>
      </c>
      <c r="B34" s="3" t="s">
        <v>2992</v>
      </c>
      <c r="C34" s="3" t="s">
        <v>7102</v>
      </c>
      <c r="D34" s="6">
        <v>3000</v>
      </c>
      <c r="E34" s="8">
        <v>3135</v>
      </c>
      <c r="F34" t="s">
        <v>8218</v>
      </c>
      <c r="G34" t="s">
        <v>8223</v>
      </c>
      <c r="H34" t="s">
        <v>8245</v>
      </c>
      <c r="I34">
        <v>1476037510</v>
      </c>
      <c r="J34">
        <v>1473445510</v>
      </c>
      <c r="K34" t="b">
        <v>0</v>
      </c>
      <c r="L34">
        <v>64</v>
      </c>
      <c r="M34" t="b">
        <v>1</v>
      </c>
      <c r="N34" t="s">
        <v>8301</v>
      </c>
      <c r="O34">
        <v>105</v>
      </c>
      <c r="P34">
        <v>48.98</v>
      </c>
      <c r="Q34" s="10" t="s">
        <v>8323</v>
      </c>
      <c r="R34" t="s">
        <v>8326</v>
      </c>
      <c r="S34" s="14">
        <v>42622.767476851848</v>
      </c>
      <c r="T34" s="14">
        <v>42652.767476851848</v>
      </c>
    </row>
    <row r="35" spans="1:20" ht="90" x14ac:dyDescent="0.25">
      <c r="A35">
        <v>2993</v>
      </c>
      <c r="B35" s="3" t="s">
        <v>2993</v>
      </c>
      <c r="C35" s="3" t="s">
        <v>7103</v>
      </c>
      <c r="D35" s="6">
        <v>1000</v>
      </c>
      <c r="E35" s="8">
        <v>1003</v>
      </c>
      <c r="F35" t="s">
        <v>8218</v>
      </c>
      <c r="G35" t="s">
        <v>8223</v>
      </c>
      <c r="H35" t="s">
        <v>8245</v>
      </c>
      <c r="I35">
        <v>1455998867</v>
      </c>
      <c r="J35">
        <v>1453406867</v>
      </c>
      <c r="K35" t="b">
        <v>0</v>
      </c>
      <c r="L35">
        <v>22</v>
      </c>
      <c r="M35" t="b">
        <v>1</v>
      </c>
      <c r="N35" t="s">
        <v>8301</v>
      </c>
      <c r="O35">
        <v>100</v>
      </c>
      <c r="P35">
        <v>45.59</v>
      </c>
      <c r="Q35" s="10" t="s">
        <v>8323</v>
      </c>
      <c r="R35" t="s">
        <v>8326</v>
      </c>
      <c r="S35" s="14">
        <v>42390.838738425926</v>
      </c>
      <c r="T35" s="14">
        <v>42420.838738425926</v>
      </c>
    </row>
    <row r="36" spans="1:20" ht="255" x14ac:dyDescent="0.25">
      <c r="A36">
        <v>2995</v>
      </c>
      <c r="B36" s="3" t="s">
        <v>2995</v>
      </c>
      <c r="C36" s="3" t="s">
        <v>7105</v>
      </c>
      <c r="D36" s="6">
        <v>15000</v>
      </c>
      <c r="E36" s="8">
        <v>15744</v>
      </c>
      <c r="F36" t="s">
        <v>8218</v>
      </c>
      <c r="G36" t="s">
        <v>8223</v>
      </c>
      <c r="H36" t="s">
        <v>8245</v>
      </c>
      <c r="I36">
        <v>1484841471</v>
      </c>
      <c r="J36">
        <v>1482249471</v>
      </c>
      <c r="K36" t="b">
        <v>0</v>
      </c>
      <c r="L36">
        <v>249</v>
      </c>
      <c r="M36" t="b">
        <v>1</v>
      </c>
      <c r="N36" t="s">
        <v>8301</v>
      </c>
      <c r="O36">
        <v>105</v>
      </c>
      <c r="P36">
        <v>63.23</v>
      </c>
      <c r="Q36" s="10" t="s">
        <v>8323</v>
      </c>
      <c r="R36" t="s">
        <v>8326</v>
      </c>
      <c r="S36" s="14">
        <v>42724.665173611109</v>
      </c>
      <c r="T36" s="14">
        <v>42754.665173611109</v>
      </c>
    </row>
    <row r="37" spans="1:20" ht="195" x14ac:dyDescent="0.25">
      <c r="A37">
        <v>2996</v>
      </c>
      <c r="B37" s="3" t="s">
        <v>2996</v>
      </c>
      <c r="C37" s="3" t="s">
        <v>7106</v>
      </c>
      <c r="D37" s="6">
        <v>35000</v>
      </c>
      <c r="E37" s="8">
        <v>60180</v>
      </c>
      <c r="F37" t="s">
        <v>8218</v>
      </c>
      <c r="G37" t="s">
        <v>8223</v>
      </c>
      <c r="H37" t="s">
        <v>8245</v>
      </c>
      <c r="I37">
        <v>1432677240</v>
      </c>
      <c r="J37">
        <v>1427493240</v>
      </c>
      <c r="K37" t="b">
        <v>0</v>
      </c>
      <c r="L37">
        <v>392</v>
      </c>
      <c r="M37" t="b">
        <v>1</v>
      </c>
      <c r="N37" t="s">
        <v>8301</v>
      </c>
      <c r="O37">
        <v>172</v>
      </c>
      <c r="P37">
        <v>153.52000000000001</v>
      </c>
      <c r="Q37" s="10" t="s">
        <v>8323</v>
      </c>
      <c r="R37" t="s">
        <v>8326</v>
      </c>
      <c r="S37" s="14">
        <v>42090.912500000006</v>
      </c>
      <c r="T37" s="14">
        <v>42150.912500000006</v>
      </c>
    </row>
    <row r="38" spans="1:20" ht="270" x14ac:dyDescent="0.25">
      <c r="A38">
        <v>2997</v>
      </c>
      <c r="B38" s="3" t="s">
        <v>2997</v>
      </c>
      <c r="C38" s="3" t="s">
        <v>7107</v>
      </c>
      <c r="D38" s="6">
        <v>10000</v>
      </c>
      <c r="E38" s="8">
        <v>10373</v>
      </c>
      <c r="F38" t="s">
        <v>8218</v>
      </c>
      <c r="G38" t="s">
        <v>8223</v>
      </c>
      <c r="H38" t="s">
        <v>8245</v>
      </c>
      <c r="I38">
        <v>1488171540</v>
      </c>
      <c r="J38">
        <v>1486661793</v>
      </c>
      <c r="K38" t="b">
        <v>0</v>
      </c>
      <c r="L38">
        <v>115</v>
      </c>
      <c r="M38" t="b">
        <v>1</v>
      </c>
      <c r="N38" t="s">
        <v>8301</v>
      </c>
      <c r="O38">
        <v>104</v>
      </c>
      <c r="P38">
        <v>90.2</v>
      </c>
      <c r="Q38" s="10" t="s">
        <v>8323</v>
      </c>
      <c r="R38" t="s">
        <v>8326</v>
      </c>
      <c r="S38" s="14">
        <v>42775.733715277776</v>
      </c>
      <c r="T38" s="14">
        <v>42793.207638888889</v>
      </c>
    </row>
    <row r="39" spans="1:20" ht="285" x14ac:dyDescent="0.25">
      <c r="A39">
        <v>2998</v>
      </c>
      <c r="B39" s="3" t="s">
        <v>2998</v>
      </c>
      <c r="C39" s="3" t="s">
        <v>7108</v>
      </c>
      <c r="D39" s="6">
        <v>50000</v>
      </c>
      <c r="E39" s="8">
        <v>51514.5</v>
      </c>
      <c r="F39" t="s">
        <v>8218</v>
      </c>
      <c r="G39" t="s">
        <v>8223</v>
      </c>
      <c r="H39" t="s">
        <v>8245</v>
      </c>
      <c r="I39">
        <v>1402892700</v>
      </c>
      <c r="J39">
        <v>1400474329</v>
      </c>
      <c r="K39" t="b">
        <v>0</v>
      </c>
      <c r="L39">
        <v>433</v>
      </c>
      <c r="M39" t="b">
        <v>1</v>
      </c>
      <c r="N39" t="s">
        <v>8301</v>
      </c>
      <c r="O39">
        <v>103</v>
      </c>
      <c r="P39">
        <v>118.97</v>
      </c>
      <c r="Q39" s="10" t="s">
        <v>8323</v>
      </c>
      <c r="R39" t="s">
        <v>8326</v>
      </c>
      <c r="S39" s="14">
        <v>41778.193622685183</v>
      </c>
      <c r="T39" s="14">
        <v>41806.184027777781</v>
      </c>
    </row>
    <row r="40" spans="1:20" ht="270" x14ac:dyDescent="0.25">
      <c r="A40">
        <v>2999</v>
      </c>
      <c r="B40" s="3" t="s">
        <v>2999</v>
      </c>
      <c r="C40" s="3" t="s">
        <v>7109</v>
      </c>
      <c r="D40" s="6">
        <v>1350</v>
      </c>
      <c r="E40" s="8">
        <v>1605</v>
      </c>
      <c r="F40" t="s">
        <v>8218</v>
      </c>
      <c r="G40" t="s">
        <v>8223</v>
      </c>
      <c r="H40" t="s">
        <v>8245</v>
      </c>
      <c r="I40">
        <v>1488333600</v>
      </c>
      <c r="J40">
        <v>1487094360</v>
      </c>
      <c r="K40" t="b">
        <v>0</v>
      </c>
      <c r="L40">
        <v>20</v>
      </c>
      <c r="M40" t="b">
        <v>1</v>
      </c>
      <c r="N40" t="s">
        <v>8301</v>
      </c>
      <c r="O40">
        <v>119</v>
      </c>
      <c r="P40">
        <v>80.25</v>
      </c>
      <c r="Q40" s="10" t="s">
        <v>8323</v>
      </c>
      <c r="R40" t="s">
        <v>8326</v>
      </c>
      <c r="S40" s="14">
        <v>42780.740277777775</v>
      </c>
      <c r="T40" s="14">
        <v>42795.083333333328</v>
      </c>
    </row>
    <row r="41" spans="1:20" ht="285" x14ac:dyDescent="0.25">
      <c r="A41">
        <v>3000</v>
      </c>
      <c r="B41" s="3" t="s">
        <v>3000</v>
      </c>
      <c r="C41" s="3" t="s">
        <v>7110</v>
      </c>
      <c r="D41" s="6">
        <v>500</v>
      </c>
      <c r="E41" s="8">
        <v>500</v>
      </c>
      <c r="F41" t="s">
        <v>8218</v>
      </c>
      <c r="G41" t="s">
        <v>8223</v>
      </c>
      <c r="H41" t="s">
        <v>8245</v>
      </c>
      <c r="I41">
        <v>1485885600</v>
      </c>
      <c r="J41">
        <v>1484682670</v>
      </c>
      <c r="K41" t="b">
        <v>0</v>
      </c>
      <c r="L41">
        <v>8</v>
      </c>
      <c r="M41" t="b">
        <v>1</v>
      </c>
      <c r="N41" t="s">
        <v>8301</v>
      </c>
      <c r="O41">
        <v>100</v>
      </c>
      <c r="P41">
        <v>62.5</v>
      </c>
      <c r="Q41" s="10" t="s">
        <v>8323</v>
      </c>
      <c r="R41" t="s">
        <v>8326</v>
      </c>
      <c r="S41" s="14">
        <v>42752.827199074076</v>
      </c>
      <c r="T41" s="14">
        <v>42766.75</v>
      </c>
    </row>
    <row r="42" spans="1:20" ht="285" x14ac:dyDescent="0.25">
      <c r="A42">
        <v>3001</v>
      </c>
      <c r="B42" s="3" t="s">
        <v>3001</v>
      </c>
      <c r="C42" s="3" t="s">
        <v>7111</v>
      </c>
      <c r="D42" s="6">
        <v>7214</v>
      </c>
      <c r="E42" s="8">
        <v>22991.01</v>
      </c>
      <c r="F42" t="s">
        <v>8218</v>
      </c>
      <c r="G42" t="s">
        <v>8223</v>
      </c>
      <c r="H42" t="s">
        <v>8245</v>
      </c>
      <c r="I42">
        <v>1468445382</v>
      </c>
      <c r="J42">
        <v>1465853382</v>
      </c>
      <c r="K42" t="b">
        <v>0</v>
      </c>
      <c r="L42">
        <v>175</v>
      </c>
      <c r="M42" t="b">
        <v>1</v>
      </c>
      <c r="N42" t="s">
        <v>8301</v>
      </c>
      <c r="O42">
        <v>319</v>
      </c>
      <c r="P42">
        <v>131.38</v>
      </c>
      <c r="Q42" s="10" t="s">
        <v>8323</v>
      </c>
      <c r="R42" t="s">
        <v>8326</v>
      </c>
      <c r="S42" s="14">
        <v>42534.895625000005</v>
      </c>
      <c r="T42" s="14">
        <v>42564.895625000005</v>
      </c>
    </row>
    <row r="43" spans="1:20" ht="180" x14ac:dyDescent="0.25">
      <c r="A43">
        <v>3002</v>
      </c>
      <c r="B43" s="3" t="s">
        <v>3002</v>
      </c>
      <c r="C43" s="3" t="s">
        <v>7112</v>
      </c>
      <c r="D43" s="6">
        <v>7000</v>
      </c>
      <c r="E43" s="8">
        <v>7595.43</v>
      </c>
      <c r="F43" t="s">
        <v>8218</v>
      </c>
      <c r="G43" t="s">
        <v>8223</v>
      </c>
      <c r="H43" t="s">
        <v>8245</v>
      </c>
      <c r="I43">
        <v>1356552252</v>
      </c>
      <c r="J43">
        <v>1353960252</v>
      </c>
      <c r="K43" t="b">
        <v>0</v>
      </c>
      <c r="L43">
        <v>104</v>
      </c>
      <c r="M43" t="b">
        <v>1</v>
      </c>
      <c r="N43" t="s">
        <v>8301</v>
      </c>
      <c r="O43">
        <v>109</v>
      </c>
      <c r="P43">
        <v>73.03</v>
      </c>
      <c r="Q43" s="10" t="s">
        <v>8323</v>
      </c>
      <c r="R43" t="s">
        <v>8326</v>
      </c>
      <c r="S43" s="14">
        <v>41239.83625</v>
      </c>
      <c r="T43" s="14">
        <v>41269.83625</v>
      </c>
    </row>
    <row r="44" spans="1:20" ht="270" x14ac:dyDescent="0.25">
      <c r="A44">
        <v>3003</v>
      </c>
      <c r="B44" s="3" t="s">
        <v>3003</v>
      </c>
      <c r="C44" s="3" t="s">
        <v>7113</v>
      </c>
      <c r="D44" s="6">
        <v>3000</v>
      </c>
      <c r="E44" s="8">
        <v>3035</v>
      </c>
      <c r="F44" t="s">
        <v>8218</v>
      </c>
      <c r="G44" t="s">
        <v>8223</v>
      </c>
      <c r="H44" t="s">
        <v>8245</v>
      </c>
      <c r="I44">
        <v>1456811940</v>
      </c>
      <c r="J44">
        <v>1454098976</v>
      </c>
      <c r="K44" t="b">
        <v>0</v>
      </c>
      <c r="L44">
        <v>17</v>
      </c>
      <c r="M44" t="b">
        <v>1</v>
      </c>
      <c r="N44" t="s">
        <v>8301</v>
      </c>
      <c r="O44">
        <v>101</v>
      </c>
      <c r="P44">
        <v>178.53</v>
      </c>
      <c r="Q44" s="10" t="s">
        <v>8323</v>
      </c>
      <c r="R44" t="s">
        <v>8326</v>
      </c>
      <c r="S44" s="14">
        <v>42398.849259259259</v>
      </c>
      <c r="T44" s="14">
        <v>42430.249305555553</v>
      </c>
    </row>
    <row r="45" spans="1:20" ht="270" x14ac:dyDescent="0.25">
      <c r="A45">
        <v>3004</v>
      </c>
      <c r="B45" s="3" t="s">
        <v>3004</v>
      </c>
      <c r="C45" s="3" t="s">
        <v>7114</v>
      </c>
      <c r="D45" s="6">
        <v>40000</v>
      </c>
      <c r="E45" s="8">
        <v>45126</v>
      </c>
      <c r="F45" t="s">
        <v>8218</v>
      </c>
      <c r="G45" t="s">
        <v>8223</v>
      </c>
      <c r="H45" t="s">
        <v>8245</v>
      </c>
      <c r="I45">
        <v>1416089324</v>
      </c>
      <c r="J45">
        <v>1413493724</v>
      </c>
      <c r="K45" t="b">
        <v>0</v>
      </c>
      <c r="L45">
        <v>277</v>
      </c>
      <c r="M45" t="b">
        <v>1</v>
      </c>
      <c r="N45" t="s">
        <v>8301</v>
      </c>
      <c r="O45">
        <v>113</v>
      </c>
      <c r="P45">
        <v>162.91</v>
      </c>
      <c r="Q45" s="10" t="s">
        <v>8323</v>
      </c>
      <c r="R45" t="s">
        <v>8326</v>
      </c>
      <c r="S45" s="14">
        <v>41928.881064814814</v>
      </c>
      <c r="T45" s="14">
        <v>41958.922731481478</v>
      </c>
    </row>
    <row r="46" spans="1:20" ht="270" x14ac:dyDescent="0.25">
      <c r="A46">
        <v>3005</v>
      </c>
      <c r="B46" s="3" t="s">
        <v>3005</v>
      </c>
      <c r="C46" s="3" t="s">
        <v>7115</v>
      </c>
      <c r="D46" s="6">
        <v>10600</v>
      </c>
      <c r="E46" s="8">
        <v>12772.6</v>
      </c>
      <c r="F46" t="s">
        <v>8218</v>
      </c>
      <c r="G46" t="s">
        <v>8223</v>
      </c>
      <c r="H46" t="s">
        <v>8245</v>
      </c>
      <c r="I46">
        <v>1412611905</v>
      </c>
      <c r="J46">
        <v>1410019905</v>
      </c>
      <c r="K46" t="b">
        <v>0</v>
      </c>
      <c r="L46">
        <v>118</v>
      </c>
      <c r="M46" t="b">
        <v>1</v>
      </c>
      <c r="N46" t="s">
        <v>8301</v>
      </c>
      <c r="O46">
        <v>120</v>
      </c>
      <c r="P46">
        <v>108.24</v>
      </c>
      <c r="Q46" s="10" t="s">
        <v>8323</v>
      </c>
      <c r="R46" t="s">
        <v>8326</v>
      </c>
      <c r="S46" s="14">
        <v>41888.674826388888</v>
      </c>
      <c r="T46" s="14">
        <v>41918.674826388888</v>
      </c>
    </row>
    <row r="47" spans="1:20" ht="105" x14ac:dyDescent="0.25">
      <c r="A47">
        <v>3007</v>
      </c>
      <c r="B47" s="3" t="s">
        <v>3007</v>
      </c>
      <c r="C47" s="3" t="s">
        <v>7117</v>
      </c>
      <c r="D47" s="6">
        <v>600</v>
      </c>
      <c r="E47" s="8">
        <v>1080</v>
      </c>
      <c r="F47" t="s">
        <v>8218</v>
      </c>
      <c r="G47" t="s">
        <v>8223</v>
      </c>
      <c r="H47" t="s">
        <v>8245</v>
      </c>
      <c r="I47">
        <v>1429938683</v>
      </c>
      <c r="J47">
        <v>1428124283</v>
      </c>
      <c r="K47" t="b">
        <v>0</v>
      </c>
      <c r="L47">
        <v>20</v>
      </c>
      <c r="M47" t="b">
        <v>1</v>
      </c>
      <c r="N47" t="s">
        <v>8301</v>
      </c>
      <c r="O47">
        <v>180</v>
      </c>
      <c r="P47">
        <v>54</v>
      </c>
      <c r="Q47" s="10" t="s">
        <v>8323</v>
      </c>
      <c r="R47" t="s">
        <v>8326</v>
      </c>
      <c r="S47" s="14">
        <v>42098.216238425928</v>
      </c>
      <c r="T47" s="14">
        <v>42119.216238425928</v>
      </c>
    </row>
    <row r="48" spans="1:20" ht="255" x14ac:dyDescent="0.25">
      <c r="A48">
        <v>3008</v>
      </c>
      <c r="B48" s="3" t="s">
        <v>3008</v>
      </c>
      <c r="C48" s="3" t="s">
        <v>7118</v>
      </c>
      <c r="D48" s="6">
        <v>3000</v>
      </c>
      <c r="E48" s="8">
        <v>3035</v>
      </c>
      <c r="F48" t="s">
        <v>8218</v>
      </c>
      <c r="G48" t="s">
        <v>8223</v>
      </c>
      <c r="H48" t="s">
        <v>8245</v>
      </c>
      <c r="I48">
        <v>1453352719</v>
      </c>
      <c r="J48">
        <v>1450760719</v>
      </c>
      <c r="K48" t="b">
        <v>0</v>
      </c>
      <c r="L48">
        <v>26</v>
      </c>
      <c r="M48" t="b">
        <v>1</v>
      </c>
      <c r="N48" t="s">
        <v>8301</v>
      </c>
      <c r="O48">
        <v>101</v>
      </c>
      <c r="P48">
        <v>116.73</v>
      </c>
      <c r="Q48" s="10" t="s">
        <v>8323</v>
      </c>
      <c r="R48" t="s">
        <v>8326</v>
      </c>
      <c r="S48" s="14">
        <v>42360.212025462963</v>
      </c>
      <c r="T48" s="14">
        <v>42390.212025462963</v>
      </c>
    </row>
    <row r="49" spans="1:20" ht="315" x14ac:dyDescent="0.25">
      <c r="A49">
        <v>3009</v>
      </c>
      <c r="B49" s="3" t="s">
        <v>3009</v>
      </c>
      <c r="C49" s="3" t="s">
        <v>7119</v>
      </c>
      <c r="D49" s="6">
        <v>25000</v>
      </c>
      <c r="E49" s="8">
        <v>29939</v>
      </c>
      <c r="F49" t="s">
        <v>8218</v>
      </c>
      <c r="G49" t="s">
        <v>8223</v>
      </c>
      <c r="H49" t="s">
        <v>8245</v>
      </c>
      <c r="I49">
        <v>1417012840</v>
      </c>
      <c r="J49">
        <v>1414417240</v>
      </c>
      <c r="K49" t="b">
        <v>0</v>
      </c>
      <c r="L49">
        <v>128</v>
      </c>
      <c r="M49" t="b">
        <v>1</v>
      </c>
      <c r="N49" t="s">
        <v>8301</v>
      </c>
      <c r="O49">
        <v>120</v>
      </c>
      <c r="P49">
        <v>233.9</v>
      </c>
      <c r="Q49" s="10" t="s">
        <v>8323</v>
      </c>
      <c r="R49" t="s">
        <v>8326</v>
      </c>
      <c r="S49" s="14">
        <v>41939.569907407407</v>
      </c>
      <c r="T49" s="14">
        <v>41969.611574074079</v>
      </c>
    </row>
    <row r="50" spans="1:20" ht="285" x14ac:dyDescent="0.25">
      <c r="A50">
        <v>3010</v>
      </c>
      <c r="B50" s="3" t="s">
        <v>3010</v>
      </c>
      <c r="C50" s="3" t="s">
        <v>7120</v>
      </c>
      <c r="D50" s="6">
        <v>1500</v>
      </c>
      <c r="E50" s="8">
        <v>2370</v>
      </c>
      <c r="F50" t="s">
        <v>8218</v>
      </c>
      <c r="G50" t="s">
        <v>8223</v>
      </c>
      <c r="H50" t="s">
        <v>8245</v>
      </c>
      <c r="I50">
        <v>1424548719</v>
      </c>
      <c r="J50">
        <v>1419364719</v>
      </c>
      <c r="K50" t="b">
        <v>0</v>
      </c>
      <c r="L50">
        <v>15</v>
      </c>
      <c r="M50" t="b">
        <v>1</v>
      </c>
      <c r="N50" t="s">
        <v>8301</v>
      </c>
      <c r="O50">
        <v>158</v>
      </c>
      <c r="P50">
        <v>158</v>
      </c>
      <c r="Q50" s="10" t="s">
        <v>8323</v>
      </c>
      <c r="R50" t="s">
        <v>8326</v>
      </c>
      <c r="S50" s="14">
        <v>41996.832395833335</v>
      </c>
      <c r="T50" s="14">
        <v>42056.832395833335</v>
      </c>
    </row>
    <row r="51" spans="1:20" ht="255" x14ac:dyDescent="0.25">
      <c r="A51">
        <v>3012</v>
      </c>
      <c r="B51" s="3" t="s">
        <v>3012</v>
      </c>
      <c r="C51" s="3" t="s">
        <v>7122</v>
      </c>
      <c r="D51" s="6">
        <v>4000</v>
      </c>
      <c r="E51" s="8">
        <v>4685</v>
      </c>
      <c r="F51" t="s">
        <v>8218</v>
      </c>
      <c r="G51" t="s">
        <v>8223</v>
      </c>
      <c r="H51" t="s">
        <v>8245</v>
      </c>
      <c r="I51">
        <v>1423587130</v>
      </c>
      <c r="J51">
        <v>1421772730</v>
      </c>
      <c r="K51" t="b">
        <v>0</v>
      </c>
      <c r="L51">
        <v>55</v>
      </c>
      <c r="M51" t="b">
        <v>1</v>
      </c>
      <c r="N51" t="s">
        <v>8301</v>
      </c>
      <c r="O51">
        <v>117</v>
      </c>
      <c r="P51">
        <v>85.18</v>
      </c>
      <c r="Q51" s="10" t="s">
        <v>8323</v>
      </c>
      <c r="R51" t="s">
        <v>8326</v>
      </c>
      <c r="S51" s="14">
        <v>42024.702893518523</v>
      </c>
      <c r="T51" s="14">
        <v>42045.702893518523</v>
      </c>
    </row>
    <row r="52" spans="1:20" ht="255" x14ac:dyDescent="0.25">
      <c r="A52">
        <v>3013</v>
      </c>
      <c r="B52" s="3" t="s">
        <v>3013</v>
      </c>
      <c r="C52" s="3" t="s">
        <v>7123</v>
      </c>
      <c r="D52" s="6">
        <v>10000</v>
      </c>
      <c r="E52" s="8">
        <v>15696</v>
      </c>
      <c r="F52" t="s">
        <v>8218</v>
      </c>
      <c r="G52" t="s">
        <v>8223</v>
      </c>
      <c r="H52" t="s">
        <v>8245</v>
      </c>
      <c r="I52">
        <v>1434917049</v>
      </c>
      <c r="J52">
        <v>1432325049</v>
      </c>
      <c r="K52" t="b">
        <v>0</v>
      </c>
      <c r="L52">
        <v>107</v>
      </c>
      <c r="M52" t="b">
        <v>1</v>
      </c>
      <c r="N52" t="s">
        <v>8301</v>
      </c>
      <c r="O52">
        <v>157</v>
      </c>
      <c r="P52">
        <v>146.69</v>
      </c>
      <c r="Q52" s="10" t="s">
        <v>8323</v>
      </c>
      <c r="R52" t="s">
        <v>8326</v>
      </c>
      <c r="S52" s="14">
        <v>42146.836215277777</v>
      </c>
      <c r="T52" s="14">
        <v>42176.836215277777</v>
      </c>
    </row>
    <row r="53" spans="1:20" ht="285" x14ac:dyDescent="0.25">
      <c r="A53">
        <v>3014</v>
      </c>
      <c r="B53" s="3" t="s">
        <v>3014</v>
      </c>
      <c r="C53" s="3" t="s">
        <v>7124</v>
      </c>
      <c r="D53" s="6">
        <v>25000</v>
      </c>
      <c r="E53" s="8">
        <v>28276</v>
      </c>
      <c r="F53" t="s">
        <v>8218</v>
      </c>
      <c r="G53" t="s">
        <v>8223</v>
      </c>
      <c r="H53" t="s">
        <v>8245</v>
      </c>
      <c r="I53">
        <v>1415163600</v>
      </c>
      <c r="J53">
        <v>1412737080</v>
      </c>
      <c r="K53" t="b">
        <v>0</v>
      </c>
      <c r="L53">
        <v>557</v>
      </c>
      <c r="M53" t="b">
        <v>1</v>
      </c>
      <c r="N53" t="s">
        <v>8301</v>
      </c>
      <c r="O53">
        <v>113</v>
      </c>
      <c r="P53">
        <v>50.76</v>
      </c>
      <c r="Q53" s="10" t="s">
        <v>8323</v>
      </c>
      <c r="R53" t="s">
        <v>8326</v>
      </c>
      <c r="S53" s="14">
        <v>41920.123611111114</v>
      </c>
      <c r="T53" s="14">
        <v>41948.208333333336</v>
      </c>
    </row>
    <row r="54" spans="1:20" ht="255" x14ac:dyDescent="0.25">
      <c r="A54">
        <v>3015</v>
      </c>
      <c r="B54" s="3" t="s">
        <v>3015</v>
      </c>
      <c r="C54" s="3" t="s">
        <v>7125</v>
      </c>
      <c r="D54" s="6">
        <v>3400</v>
      </c>
      <c r="E54" s="8">
        <v>3508</v>
      </c>
      <c r="F54" t="s">
        <v>8218</v>
      </c>
      <c r="G54" t="s">
        <v>8223</v>
      </c>
      <c r="H54" t="s">
        <v>8245</v>
      </c>
      <c r="I54">
        <v>1402459200</v>
      </c>
      <c r="J54">
        <v>1401125238</v>
      </c>
      <c r="K54" t="b">
        <v>0</v>
      </c>
      <c r="L54">
        <v>40</v>
      </c>
      <c r="M54" t="b">
        <v>1</v>
      </c>
      <c r="N54" t="s">
        <v>8301</v>
      </c>
      <c r="O54">
        <v>103</v>
      </c>
      <c r="P54">
        <v>87.7</v>
      </c>
      <c r="Q54" s="10" t="s">
        <v>8323</v>
      </c>
      <c r="R54" t="s">
        <v>8326</v>
      </c>
      <c r="S54" s="14">
        <v>41785.72729166667</v>
      </c>
      <c r="T54" s="14">
        <v>41801.166666666664</v>
      </c>
    </row>
    <row r="55" spans="1:20" ht="300" x14ac:dyDescent="0.25">
      <c r="A55">
        <v>3016</v>
      </c>
      <c r="B55" s="3" t="s">
        <v>3016</v>
      </c>
      <c r="C55" s="3" t="s">
        <v>7126</v>
      </c>
      <c r="D55" s="6">
        <v>8500</v>
      </c>
      <c r="E55" s="8">
        <v>8722</v>
      </c>
      <c r="F55" t="s">
        <v>8218</v>
      </c>
      <c r="G55" t="s">
        <v>8223</v>
      </c>
      <c r="H55" t="s">
        <v>8245</v>
      </c>
      <c r="I55">
        <v>1405688952</v>
      </c>
      <c r="J55">
        <v>1400504952</v>
      </c>
      <c r="K55" t="b">
        <v>0</v>
      </c>
      <c r="L55">
        <v>36</v>
      </c>
      <c r="M55" t="b">
        <v>1</v>
      </c>
      <c r="N55" t="s">
        <v>8301</v>
      </c>
      <c r="O55">
        <v>103</v>
      </c>
      <c r="P55">
        <v>242.28</v>
      </c>
      <c r="Q55" s="10" t="s">
        <v>8323</v>
      </c>
      <c r="R55" t="s">
        <v>8326</v>
      </c>
      <c r="S55" s="14">
        <v>41778.548055555555</v>
      </c>
      <c r="T55" s="14">
        <v>41838.548055555555</v>
      </c>
    </row>
    <row r="56" spans="1:20" ht="255" x14ac:dyDescent="0.25">
      <c r="A56">
        <v>3017</v>
      </c>
      <c r="B56" s="3" t="s">
        <v>3017</v>
      </c>
      <c r="C56" s="3" t="s">
        <v>7127</v>
      </c>
      <c r="D56" s="6">
        <v>22000</v>
      </c>
      <c r="E56" s="8">
        <v>23285</v>
      </c>
      <c r="F56" t="s">
        <v>8218</v>
      </c>
      <c r="G56" t="s">
        <v>8223</v>
      </c>
      <c r="H56" t="s">
        <v>8245</v>
      </c>
      <c r="I56">
        <v>1408566243</v>
      </c>
      <c r="J56">
        <v>1405974243</v>
      </c>
      <c r="K56" t="b">
        <v>0</v>
      </c>
      <c r="L56">
        <v>159</v>
      </c>
      <c r="M56" t="b">
        <v>1</v>
      </c>
      <c r="N56" t="s">
        <v>8301</v>
      </c>
      <c r="O56">
        <v>106</v>
      </c>
      <c r="P56">
        <v>146.44999999999999</v>
      </c>
      <c r="Q56" s="10" t="s">
        <v>8323</v>
      </c>
      <c r="R56" t="s">
        <v>8326</v>
      </c>
      <c r="S56" s="14">
        <v>41841.850034722222</v>
      </c>
      <c r="T56" s="14">
        <v>41871.850034722222</v>
      </c>
    </row>
    <row r="57" spans="1:20" ht="270" x14ac:dyDescent="0.25">
      <c r="A57">
        <v>3019</v>
      </c>
      <c r="B57" s="3" t="s">
        <v>3019</v>
      </c>
      <c r="C57" s="3" t="s">
        <v>7129</v>
      </c>
      <c r="D57" s="6">
        <v>15000</v>
      </c>
      <c r="E57" s="8">
        <v>18185</v>
      </c>
      <c r="F57" t="s">
        <v>8218</v>
      </c>
      <c r="G57" t="s">
        <v>8223</v>
      </c>
      <c r="H57" t="s">
        <v>8245</v>
      </c>
      <c r="I57">
        <v>1401159600</v>
      </c>
      <c r="J57">
        <v>1398801620</v>
      </c>
      <c r="K57" t="b">
        <v>0</v>
      </c>
      <c r="L57">
        <v>226</v>
      </c>
      <c r="M57" t="b">
        <v>1</v>
      </c>
      <c r="N57" t="s">
        <v>8301</v>
      </c>
      <c r="O57">
        <v>121</v>
      </c>
      <c r="P57">
        <v>80.459999999999994</v>
      </c>
      <c r="Q57" s="10" t="s">
        <v>8323</v>
      </c>
      <c r="R57" t="s">
        <v>8326</v>
      </c>
      <c r="S57" s="14">
        <v>41758.833564814813</v>
      </c>
      <c r="T57" s="14">
        <v>41786.125</v>
      </c>
    </row>
    <row r="58" spans="1:20" ht="300" x14ac:dyDescent="0.25">
      <c r="A58">
        <v>3020</v>
      </c>
      <c r="B58" s="3" t="s">
        <v>3020</v>
      </c>
      <c r="C58" s="3" t="s">
        <v>7130</v>
      </c>
      <c r="D58" s="6">
        <v>7000</v>
      </c>
      <c r="E58" s="8">
        <v>7040</v>
      </c>
      <c r="F58" t="s">
        <v>8218</v>
      </c>
      <c r="G58" t="s">
        <v>8223</v>
      </c>
      <c r="H58" t="s">
        <v>8245</v>
      </c>
      <c r="I58">
        <v>1439583533</v>
      </c>
      <c r="J58">
        <v>1434399533</v>
      </c>
      <c r="K58" t="b">
        <v>0</v>
      </c>
      <c r="L58">
        <v>30</v>
      </c>
      <c r="M58" t="b">
        <v>1</v>
      </c>
      <c r="N58" t="s">
        <v>8301</v>
      </c>
      <c r="O58">
        <v>101</v>
      </c>
      <c r="P58">
        <v>234.67</v>
      </c>
      <c r="Q58" s="10" t="s">
        <v>8323</v>
      </c>
      <c r="R58" t="s">
        <v>8326</v>
      </c>
      <c r="S58" s="14">
        <v>42170.846446759257</v>
      </c>
      <c r="T58" s="14">
        <v>42230.846446759257</v>
      </c>
    </row>
    <row r="59" spans="1:20" ht="300" x14ac:dyDescent="0.25">
      <c r="A59">
        <v>3021</v>
      </c>
      <c r="B59" s="3" t="s">
        <v>3021</v>
      </c>
      <c r="C59" s="3" t="s">
        <v>7131</v>
      </c>
      <c r="D59" s="6">
        <v>4500</v>
      </c>
      <c r="E59" s="8">
        <v>5221</v>
      </c>
      <c r="F59" t="s">
        <v>8218</v>
      </c>
      <c r="G59" t="s">
        <v>8223</v>
      </c>
      <c r="H59" t="s">
        <v>8245</v>
      </c>
      <c r="I59">
        <v>1479794340</v>
      </c>
      <c r="J59">
        <v>1476715869</v>
      </c>
      <c r="K59" t="b">
        <v>0</v>
      </c>
      <c r="L59">
        <v>103</v>
      </c>
      <c r="M59" t="b">
        <v>1</v>
      </c>
      <c r="N59" t="s">
        <v>8301</v>
      </c>
      <c r="O59">
        <v>116</v>
      </c>
      <c r="P59">
        <v>50.69</v>
      </c>
      <c r="Q59" s="10" t="s">
        <v>8323</v>
      </c>
      <c r="R59" t="s">
        <v>8326</v>
      </c>
      <c r="S59" s="14">
        <v>42660.618854166663</v>
      </c>
      <c r="T59" s="14">
        <v>42696.249305555553</v>
      </c>
    </row>
    <row r="60" spans="1:20" ht="270" x14ac:dyDescent="0.25">
      <c r="A60">
        <v>3022</v>
      </c>
      <c r="B60" s="3" t="s">
        <v>3022</v>
      </c>
      <c r="C60" s="3" t="s">
        <v>7132</v>
      </c>
      <c r="D60" s="6">
        <v>10000</v>
      </c>
      <c r="E60" s="8">
        <v>10088</v>
      </c>
      <c r="F60" t="s">
        <v>8218</v>
      </c>
      <c r="G60" t="s">
        <v>8223</v>
      </c>
      <c r="H60" t="s">
        <v>8245</v>
      </c>
      <c r="I60">
        <v>1472338409</v>
      </c>
      <c r="J60">
        <v>1468450409</v>
      </c>
      <c r="K60" t="b">
        <v>0</v>
      </c>
      <c r="L60">
        <v>62</v>
      </c>
      <c r="M60" t="b">
        <v>1</v>
      </c>
      <c r="N60" t="s">
        <v>8301</v>
      </c>
      <c r="O60">
        <v>101</v>
      </c>
      <c r="P60">
        <v>162.71</v>
      </c>
      <c r="Q60" s="10" t="s">
        <v>8323</v>
      </c>
      <c r="R60" t="s">
        <v>8326</v>
      </c>
      <c r="S60" s="14">
        <v>42564.95380787037</v>
      </c>
      <c r="T60" s="14">
        <v>42609.95380787037</v>
      </c>
    </row>
    <row r="61" spans="1:20" ht="285" x14ac:dyDescent="0.25">
      <c r="A61">
        <v>3024</v>
      </c>
      <c r="B61" s="3" t="s">
        <v>3024</v>
      </c>
      <c r="C61" s="3" t="s">
        <v>7134</v>
      </c>
      <c r="D61" s="6">
        <v>5000</v>
      </c>
      <c r="E61" s="8">
        <v>12321</v>
      </c>
      <c r="F61" t="s">
        <v>8218</v>
      </c>
      <c r="G61" t="s">
        <v>8223</v>
      </c>
      <c r="H61" t="s">
        <v>8245</v>
      </c>
      <c r="I61">
        <v>1349567475</v>
      </c>
      <c r="J61">
        <v>1346975475</v>
      </c>
      <c r="K61" t="b">
        <v>0</v>
      </c>
      <c r="L61">
        <v>182</v>
      </c>
      <c r="M61" t="b">
        <v>1</v>
      </c>
      <c r="N61" t="s">
        <v>8301</v>
      </c>
      <c r="O61">
        <v>246</v>
      </c>
      <c r="P61">
        <v>67.7</v>
      </c>
      <c r="Q61" s="10" t="s">
        <v>8323</v>
      </c>
      <c r="R61" t="s">
        <v>8326</v>
      </c>
      <c r="S61" s="14">
        <v>41158.993923611109</v>
      </c>
      <c r="T61" s="14">
        <v>41188.993923611109</v>
      </c>
    </row>
    <row r="62" spans="1:20" ht="210" x14ac:dyDescent="0.25">
      <c r="A62">
        <v>3027</v>
      </c>
      <c r="B62" s="3" t="s">
        <v>3027</v>
      </c>
      <c r="C62" s="3" t="s">
        <v>7137</v>
      </c>
      <c r="D62" s="6">
        <v>40000</v>
      </c>
      <c r="E62" s="8">
        <v>52576</v>
      </c>
      <c r="F62" t="s">
        <v>8218</v>
      </c>
      <c r="G62" t="s">
        <v>8223</v>
      </c>
      <c r="H62" t="s">
        <v>8245</v>
      </c>
      <c r="I62">
        <v>1426866851</v>
      </c>
      <c r="J62">
        <v>1424278451</v>
      </c>
      <c r="K62" t="b">
        <v>0</v>
      </c>
      <c r="L62">
        <v>320</v>
      </c>
      <c r="M62" t="b">
        <v>1</v>
      </c>
      <c r="N62" t="s">
        <v>8301</v>
      </c>
      <c r="O62">
        <v>131</v>
      </c>
      <c r="P62">
        <v>164.3</v>
      </c>
      <c r="Q62" s="10" t="s">
        <v>8323</v>
      </c>
      <c r="R62" t="s">
        <v>8326</v>
      </c>
      <c r="S62" s="14">
        <v>42053.704293981486</v>
      </c>
      <c r="T62" s="14">
        <v>42083.662627314814</v>
      </c>
    </row>
    <row r="63" spans="1:20" ht="165" x14ac:dyDescent="0.25">
      <c r="A63">
        <v>3028</v>
      </c>
      <c r="B63" s="3" t="s">
        <v>3028</v>
      </c>
      <c r="C63" s="3" t="s">
        <v>7138</v>
      </c>
      <c r="D63" s="6">
        <v>5000</v>
      </c>
      <c r="E63" s="8">
        <v>8401</v>
      </c>
      <c r="F63" t="s">
        <v>8218</v>
      </c>
      <c r="G63" t="s">
        <v>8223</v>
      </c>
      <c r="H63" t="s">
        <v>8245</v>
      </c>
      <c r="I63">
        <v>1471242025</v>
      </c>
      <c r="J63">
        <v>1468650025</v>
      </c>
      <c r="K63" t="b">
        <v>0</v>
      </c>
      <c r="L63">
        <v>99</v>
      </c>
      <c r="M63" t="b">
        <v>1</v>
      </c>
      <c r="N63" t="s">
        <v>8301</v>
      </c>
      <c r="O63">
        <v>168</v>
      </c>
      <c r="P63">
        <v>84.86</v>
      </c>
      <c r="Q63" s="10" t="s">
        <v>8323</v>
      </c>
      <c r="R63" t="s">
        <v>8326</v>
      </c>
      <c r="S63" s="14">
        <v>42567.264178240745</v>
      </c>
      <c r="T63" s="14">
        <v>42597.264178240745</v>
      </c>
    </row>
    <row r="64" spans="1:20" ht="270" x14ac:dyDescent="0.25">
      <c r="A64">
        <v>3029</v>
      </c>
      <c r="B64" s="3" t="s">
        <v>3029</v>
      </c>
      <c r="C64" s="3" t="s">
        <v>7139</v>
      </c>
      <c r="D64" s="6">
        <v>30000</v>
      </c>
      <c r="E64" s="8">
        <v>32903</v>
      </c>
      <c r="F64" t="s">
        <v>8218</v>
      </c>
      <c r="G64" t="s">
        <v>8223</v>
      </c>
      <c r="H64" t="s">
        <v>8245</v>
      </c>
      <c r="I64">
        <v>1416285300</v>
      </c>
      <c r="J64">
        <v>1413824447</v>
      </c>
      <c r="K64" t="b">
        <v>0</v>
      </c>
      <c r="L64">
        <v>348</v>
      </c>
      <c r="M64" t="b">
        <v>1</v>
      </c>
      <c r="N64" t="s">
        <v>8301</v>
      </c>
      <c r="O64">
        <v>110</v>
      </c>
      <c r="P64">
        <v>94.55</v>
      </c>
      <c r="Q64" s="10" t="s">
        <v>8323</v>
      </c>
      <c r="R64" t="s">
        <v>8326</v>
      </c>
      <c r="S64" s="14">
        <v>41932.708877314813</v>
      </c>
      <c r="T64" s="14">
        <v>41961.190972222219</v>
      </c>
    </row>
    <row r="65" spans="1:20" ht="270" x14ac:dyDescent="0.25">
      <c r="A65">
        <v>3030</v>
      </c>
      <c r="B65" s="3" t="s">
        <v>3030</v>
      </c>
      <c r="C65" s="3" t="s">
        <v>7140</v>
      </c>
      <c r="D65" s="6">
        <v>1750</v>
      </c>
      <c r="E65" s="8">
        <v>1867</v>
      </c>
      <c r="F65" t="s">
        <v>8218</v>
      </c>
      <c r="G65" t="s">
        <v>8223</v>
      </c>
      <c r="H65" t="s">
        <v>8245</v>
      </c>
      <c r="I65">
        <v>1442426171</v>
      </c>
      <c r="J65">
        <v>1439834171</v>
      </c>
      <c r="K65" t="b">
        <v>0</v>
      </c>
      <c r="L65">
        <v>41</v>
      </c>
      <c r="M65" t="b">
        <v>1</v>
      </c>
      <c r="N65" t="s">
        <v>8301</v>
      </c>
      <c r="O65">
        <v>107</v>
      </c>
      <c r="P65">
        <v>45.54</v>
      </c>
      <c r="Q65" s="10" t="s">
        <v>8323</v>
      </c>
      <c r="R65" t="s">
        <v>8326</v>
      </c>
      <c r="S65" s="14">
        <v>42233.747349537036</v>
      </c>
      <c r="T65" s="14">
        <v>42263.747349537036</v>
      </c>
    </row>
    <row r="66" spans="1:20" ht="285" x14ac:dyDescent="0.25">
      <c r="A66">
        <v>3031</v>
      </c>
      <c r="B66" s="3" t="s">
        <v>3031</v>
      </c>
      <c r="C66" s="3" t="s">
        <v>7141</v>
      </c>
      <c r="D66" s="6">
        <v>1500</v>
      </c>
      <c r="E66" s="8">
        <v>1500</v>
      </c>
      <c r="F66" t="s">
        <v>8218</v>
      </c>
      <c r="G66" t="s">
        <v>8223</v>
      </c>
      <c r="H66" t="s">
        <v>8245</v>
      </c>
      <c r="I66">
        <v>1476479447</v>
      </c>
      <c r="J66">
        <v>1471295447</v>
      </c>
      <c r="K66" t="b">
        <v>0</v>
      </c>
      <c r="L66">
        <v>29</v>
      </c>
      <c r="M66" t="b">
        <v>1</v>
      </c>
      <c r="N66" t="s">
        <v>8301</v>
      </c>
      <c r="O66">
        <v>100</v>
      </c>
      <c r="P66">
        <v>51.72</v>
      </c>
      <c r="Q66" s="10" t="s">
        <v>8323</v>
      </c>
      <c r="R66" t="s">
        <v>8326</v>
      </c>
      <c r="S66" s="14">
        <v>42597.882488425923</v>
      </c>
      <c r="T66" s="14">
        <v>42657.882488425923</v>
      </c>
    </row>
    <row r="67" spans="1:20" ht="285" x14ac:dyDescent="0.25">
      <c r="A67">
        <v>3032</v>
      </c>
      <c r="B67" s="3" t="s">
        <v>3032</v>
      </c>
      <c r="C67" s="3" t="s">
        <v>7142</v>
      </c>
      <c r="D67" s="6">
        <v>1000</v>
      </c>
      <c r="E67" s="8">
        <v>1272</v>
      </c>
      <c r="F67" t="s">
        <v>8218</v>
      </c>
      <c r="G67" t="s">
        <v>8223</v>
      </c>
      <c r="H67" t="s">
        <v>8245</v>
      </c>
      <c r="I67">
        <v>1441933459</v>
      </c>
      <c r="J67">
        <v>1439341459</v>
      </c>
      <c r="K67" t="b">
        <v>0</v>
      </c>
      <c r="L67">
        <v>25</v>
      </c>
      <c r="M67" t="b">
        <v>1</v>
      </c>
      <c r="N67" t="s">
        <v>8301</v>
      </c>
      <c r="O67">
        <v>127</v>
      </c>
      <c r="P67">
        <v>50.88</v>
      </c>
      <c r="Q67" s="10" t="s">
        <v>8323</v>
      </c>
      <c r="R67" t="s">
        <v>8326</v>
      </c>
      <c r="S67" s="14">
        <v>42228.044664351852</v>
      </c>
      <c r="T67" s="14">
        <v>42258.044664351852</v>
      </c>
    </row>
    <row r="68" spans="1:20" ht="225" x14ac:dyDescent="0.25">
      <c r="A68">
        <v>3033</v>
      </c>
      <c r="B68" s="3" t="s">
        <v>3033</v>
      </c>
      <c r="C68" s="3" t="s">
        <v>7143</v>
      </c>
      <c r="D68" s="6">
        <v>3000</v>
      </c>
      <c r="E68" s="8">
        <v>4396</v>
      </c>
      <c r="F68" t="s">
        <v>8218</v>
      </c>
      <c r="G68" t="s">
        <v>8223</v>
      </c>
      <c r="H68" t="s">
        <v>8245</v>
      </c>
      <c r="I68">
        <v>1471487925</v>
      </c>
      <c r="J68">
        <v>1468895925</v>
      </c>
      <c r="K68" t="b">
        <v>0</v>
      </c>
      <c r="L68">
        <v>23</v>
      </c>
      <c r="M68" t="b">
        <v>1</v>
      </c>
      <c r="N68" t="s">
        <v>8301</v>
      </c>
      <c r="O68">
        <v>147</v>
      </c>
      <c r="P68">
        <v>191.13</v>
      </c>
      <c r="Q68" s="10" t="s">
        <v>8323</v>
      </c>
      <c r="R68" t="s">
        <v>8326</v>
      </c>
      <c r="S68" s="14">
        <v>42570.110243055555</v>
      </c>
      <c r="T68" s="14">
        <v>42600.110243055555</v>
      </c>
    </row>
    <row r="69" spans="1:20" ht="315" x14ac:dyDescent="0.25">
      <c r="A69">
        <v>3034</v>
      </c>
      <c r="B69" s="3" t="s">
        <v>3034</v>
      </c>
      <c r="C69" s="3" t="s">
        <v>7144</v>
      </c>
      <c r="D69" s="6">
        <v>100000</v>
      </c>
      <c r="E69" s="8">
        <v>112536</v>
      </c>
      <c r="F69" t="s">
        <v>8218</v>
      </c>
      <c r="G69" t="s">
        <v>8223</v>
      </c>
      <c r="H69" t="s">
        <v>8245</v>
      </c>
      <c r="I69">
        <v>1477972740</v>
      </c>
      <c r="J69">
        <v>1475326255</v>
      </c>
      <c r="K69" t="b">
        <v>0</v>
      </c>
      <c r="L69">
        <v>1260</v>
      </c>
      <c r="M69" t="b">
        <v>1</v>
      </c>
      <c r="N69" t="s">
        <v>8301</v>
      </c>
      <c r="O69">
        <v>113</v>
      </c>
      <c r="P69">
        <v>89.31</v>
      </c>
      <c r="Q69" s="10" t="s">
        <v>8323</v>
      </c>
      <c r="R69" t="s">
        <v>8326</v>
      </c>
      <c r="S69" s="14">
        <v>42644.535358796296</v>
      </c>
      <c r="T69" s="14">
        <v>42675.165972222225</v>
      </c>
    </row>
    <row r="70" spans="1:20" ht="180" x14ac:dyDescent="0.25">
      <c r="A70">
        <v>3035</v>
      </c>
      <c r="B70" s="3" t="s">
        <v>3035</v>
      </c>
      <c r="C70" s="3" t="s">
        <v>7145</v>
      </c>
      <c r="D70" s="6">
        <v>25000</v>
      </c>
      <c r="E70" s="8">
        <v>27196.71</v>
      </c>
      <c r="F70" t="s">
        <v>8218</v>
      </c>
      <c r="G70" t="s">
        <v>8223</v>
      </c>
      <c r="H70" t="s">
        <v>8245</v>
      </c>
      <c r="I70">
        <v>1367674009</v>
      </c>
      <c r="J70">
        <v>1365082009</v>
      </c>
      <c r="K70" t="b">
        <v>0</v>
      </c>
      <c r="L70">
        <v>307</v>
      </c>
      <c r="M70" t="b">
        <v>1</v>
      </c>
      <c r="N70" t="s">
        <v>8301</v>
      </c>
      <c r="O70">
        <v>109</v>
      </c>
      <c r="P70">
        <v>88.59</v>
      </c>
      <c r="Q70" s="10" t="s">
        <v>8323</v>
      </c>
      <c r="R70" t="s">
        <v>8326</v>
      </c>
      <c r="S70" s="14">
        <v>41368.560289351852</v>
      </c>
      <c r="T70" s="14">
        <v>41398.560289351852</v>
      </c>
    </row>
    <row r="71" spans="1:20" ht="255" x14ac:dyDescent="0.25">
      <c r="A71">
        <v>3036</v>
      </c>
      <c r="B71" s="3" t="s">
        <v>3036</v>
      </c>
      <c r="C71" s="3" t="s">
        <v>7146</v>
      </c>
      <c r="D71" s="6">
        <v>25000</v>
      </c>
      <c r="E71" s="8">
        <v>31683</v>
      </c>
      <c r="F71" t="s">
        <v>8218</v>
      </c>
      <c r="G71" t="s">
        <v>8223</v>
      </c>
      <c r="H71" t="s">
        <v>8245</v>
      </c>
      <c r="I71">
        <v>1376654340</v>
      </c>
      <c r="J71">
        <v>1373568644</v>
      </c>
      <c r="K71" t="b">
        <v>0</v>
      </c>
      <c r="L71">
        <v>329</v>
      </c>
      <c r="M71" t="b">
        <v>1</v>
      </c>
      <c r="N71" t="s">
        <v>8301</v>
      </c>
      <c r="O71">
        <v>127</v>
      </c>
      <c r="P71">
        <v>96.3</v>
      </c>
      <c r="Q71" s="10" t="s">
        <v>8323</v>
      </c>
      <c r="R71" t="s">
        <v>8326</v>
      </c>
      <c r="S71" s="14">
        <v>41466.785231481481</v>
      </c>
      <c r="T71" s="14">
        <v>41502.499305555553</v>
      </c>
    </row>
    <row r="72" spans="1:20" ht="345" x14ac:dyDescent="0.25">
      <c r="A72">
        <v>3037</v>
      </c>
      <c r="B72" s="3" t="s">
        <v>3037</v>
      </c>
      <c r="C72" s="3" t="s">
        <v>7147</v>
      </c>
      <c r="D72" s="6">
        <v>500</v>
      </c>
      <c r="E72" s="8">
        <v>1066</v>
      </c>
      <c r="F72" t="s">
        <v>8218</v>
      </c>
      <c r="G72" t="s">
        <v>8223</v>
      </c>
      <c r="H72" t="s">
        <v>8245</v>
      </c>
      <c r="I72">
        <v>1285995540</v>
      </c>
      <c r="J72">
        <v>1279574773</v>
      </c>
      <c r="K72" t="b">
        <v>0</v>
      </c>
      <c r="L72">
        <v>32</v>
      </c>
      <c r="M72" t="b">
        <v>1</v>
      </c>
      <c r="N72" t="s">
        <v>8301</v>
      </c>
      <c r="O72">
        <v>213</v>
      </c>
      <c r="P72">
        <v>33.31</v>
      </c>
      <c r="Q72" s="10" t="s">
        <v>8323</v>
      </c>
      <c r="R72" t="s">
        <v>8326</v>
      </c>
      <c r="S72" s="14">
        <v>40378.893206018518</v>
      </c>
      <c r="T72" s="14">
        <v>40453.207638888889</v>
      </c>
    </row>
    <row r="73" spans="1:20" ht="270" x14ac:dyDescent="0.25">
      <c r="A73">
        <v>3038</v>
      </c>
      <c r="B73" s="3" t="s">
        <v>3038</v>
      </c>
      <c r="C73" s="3" t="s">
        <v>7148</v>
      </c>
      <c r="D73" s="6">
        <v>1000</v>
      </c>
      <c r="E73" s="8">
        <v>1005</v>
      </c>
      <c r="F73" t="s">
        <v>8218</v>
      </c>
      <c r="G73" t="s">
        <v>8223</v>
      </c>
      <c r="H73" t="s">
        <v>8245</v>
      </c>
      <c r="I73">
        <v>1457071397</v>
      </c>
      <c r="J73">
        <v>1451887397</v>
      </c>
      <c r="K73" t="b">
        <v>0</v>
      </c>
      <c r="L73">
        <v>27</v>
      </c>
      <c r="M73" t="b">
        <v>1</v>
      </c>
      <c r="N73" t="s">
        <v>8301</v>
      </c>
      <c r="O73">
        <v>101</v>
      </c>
      <c r="P73">
        <v>37.22</v>
      </c>
      <c r="Q73" s="10" t="s">
        <v>8323</v>
      </c>
      <c r="R73" t="s">
        <v>8326</v>
      </c>
      <c r="S73" s="14">
        <v>42373.252280092594</v>
      </c>
      <c r="T73" s="14">
        <v>42433.252280092594</v>
      </c>
    </row>
    <row r="74" spans="1:20" ht="240" x14ac:dyDescent="0.25">
      <c r="A74">
        <v>3039</v>
      </c>
      <c r="B74" s="3" t="s">
        <v>3039</v>
      </c>
      <c r="C74" s="3" t="s">
        <v>7149</v>
      </c>
      <c r="D74" s="6">
        <v>20000</v>
      </c>
      <c r="E74" s="8">
        <v>21742.78</v>
      </c>
      <c r="F74" t="s">
        <v>8218</v>
      </c>
      <c r="G74" t="s">
        <v>8223</v>
      </c>
      <c r="H74" t="s">
        <v>8245</v>
      </c>
      <c r="I74">
        <v>1388303940</v>
      </c>
      <c r="J74">
        <v>1386011038</v>
      </c>
      <c r="K74" t="b">
        <v>0</v>
      </c>
      <c r="L74">
        <v>236</v>
      </c>
      <c r="M74" t="b">
        <v>1</v>
      </c>
      <c r="N74" t="s">
        <v>8301</v>
      </c>
      <c r="O74">
        <v>109</v>
      </c>
      <c r="P74">
        <v>92.13</v>
      </c>
      <c r="Q74" s="10" t="s">
        <v>8323</v>
      </c>
      <c r="R74" t="s">
        <v>8326</v>
      </c>
      <c r="S74" s="14">
        <v>41610.794421296298</v>
      </c>
      <c r="T74" s="14">
        <v>41637.332638888889</v>
      </c>
    </row>
    <row r="75" spans="1:20" ht="210" x14ac:dyDescent="0.25">
      <c r="A75">
        <v>3040</v>
      </c>
      <c r="B75" s="3" t="s">
        <v>3040</v>
      </c>
      <c r="C75" s="3" t="s">
        <v>7150</v>
      </c>
      <c r="D75" s="6">
        <v>3000</v>
      </c>
      <c r="E75" s="8">
        <v>3225</v>
      </c>
      <c r="F75" t="s">
        <v>8218</v>
      </c>
      <c r="G75" t="s">
        <v>8223</v>
      </c>
      <c r="H75" t="s">
        <v>8245</v>
      </c>
      <c r="I75">
        <v>1435359600</v>
      </c>
      <c r="J75">
        <v>1434999621</v>
      </c>
      <c r="K75" t="b">
        <v>0</v>
      </c>
      <c r="L75">
        <v>42</v>
      </c>
      <c r="M75" t="b">
        <v>1</v>
      </c>
      <c r="N75" t="s">
        <v>8301</v>
      </c>
      <c r="O75">
        <v>108</v>
      </c>
      <c r="P75">
        <v>76.790000000000006</v>
      </c>
      <c r="Q75" s="10" t="s">
        <v>8323</v>
      </c>
      <c r="R75" t="s">
        <v>8326</v>
      </c>
      <c r="S75" s="14">
        <v>42177.791909722218</v>
      </c>
      <c r="T75" s="14">
        <v>42181.958333333328</v>
      </c>
    </row>
    <row r="76" spans="1:20" ht="165" x14ac:dyDescent="0.25">
      <c r="A76">
        <v>3041</v>
      </c>
      <c r="B76" s="3" t="s">
        <v>3041</v>
      </c>
      <c r="C76" s="3" t="s">
        <v>7151</v>
      </c>
      <c r="D76" s="6">
        <v>8300</v>
      </c>
      <c r="E76" s="8">
        <v>9170</v>
      </c>
      <c r="F76" t="s">
        <v>8218</v>
      </c>
      <c r="G76" t="s">
        <v>8223</v>
      </c>
      <c r="H76" t="s">
        <v>8245</v>
      </c>
      <c r="I76">
        <v>1453323048</v>
      </c>
      <c r="J76">
        <v>1450731048</v>
      </c>
      <c r="K76" t="b">
        <v>0</v>
      </c>
      <c r="L76">
        <v>95</v>
      </c>
      <c r="M76" t="b">
        <v>1</v>
      </c>
      <c r="N76" t="s">
        <v>8301</v>
      </c>
      <c r="O76">
        <v>110</v>
      </c>
      <c r="P76">
        <v>96.53</v>
      </c>
      <c r="Q76" s="10" t="s">
        <v>8323</v>
      </c>
      <c r="R76" t="s">
        <v>8326</v>
      </c>
      <c r="S76" s="14">
        <v>42359.868611111116</v>
      </c>
      <c r="T76" s="14">
        <v>42389.868611111116</v>
      </c>
    </row>
    <row r="77" spans="1:20" ht="255" x14ac:dyDescent="0.25">
      <c r="A77">
        <v>3044</v>
      </c>
      <c r="B77" s="3" t="s">
        <v>3044</v>
      </c>
      <c r="C77" s="3" t="s">
        <v>7154</v>
      </c>
      <c r="D77" s="6">
        <v>12000</v>
      </c>
      <c r="E77" s="8">
        <v>13121</v>
      </c>
      <c r="F77" t="s">
        <v>8218</v>
      </c>
      <c r="G77" t="s">
        <v>8223</v>
      </c>
      <c r="H77" t="s">
        <v>8245</v>
      </c>
      <c r="I77">
        <v>1454433998</v>
      </c>
      <c r="J77">
        <v>1453137998</v>
      </c>
      <c r="K77" t="b">
        <v>0</v>
      </c>
      <c r="L77">
        <v>156</v>
      </c>
      <c r="M77" t="b">
        <v>1</v>
      </c>
      <c r="N77" t="s">
        <v>8301</v>
      </c>
      <c r="O77">
        <v>109</v>
      </c>
      <c r="P77">
        <v>84.11</v>
      </c>
      <c r="Q77" s="10" t="s">
        <v>8323</v>
      </c>
      <c r="R77" t="s">
        <v>8326</v>
      </c>
      <c r="S77" s="14">
        <v>42387.7268287037</v>
      </c>
      <c r="T77" s="14">
        <v>42402.7268287037</v>
      </c>
    </row>
    <row r="78" spans="1:20" ht="285" x14ac:dyDescent="0.25">
      <c r="A78">
        <v>3045</v>
      </c>
      <c r="B78" s="3" t="s">
        <v>3045</v>
      </c>
      <c r="C78" s="3" t="s">
        <v>7155</v>
      </c>
      <c r="D78" s="6">
        <v>4000</v>
      </c>
      <c r="E78" s="8">
        <v>5308.26</v>
      </c>
      <c r="F78" t="s">
        <v>8218</v>
      </c>
      <c r="G78" t="s">
        <v>8223</v>
      </c>
      <c r="H78" t="s">
        <v>8245</v>
      </c>
      <c r="I78">
        <v>1408679055</v>
      </c>
      <c r="J78">
        <v>1406087055</v>
      </c>
      <c r="K78" t="b">
        <v>0</v>
      </c>
      <c r="L78">
        <v>64</v>
      </c>
      <c r="M78" t="b">
        <v>1</v>
      </c>
      <c r="N78" t="s">
        <v>8301</v>
      </c>
      <c r="O78">
        <v>133</v>
      </c>
      <c r="P78">
        <v>82.94</v>
      </c>
      <c r="Q78" s="10" t="s">
        <v>8323</v>
      </c>
      <c r="R78" t="s">
        <v>8326</v>
      </c>
      <c r="S78" s="14">
        <v>41843.155729166669</v>
      </c>
      <c r="T78" s="14">
        <v>41873.155729166669</v>
      </c>
    </row>
    <row r="79" spans="1:20" ht="330" x14ac:dyDescent="0.25">
      <c r="A79">
        <v>3046</v>
      </c>
      <c r="B79" s="3" t="s">
        <v>3046</v>
      </c>
      <c r="C79" s="3" t="s">
        <v>7156</v>
      </c>
      <c r="D79" s="6">
        <v>7900</v>
      </c>
      <c r="E79" s="8">
        <v>15077</v>
      </c>
      <c r="F79" t="s">
        <v>8218</v>
      </c>
      <c r="G79" t="s">
        <v>8223</v>
      </c>
      <c r="H79" t="s">
        <v>8245</v>
      </c>
      <c r="I79">
        <v>1410324720</v>
      </c>
      <c r="J79">
        <v>1407784586</v>
      </c>
      <c r="K79" t="b">
        <v>0</v>
      </c>
      <c r="L79">
        <v>58</v>
      </c>
      <c r="M79" t="b">
        <v>1</v>
      </c>
      <c r="N79" t="s">
        <v>8301</v>
      </c>
      <c r="O79">
        <v>191</v>
      </c>
      <c r="P79">
        <v>259.95</v>
      </c>
      <c r="Q79" s="10" t="s">
        <v>8323</v>
      </c>
      <c r="R79" t="s">
        <v>8326</v>
      </c>
      <c r="S79" s="14">
        <v>41862.803078703706</v>
      </c>
      <c r="T79" s="14">
        <v>41892.202777777777</v>
      </c>
    </row>
    <row r="80" spans="1:20" ht="255" x14ac:dyDescent="0.25">
      <c r="A80">
        <v>3047</v>
      </c>
      <c r="B80" s="3" t="s">
        <v>3047</v>
      </c>
      <c r="C80" s="3" t="s">
        <v>7157</v>
      </c>
      <c r="D80" s="6">
        <v>500</v>
      </c>
      <c r="E80" s="8">
        <v>745</v>
      </c>
      <c r="F80" t="s">
        <v>8218</v>
      </c>
      <c r="G80" t="s">
        <v>8223</v>
      </c>
      <c r="H80" t="s">
        <v>8245</v>
      </c>
      <c r="I80">
        <v>1461762960</v>
      </c>
      <c r="J80">
        <v>1457999054</v>
      </c>
      <c r="K80" t="b">
        <v>0</v>
      </c>
      <c r="L80">
        <v>20</v>
      </c>
      <c r="M80" t="b">
        <v>1</v>
      </c>
      <c r="N80" t="s">
        <v>8301</v>
      </c>
      <c r="O80">
        <v>149</v>
      </c>
      <c r="P80">
        <v>37.25</v>
      </c>
      <c r="Q80" s="10" t="s">
        <v>8323</v>
      </c>
      <c r="R80" t="s">
        <v>8326</v>
      </c>
      <c r="S80" s="14">
        <v>42443.989050925928</v>
      </c>
      <c r="T80" s="14">
        <v>42487.552777777775</v>
      </c>
    </row>
    <row r="81" spans="1:20" ht="300" x14ac:dyDescent="0.25">
      <c r="A81">
        <v>3048</v>
      </c>
      <c r="B81" s="3" t="s">
        <v>3048</v>
      </c>
      <c r="C81" s="3" t="s">
        <v>7158</v>
      </c>
      <c r="D81" s="6">
        <v>5000</v>
      </c>
      <c r="E81" s="8">
        <v>8320</v>
      </c>
      <c r="F81" t="s">
        <v>8218</v>
      </c>
      <c r="G81" t="s">
        <v>8223</v>
      </c>
      <c r="H81" t="s">
        <v>8245</v>
      </c>
      <c r="I81">
        <v>1420060920</v>
      </c>
      <c r="J81">
        <v>1417556262</v>
      </c>
      <c r="K81" t="b">
        <v>0</v>
      </c>
      <c r="L81">
        <v>47</v>
      </c>
      <c r="M81" t="b">
        <v>1</v>
      </c>
      <c r="N81" t="s">
        <v>8301</v>
      </c>
      <c r="O81">
        <v>166</v>
      </c>
      <c r="P81">
        <v>177.02</v>
      </c>
      <c r="Q81" s="10" t="s">
        <v>8323</v>
      </c>
      <c r="R81" t="s">
        <v>8326</v>
      </c>
      <c r="S81" s="14">
        <v>41975.901180555549</v>
      </c>
      <c r="T81" s="14">
        <v>42004.890277777777</v>
      </c>
    </row>
    <row r="82" spans="1:20" ht="300" x14ac:dyDescent="0.25">
      <c r="A82">
        <v>3049</v>
      </c>
      <c r="B82" s="3" t="s">
        <v>3049</v>
      </c>
      <c r="C82" s="3" t="s">
        <v>7159</v>
      </c>
      <c r="D82" s="6">
        <v>3750</v>
      </c>
      <c r="E82" s="8">
        <v>4000</v>
      </c>
      <c r="F82" t="s">
        <v>8218</v>
      </c>
      <c r="G82" t="s">
        <v>8223</v>
      </c>
      <c r="H82" t="s">
        <v>8245</v>
      </c>
      <c r="I82">
        <v>1434241255</v>
      </c>
      <c r="J82">
        <v>1431649255</v>
      </c>
      <c r="K82" t="b">
        <v>0</v>
      </c>
      <c r="L82">
        <v>54</v>
      </c>
      <c r="M82" t="b">
        <v>1</v>
      </c>
      <c r="N82" t="s">
        <v>8301</v>
      </c>
      <c r="O82">
        <v>107</v>
      </c>
      <c r="P82">
        <v>74.069999999999993</v>
      </c>
      <c r="Q82" s="10" t="s">
        <v>8323</v>
      </c>
      <c r="R82" t="s">
        <v>8326</v>
      </c>
      <c r="S82" s="14">
        <v>42139.014525462961</v>
      </c>
      <c r="T82" s="14">
        <v>42169.014525462961</v>
      </c>
    </row>
    <row r="83" spans="1:20" ht="150" x14ac:dyDescent="0.25">
      <c r="A83">
        <v>3050</v>
      </c>
      <c r="B83" s="3" t="s">
        <v>3050</v>
      </c>
      <c r="C83" s="3" t="s">
        <v>7160</v>
      </c>
      <c r="D83" s="6">
        <v>600</v>
      </c>
      <c r="E83" s="8">
        <v>636</v>
      </c>
      <c r="F83" t="s">
        <v>8218</v>
      </c>
      <c r="G83" t="s">
        <v>8223</v>
      </c>
      <c r="H83" t="s">
        <v>8245</v>
      </c>
      <c r="I83">
        <v>1462420960</v>
      </c>
      <c r="J83">
        <v>1459828960</v>
      </c>
      <c r="K83" t="b">
        <v>0</v>
      </c>
      <c r="L83">
        <v>9</v>
      </c>
      <c r="M83" t="b">
        <v>1</v>
      </c>
      <c r="N83" t="s">
        <v>8301</v>
      </c>
      <c r="O83">
        <v>106</v>
      </c>
      <c r="P83">
        <v>70.67</v>
      </c>
      <c r="Q83" s="10" t="s">
        <v>8323</v>
      </c>
      <c r="R83" t="s">
        <v>8326</v>
      </c>
      <c r="S83" s="14">
        <v>42465.16851851852</v>
      </c>
      <c r="T83" s="14">
        <v>42495.16851851852</v>
      </c>
    </row>
    <row r="84" spans="1:20" ht="270" x14ac:dyDescent="0.25">
      <c r="A84">
        <v>3748</v>
      </c>
      <c r="B84" s="3" t="s">
        <v>3745</v>
      </c>
      <c r="C84" s="3" t="s">
        <v>7858</v>
      </c>
      <c r="D84" s="6">
        <v>5000</v>
      </c>
      <c r="E84" s="8">
        <v>5176</v>
      </c>
      <c r="F84" t="s">
        <v>8218</v>
      </c>
      <c r="G84" t="s">
        <v>8223</v>
      </c>
      <c r="H84" t="s">
        <v>8245</v>
      </c>
      <c r="I84">
        <v>1455602340</v>
      </c>
      <c r="J84">
        <v>1453827436</v>
      </c>
      <c r="K84" t="b">
        <v>0</v>
      </c>
      <c r="L84">
        <v>52</v>
      </c>
      <c r="M84" t="b">
        <v>1</v>
      </c>
      <c r="N84" t="s">
        <v>8303</v>
      </c>
      <c r="O84">
        <v>104</v>
      </c>
      <c r="P84">
        <v>99.54</v>
      </c>
      <c r="Q84" s="10" t="s">
        <v>8323</v>
      </c>
      <c r="R84" t="s">
        <v>8327</v>
      </c>
      <c r="S84" s="14">
        <v>42395.706435185188</v>
      </c>
      <c r="T84" s="14">
        <v>42416.249305555553</v>
      </c>
    </row>
    <row r="85" spans="1:20" ht="210" x14ac:dyDescent="0.25">
      <c r="A85">
        <v>3749</v>
      </c>
      <c r="B85" s="3" t="s">
        <v>3746</v>
      </c>
      <c r="C85" s="3" t="s">
        <v>7859</v>
      </c>
      <c r="D85" s="6">
        <v>500</v>
      </c>
      <c r="E85" s="8">
        <v>525</v>
      </c>
      <c r="F85" t="s">
        <v>8218</v>
      </c>
      <c r="G85" t="s">
        <v>8223</v>
      </c>
      <c r="H85" t="s">
        <v>8245</v>
      </c>
      <c r="I85">
        <v>1461902340</v>
      </c>
      <c r="J85">
        <v>1459220588</v>
      </c>
      <c r="K85" t="b">
        <v>0</v>
      </c>
      <c r="L85">
        <v>7</v>
      </c>
      <c r="M85" t="b">
        <v>1</v>
      </c>
      <c r="N85" t="s">
        <v>8303</v>
      </c>
      <c r="O85">
        <v>105</v>
      </c>
      <c r="P85">
        <v>75</v>
      </c>
      <c r="Q85" s="10" t="s">
        <v>8323</v>
      </c>
      <c r="R85" t="s">
        <v>8327</v>
      </c>
      <c r="S85" s="14">
        <v>42458.127175925925</v>
      </c>
      <c r="T85" s="14">
        <v>42489.165972222225</v>
      </c>
    </row>
    <row r="86" spans="1:20" ht="285" x14ac:dyDescent="0.25">
      <c r="A86">
        <v>3750</v>
      </c>
      <c r="B86" s="3" t="s">
        <v>3747</v>
      </c>
      <c r="C86" s="3" t="s">
        <v>7860</v>
      </c>
      <c r="D86" s="6">
        <v>6000</v>
      </c>
      <c r="E86" s="8">
        <v>6027</v>
      </c>
      <c r="F86" t="s">
        <v>8218</v>
      </c>
      <c r="G86" t="s">
        <v>8223</v>
      </c>
      <c r="H86" t="s">
        <v>8245</v>
      </c>
      <c r="I86">
        <v>1423555140</v>
      </c>
      <c r="J86">
        <v>1421105608</v>
      </c>
      <c r="K86" t="b">
        <v>0</v>
      </c>
      <c r="L86">
        <v>28</v>
      </c>
      <c r="M86" t="b">
        <v>1</v>
      </c>
      <c r="N86" t="s">
        <v>8303</v>
      </c>
      <c r="O86">
        <v>100</v>
      </c>
      <c r="P86">
        <v>215.25</v>
      </c>
      <c r="Q86" s="10" t="s">
        <v>8323</v>
      </c>
      <c r="R86" t="s">
        <v>8327</v>
      </c>
      <c r="S86" s="14">
        <v>42016.981574074074</v>
      </c>
      <c r="T86" s="14">
        <v>42045.332638888889</v>
      </c>
    </row>
    <row r="87" spans="1:20" ht="225" x14ac:dyDescent="0.25">
      <c r="A87">
        <v>3751</v>
      </c>
      <c r="B87" s="3" t="s">
        <v>3748</v>
      </c>
      <c r="C87" s="3" t="s">
        <v>7861</v>
      </c>
      <c r="D87" s="6">
        <v>1000</v>
      </c>
      <c r="E87" s="8">
        <v>1326</v>
      </c>
      <c r="F87" t="s">
        <v>8218</v>
      </c>
      <c r="G87" t="s">
        <v>8223</v>
      </c>
      <c r="H87" t="s">
        <v>8245</v>
      </c>
      <c r="I87">
        <v>1459641073</v>
      </c>
      <c r="J87">
        <v>1454460673</v>
      </c>
      <c r="K87" t="b">
        <v>0</v>
      </c>
      <c r="L87">
        <v>11</v>
      </c>
      <c r="M87" t="b">
        <v>1</v>
      </c>
      <c r="N87" t="s">
        <v>8303</v>
      </c>
      <c r="O87">
        <v>133</v>
      </c>
      <c r="P87">
        <v>120.55</v>
      </c>
      <c r="Q87" s="10" t="s">
        <v>8323</v>
      </c>
      <c r="R87" t="s">
        <v>8327</v>
      </c>
      <c r="S87" s="14">
        <v>42403.035567129627</v>
      </c>
      <c r="T87" s="14">
        <v>42462.993900462956</v>
      </c>
    </row>
    <row r="88" spans="1:20" ht="300" x14ac:dyDescent="0.25">
      <c r="A88">
        <v>3753</v>
      </c>
      <c r="B88" s="3" t="s">
        <v>3750</v>
      </c>
      <c r="C88" s="3" t="s">
        <v>7863</v>
      </c>
      <c r="D88" s="6">
        <v>5000</v>
      </c>
      <c r="E88" s="8">
        <v>5167</v>
      </c>
      <c r="F88" t="s">
        <v>8218</v>
      </c>
      <c r="G88" t="s">
        <v>8223</v>
      </c>
      <c r="H88" t="s">
        <v>8245</v>
      </c>
      <c r="I88">
        <v>1433289600</v>
      </c>
      <c r="J88">
        <v>1430768800</v>
      </c>
      <c r="K88" t="b">
        <v>0</v>
      </c>
      <c r="L88">
        <v>30</v>
      </c>
      <c r="M88" t="b">
        <v>1</v>
      </c>
      <c r="N88" t="s">
        <v>8303</v>
      </c>
      <c r="O88">
        <v>103</v>
      </c>
      <c r="P88">
        <v>172.23</v>
      </c>
      <c r="Q88" s="10" t="s">
        <v>8323</v>
      </c>
      <c r="R88" t="s">
        <v>8327</v>
      </c>
      <c r="S88" s="14">
        <v>42128.824074074073</v>
      </c>
      <c r="T88" s="14">
        <v>42158</v>
      </c>
    </row>
    <row r="89" spans="1:20" ht="225" x14ac:dyDescent="0.25">
      <c r="A89">
        <v>3754</v>
      </c>
      <c r="B89" s="3" t="s">
        <v>3751</v>
      </c>
      <c r="C89" s="3" t="s">
        <v>7864</v>
      </c>
      <c r="D89" s="6">
        <v>2500</v>
      </c>
      <c r="E89" s="8">
        <v>3000</v>
      </c>
      <c r="F89" t="s">
        <v>8218</v>
      </c>
      <c r="G89" t="s">
        <v>8223</v>
      </c>
      <c r="H89" t="s">
        <v>8245</v>
      </c>
      <c r="I89">
        <v>1406350740</v>
      </c>
      <c r="J89">
        <v>1403125737</v>
      </c>
      <c r="K89" t="b">
        <v>0</v>
      </c>
      <c r="L89">
        <v>27</v>
      </c>
      <c r="M89" t="b">
        <v>1</v>
      </c>
      <c r="N89" t="s">
        <v>8303</v>
      </c>
      <c r="O89">
        <v>120</v>
      </c>
      <c r="P89">
        <v>111.11</v>
      </c>
      <c r="Q89" s="10" t="s">
        <v>8323</v>
      </c>
      <c r="R89" t="s">
        <v>8327</v>
      </c>
      <c r="S89" s="14">
        <v>41808.881215277775</v>
      </c>
      <c r="T89" s="14">
        <v>41846.207638888889</v>
      </c>
    </row>
    <row r="90" spans="1:20" ht="255" x14ac:dyDescent="0.25">
      <c r="A90">
        <v>3756</v>
      </c>
      <c r="B90" s="3" t="s">
        <v>3753</v>
      </c>
      <c r="C90" s="3" t="s">
        <v>7866</v>
      </c>
      <c r="D90" s="6">
        <v>4500</v>
      </c>
      <c r="E90" s="8">
        <v>4550</v>
      </c>
      <c r="F90" t="s">
        <v>8218</v>
      </c>
      <c r="G90" t="s">
        <v>8223</v>
      </c>
      <c r="H90" t="s">
        <v>8245</v>
      </c>
      <c r="I90">
        <v>1402515198</v>
      </c>
      <c r="J90">
        <v>1399923198</v>
      </c>
      <c r="K90" t="b">
        <v>0</v>
      </c>
      <c r="L90">
        <v>17</v>
      </c>
      <c r="M90" t="b">
        <v>1</v>
      </c>
      <c r="N90" t="s">
        <v>8303</v>
      </c>
      <c r="O90">
        <v>101</v>
      </c>
      <c r="P90">
        <v>267.64999999999998</v>
      </c>
      <c r="Q90" s="10" t="s">
        <v>8323</v>
      </c>
      <c r="R90" t="s">
        <v>8327</v>
      </c>
      <c r="S90" s="14">
        <v>41771.814791666664</v>
      </c>
      <c r="T90" s="14">
        <v>41801.814791666664</v>
      </c>
    </row>
    <row r="91" spans="1:20" ht="240" x14ac:dyDescent="0.25">
      <c r="A91">
        <v>3757</v>
      </c>
      <c r="B91" s="3" t="s">
        <v>3754</v>
      </c>
      <c r="C91" s="3" t="s">
        <v>7867</v>
      </c>
      <c r="D91" s="6">
        <v>3500</v>
      </c>
      <c r="E91" s="8">
        <v>3798</v>
      </c>
      <c r="F91" t="s">
        <v>8218</v>
      </c>
      <c r="G91" t="s">
        <v>8223</v>
      </c>
      <c r="H91" t="s">
        <v>8245</v>
      </c>
      <c r="I91">
        <v>1417465515</v>
      </c>
      <c r="J91">
        <v>1415737515</v>
      </c>
      <c r="K91" t="b">
        <v>0</v>
      </c>
      <c r="L91">
        <v>50</v>
      </c>
      <c r="M91" t="b">
        <v>1</v>
      </c>
      <c r="N91" t="s">
        <v>8303</v>
      </c>
      <c r="O91">
        <v>109</v>
      </c>
      <c r="P91">
        <v>75.959999999999994</v>
      </c>
      <c r="Q91" s="10" t="s">
        <v>8323</v>
      </c>
      <c r="R91" t="s">
        <v>8327</v>
      </c>
      <c r="S91" s="14">
        <v>41954.850868055553</v>
      </c>
      <c r="T91" s="14">
        <v>41974.850868055553</v>
      </c>
    </row>
    <row r="92" spans="1:20" ht="120" x14ac:dyDescent="0.25">
      <c r="A92">
        <v>3758</v>
      </c>
      <c r="B92" s="3" t="s">
        <v>3755</v>
      </c>
      <c r="C92" s="3" t="s">
        <v>7868</v>
      </c>
      <c r="D92" s="6">
        <v>1500</v>
      </c>
      <c r="E92" s="8">
        <v>1535</v>
      </c>
      <c r="F92" t="s">
        <v>8218</v>
      </c>
      <c r="G92" t="s">
        <v>8223</v>
      </c>
      <c r="H92" t="s">
        <v>8245</v>
      </c>
      <c r="I92">
        <v>1400475600</v>
      </c>
      <c r="J92">
        <v>1397819938</v>
      </c>
      <c r="K92" t="b">
        <v>0</v>
      </c>
      <c r="L92">
        <v>26</v>
      </c>
      <c r="M92" t="b">
        <v>1</v>
      </c>
      <c r="N92" t="s">
        <v>8303</v>
      </c>
      <c r="O92">
        <v>102</v>
      </c>
      <c r="P92">
        <v>59.04</v>
      </c>
      <c r="Q92" s="10" t="s">
        <v>8323</v>
      </c>
      <c r="R92" t="s">
        <v>8327</v>
      </c>
      <c r="S92" s="14">
        <v>41747.471504629626</v>
      </c>
      <c r="T92" s="14">
        <v>41778.208333333336</v>
      </c>
    </row>
    <row r="93" spans="1:20" ht="135" x14ac:dyDescent="0.25">
      <c r="A93">
        <v>3759</v>
      </c>
      <c r="B93" s="3" t="s">
        <v>3756</v>
      </c>
      <c r="C93" s="3" t="s">
        <v>7869</v>
      </c>
      <c r="D93" s="6">
        <v>4000</v>
      </c>
      <c r="E93" s="8">
        <v>4409.7700000000004</v>
      </c>
      <c r="F93" t="s">
        <v>8218</v>
      </c>
      <c r="G93" t="s">
        <v>8223</v>
      </c>
      <c r="H93" t="s">
        <v>8245</v>
      </c>
      <c r="I93">
        <v>1440556553</v>
      </c>
      <c r="J93">
        <v>1435372553</v>
      </c>
      <c r="K93" t="b">
        <v>0</v>
      </c>
      <c r="L93">
        <v>88</v>
      </c>
      <c r="M93" t="b">
        <v>1</v>
      </c>
      <c r="N93" t="s">
        <v>8303</v>
      </c>
      <c r="O93">
        <v>110</v>
      </c>
      <c r="P93">
        <v>50.11</v>
      </c>
      <c r="Q93" s="10" t="s">
        <v>8323</v>
      </c>
      <c r="R93" t="s">
        <v>8327</v>
      </c>
      <c r="S93" s="14">
        <v>42182.108252314814</v>
      </c>
      <c r="T93" s="14">
        <v>42242.108252314814</v>
      </c>
    </row>
    <row r="94" spans="1:20" ht="255" x14ac:dyDescent="0.25">
      <c r="A94">
        <v>3760</v>
      </c>
      <c r="B94" s="3" t="s">
        <v>3757</v>
      </c>
      <c r="C94" s="3" t="s">
        <v>7870</v>
      </c>
      <c r="D94" s="6">
        <v>5000</v>
      </c>
      <c r="E94" s="8">
        <v>5050.7700000000004</v>
      </c>
      <c r="F94" t="s">
        <v>8218</v>
      </c>
      <c r="G94" t="s">
        <v>8223</v>
      </c>
      <c r="H94" t="s">
        <v>8245</v>
      </c>
      <c r="I94">
        <v>1399293386</v>
      </c>
      <c r="J94">
        <v>1397133386</v>
      </c>
      <c r="K94" t="b">
        <v>0</v>
      </c>
      <c r="L94">
        <v>91</v>
      </c>
      <c r="M94" t="b">
        <v>1</v>
      </c>
      <c r="N94" t="s">
        <v>8303</v>
      </c>
      <c r="O94">
        <v>101</v>
      </c>
      <c r="P94">
        <v>55.5</v>
      </c>
      <c r="Q94" s="10" t="s">
        <v>8323</v>
      </c>
      <c r="R94" t="s">
        <v>8327</v>
      </c>
      <c r="S94" s="14">
        <v>41739.525300925925</v>
      </c>
      <c r="T94" s="14">
        <v>41764.525300925925</v>
      </c>
    </row>
    <row r="95" spans="1:20" ht="150" x14ac:dyDescent="0.25">
      <c r="A95">
        <v>3763</v>
      </c>
      <c r="B95" s="3" t="s">
        <v>3760</v>
      </c>
      <c r="C95" s="3" t="s">
        <v>7873</v>
      </c>
      <c r="D95" s="6">
        <v>5000</v>
      </c>
      <c r="E95" s="8">
        <v>5000</v>
      </c>
      <c r="F95" t="s">
        <v>8218</v>
      </c>
      <c r="G95" t="s">
        <v>8223</v>
      </c>
      <c r="H95" t="s">
        <v>8245</v>
      </c>
      <c r="I95">
        <v>1427907626</v>
      </c>
      <c r="J95">
        <v>1425319226</v>
      </c>
      <c r="K95" t="b">
        <v>0</v>
      </c>
      <c r="L95">
        <v>77</v>
      </c>
      <c r="M95" t="b">
        <v>1</v>
      </c>
      <c r="N95" t="s">
        <v>8303</v>
      </c>
      <c r="O95">
        <v>100</v>
      </c>
      <c r="P95">
        <v>64.94</v>
      </c>
      <c r="Q95" s="10" t="s">
        <v>8323</v>
      </c>
      <c r="R95" t="s">
        <v>8327</v>
      </c>
      <c r="S95" s="14">
        <v>42065.750300925924</v>
      </c>
      <c r="T95" s="14">
        <v>42095.708634259259</v>
      </c>
    </row>
    <row r="96" spans="1:20" ht="225" x14ac:dyDescent="0.25">
      <c r="A96">
        <v>3764</v>
      </c>
      <c r="B96" s="3" t="s">
        <v>3761</v>
      </c>
      <c r="C96" s="3" t="s">
        <v>7874</v>
      </c>
      <c r="D96" s="6">
        <v>1500</v>
      </c>
      <c r="E96" s="8">
        <v>1500</v>
      </c>
      <c r="F96" t="s">
        <v>8218</v>
      </c>
      <c r="G96" t="s">
        <v>8223</v>
      </c>
      <c r="H96" t="s">
        <v>8245</v>
      </c>
      <c r="I96">
        <v>1464482160</v>
      </c>
      <c r="J96">
        <v>1462824832</v>
      </c>
      <c r="K96" t="b">
        <v>0</v>
      </c>
      <c r="L96">
        <v>27</v>
      </c>
      <c r="M96" t="b">
        <v>1</v>
      </c>
      <c r="N96" t="s">
        <v>8303</v>
      </c>
      <c r="O96">
        <v>100</v>
      </c>
      <c r="P96">
        <v>55.56</v>
      </c>
      <c r="Q96" s="10" t="s">
        <v>8323</v>
      </c>
      <c r="R96" t="s">
        <v>8327</v>
      </c>
      <c r="S96" s="14">
        <v>42499.842962962968</v>
      </c>
      <c r="T96" s="14">
        <v>42519.024999999994</v>
      </c>
    </row>
    <row r="97" spans="1:20" ht="285" x14ac:dyDescent="0.25">
      <c r="A97">
        <v>3765</v>
      </c>
      <c r="B97" s="3" t="s">
        <v>3762</v>
      </c>
      <c r="C97" s="3" t="s">
        <v>7875</v>
      </c>
      <c r="D97" s="6">
        <v>7000</v>
      </c>
      <c r="E97" s="8">
        <v>7942</v>
      </c>
      <c r="F97" t="s">
        <v>8218</v>
      </c>
      <c r="G97" t="s">
        <v>8223</v>
      </c>
      <c r="H97" t="s">
        <v>8245</v>
      </c>
      <c r="I97">
        <v>1406745482</v>
      </c>
      <c r="J97">
        <v>1404153482</v>
      </c>
      <c r="K97" t="b">
        <v>0</v>
      </c>
      <c r="L97">
        <v>107</v>
      </c>
      <c r="M97" t="b">
        <v>1</v>
      </c>
      <c r="N97" t="s">
        <v>8303</v>
      </c>
      <c r="O97">
        <v>113</v>
      </c>
      <c r="P97">
        <v>74.22</v>
      </c>
      <c r="Q97" s="10" t="s">
        <v>8323</v>
      </c>
      <c r="R97" t="s">
        <v>8327</v>
      </c>
      <c r="S97" s="14">
        <v>41820.776412037041</v>
      </c>
      <c r="T97" s="14">
        <v>41850.776412037041</v>
      </c>
    </row>
    <row r="98" spans="1:20" ht="210" x14ac:dyDescent="0.25">
      <c r="A98">
        <v>3766</v>
      </c>
      <c r="B98" s="3" t="s">
        <v>3763</v>
      </c>
      <c r="C98" s="3" t="s">
        <v>7876</v>
      </c>
      <c r="D98" s="6">
        <v>10000</v>
      </c>
      <c r="E98" s="8">
        <v>10265.01</v>
      </c>
      <c r="F98" t="s">
        <v>8218</v>
      </c>
      <c r="G98" t="s">
        <v>8223</v>
      </c>
      <c r="H98" t="s">
        <v>8245</v>
      </c>
      <c r="I98">
        <v>1404360045</v>
      </c>
      <c r="J98">
        <v>1401336045</v>
      </c>
      <c r="K98" t="b">
        <v>0</v>
      </c>
      <c r="L98">
        <v>96</v>
      </c>
      <c r="M98" t="b">
        <v>1</v>
      </c>
      <c r="N98" t="s">
        <v>8303</v>
      </c>
      <c r="O98">
        <v>103</v>
      </c>
      <c r="P98">
        <v>106.93</v>
      </c>
      <c r="Q98" s="10" t="s">
        <v>8323</v>
      </c>
      <c r="R98" t="s">
        <v>8327</v>
      </c>
      <c r="S98" s="14">
        <v>41788.167187500003</v>
      </c>
      <c r="T98" s="14">
        <v>41823.167187500003</v>
      </c>
    </row>
    <row r="99" spans="1:20" ht="255" x14ac:dyDescent="0.25">
      <c r="A99">
        <v>3767</v>
      </c>
      <c r="B99" s="3" t="s">
        <v>3764</v>
      </c>
      <c r="C99" s="3" t="s">
        <v>7877</v>
      </c>
      <c r="D99" s="6">
        <v>2000</v>
      </c>
      <c r="E99" s="8">
        <v>2335</v>
      </c>
      <c r="F99" t="s">
        <v>8218</v>
      </c>
      <c r="G99" t="s">
        <v>8223</v>
      </c>
      <c r="H99" t="s">
        <v>8245</v>
      </c>
      <c r="I99">
        <v>1425185940</v>
      </c>
      <c r="J99">
        <v>1423960097</v>
      </c>
      <c r="K99" t="b">
        <v>0</v>
      </c>
      <c r="L99">
        <v>56</v>
      </c>
      <c r="M99" t="b">
        <v>1</v>
      </c>
      <c r="N99" t="s">
        <v>8303</v>
      </c>
      <c r="O99">
        <v>117</v>
      </c>
      <c r="P99">
        <v>41.7</v>
      </c>
      <c r="Q99" s="10" t="s">
        <v>8323</v>
      </c>
      <c r="R99" t="s">
        <v>8327</v>
      </c>
      <c r="S99" s="14">
        <v>42050.019641203704</v>
      </c>
      <c r="T99" s="14">
        <v>42064.207638888889</v>
      </c>
    </row>
    <row r="100" spans="1:20" ht="270" x14ac:dyDescent="0.25">
      <c r="A100">
        <v>3768</v>
      </c>
      <c r="B100" s="3" t="s">
        <v>3765</v>
      </c>
      <c r="C100" s="3" t="s">
        <v>7878</v>
      </c>
      <c r="D100" s="6">
        <v>4000</v>
      </c>
      <c r="E100" s="8">
        <v>4306.1099999999997</v>
      </c>
      <c r="F100" t="s">
        <v>8218</v>
      </c>
      <c r="G100" t="s">
        <v>8223</v>
      </c>
      <c r="H100" t="s">
        <v>8245</v>
      </c>
      <c r="I100">
        <v>1402594090</v>
      </c>
      <c r="J100">
        <v>1400002090</v>
      </c>
      <c r="K100" t="b">
        <v>0</v>
      </c>
      <c r="L100">
        <v>58</v>
      </c>
      <c r="M100" t="b">
        <v>1</v>
      </c>
      <c r="N100" t="s">
        <v>8303</v>
      </c>
      <c r="O100">
        <v>108</v>
      </c>
      <c r="P100">
        <v>74.239999999999995</v>
      </c>
      <c r="Q100" s="10" t="s">
        <v>8323</v>
      </c>
      <c r="R100" t="s">
        <v>8327</v>
      </c>
      <c r="S100" s="14">
        <v>41772.727893518517</v>
      </c>
      <c r="T100" s="14">
        <v>41802.727893518517</v>
      </c>
    </row>
    <row r="101" spans="1:20" ht="255" x14ac:dyDescent="0.25">
      <c r="A101">
        <v>3769</v>
      </c>
      <c r="B101" s="3" t="s">
        <v>3766</v>
      </c>
      <c r="C101" s="3" t="s">
        <v>7879</v>
      </c>
      <c r="D101" s="6">
        <v>1100</v>
      </c>
      <c r="E101" s="8">
        <v>1100</v>
      </c>
      <c r="F101" t="s">
        <v>8218</v>
      </c>
      <c r="G101" t="s">
        <v>8223</v>
      </c>
      <c r="H101" t="s">
        <v>8245</v>
      </c>
      <c r="I101">
        <v>1460730079</v>
      </c>
      <c r="J101">
        <v>1458138079</v>
      </c>
      <c r="K101" t="b">
        <v>0</v>
      </c>
      <c r="L101">
        <v>15</v>
      </c>
      <c r="M101" t="b">
        <v>1</v>
      </c>
      <c r="N101" t="s">
        <v>8303</v>
      </c>
      <c r="O101">
        <v>100</v>
      </c>
      <c r="P101">
        <v>73.33</v>
      </c>
      <c r="Q101" s="10" t="s">
        <v>8323</v>
      </c>
      <c r="R101" t="s">
        <v>8327</v>
      </c>
      <c r="S101" s="14">
        <v>42445.598136574074</v>
      </c>
      <c r="T101" s="14">
        <v>42475.598136574074</v>
      </c>
    </row>
    <row r="102" spans="1:20" ht="180" x14ac:dyDescent="0.25">
      <c r="A102">
        <v>3771</v>
      </c>
      <c r="B102" s="3" t="s">
        <v>3768</v>
      </c>
      <c r="C102" s="3" t="s">
        <v>7881</v>
      </c>
      <c r="D102" s="6">
        <v>1000</v>
      </c>
      <c r="E102" s="8">
        <v>1460</v>
      </c>
      <c r="F102" t="s">
        <v>8218</v>
      </c>
      <c r="G102" t="s">
        <v>8223</v>
      </c>
      <c r="H102" t="s">
        <v>8245</v>
      </c>
      <c r="I102">
        <v>1463529600</v>
      </c>
      <c r="J102">
        <v>1462307652</v>
      </c>
      <c r="K102" t="b">
        <v>0</v>
      </c>
      <c r="L102">
        <v>38</v>
      </c>
      <c r="M102" t="b">
        <v>1</v>
      </c>
      <c r="N102" t="s">
        <v>8303</v>
      </c>
      <c r="O102">
        <v>146</v>
      </c>
      <c r="P102">
        <v>38.42</v>
      </c>
      <c r="Q102" s="10" t="s">
        <v>8323</v>
      </c>
      <c r="R102" t="s">
        <v>8327</v>
      </c>
      <c r="S102" s="14">
        <v>42493.857083333336</v>
      </c>
      <c r="T102" s="14">
        <v>42508</v>
      </c>
    </row>
    <row r="103" spans="1:20" ht="240" x14ac:dyDescent="0.25">
      <c r="A103">
        <v>3772</v>
      </c>
      <c r="B103" s="3" t="s">
        <v>3769</v>
      </c>
      <c r="C103" s="3" t="s">
        <v>7882</v>
      </c>
      <c r="D103" s="6">
        <v>5000</v>
      </c>
      <c r="E103" s="8">
        <v>5510</v>
      </c>
      <c r="F103" t="s">
        <v>8218</v>
      </c>
      <c r="G103" t="s">
        <v>8223</v>
      </c>
      <c r="H103" t="s">
        <v>8245</v>
      </c>
      <c r="I103">
        <v>1480399200</v>
      </c>
      <c r="J103">
        <v>1478616506</v>
      </c>
      <c r="K103" t="b">
        <v>0</v>
      </c>
      <c r="L103">
        <v>33</v>
      </c>
      <c r="M103" t="b">
        <v>1</v>
      </c>
      <c r="N103" t="s">
        <v>8303</v>
      </c>
      <c r="O103">
        <v>110</v>
      </c>
      <c r="P103">
        <v>166.97</v>
      </c>
      <c r="Q103" s="10" t="s">
        <v>8323</v>
      </c>
      <c r="R103" t="s">
        <v>8327</v>
      </c>
      <c r="S103" s="14">
        <v>42682.616967592592</v>
      </c>
      <c r="T103" s="14">
        <v>42703.25</v>
      </c>
    </row>
    <row r="104" spans="1:20" ht="180" x14ac:dyDescent="0.25">
      <c r="A104">
        <v>3773</v>
      </c>
      <c r="B104" s="3" t="s">
        <v>3770</v>
      </c>
      <c r="C104" s="3" t="s">
        <v>7883</v>
      </c>
      <c r="D104" s="6">
        <v>5000</v>
      </c>
      <c r="E104" s="8">
        <v>5410</v>
      </c>
      <c r="F104" t="s">
        <v>8218</v>
      </c>
      <c r="G104" t="s">
        <v>8223</v>
      </c>
      <c r="H104" t="s">
        <v>8245</v>
      </c>
      <c r="I104">
        <v>1479175680</v>
      </c>
      <c r="J104">
        <v>1476317247</v>
      </c>
      <c r="K104" t="b">
        <v>0</v>
      </c>
      <c r="L104">
        <v>57</v>
      </c>
      <c r="M104" t="b">
        <v>1</v>
      </c>
      <c r="N104" t="s">
        <v>8303</v>
      </c>
      <c r="O104">
        <v>108</v>
      </c>
      <c r="P104">
        <v>94.91</v>
      </c>
      <c r="Q104" s="10" t="s">
        <v>8323</v>
      </c>
      <c r="R104" t="s">
        <v>8327</v>
      </c>
      <c r="S104" s="14">
        <v>42656.005173611105</v>
      </c>
      <c r="T104" s="14">
        <v>42689.088888888888</v>
      </c>
    </row>
    <row r="105" spans="1:20" ht="255" x14ac:dyDescent="0.25">
      <c r="A105">
        <v>3775</v>
      </c>
      <c r="B105" s="3" t="s">
        <v>3772</v>
      </c>
      <c r="C105" s="3" t="s">
        <v>7885</v>
      </c>
      <c r="D105" s="6">
        <v>2000</v>
      </c>
      <c r="E105" s="8">
        <v>2005</v>
      </c>
      <c r="F105" t="s">
        <v>8218</v>
      </c>
      <c r="G105" t="s">
        <v>8223</v>
      </c>
      <c r="H105" t="s">
        <v>8245</v>
      </c>
      <c r="I105">
        <v>1428552000</v>
      </c>
      <c r="J105">
        <v>1426199843</v>
      </c>
      <c r="K105" t="b">
        <v>0</v>
      </c>
      <c r="L105">
        <v>14</v>
      </c>
      <c r="M105" t="b">
        <v>1</v>
      </c>
      <c r="N105" t="s">
        <v>8303</v>
      </c>
      <c r="O105">
        <v>100</v>
      </c>
      <c r="P105">
        <v>143.21</v>
      </c>
      <c r="Q105" s="10" t="s">
        <v>8323</v>
      </c>
      <c r="R105" t="s">
        <v>8327</v>
      </c>
      <c r="S105" s="14">
        <v>42075.942627314813</v>
      </c>
      <c r="T105" s="14">
        <v>42103.166666666672</v>
      </c>
    </row>
    <row r="106" spans="1:20" ht="300" x14ac:dyDescent="0.25">
      <c r="A106">
        <v>3776</v>
      </c>
      <c r="B106" s="3" t="s">
        <v>3773</v>
      </c>
      <c r="C106" s="3" t="s">
        <v>7886</v>
      </c>
      <c r="D106" s="6">
        <v>8000</v>
      </c>
      <c r="E106" s="8">
        <v>8537</v>
      </c>
      <c r="F106" t="s">
        <v>8218</v>
      </c>
      <c r="G106" t="s">
        <v>8223</v>
      </c>
      <c r="H106" t="s">
        <v>8245</v>
      </c>
      <c r="I106">
        <v>1406854800</v>
      </c>
      <c r="J106">
        <v>1403599778</v>
      </c>
      <c r="K106" t="b">
        <v>0</v>
      </c>
      <c r="L106">
        <v>94</v>
      </c>
      <c r="M106" t="b">
        <v>1</v>
      </c>
      <c r="N106" t="s">
        <v>8303</v>
      </c>
      <c r="O106">
        <v>107</v>
      </c>
      <c r="P106">
        <v>90.82</v>
      </c>
      <c r="Q106" s="10" t="s">
        <v>8323</v>
      </c>
      <c r="R106" t="s">
        <v>8327</v>
      </c>
      <c r="S106" s="14">
        <v>41814.367800925924</v>
      </c>
      <c r="T106" s="14">
        <v>41852.041666666664</v>
      </c>
    </row>
    <row r="107" spans="1:20" ht="270" x14ac:dyDescent="0.25">
      <c r="A107">
        <v>3777</v>
      </c>
      <c r="B107" s="3" t="s">
        <v>3774</v>
      </c>
      <c r="C107" s="3" t="s">
        <v>7887</v>
      </c>
      <c r="D107" s="6">
        <v>2000</v>
      </c>
      <c r="E107" s="8">
        <v>2864</v>
      </c>
      <c r="F107" t="s">
        <v>8218</v>
      </c>
      <c r="G107" t="s">
        <v>8223</v>
      </c>
      <c r="H107" t="s">
        <v>8245</v>
      </c>
      <c r="I107">
        <v>1411790400</v>
      </c>
      <c r="J107">
        <v>1409884821</v>
      </c>
      <c r="K107" t="b">
        <v>0</v>
      </c>
      <c r="L107">
        <v>59</v>
      </c>
      <c r="M107" t="b">
        <v>1</v>
      </c>
      <c r="N107" t="s">
        <v>8303</v>
      </c>
      <c r="O107">
        <v>143</v>
      </c>
      <c r="P107">
        <v>48.54</v>
      </c>
      <c r="Q107" s="10" t="s">
        <v>8323</v>
      </c>
      <c r="R107" t="s">
        <v>8327</v>
      </c>
      <c r="S107" s="14">
        <v>41887.111354166671</v>
      </c>
      <c r="T107" s="14">
        <v>41909.166666666664</v>
      </c>
    </row>
    <row r="108" spans="1:20" ht="180" x14ac:dyDescent="0.25">
      <c r="A108">
        <v>3778</v>
      </c>
      <c r="B108" s="3" t="s">
        <v>3775</v>
      </c>
      <c r="C108" s="3" t="s">
        <v>7888</v>
      </c>
      <c r="D108" s="6">
        <v>2400</v>
      </c>
      <c r="E108" s="8">
        <v>2521</v>
      </c>
      <c r="F108" t="s">
        <v>8218</v>
      </c>
      <c r="G108" t="s">
        <v>8223</v>
      </c>
      <c r="H108" t="s">
        <v>8245</v>
      </c>
      <c r="I108">
        <v>1423942780</v>
      </c>
      <c r="J108">
        <v>1418758780</v>
      </c>
      <c r="K108" t="b">
        <v>0</v>
      </c>
      <c r="L108">
        <v>36</v>
      </c>
      <c r="M108" t="b">
        <v>1</v>
      </c>
      <c r="N108" t="s">
        <v>8303</v>
      </c>
      <c r="O108">
        <v>105</v>
      </c>
      <c r="P108">
        <v>70.03</v>
      </c>
      <c r="Q108" s="10" t="s">
        <v>8323</v>
      </c>
      <c r="R108" t="s">
        <v>8327</v>
      </c>
      <c r="S108" s="14">
        <v>41989.819212962961</v>
      </c>
      <c r="T108" s="14">
        <v>42049.819212962961</v>
      </c>
    </row>
    <row r="109" spans="1:20" ht="120" x14ac:dyDescent="0.25">
      <c r="A109">
        <v>3779</v>
      </c>
      <c r="B109" s="3" t="s">
        <v>3776</v>
      </c>
      <c r="C109" s="3" t="s">
        <v>7889</v>
      </c>
      <c r="D109" s="6">
        <v>15000</v>
      </c>
      <c r="E109" s="8">
        <v>15597</v>
      </c>
      <c r="F109" t="s">
        <v>8218</v>
      </c>
      <c r="G109" t="s">
        <v>8223</v>
      </c>
      <c r="H109" t="s">
        <v>8245</v>
      </c>
      <c r="I109">
        <v>1459010340</v>
      </c>
      <c r="J109">
        <v>1456421940</v>
      </c>
      <c r="K109" t="b">
        <v>0</v>
      </c>
      <c r="L109">
        <v>115</v>
      </c>
      <c r="M109" t="b">
        <v>1</v>
      </c>
      <c r="N109" t="s">
        <v>8303</v>
      </c>
      <c r="O109">
        <v>104</v>
      </c>
      <c r="P109">
        <v>135.63</v>
      </c>
      <c r="Q109" s="10" t="s">
        <v>8323</v>
      </c>
      <c r="R109" t="s">
        <v>8327</v>
      </c>
      <c r="S109" s="14">
        <v>42425.735416666663</v>
      </c>
      <c r="T109" s="14">
        <v>42455.693750000006</v>
      </c>
    </row>
    <row r="110" spans="1:20" ht="225" x14ac:dyDescent="0.25">
      <c r="A110">
        <v>3780</v>
      </c>
      <c r="B110" s="3" t="s">
        <v>3777</v>
      </c>
      <c r="C110" s="3" t="s">
        <v>7890</v>
      </c>
      <c r="D110" s="6">
        <v>2500</v>
      </c>
      <c r="E110" s="8">
        <v>3000</v>
      </c>
      <c r="F110" t="s">
        <v>8218</v>
      </c>
      <c r="G110" t="s">
        <v>8223</v>
      </c>
      <c r="H110" t="s">
        <v>8245</v>
      </c>
      <c r="I110">
        <v>1436817960</v>
      </c>
      <c r="J110">
        <v>1433999785</v>
      </c>
      <c r="K110" t="b">
        <v>0</v>
      </c>
      <c r="L110">
        <v>30</v>
      </c>
      <c r="M110" t="b">
        <v>1</v>
      </c>
      <c r="N110" t="s">
        <v>8303</v>
      </c>
      <c r="O110">
        <v>120</v>
      </c>
      <c r="P110">
        <v>100</v>
      </c>
      <c r="Q110" s="10" t="s">
        <v>8323</v>
      </c>
      <c r="R110" t="s">
        <v>8327</v>
      </c>
      <c r="S110" s="14">
        <v>42166.219733796301</v>
      </c>
      <c r="T110" s="14">
        <v>42198.837499999994</v>
      </c>
    </row>
    <row r="111" spans="1:20" ht="285" x14ac:dyDescent="0.25">
      <c r="A111">
        <v>3781</v>
      </c>
      <c r="B111" s="3" t="s">
        <v>3778</v>
      </c>
      <c r="C111" s="3" t="s">
        <v>7891</v>
      </c>
      <c r="D111" s="6">
        <v>4500</v>
      </c>
      <c r="E111" s="8">
        <v>4935</v>
      </c>
      <c r="F111" t="s">
        <v>8218</v>
      </c>
      <c r="G111" t="s">
        <v>8223</v>
      </c>
      <c r="H111" t="s">
        <v>8245</v>
      </c>
      <c r="I111">
        <v>1410210685</v>
      </c>
      <c r="J111">
        <v>1408050685</v>
      </c>
      <c r="K111" t="b">
        <v>0</v>
      </c>
      <c r="L111">
        <v>52</v>
      </c>
      <c r="M111" t="b">
        <v>1</v>
      </c>
      <c r="N111" t="s">
        <v>8303</v>
      </c>
      <c r="O111">
        <v>110</v>
      </c>
      <c r="P111">
        <v>94.9</v>
      </c>
      <c r="Q111" s="10" t="s">
        <v>8323</v>
      </c>
      <c r="R111" t="s">
        <v>8327</v>
      </c>
      <c r="S111" s="14">
        <v>41865.882928240739</v>
      </c>
      <c r="T111" s="14">
        <v>41890.882928240739</v>
      </c>
    </row>
    <row r="112" spans="1:20" ht="255" x14ac:dyDescent="0.25">
      <c r="A112">
        <v>3783</v>
      </c>
      <c r="B112" s="3" t="s">
        <v>3780</v>
      </c>
      <c r="C112" s="3" t="s">
        <v>7893</v>
      </c>
      <c r="D112" s="6">
        <v>1200</v>
      </c>
      <c r="E112" s="8">
        <v>1547</v>
      </c>
      <c r="F112" t="s">
        <v>8218</v>
      </c>
      <c r="G112" t="s">
        <v>8223</v>
      </c>
      <c r="H112" t="s">
        <v>8245</v>
      </c>
      <c r="I112">
        <v>1458057600</v>
      </c>
      <c r="J112">
        <v>1455938520</v>
      </c>
      <c r="K112" t="b">
        <v>0</v>
      </c>
      <c r="L112">
        <v>24</v>
      </c>
      <c r="M112" t="b">
        <v>1</v>
      </c>
      <c r="N112" t="s">
        <v>8303</v>
      </c>
      <c r="O112">
        <v>129</v>
      </c>
      <c r="P112">
        <v>64.459999999999994</v>
      </c>
      <c r="Q112" s="10" t="s">
        <v>8323</v>
      </c>
      <c r="R112" t="s">
        <v>8327</v>
      </c>
      <c r="S112" s="14">
        <v>42420.140277777777</v>
      </c>
      <c r="T112" s="14">
        <v>42444.666666666672</v>
      </c>
    </row>
    <row r="113" spans="1:20" ht="255" x14ac:dyDescent="0.25">
      <c r="A113">
        <v>3786</v>
      </c>
      <c r="B113" s="3" t="s">
        <v>3783</v>
      </c>
      <c r="C113" s="3" t="s">
        <v>7896</v>
      </c>
      <c r="D113" s="6">
        <v>6000</v>
      </c>
      <c r="E113" s="8">
        <v>6658</v>
      </c>
      <c r="F113" t="s">
        <v>8218</v>
      </c>
      <c r="G113" t="s">
        <v>8223</v>
      </c>
      <c r="H113" t="s">
        <v>8245</v>
      </c>
      <c r="I113">
        <v>1464310475</v>
      </c>
      <c r="J113">
        <v>1461718475</v>
      </c>
      <c r="K113" t="b">
        <v>0</v>
      </c>
      <c r="L113">
        <v>71</v>
      </c>
      <c r="M113" t="b">
        <v>1</v>
      </c>
      <c r="N113" t="s">
        <v>8303</v>
      </c>
      <c r="O113">
        <v>111</v>
      </c>
      <c r="P113">
        <v>93.77</v>
      </c>
      <c r="Q113" s="10" t="s">
        <v>8323</v>
      </c>
      <c r="R113" t="s">
        <v>8327</v>
      </c>
      <c r="S113" s="14">
        <v>42487.037905092591</v>
      </c>
      <c r="T113" s="14">
        <v>42517.037905092591</v>
      </c>
    </row>
    <row r="114" spans="1:20" ht="270" x14ac:dyDescent="0.25">
      <c r="A114">
        <v>3787</v>
      </c>
      <c r="B114" s="3" t="s">
        <v>3784</v>
      </c>
      <c r="C114" s="3" t="s">
        <v>7897</v>
      </c>
      <c r="D114" s="6">
        <v>350</v>
      </c>
      <c r="E114" s="8">
        <v>351</v>
      </c>
      <c r="F114" t="s">
        <v>8218</v>
      </c>
      <c r="G114" t="s">
        <v>8223</v>
      </c>
      <c r="H114" t="s">
        <v>8245</v>
      </c>
      <c r="I114">
        <v>1436587140</v>
      </c>
      <c r="J114">
        <v>1434113406</v>
      </c>
      <c r="K114" t="b">
        <v>0</v>
      </c>
      <c r="L114">
        <v>10</v>
      </c>
      <c r="M114" t="b">
        <v>1</v>
      </c>
      <c r="N114" t="s">
        <v>8303</v>
      </c>
      <c r="O114">
        <v>100</v>
      </c>
      <c r="P114">
        <v>35.1</v>
      </c>
      <c r="Q114" s="10" t="s">
        <v>8323</v>
      </c>
      <c r="R114" t="s">
        <v>8327</v>
      </c>
      <c r="S114" s="14">
        <v>42167.534791666665</v>
      </c>
      <c r="T114" s="14">
        <v>42196.165972222225</v>
      </c>
    </row>
  </sheetData>
  <conditionalFormatting sqref="F1:F114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14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785AE-86DB-41C4-8E98-38BA35491E42}">
  <dimension ref="A1:T100"/>
  <sheetViews>
    <sheetView workbookViewId="0">
      <selection sqref="A1:T100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5" t="s">
        <v>8365</v>
      </c>
      <c r="T1" s="15" t="s">
        <v>8366</v>
      </c>
    </row>
    <row r="2" spans="1:20" ht="255" x14ac:dyDescent="0.2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8323</v>
      </c>
      <c r="R2" t="s">
        <v>8326</v>
      </c>
      <c r="S2" s="14">
        <v>42034.960127314815</v>
      </c>
      <c r="T2" s="14">
        <v>42064.960127314815</v>
      </c>
    </row>
    <row r="3" spans="1:20" ht="255" x14ac:dyDescent="0.2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 t="s">
        <v>7235</v>
      </c>
      <c r="Q3" s="10" t="s">
        <v>8323</v>
      </c>
      <c r="R3" t="s">
        <v>8326</v>
      </c>
      <c r="S3" s="14">
        <v>42077.129398148143</v>
      </c>
      <c r="T3" s="14">
        <v>42107.129398148143</v>
      </c>
    </row>
    <row r="4" spans="1:20" ht="240" x14ac:dyDescent="0.2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8323</v>
      </c>
      <c r="R4" t="s">
        <v>8326</v>
      </c>
      <c r="S4" s="14">
        <v>42132.9143287037</v>
      </c>
      <c r="T4" s="14">
        <v>42162.9143287037</v>
      </c>
    </row>
    <row r="5" spans="1:20" ht="285" x14ac:dyDescent="0.2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 t="s">
        <v>7235</v>
      </c>
      <c r="Q5" s="10" t="s">
        <v>8323</v>
      </c>
      <c r="R5" t="s">
        <v>8326</v>
      </c>
      <c r="S5" s="14">
        <v>42118.139583333337</v>
      </c>
      <c r="T5" s="14">
        <v>42148.139583333337</v>
      </c>
    </row>
    <row r="6" spans="1:20" ht="255" x14ac:dyDescent="0.2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8323</v>
      </c>
      <c r="R6" t="s">
        <v>8326</v>
      </c>
      <c r="S6" s="14">
        <v>42649.562118055561</v>
      </c>
      <c r="T6" s="14">
        <v>42698.715972222228</v>
      </c>
    </row>
    <row r="7" spans="1:20" ht="285" x14ac:dyDescent="0.2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8323</v>
      </c>
      <c r="R7" t="s">
        <v>8326</v>
      </c>
      <c r="S7" s="14">
        <v>42097.649224537032</v>
      </c>
      <c r="T7" s="14">
        <v>42157.649224537032</v>
      </c>
    </row>
    <row r="8" spans="1:20" ht="300" x14ac:dyDescent="0.2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8323</v>
      </c>
      <c r="R8" t="s">
        <v>8326</v>
      </c>
      <c r="S8" s="14">
        <v>42297.823113425926</v>
      </c>
      <c r="T8" s="14">
        <v>42327.864780092597</v>
      </c>
    </row>
    <row r="9" spans="1:20" ht="240" x14ac:dyDescent="0.2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 t="s">
        <v>7235</v>
      </c>
      <c r="Q9" s="10" t="s">
        <v>8323</v>
      </c>
      <c r="R9" t="s">
        <v>8326</v>
      </c>
      <c r="S9" s="14">
        <v>42362.36518518519</v>
      </c>
      <c r="T9" s="14">
        <v>42392.36518518519</v>
      </c>
    </row>
    <row r="10" spans="1:20" ht="195" x14ac:dyDescent="0.2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8323</v>
      </c>
      <c r="R10" t="s">
        <v>8326</v>
      </c>
      <c r="S10" s="14">
        <v>42122.670069444444</v>
      </c>
      <c r="T10" s="14">
        <v>42152.665972222225</v>
      </c>
    </row>
    <row r="11" spans="1:20" ht="285" x14ac:dyDescent="0.2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8323</v>
      </c>
      <c r="R11" t="s">
        <v>8326</v>
      </c>
      <c r="S11" s="14">
        <v>41862.761724537035</v>
      </c>
      <c r="T11" s="14">
        <v>41914.165972222225</v>
      </c>
    </row>
    <row r="12" spans="1:20" ht="285" x14ac:dyDescent="0.2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 t="s">
        <v>7235</v>
      </c>
      <c r="Q12" s="10" t="s">
        <v>8323</v>
      </c>
      <c r="R12" t="s">
        <v>8326</v>
      </c>
      <c r="S12" s="14">
        <v>42027.832800925928</v>
      </c>
      <c r="T12" s="14">
        <v>42065.044444444444</v>
      </c>
    </row>
    <row r="13" spans="1:20" ht="270" x14ac:dyDescent="0.2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8323</v>
      </c>
      <c r="R13" t="s">
        <v>8326</v>
      </c>
      <c r="S13" s="14">
        <v>41953.95821759259</v>
      </c>
      <c r="T13" s="14">
        <v>42013.95821759259</v>
      </c>
    </row>
    <row r="14" spans="1:20" ht="255" x14ac:dyDescent="0.2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 t="s">
        <v>7235</v>
      </c>
      <c r="Q14" s="10" t="s">
        <v>8323</v>
      </c>
      <c r="R14" t="s">
        <v>8326</v>
      </c>
      <c r="S14" s="14">
        <v>41851.636388888888</v>
      </c>
      <c r="T14" s="14">
        <v>41911.636388888888</v>
      </c>
    </row>
    <row r="15" spans="1:20" ht="270" x14ac:dyDescent="0.2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8323</v>
      </c>
      <c r="R15" t="s">
        <v>8326</v>
      </c>
      <c r="S15" s="14">
        <v>41829.935717592591</v>
      </c>
      <c r="T15" s="14">
        <v>41859.935717592591</v>
      </c>
    </row>
    <row r="16" spans="1:20" ht="195" x14ac:dyDescent="0.2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8323</v>
      </c>
      <c r="R16" t="s">
        <v>8326</v>
      </c>
      <c r="S16" s="14">
        <v>42245.274699074071</v>
      </c>
      <c r="T16" s="14">
        <v>42275.274699074071</v>
      </c>
    </row>
    <row r="17" spans="1:20" ht="75" x14ac:dyDescent="0.2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 t="s">
        <v>7235</v>
      </c>
      <c r="Q17" s="10" t="s">
        <v>8323</v>
      </c>
      <c r="R17" t="s">
        <v>8326</v>
      </c>
      <c r="S17" s="14">
        <v>41834.784120370372</v>
      </c>
      <c r="T17" s="14">
        <v>41864.784120370372</v>
      </c>
    </row>
    <row r="18" spans="1:20" ht="270" x14ac:dyDescent="0.2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8323</v>
      </c>
      <c r="R18" t="s">
        <v>8326</v>
      </c>
      <c r="S18" s="14">
        <v>42248.535787037035</v>
      </c>
      <c r="T18" s="14">
        <v>42277.75</v>
      </c>
    </row>
    <row r="19" spans="1:20" ht="210" x14ac:dyDescent="0.2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8323</v>
      </c>
      <c r="R19" t="s">
        <v>8326</v>
      </c>
      <c r="S19" s="14">
        <v>42630.922893518517</v>
      </c>
      <c r="T19" s="14">
        <v>42665.922893518517</v>
      </c>
    </row>
    <row r="20" spans="1:20" ht="165" x14ac:dyDescent="0.2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8323</v>
      </c>
      <c r="R20" t="s">
        <v>8326</v>
      </c>
      <c r="S20" s="14">
        <v>42299.130162037036</v>
      </c>
      <c r="T20" s="14">
        <v>42330.290972222225</v>
      </c>
    </row>
    <row r="21" spans="1:20" ht="270" x14ac:dyDescent="0.2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8323</v>
      </c>
      <c r="R21" t="s">
        <v>8326</v>
      </c>
      <c r="S21" s="14">
        <v>41825.055231481485</v>
      </c>
      <c r="T21" s="14">
        <v>41850.055231481485</v>
      </c>
    </row>
    <row r="22" spans="1:20" ht="285" x14ac:dyDescent="0.2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8323</v>
      </c>
      <c r="R22" t="s">
        <v>8326</v>
      </c>
      <c r="S22" s="14">
        <v>42263.691574074073</v>
      </c>
      <c r="T22" s="14">
        <v>42293.691574074073</v>
      </c>
    </row>
    <row r="23" spans="1:20" ht="270" x14ac:dyDescent="0.2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8323</v>
      </c>
      <c r="R23" t="s">
        <v>8326</v>
      </c>
      <c r="S23" s="14">
        <v>41957.833726851852</v>
      </c>
      <c r="T23" s="14">
        <v>41987.833726851852</v>
      </c>
    </row>
    <row r="24" spans="1:20" ht="240" x14ac:dyDescent="0.2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8323</v>
      </c>
      <c r="R24" t="s">
        <v>8326</v>
      </c>
      <c r="S24" s="14">
        <v>42097.732418981483</v>
      </c>
      <c r="T24" s="14">
        <v>42115.249305555553</v>
      </c>
    </row>
    <row r="25" spans="1:20" ht="285" x14ac:dyDescent="0.2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8323</v>
      </c>
      <c r="R25" t="s">
        <v>8326</v>
      </c>
      <c r="S25" s="14">
        <v>42658.690532407403</v>
      </c>
      <c r="T25" s="14">
        <v>42673.073611111111</v>
      </c>
    </row>
    <row r="26" spans="1:20" ht="240" x14ac:dyDescent="0.2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8323</v>
      </c>
      <c r="R26" t="s">
        <v>8326</v>
      </c>
      <c r="S26" s="14">
        <v>42111.684027777781</v>
      </c>
      <c r="T26" s="14">
        <v>42169.804861111115</v>
      </c>
    </row>
    <row r="27" spans="1:20" ht="210" x14ac:dyDescent="0.2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8323</v>
      </c>
      <c r="R27" t="s">
        <v>8326</v>
      </c>
      <c r="S27" s="14">
        <v>42551.102314814809</v>
      </c>
      <c r="T27" s="14">
        <v>42601.102314814809</v>
      </c>
    </row>
    <row r="28" spans="1:20" ht="120" x14ac:dyDescent="0.2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8323</v>
      </c>
      <c r="R28" t="s">
        <v>8326</v>
      </c>
      <c r="S28" s="14">
        <v>42226.651886574073</v>
      </c>
      <c r="T28" s="14">
        <v>42286.651886574073</v>
      </c>
    </row>
    <row r="29" spans="1:20" ht="270" x14ac:dyDescent="0.2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8323</v>
      </c>
      <c r="R29" t="s">
        <v>8326</v>
      </c>
      <c r="S29" s="14">
        <v>42031.138831018514</v>
      </c>
      <c r="T29" s="14">
        <v>42061.138831018514</v>
      </c>
    </row>
    <row r="30" spans="1:20" ht="270" x14ac:dyDescent="0.2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8323</v>
      </c>
      <c r="R30" t="s">
        <v>8326</v>
      </c>
      <c r="S30" s="14">
        <v>42055.713368055556</v>
      </c>
      <c r="T30" s="14">
        <v>42085.671701388885</v>
      </c>
    </row>
    <row r="31" spans="1:20" ht="270" x14ac:dyDescent="0.2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8323</v>
      </c>
      <c r="R31" t="s">
        <v>8326</v>
      </c>
      <c r="S31" s="14">
        <v>41940.028287037036</v>
      </c>
      <c r="T31" s="14">
        <v>42000.0699537037</v>
      </c>
    </row>
    <row r="32" spans="1:20" ht="240" x14ac:dyDescent="0.2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8323</v>
      </c>
      <c r="R32" t="s">
        <v>8326</v>
      </c>
      <c r="S32" s="14">
        <v>42237.181608796294</v>
      </c>
      <c r="T32" s="14">
        <v>42267.181608796294</v>
      </c>
    </row>
    <row r="33" spans="1:20" ht="255" x14ac:dyDescent="0.2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 t="s">
        <v>7235</v>
      </c>
      <c r="Q33" s="10" t="s">
        <v>8323</v>
      </c>
      <c r="R33" t="s">
        <v>8326</v>
      </c>
      <c r="S33" s="14">
        <v>42293.922986111109</v>
      </c>
      <c r="T33" s="14">
        <v>42323.96465277778</v>
      </c>
    </row>
    <row r="34" spans="1:20" ht="270" x14ac:dyDescent="0.2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8323</v>
      </c>
      <c r="R34" t="s">
        <v>8326</v>
      </c>
      <c r="S34" s="14">
        <v>41853.563402777778</v>
      </c>
      <c r="T34" s="14">
        <v>41883.208333333336</v>
      </c>
    </row>
    <row r="35" spans="1:20" ht="270" x14ac:dyDescent="0.2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8323</v>
      </c>
      <c r="R35" t="s">
        <v>8326</v>
      </c>
      <c r="S35" s="14">
        <v>42100.723738425921</v>
      </c>
      <c r="T35" s="14">
        <v>42129.783333333333</v>
      </c>
    </row>
    <row r="36" spans="1:20" ht="300" x14ac:dyDescent="0.2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8323</v>
      </c>
      <c r="R36" t="s">
        <v>8326</v>
      </c>
      <c r="S36" s="14">
        <v>42246.883784722217</v>
      </c>
      <c r="T36" s="14">
        <v>42276.883784722217</v>
      </c>
    </row>
    <row r="37" spans="1:20" ht="255" x14ac:dyDescent="0.2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8323</v>
      </c>
      <c r="R37" t="s">
        <v>8326</v>
      </c>
      <c r="S37" s="14">
        <v>42665.150347222225</v>
      </c>
      <c r="T37" s="14">
        <v>42725.192013888889</v>
      </c>
    </row>
    <row r="38" spans="1:20" ht="240" x14ac:dyDescent="0.2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8323</v>
      </c>
      <c r="R38" t="s">
        <v>8326</v>
      </c>
      <c r="S38" s="14">
        <v>41981.57230324074</v>
      </c>
      <c r="T38" s="14">
        <v>42012.570138888885</v>
      </c>
    </row>
    <row r="39" spans="1:20" ht="225" x14ac:dyDescent="0.2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8323</v>
      </c>
      <c r="R39" t="s">
        <v>8326</v>
      </c>
      <c r="S39" s="14">
        <v>42528.542627314819</v>
      </c>
      <c r="T39" s="14">
        <v>42560.082638888889</v>
      </c>
    </row>
    <row r="40" spans="1:20" ht="285" x14ac:dyDescent="0.2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8323</v>
      </c>
      <c r="R40" t="s">
        <v>8326</v>
      </c>
      <c r="S40" s="14">
        <v>42065.818807870368</v>
      </c>
      <c r="T40" s="14">
        <v>42125.777141203704</v>
      </c>
    </row>
    <row r="41" spans="1:20" ht="270" x14ac:dyDescent="0.2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8323</v>
      </c>
      <c r="R41" t="s">
        <v>8326</v>
      </c>
      <c r="S41" s="14">
        <v>42566.948414351849</v>
      </c>
      <c r="T41" s="14">
        <v>42596.948414351849</v>
      </c>
    </row>
    <row r="42" spans="1:20" ht="255" x14ac:dyDescent="0.2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8323</v>
      </c>
      <c r="R42" t="s">
        <v>8326</v>
      </c>
      <c r="S42" s="14">
        <v>42255.619351851856</v>
      </c>
      <c r="T42" s="14">
        <v>42292.916666666672</v>
      </c>
    </row>
    <row r="43" spans="1:20" ht="195" x14ac:dyDescent="0.2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8323</v>
      </c>
      <c r="R43" t="s">
        <v>8326</v>
      </c>
      <c r="S43" s="14">
        <v>42207.795787037037</v>
      </c>
      <c r="T43" s="14">
        <v>42267.795787037037</v>
      </c>
    </row>
    <row r="44" spans="1:20" ht="270" x14ac:dyDescent="0.2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8323</v>
      </c>
      <c r="R44" t="s">
        <v>8326</v>
      </c>
      <c r="S44" s="14">
        <v>42523.025231481486</v>
      </c>
      <c r="T44" s="14">
        <v>42583.025231481486</v>
      </c>
    </row>
    <row r="45" spans="1:20" ht="255" x14ac:dyDescent="0.2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8323</v>
      </c>
      <c r="R45" t="s">
        <v>8326</v>
      </c>
      <c r="S45" s="14">
        <v>42114.825532407413</v>
      </c>
      <c r="T45" s="14">
        <v>42144.825532407413</v>
      </c>
    </row>
    <row r="46" spans="1:20" ht="285" x14ac:dyDescent="0.2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8323</v>
      </c>
      <c r="R46" t="s">
        <v>8326</v>
      </c>
      <c r="S46" s="14">
        <v>42359.792233796295</v>
      </c>
      <c r="T46" s="14">
        <v>42408.01180555555</v>
      </c>
    </row>
    <row r="47" spans="1:20" ht="285" x14ac:dyDescent="0.2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8323</v>
      </c>
      <c r="R47" t="s">
        <v>8326</v>
      </c>
      <c r="S47" s="14">
        <v>42382.189710648148</v>
      </c>
      <c r="T47" s="14">
        <v>42412.189710648148</v>
      </c>
    </row>
    <row r="48" spans="1:20" ht="270" x14ac:dyDescent="0.2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8323</v>
      </c>
      <c r="R48" t="s">
        <v>8326</v>
      </c>
      <c r="S48" s="14">
        <v>41902.622395833336</v>
      </c>
      <c r="T48" s="14">
        <v>41932.622395833336</v>
      </c>
    </row>
    <row r="49" spans="1:20" ht="150" x14ac:dyDescent="0.2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8323</v>
      </c>
      <c r="R49" t="s">
        <v>8326</v>
      </c>
      <c r="S49" s="14">
        <v>42107.156319444446</v>
      </c>
      <c r="T49" s="14">
        <v>42167.156319444446</v>
      </c>
    </row>
    <row r="50" spans="1:20" ht="270" x14ac:dyDescent="0.2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8323</v>
      </c>
      <c r="R50" t="s">
        <v>8326</v>
      </c>
      <c r="S50" s="14">
        <v>41876.718935185185</v>
      </c>
      <c r="T50" s="14">
        <v>41931.208333333336</v>
      </c>
    </row>
    <row r="51" spans="1:20" ht="285" x14ac:dyDescent="0.2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8323</v>
      </c>
      <c r="R51" t="s">
        <v>8326</v>
      </c>
      <c r="S51" s="14">
        <v>42128.814247685179</v>
      </c>
      <c r="T51" s="14">
        <v>42135.814247685179</v>
      </c>
    </row>
    <row r="52" spans="1:20" ht="90" x14ac:dyDescent="0.2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8323</v>
      </c>
      <c r="R52" t="s">
        <v>8326</v>
      </c>
      <c r="S52" s="14">
        <v>42062.680486111116</v>
      </c>
      <c r="T52" s="14">
        <v>42122.638819444444</v>
      </c>
    </row>
    <row r="53" spans="1:20" ht="300" x14ac:dyDescent="0.2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8323</v>
      </c>
      <c r="R53" t="s">
        <v>8326</v>
      </c>
      <c r="S53" s="14">
        <v>41844.125115740739</v>
      </c>
      <c r="T53" s="14">
        <v>41879.125115740739</v>
      </c>
    </row>
    <row r="54" spans="1:20" ht="210" x14ac:dyDescent="0.2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8323</v>
      </c>
      <c r="R54" t="s">
        <v>8326</v>
      </c>
      <c r="S54" s="14">
        <v>42745.031469907408</v>
      </c>
      <c r="T54" s="14">
        <v>42785.031469907408</v>
      </c>
    </row>
    <row r="55" spans="1:20" ht="195" x14ac:dyDescent="0.2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8323</v>
      </c>
      <c r="R55" t="s">
        <v>8326</v>
      </c>
      <c r="S55" s="14">
        <v>41885.595138888886</v>
      </c>
      <c r="T55" s="14">
        <v>41916.595138888886</v>
      </c>
    </row>
    <row r="56" spans="1:20" ht="285" x14ac:dyDescent="0.2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8323</v>
      </c>
      <c r="R56" t="s">
        <v>8326</v>
      </c>
      <c r="S56" s="14">
        <v>42615.121921296297</v>
      </c>
      <c r="T56" s="14">
        <v>42675.121921296297</v>
      </c>
    </row>
    <row r="57" spans="1:20" ht="240" x14ac:dyDescent="0.2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8323</v>
      </c>
      <c r="R57" t="s">
        <v>8326</v>
      </c>
      <c r="S57" s="14">
        <v>42081.731273148151</v>
      </c>
      <c r="T57" s="14">
        <v>42111.731273148151</v>
      </c>
    </row>
    <row r="58" spans="1:20" ht="285" x14ac:dyDescent="0.2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 t="s">
        <v>7235</v>
      </c>
      <c r="Q58" s="10" t="s">
        <v>8323</v>
      </c>
      <c r="R58" t="s">
        <v>8326</v>
      </c>
      <c r="S58" s="14">
        <v>41843.632523148146</v>
      </c>
      <c r="T58" s="14">
        <v>41903.632523148146</v>
      </c>
    </row>
    <row r="59" spans="1:20" ht="225" x14ac:dyDescent="0.2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8323</v>
      </c>
      <c r="R59" t="s">
        <v>8326</v>
      </c>
      <c r="S59" s="14">
        <v>42081.515335648146</v>
      </c>
      <c r="T59" s="14">
        <v>42095.515335648146</v>
      </c>
    </row>
    <row r="60" spans="1:20" ht="285" x14ac:dyDescent="0.2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8323</v>
      </c>
      <c r="R60" t="s">
        <v>8326</v>
      </c>
      <c r="S60" s="14">
        <v>42060.04550925926</v>
      </c>
      <c r="T60" s="14">
        <v>42090.003842592589</v>
      </c>
    </row>
    <row r="61" spans="1:20" ht="270" x14ac:dyDescent="0.25">
      <c r="A61">
        <v>3191</v>
      </c>
      <c r="B61" s="3" t="s">
        <v>3191</v>
      </c>
      <c r="C61" s="3" t="s">
        <v>7301</v>
      </c>
      <c r="D61" s="6">
        <v>3750</v>
      </c>
      <c r="E61" s="8">
        <v>151</v>
      </c>
      <c r="F61" t="s">
        <v>8220</v>
      </c>
      <c r="G61" t="s">
        <v>8223</v>
      </c>
      <c r="H61" t="s">
        <v>8245</v>
      </c>
      <c r="I61">
        <v>1471370869</v>
      </c>
      <c r="J61">
        <v>1466186869</v>
      </c>
      <c r="K61" t="b">
        <v>0</v>
      </c>
      <c r="L61">
        <v>4</v>
      </c>
      <c r="M61" t="b">
        <v>0</v>
      </c>
      <c r="N61" t="s">
        <v>8303</v>
      </c>
      <c r="O61">
        <v>4</v>
      </c>
      <c r="P61">
        <v>37.75</v>
      </c>
      <c r="Q61" s="10" t="s">
        <v>8323</v>
      </c>
      <c r="R61" t="s">
        <v>8327</v>
      </c>
      <c r="S61" s="14">
        <v>42538.755428240736</v>
      </c>
      <c r="T61" s="14">
        <v>42598.755428240736</v>
      </c>
    </row>
    <row r="62" spans="1:20" ht="270" x14ac:dyDescent="0.25">
      <c r="A62">
        <v>3194</v>
      </c>
      <c r="B62" s="3" t="s">
        <v>3194</v>
      </c>
      <c r="C62" s="3" t="s">
        <v>7304</v>
      </c>
      <c r="D62" s="6">
        <v>11000</v>
      </c>
      <c r="E62" s="8">
        <v>0</v>
      </c>
      <c r="F62" t="s">
        <v>8220</v>
      </c>
      <c r="G62" t="s">
        <v>8223</v>
      </c>
      <c r="H62" t="s">
        <v>8245</v>
      </c>
      <c r="I62">
        <v>1437960598</v>
      </c>
      <c r="J62">
        <v>1435368598</v>
      </c>
      <c r="K62" t="b">
        <v>0</v>
      </c>
      <c r="L62">
        <v>0</v>
      </c>
      <c r="M62" t="b">
        <v>0</v>
      </c>
      <c r="N62" t="s">
        <v>8303</v>
      </c>
      <c r="O62">
        <v>0</v>
      </c>
      <c r="P62" t="s">
        <v>7235</v>
      </c>
      <c r="Q62" s="10" t="s">
        <v>8323</v>
      </c>
      <c r="R62" t="s">
        <v>8327</v>
      </c>
      <c r="S62" s="14">
        <v>42182.062476851846</v>
      </c>
      <c r="T62" s="14">
        <v>42212.062476851846</v>
      </c>
    </row>
    <row r="63" spans="1:20" ht="285" x14ac:dyDescent="0.25">
      <c r="A63">
        <v>3195</v>
      </c>
      <c r="B63" s="3" t="s">
        <v>3195</v>
      </c>
      <c r="C63" s="3" t="s">
        <v>7305</v>
      </c>
      <c r="D63" s="6">
        <v>3500</v>
      </c>
      <c r="E63" s="8">
        <v>2070</v>
      </c>
      <c r="F63" t="s">
        <v>8220</v>
      </c>
      <c r="G63" t="s">
        <v>8223</v>
      </c>
      <c r="H63" t="s">
        <v>8245</v>
      </c>
      <c r="I63">
        <v>1423750542</v>
      </c>
      <c r="J63">
        <v>1421158542</v>
      </c>
      <c r="K63" t="b">
        <v>0</v>
      </c>
      <c r="L63">
        <v>39</v>
      </c>
      <c r="M63" t="b">
        <v>0</v>
      </c>
      <c r="N63" t="s">
        <v>8303</v>
      </c>
      <c r="O63">
        <v>59</v>
      </c>
      <c r="P63">
        <v>53.08</v>
      </c>
      <c r="Q63" s="10" t="s">
        <v>8323</v>
      </c>
      <c r="R63" t="s">
        <v>8327</v>
      </c>
      <c r="S63" s="14">
        <v>42017.594236111108</v>
      </c>
      <c r="T63" s="14">
        <v>42047.594236111108</v>
      </c>
    </row>
    <row r="64" spans="1:20" ht="240" x14ac:dyDescent="0.25">
      <c r="A64">
        <v>3196</v>
      </c>
      <c r="B64" s="3" t="s">
        <v>3196</v>
      </c>
      <c r="C64" s="3" t="s">
        <v>7306</v>
      </c>
      <c r="D64" s="6">
        <v>3000000</v>
      </c>
      <c r="E64" s="8">
        <v>1800</v>
      </c>
      <c r="F64" t="s">
        <v>8220</v>
      </c>
      <c r="G64" t="s">
        <v>8223</v>
      </c>
      <c r="H64" t="s">
        <v>8245</v>
      </c>
      <c r="I64">
        <v>1438437600</v>
      </c>
      <c r="J64">
        <v>1433254875</v>
      </c>
      <c r="K64" t="b">
        <v>0</v>
      </c>
      <c r="L64">
        <v>6</v>
      </c>
      <c r="M64" t="b">
        <v>0</v>
      </c>
      <c r="N64" t="s">
        <v>8303</v>
      </c>
      <c r="O64">
        <v>0</v>
      </c>
      <c r="P64">
        <v>300</v>
      </c>
      <c r="Q64" s="10" t="s">
        <v>8323</v>
      </c>
      <c r="R64" t="s">
        <v>8327</v>
      </c>
      <c r="S64" s="14">
        <v>42157.598090277781</v>
      </c>
      <c r="T64" s="14">
        <v>42217.583333333328</v>
      </c>
    </row>
    <row r="65" spans="1:20" ht="240" x14ac:dyDescent="0.25">
      <c r="A65">
        <v>3199</v>
      </c>
      <c r="B65" s="3" t="s">
        <v>3199</v>
      </c>
      <c r="C65" s="3" t="s">
        <v>7309</v>
      </c>
      <c r="D65" s="6">
        <v>5000</v>
      </c>
      <c r="E65" s="8">
        <v>2608</v>
      </c>
      <c r="F65" t="s">
        <v>8220</v>
      </c>
      <c r="G65" t="s">
        <v>8223</v>
      </c>
      <c r="H65" t="s">
        <v>8245</v>
      </c>
      <c r="I65">
        <v>1410037200</v>
      </c>
      <c r="J65">
        <v>1407435418</v>
      </c>
      <c r="K65" t="b">
        <v>0</v>
      </c>
      <c r="L65">
        <v>53</v>
      </c>
      <c r="M65" t="b">
        <v>0</v>
      </c>
      <c r="N65" t="s">
        <v>8303</v>
      </c>
      <c r="O65">
        <v>52</v>
      </c>
      <c r="P65">
        <v>49.21</v>
      </c>
      <c r="Q65" s="10" t="s">
        <v>8323</v>
      </c>
      <c r="R65" t="s">
        <v>8327</v>
      </c>
      <c r="S65" s="14">
        <v>41858.761782407404</v>
      </c>
      <c r="T65" s="14">
        <v>41888.875</v>
      </c>
    </row>
    <row r="66" spans="1:20" ht="270" x14ac:dyDescent="0.25">
      <c r="A66">
        <v>3200</v>
      </c>
      <c r="B66" s="3" t="s">
        <v>3200</v>
      </c>
      <c r="C66" s="3" t="s">
        <v>7310</v>
      </c>
      <c r="D66" s="6">
        <v>50000</v>
      </c>
      <c r="E66" s="8">
        <v>1</v>
      </c>
      <c r="F66" t="s">
        <v>8220</v>
      </c>
      <c r="G66" t="s">
        <v>8223</v>
      </c>
      <c r="H66" t="s">
        <v>8245</v>
      </c>
      <c r="I66">
        <v>1461994440</v>
      </c>
      <c r="J66">
        <v>1459410101</v>
      </c>
      <c r="K66" t="b">
        <v>0</v>
      </c>
      <c r="L66">
        <v>1</v>
      </c>
      <c r="M66" t="b">
        <v>0</v>
      </c>
      <c r="N66" t="s">
        <v>8303</v>
      </c>
      <c r="O66">
        <v>0</v>
      </c>
      <c r="P66">
        <v>1</v>
      </c>
      <c r="Q66" s="10" t="s">
        <v>8323</v>
      </c>
      <c r="R66" t="s">
        <v>8327</v>
      </c>
      <c r="S66" s="14">
        <v>42460.320613425924</v>
      </c>
      <c r="T66" s="14">
        <v>42490.231944444444</v>
      </c>
    </row>
    <row r="67" spans="1:20" ht="255" x14ac:dyDescent="0.25">
      <c r="A67">
        <v>3202</v>
      </c>
      <c r="B67" s="3" t="s">
        <v>3202</v>
      </c>
      <c r="C67" s="3" t="s">
        <v>7312</v>
      </c>
      <c r="D67" s="6">
        <v>5000</v>
      </c>
      <c r="E67" s="8">
        <v>2726</v>
      </c>
      <c r="F67" t="s">
        <v>8220</v>
      </c>
      <c r="G67" t="s">
        <v>8223</v>
      </c>
      <c r="H67" t="s">
        <v>8245</v>
      </c>
      <c r="I67">
        <v>1450072740</v>
      </c>
      <c r="J67">
        <v>1445027346</v>
      </c>
      <c r="K67" t="b">
        <v>0</v>
      </c>
      <c r="L67">
        <v>25</v>
      </c>
      <c r="M67" t="b">
        <v>0</v>
      </c>
      <c r="N67" t="s">
        <v>8303</v>
      </c>
      <c r="O67">
        <v>55</v>
      </c>
      <c r="P67">
        <v>109.04</v>
      </c>
      <c r="Q67" s="10" t="s">
        <v>8323</v>
      </c>
      <c r="R67" t="s">
        <v>8327</v>
      </c>
      <c r="S67" s="14">
        <v>42293.853541666671</v>
      </c>
      <c r="T67" s="14">
        <v>42352.249305555553</v>
      </c>
    </row>
    <row r="68" spans="1:20" ht="210" x14ac:dyDescent="0.25">
      <c r="A68">
        <v>3203</v>
      </c>
      <c r="B68" s="3" t="s">
        <v>3203</v>
      </c>
      <c r="C68" s="3" t="s">
        <v>7313</v>
      </c>
      <c r="D68" s="6">
        <v>1000</v>
      </c>
      <c r="E68" s="8">
        <v>250</v>
      </c>
      <c r="F68" t="s">
        <v>8220</v>
      </c>
      <c r="G68" t="s">
        <v>8223</v>
      </c>
      <c r="H68" t="s">
        <v>8245</v>
      </c>
      <c r="I68">
        <v>1443224622</v>
      </c>
      <c r="J68">
        <v>1440632622</v>
      </c>
      <c r="K68" t="b">
        <v>0</v>
      </c>
      <c r="L68">
        <v>6</v>
      </c>
      <c r="M68" t="b">
        <v>0</v>
      </c>
      <c r="N68" t="s">
        <v>8303</v>
      </c>
      <c r="O68">
        <v>25</v>
      </c>
      <c r="P68">
        <v>41.67</v>
      </c>
      <c r="Q68" s="10" t="s">
        <v>8323</v>
      </c>
      <c r="R68" t="s">
        <v>8327</v>
      </c>
      <c r="S68" s="14">
        <v>42242.988680555558</v>
      </c>
      <c r="T68" s="14">
        <v>42272.988680555558</v>
      </c>
    </row>
    <row r="69" spans="1:20" ht="255" x14ac:dyDescent="0.25">
      <c r="A69">
        <v>3204</v>
      </c>
      <c r="B69" s="3" t="s">
        <v>3204</v>
      </c>
      <c r="C69" s="3" t="s">
        <v>7314</v>
      </c>
      <c r="D69" s="6">
        <v>500</v>
      </c>
      <c r="E69" s="8">
        <v>0</v>
      </c>
      <c r="F69" t="s">
        <v>8220</v>
      </c>
      <c r="G69" t="s">
        <v>8223</v>
      </c>
      <c r="H69" t="s">
        <v>8245</v>
      </c>
      <c r="I69">
        <v>1437149640</v>
      </c>
      <c r="J69">
        <v>1434558479</v>
      </c>
      <c r="K69" t="b">
        <v>0</v>
      </c>
      <c r="L69">
        <v>0</v>
      </c>
      <c r="M69" t="b">
        <v>0</v>
      </c>
      <c r="N69" t="s">
        <v>8303</v>
      </c>
      <c r="O69">
        <v>0</v>
      </c>
      <c r="P69" t="s">
        <v>7235</v>
      </c>
      <c r="Q69" s="10" t="s">
        <v>8323</v>
      </c>
      <c r="R69" t="s">
        <v>8327</v>
      </c>
      <c r="S69" s="14">
        <v>42172.686099537037</v>
      </c>
      <c r="T69" s="14">
        <v>42202.676388888889</v>
      </c>
    </row>
    <row r="70" spans="1:20" ht="240" x14ac:dyDescent="0.25">
      <c r="A70">
        <v>3206</v>
      </c>
      <c r="B70" s="3" t="s">
        <v>3206</v>
      </c>
      <c r="C70" s="3" t="s">
        <v>7316</v>
      </c>
      <c r="D70" s="6">
        <v>5000</v>
      </c>
      <c r="E70" s="8">
        <v>0</v>
      </c>
      <c r="F70" t="s">
        <v>8220</v>
      </c>
      <c r="G70" t="s">
        <v>8223</v>
      </c>
      <c r="H70" t="s">
        <v>8245</v>
      </c>
      <c r="I70">
        <v>1442644651</v>
      </c>
      <c r="J70">
        <v>1440052651</v>
      </c>
      <c r="K70" t="b">
        <v>0</v>
      </c>
      <c r="L70">
        <v>0</v>
      </c>
      <c r="M70" t="b">
        <v>0</v>
      </c>
      <c r="N70" t="s">
        <v>8303</v>
      </c>
      <c r="O70">
        <v>0</v>
      </c>
      <c r="P70" t="s">
        <v>7235</v>
      </c>
      <c r="Q70" s="10" t="s">
        <v>8323</v>
      </c>
      <c r="R70" t="s">
        <v>8327</v>
      </c>
      <c r="S70" s="14">
        <v>42236.276053240741</v>
      </c>
      <c r="T70" s="14">
        <v>42266.276053240741</v>
      </c>
    </row>
    <row r="71" spans="1:20" ht="285" x14ac:dyDescent="0.25">
      <c r="A71">
        <v>3207</v>
      </c>
      <c r="B71" s="3" t="s">
        <v>3207</v>
      </c>
      <c r="C71" s="3" t="s">
        <v>7317</v>
      </c>
      <c r="D71" s="6">
        <v>5500</v>
      </c>
      <c r="E71" s="8">
        <v>2550</v>
      </c>
      <c r="F71" t="s">
        <v>8220</v>
      </c>
      <c r="G71" t="s">
        <v>8223</v>
      </c>
      <c r="H71" t="s">
        <v>8245</v>
      </c>
      <c r="I71">
        <v>1429767607</v>
      </c>
      <c r="J71">
        <v>1424587207</v>
      </c>
      <c r="K71" t="b">
        <v>0</v>
      </c>
      <c r="L71">
        <v>36</v>
      </c>
      <c r="M71" t="b">
        <v>0</v>
      </c>
      <c r="N71" t="s">
        <v>8303</v>
      </c>
      <c r="O71">
        <v>46</v>
      </c>
      <c r="P71">
        <v>70.83</v>
      </c>
      <c r="Q71" s="10" t="s">
        <v>8323</v>
      </c>
      <c r="R71" t="s">
        <v>8327</v>
      </c>
      <c r="S71" s="14">
        <v>42057.277858796297</v>
      </c>
      <c r="T71" s="14">
        <v>42117.236192129625</v>
      </c>
    </row>
    <row r="72" spans="1:20" ht="300" x14ac:dyDescent="0.25">
      <c r="A72">
        <v>3628</v>
      </c>
      <c r="B72" s="3" t="s">
        <v>3626</v>
      </c>
      <c r="C72" s="3" t="s">
        <v>7738</v>
      </c>
      <c r="D72" s="6">
        <v>100000</v>
      </c>
      <c r="E72" s="8">
        <v>0</v>
      </c>
      <c r="F72" t="s">
        <v>8220</v>
      </c>
      <c r="G72" t="s">
        <v>8223</v>
      </c>
      <c r="H72" t="s">
        <v>8245</v>
      </c>
      <c r="I72">
        <v>1450040396</v>
      </c>
      <c r="J72">
        <v>1444852796</v>
      </c>
      <c r="K72" t="b">
        <v>0</v>
      </c>
      <c r="L72">
        <v>0</v>
      </c>
      <c r="M72" t="b">
        <v>0</v>
      </c>
      <c r="N72" t="s">
        <v>8303</v>
      </c>
      <c r="O72">
        <v>0</v>
      </c>
      <c r="P72" t="s">
        <v>7235</v>
      </c>
      <c r="Q72" s="10" t="s">
        <v>8323</v>
      </c>
      <c r="R72" t="s">
        <v>8327</v>
      </c>
      <c r="S72" s="14">
        <v>42291.833287037036</v>
      </c>
      <c r="T72" s="14">
        <v>42351.874953703707</v>
      </c>
    </row>
    <row r="73" spans="1:20" ht="270" x14ac:dyDescent="0.25">
      <c r="A73">
        <v>3629</v>
      </c>
      <c r="B73" s="3" t="s">
        <v>3627</v>
      </c>
      <c r="C73" s="3" t="s">
        <v>7739</v>
      </c>
      <c r="D73" s="6">
        <v>1000000</v>
      </c>
      <c r="E73" s="8">
        <v>2</v>
      </c>
      <c r="F73" t="s">
        <v>8220</v>
      </c>
      <c r="G73" t="s">
        <v>8223</v>
      </c>
      <c r="H73" t="s">
        <v>8245</v>
      </c>
      <c r="I73">
        <v>1462467600</v>
      </c>
      <c r="J73">
        <v>1457403364</v>
      </c>
      <c r="K73" t="b">
        <v>0</v>
      </c>
      <c r="L73">
        <v>2</v>
      </c>
      <c r="M73" t="b">
        <v>0</v>
      </c>
      <c r="N73" t="s">
        <v>8303</v>
      </c>
      <c r="O73">
        <v>0</v>
      </c>
      <c r="P73">
        <v>1</v>
      </c>
      <c r="Q73" s="10" t="s">
        <v>8323</v>
      </c>
      <c r="R73" t="s">
        <v>8327</v>
      </c>
      <c r="S73" s="14">
        <v>42437.094490740739</v>
      </c>
      <c r="T73" s="14">
        <v>42495.708333333328</v>
      </c>
    </row>
    <row r="74" spans="1:20" ht="300" x14ac:dyDescent="0.25">
      <c r="A74">
        <v>3631</v>
      </c>
      <c r="B74" s="3" t="s">
        <v>3629</v>
      </c>
      <c r="C74" s="3" t="s">
        <v>7741</v>
      </c>
      <c r="D74" s="6">
        <v>17100</v>
      </c>
      <c r="E74" s="8">
        <v>8725</v>
      </c>
      <c r="F74" t="s">
        <v>8220</v>
      </c>
      <c r="G74" t="s">
        <v>8223</v>
      </c>
      <c r="H74" t="s">
        <v>8245</v>
      </c>
      <c r="I74">
        <v>1411444740</v>
      </c>
      <c r="J74">
        <v>1409335497</v>
      </c>
      <c r="K74" t="b">
        <v>0</v>
      </c>
      <c r="L74">
        <v>59</v>
      </c>
      <c r="M74" t="b">
        <v>0</v>
      </c>
      <c r="N74" t="s">
        <v>8303</v>
      </c>
      <c r="O74">
        <v>51</v>
      </c>
      <c r="P74">
        <v>147.88</v>
      </c>
      <c r="Q74" s="10" t="s">
        <v>8323</v>
      </c>
      <c r="R74" t="s">
        <v>8327</v>
      </c>
      <c r="S74" s="14">
        <v>41880.753437499996</v>
      </c>
      <c r="T74" s="14">
        <v>41905.165972222225</v>
      </c>
    </row>
    <row r="75" spans="1:20" ht="210" x14ac:dyDescent="0.25">
      <c r="A75">
        <v>3633</v>
      </c>
      <c r="B75" s="3" t="s">
        <v>3631</v>
      </c>
      <c r="C75" s="3" t="s">
        <v>7743</v>
      </c>
      <c r="D75" s="6">
        <v>5000</v>
      </c>
      <c r="E75" s="8">
        <v>1762</v>
      </c>
      <c r="F75" t="s">
        <v>8220</v>
      </c>
      <c r="G75" t="s">
        <v>8223</v>
      </c>
      <c r="H75" t="s">
        <v>8245</v>
      </c>
      <c r="I75">
        <v>1479517200</v>
      </c>
      <c r="J75">
        <v>1475765867</v>
      </c>
      <c r="K75" t="b">
        <v>0</v>
      </c>
      <c r="L75">
        <v>31</v>
      </c>
      <c r="M75" t="b">
        <v>0</v>
      </c>
      <c r="N75" t="s">
        <v>8303</v>
      </c>
      <c r="O75">
        <v>35</v>
      </c>
      <c r="P75">
        <v>56.84</v>
      </c>
      <c r="Q75" s="10" t="s">
        <v>8323</v>
      </c>
      <c r="R75" t="s">
        <v>8327</v>
      </c>
      <c r="S75" s="14">
        <v>42649.623460648145</v>
      </c>
      <c r="T75" s="14">
        <v>42693.041666666672</v>
      </c>
    </row>
    <row r="76" spans="1:20" ht="165" x14ac:dyDescent="0.25">
      <c r="A76">
        <v>3635</v>
      </c>
      <c r="B76" s="3" t="s">
        <v>3633</v>
      </c>
      <c r="C76" s="3" t="s">
        <v>7745</v>
      </c>
      <c r="D76" s="6">
        <v>3500</v>
      </c>
      <c r="E76" s="8">
        <v>1276</v>
      </c>
      <c r="F76" t="s">
        <v>8220</v>
      </c>
      <c r="G76" t="s">
        <v>8223</v>
      </c>
      <c r="H76" t="s">
        <v>8245</v>
      </c>
      <c r="I76">
        <v>1461186676</v>
      </c>
      <c r="J76">
        <v>1458594676</v>
      </c>
      <c r="K76" t="b">
        <v>0</v>
      </c>
      <c r="L76">
        <v>10</v>
      </c>
      <c r="M76" t="b">
        <v>0</v>
      </c>
      <c r="N76" t="s">
        <v>8303</v>
      </c>
      <c r="O76">
        <v>36</v>
      </c>
      <c r="P76">
        <v>127.6</v>
      </c>
      <c r="Q76" s="10" t="s">
        <v>8323</v>
      </c>
      <c r="R76" t="s">
        <v>8327</v>
      </c>
      <c r="S76" s="14">
        <v>42450.88282407407</v>
      </c>
      <c r="T76" s="14">
        <v>42480.88282407407</v>
      </c>
    </row>
    <row r="77" spans="1:20" ht="210" x14ac:dyDescent="0.25">
      <c r="A77">
        <v>3636</v>
      </c>
      <c r="B77" s="3" t="s">
        <v>3634</v>
      </c>
      <c r="C77" s="3" t="s">
        <v>7746</v>
      </c>
      <c r="D77" s="6">
        <v>150000</v>
      </c>
      <c r="E77" s="8">
        <v>0</v>
      </c>
      <c r="F77" t="s">
        <v>8220</v>
      </c>
      <c r="G77" t="s">
        <v>8223</v>
      </c>
      <c r="H77" t="s">
        <v>8245</v>
      </c>
      <c r="I77">
        <v>1442248829</v>
      </c>
      <c r="J77">
        <v>1439224829</v>
      </c>
      <c r="K77" t="b">
        <v>0</v>
      </c>
      <c r="L77">
        <v>0</v>
      </c>
      <c r="M77" t="b">
        <v>0</v>
      </c>
      <c r="N77" t="s">
        <v>8303</v>
      </c>
      <c r="O77">
        <v>0</v>
      </c>
      <c r="P77" t="s">
        <v>7235</v>
      </c>
      <c r="Q77" s="10" t="s">
        <v>8323</v>
      </c>
      <c r="R77" t="s">
        <v>8327</v>
      </c>
      <c r="S77" s="14">
        <v>42226.694780092599</v>
      </c>
      <c r="T77" s="14">
        <v>42261.694780092599</v>
      </c>
    </row>
    <row r="78" spans="1:20" ht="315" x14ac:dyDescent="0.25">
      <c r="A78">
        <v>3637</v>
      </c>
      <c r="B78" s="3" t="s">
        <v>3635</v>
      </c>
      <c r="C78" s="3" t="s">
        <v>7747</v>
      </c>
      <c r="D78" s="6">
        <v>3000</v>
      </c>
      <c r="E78" s="8">
        <v>926</v>
      </c>
      <c r="F78" t="s">
        <v>8220</v>
      </c>
      <c r="G78" t="s">
        <v>8223</v>
      </c>
      <c r="H78" t="s">
        <v>8245</v>
      </c>
      <c r="I78">
        <v>1420130935</v>
      </c>
      <c r="J78">
        <v>1417538935</v>
      </c>
      <c r="K78" t="b">
        <v>0</v>
      </c>
      <c r="L78">
        <v>14</v>
      </c>
      <c r="M78" t="b">
        <v>0</v>
      </c>
      <c r="N78" t="s">
        <v>8303</v>
      </c>
      <c r="O78">
        <v>31</v>
      </c>
      <c r="P78">
        <v>66.14</v>
      </c>
      <c r="Q78" s="10" t="s">
        <v>8323</v>
      </c>
      <c r="R78" t="s">
        <v>8327</v>
      </c>
      <c r="S78" s="14">
        <v>41975.700636574074</v>
      </c>
      <c r="T78" s="14">
        <v>42005.700636574074</v>
      </c>
    </row>
    <row r="79" spans="1:20" ht="285" x14ac:dyDescent="0.25">
      <c r="A79">
        <v>3639</v>
      </c>
      <c r="B79" s="3" t="s">
        <v>3637</v>
      </c>
      <c r="C79" s="3" t="s">
        <v>7749</v>
      </c>
      <c r="D79" s="6">
        <v>25000</v>
      </c>
      <c r="E79" s="8">
        <v>1</v>
      </c>
      <c r="F79" t="s">
        <v>8220</v>
      </c>
      <c r="G79" t="s">
        <v>8223</v>
      </c>
      <c r="H79" t="s">
        <v>8245</v>
      </c>
      <c r="I79">
        <v>1475853060</v>
      </c>
      <c r="J79">
        <v>1470672906</v>
      </c>
      <c r="K79" t="b">
        <v>0</v>
      </c>
      <c r="L79">
        <v>1</v>
      </c>
      <c r="M79" t="b">
        <v>0</v>
      </c>
      <c r="N79" t="s">
        <v>8303</v>
      </c>
      <c r="O79">
        <v>0</v>
      </c>
      <c r="P79">
        <v>1</v>
      </c>
      <c r="Q79" s="10" t="s">
        <v>8323</v>
      </c>
      <c r="R79" t="s">
        <v>8327</v>
      </c>
      <c r="S79" s="14">
        <v>42590.677152777775</v>
      </c>
      <c r="T79" s="14">
        <v>42650.632638888885</v>
      </c>
    </row>
    <row r="80" spans="1:20" ht="285" x14ac:dyDescent="0.25">
      <c r="A80">
        <v>3640</v>
      </c>
      <c r="B80" s="3" t="s">
        <v>3638</v>
      </c>
      <c r="C80" s="3" t="s">
        <v>7750</v>
      </c>
      <c r="D80" s="6">
        <v>1000</v>
      </c>
      <c r="E80" s="8">
        <v>55</v>
      </c>
      <c r="F80" t="s">
        <v>8220</v>
      </c>
      <c r="G80" t="s">
        <v>8223</v>
      </c>
      <c r="H80" t="s">
        <v>8245</v>
      </c>
      <c r="I80">
        <v>1431283530</v>
      </c>
      <c r="J80">
        <v>1428691530</v>
      </c>
      <c r="K80" t="b">
        <v>0</v>
      </c>
      <c r="L80">
        <v>3</v>
      </c>
      <c r="M80" t="b">
        <v>0</v>
      </c>
      <c r="N80" t="s">
        <v>8303</v>
      </c>
      <c r="O80">
        <v>6</v>
      </c>
      <c r="P80">
        <v>18.329999999999998</v>
      </c>
      <c r="Q80" s="10" t="s">
        <v>8323</v>
      </c>
      <c r="R80" t="s">
        <v>8327</v>
      </c>
      <c r="S80" s="14">
        <v>42104.781597222223</v>
      </c>
      <c r="T80" s="14">
        <v>42134.781597222223</v>
      </c>
    </row>
    <row r="81" spans="1:20" ht="255" x14ac:dyDescent="0.25">
      <c r="A81">
        <v>3641</v>
      </c>
      <c r="B81" s="3" t="s">
        <v>3639</v>
      </c>
      <c r="C81" s="3" t="s">
        <v>7751</v>
      </c>
      <c r="D81" s="6">
        <v>3000</v>
      </c>
      <c r="E81" s="8">
        <v>0</v>
      </c>
      <c r="F81" t="s">
        <v>8220</v>
      </c>
      <c r="G81" t="s">
        <v>8223</v>
      </c>
      <c r="H81" t="s">
        <v>8245</v>
      </c>
      <c r="I81">
        <v>1412485200</v>
      </c>
      <c r="J81">
        <v>1410966179</v>
      </c>
      <c r="K81" t="b">
        <v>0</v>
      </c>
      <c r="L81">
        <v>0</v>
      </c>
      <c r="M81" t="b">
        <v>0</v>
      </c>
      <c r="N81" t="s">
        <v>8303</v>
      </c>
      <c r="O81">
        <v>0</v>
      </c>
      <c r="P81" t="s">
        <v>7235</v>
      </c>
      <c r="Q81" s="10" t="s">
        <v>8323</v>
      </c>
      <c r="R81" t="s">
        <v>8327</v>
      </c>
      <c r="S81" s="14">
        <v>41899.627071759263</v>
      </c>
      <c r="T81" s="14">
        <v>41917.208333333336</v>
      </c>
    </row>
    <row r="82" spans="1:20" ht="270" x14ac:dyDescent="0.25">
      <c r="A82">
        <v>3643</v>
      </c>
      <c r="B82" s="3" t="s">
        <v>3641</v>
      </c>
      <c r="C82" s="3" t="s">
        <v>7753</v>
      </c>
      <c r="D82" s="6">
        <v>25000</v>
      </c>
      <c r="E82" s="8">
        <v>0</v>
      </c>
      <c r="F82" t="s">
        <v>8220</v>
      </c>
      <c r="G82" t="s">
        <v>8223</v>
      </c>
      <c r="H82" t="s">
        <v>8245</v>
      </c>
      <c r="I82">
        <v>1447734439</v>
      </c>
      <c r="J82">
        <v>1444274839</v>
      </c>
      <c r="K82" t="b">
        <v>0</v>
      </c>
      <c r="L82">
        <v>0</v>
      </c>
      <c r="M82" t="b">
        <v>0</v>
      </c>
      <c r="N82" t="s">
        <v>8303</v>
      </c>
      <c r="O82">
        <v>0</v>
      </c>
      <c r="P82" t="s">
        <v>7235</v>
      </c>
      <c r="Q82" s="10" t="s">
        <v>8323</v>
      </c>
      <c r="R82" t="s">
        <v>8327</v>
      </c>
      <c r="S82" s="14">
        <v>42285.143969907411</v>
      </c>
      <c r="T82" s="14">
        <v>42325.185636574075</v>
      </c>
    </row>
    <row r="83" spans="1:20" ht="225" x14ac:dyDescent="0.25">
      <c r="A83">
        <v>3644</v>
      </c>
      <c r="B83" s="3" t="s">
        <v>3642</v>
      </c>
      <c r="C83" s="3" t="s">
        <v>7754</v>
      </c>
      <c r="D83" s="6">
        <v>5000</v>
      </c>
      <c r="E83" s="8">
        <v>821</v>
      </c>
      <c r="F83" t="s">
        <v>8220</v>
      </c>
      <c r="G83" t="s">
        <v>8223</v>
      </c>
      <c r="H83" t="s">
        <v>8245</v>
      </c>
      <c r="I83">
        <v>1457413140</v>
      </c>
      <c r="J83">
        <v>1454996887</v>
      </c>
      <c r="K83" t="b">
        <v>0</v>
      </c>
      <c r="L83">
        <v>12</v>
      </c>
      <c r="M83" t="b">
        <v>0</v>
      </c>
      <c r="N83" t="s">
        <v>8303</v>
      </c>
      <c r="O83">
        <v>16</v>
      </c>
      <c r="P83">
        <v>68.42</v>
      </c>
      <c r="Q83" s="10" t="s">
        <v>8323</v>
      </c>
      <c r="R83" t="s">
        <v>8327</v>
      </c>
      <c r="S83" s="14">
        <v>42409.241747685184</v>
      </c>
      <c r="T83" s="14">
        <v>42437.207638888889</v>
      </c>
    </row>
    <row r="84" spans="1:20" ht="255" x14ac:dyDescent="0.25">
      <c r="A84">
        <v>3646</v>
      </c>
      <c r="B84" s="3" t="s">
        <v>3644</v>
      </c>
      <c r="C84" s="3" t="s">
        <v>7756</v>
      </c>
      <c r="D84" s="6">
        <v>10000</v>
      </c>
      <c r="E84" s="8">
        <v>481</v>
      </c>
      <c r="F84" t="s">
        <v>8220</v>
      </c>
      <c r="G84" t="s">
        <v>8223</v>
      </c>
      <c r="H84" t="s">
        <v>8245</v>
      </c>
      <c r="I84">
        <v>1434497400</v>
      </c>
      <c r="J84">
        <v>1431770802</v>
      </c>
      <c r="K84" t="b">
        <v>0</v>
      </c>
      <c r="L84">
        <v>8</v>
      </c>
      <c r="M84" t="b">
        <v>0</v>
      </c>
      <c r="N84" t="s">
        <v>8303</v>
      </c>
      <c r="O84">
        <v>5</v>
      </c>
      <c r="P84">
        <v>60.13</v>
      </c>
      <c r="Q84" s="10" t="s">
        <v>8323</v>
      </c>
      <c r="R84" t="s">
        <v>8327</v>
      </c>
      <c r="S84" s="14">
        <v>42140.421319444446</v>
      </c>
      <c r="T84" s="14">
        <v>42171.979166666672</v>
      </c>
    </row>
    <row r="85" spans="1:20" ht="285" x14ac:dyDescent="0.25">
      <c r="A85">
        <v>3788</v>
      </c>
      <c r="B85" s="3" t="s">
        <v>3785</v>
      </c>
      <c r="C85" s="3" t="s">
        <v>7898</v>
      </c>
      <c r="D85" s="6">
        <v>75000</v>
      </c>
      <c r="E85" s="8">
        <v>500</v>
      </c>
      <c r="F85" t="s">
        <v>8220</v>
      </c>
      <c r="G85" t="s">
        <v>8223</v>
      </c>
      <c r="H85" t="s">
        <v>8245</v>
      </c>
      <c r="I85">
        <v>1450887480</v>
      </c>
      <c r="J85">
        <v>1448469719</v>
      </c>
      <c r="K85" t="b">
        <v>0</v>
      </c>
      <c r="L85">
        <v>1</v>
      </c>
      <c r="M85" t="b">
        <v>0</v>
      </c>
      <c r="N85" t="s">
        <v>8303</v>
      </c>
      <c r="O85">
        <v>1</v>
      </c>
      <c r="P85">
        <v>500</v>
      </c>
      <c r="Q85" s="10" t="s">
        <v>8323</v>
      </c>
      <c r="R85" t="s">
        <v>8327</v>
      </c>
      <c r="S85" s="14">
        <v>42333.695821759262</v>
      </c>
      <c r="T85" s="14">
        <v>42361.679166666669</v>
      </c>
    </row>
    <row r="86" spans="1:20" ht="255" x14ac:dyDescent="0.25">
      <c r="A86">
        <v>3790</v>
      </c>
      <c r="B86" s="3" t="s">
        <v>3787</v>
      </c>
      <c r="C86" s="3" t="s">
        <v>7900</v>
      </c>
      <c r="D86" s="6">
        <v>15000</v>
      </c>
      <c r="E86" s="8">
        <v>0</v>
      </c>
      <c r="F86" t="s">
        <v>8220</v>
      </c>
      <c r="G86" t="s">
        <v>8223</v>
      </c>
      <c r="H86" t="s">
        <v>8245</v>
      </c>
      <c r="I86">
        <v>1479834023</v>
      </c>
      <c r="J86">
        <v>1477238423</v>
      </c>
      <c r="K86" t="b">
        <v>0</v>
      </c>
      <c r="L86">
        <v>0</v>
      </c>
      <c r="M86" t="b">
        <v>0</v>
      </c>
      <c r="N86" t="s">
        <v>8303</v>
      </c>
      <c r="O86">
        <v>0</v>
      </c>
      <c r="P86" t="s">
        <v>7235</v>
      </c>
      <c r="Q86" s="10" t="s">
        <v>8323</v>
      </c>
      <c r="R86" t="s">
        <v>8327</v>
      </c>
      <c r="S86" s="14">
        <v>42666.666932870372</v>
      </c>
      <c r="T86" s="14">
        <v>42696.708599537036</v>
      </c>
    </row>
    <row r="87" spans="1:20" ht="165" x14ac:dyDescent="0.25">
      <c r="A87">
        <v>3791</v>
      </c>
      <c r="B87" s="3" t="s">
        <v>3788</v>
      </c>
      <c r="C87" s="3" t="s">
        <v>7901</v>
      </c>
      <c r="D87" s="6">
        <v>1500</v>
      </c>
      <c r="E87" s="8">
        <v>0</v>
      </c>
      <c r="F87" t="s">
        <v>8220</v>
      </c>
      <c r="G87" t="s">
        <v>8223</v>
      </c>
      <c r="H87" t="s">
        <v>8245</v>
      </c>
      <c r="I87">
        <v>1404664592</v>
      </c>
      <c r="J87">
        <v>1399480592</v>
      </c>
      <c r="K87" t="b">
        <v>0</v>
      </c>
      <c r="L87">
        <v>0</v>
      </c>
      <c r="M87" t="b">
        <v>0</v>
      </c>
      <c r="N87" t="s">
        <v>8303</v>
      </c>
      <c r="O87">
        <v>0</v>
      </c>
      <c r="P87" t="s">
        <v>7235</v>
      </c>
      <c r="Q87" s="10" t="s">
        <v>8323</v>
      </c>
      <c r="R87" t="s">
        <v>8327</v>
      </c>
      <c r="S87" s="14">
        <v>41766.692037037035</v>
      </c>
      <c r="T87" s="14">
        <v>41826.692037037035</v>
      </c>
    </row>
    <row r="88" spans="1:20" ht="165" x14ac:dyDescent="0.25">
      <c r="A88">
        <v>3792</v>
      </c>
      <c r="B88" s="3" t="s">
        <v>3789</v>
      </c>
      <c r="C88" s="3" t="s">
        <v>7902</v>
      </c>
      <c r="D88" s="6">
        <v>12500</v>
      </c>
      <c r="E88" s="8">
        <v>35</v>
      </c>
      <c r="F88" t="s">
        <v>8220</v>
      </c>
      <c r="G88" t="s">
        <v>8223</v>
      </c>
      <c r="H88" t="s">
        <v>8245</v>
      </c>
      <c r="I88">
        <v>1436957022</v>
      </c>
      <c r="J88">
        <v>1434365022</v>
      </c>
      <c r="K88" t="b">
        <v>0</v>
      </c>
      <c r="L88">
        <v>2</v>
      </c>
      <c r="M88" t="b">
        <v>0</v>
      </c>
      <c r="N88" t="s">
        <v>8303</v>
      </c>
      <c r="O88">
        <v>0</v>
      </c>
      <c r="P88">
        <v>17.5</v>
      </c>
      <c r="Q88" s="10" t="s">
        <v>8323</v>
      </c>
      <c r="R88" t="s">
        <v>8327</v>
      </c>
      <c r="S88" s="14">
        <v>42170.447013888886</v>
      </c>
      <c r="T88" s="14">
        <v>42200.447013888886</v>
      </c>
    </row>
    <row r="89" spans="1:20" ht="255" x14ac:dyDescent="0.25">
      <c r="A89">
        <v>3793</v>
      </c>
      <c r="B89" s="3" t="s">
        <v>3790</v>
      </c>
      <c r="C89" s="3" t="s">
        <v>7903</v>
      </c>
      <c r="D89" s="6">
        <v>7000</v>
      </c>
      <c r="E89" s="8">
        <v>4176</v>
      </c>
      <c r="F89" t="s">
        <v>8220</v>
      </c>
      <c r="G89" t="s">
        <v>8223</v>
      </c>
      <c r="H89" t="s">
        <v>8245</v>
      </c>
      <c r="I89">
        <v>1418769129</v>
      </c>
      <c r="J89">
        <v>1416954729</v>
      </c>
      <c r="K89" t="b">
        <v>0</v>
      </c>
      <c r="L89">
        <v>24</v>
      </c>
      <c r="M89" t="b">
        <v>0</v>
      </c>
      <c r="N89" t="s">
        <v>8303</v>
      </c>
      <c r="O89">
        <v>60</v>
      </c>
      <c r="P89">
        <v>174</v>
      </c>
      <c r="Q89" s="10" t="s">
        <v>8323</v>
      </c>
      <c r="R89" t="s">
        <v>8327</v>
      </c>
      <c r="S89" s="14">
        <v>41968.938993055555</v>
      </c>
      <c r="T89" s="14">
        <v>41989.938993055555</v>
      </c>
    </row>
    <row r="90" spans="1:20" ht="255" x14ac:dyDescent="0.25">
      <c r="A90">
        <v>3796</v>
      </c>
      <c r="B90" s="3" t="s">
        <v>3793</v>
      </c>
      <c r="C90" s="3" t="s">
        <v>7906</v>
      </c>
      <c r="D90" s="6">
        <v>22500</v>
      </c>
      <c r="E90" s="8">
        <v>1</v>
      </c>
      <c r="F90" t="s">
        <v>8220</v>
      </c>
      <c r="G90" t="s">
        <v>8223</v>
      </c>
      <c r="H90" t="s">
        <v>8245</v>
      </c>
      <c r="I90">
        <v>1484354556</v>
      </c>
      <c r="J90">
        <v>1479170556</v>
      </c>
      <c r="K90" t="b">
        <v>0</v>
      </c>
      <c r="L90">
        <v>1</v>
      </c>
      <c r="M90" t="b">
        <v>0</v>
      </c>
      <c r="N90" t="s">
        <v>8303</v>
      </c>
      <c r="O90">
        <v>0</v>
      </c>
      <c r="P90">
        <v>1</v>
      </c>
      <c r="Q90" s="10" t="s">
        <v>8323</v>
      </c>
      <c r="R90" t="s">
        <v>8327</v>
      </c>
      <c r="S90" s="14">
        <v>42689.029583333337</v>
      </c>
      <c r="T90" s="14">
        <v>42749.029583333337</v>
      </c>
    </row>
    <row r="91" spans="1:20" ht="300" x14ac:dyDescent="0.25">
      <c r="A91">
        <v>3797</v>
      </c>
      <c r="B91" s="3" t="s">
        <v>3794</v>
      </c>
      <c r="C91" s="3" t="s">
        <v>7907</v>
      </c>
      <c r="D91" s="6">
        <v>6000</v>
      </c>
      <c r="E91" s="8">
        <v>5380</v>
      </c>
      <c r="F91" t="s">
        <v>8220</v>
      </c>
      <c r="G91" t="s">
        <v>8223</v>
      </c>
      <c r="H91" t="s">
        <v>8245</v>
      </c>
      <c r="I91">
        <v>1429564165</v>
      </c>
      <c r="J91">
        <v>1426972165</v>
      </c>
      <c r="K91" t="b">
        <v>0</v>
      </c>
      <c r="L91">
        <v>37</v>
      </c>
      <c r="M91" t="b">
        <v>0</v>
      </c>
      <c r="N91" t="s">
        <v>8303</v>
      </c>
      <c r="O91">
        <v>90</v>
      </c>
      <c r="P91">
        <v>145.41</v>
      </c>
      <c r="Q91" s="10" t="s">
        <v>8323</v>
      </c>
      <c r="R91" t="s">
        <v>8327</v>
      </c>
      <c r="S91" s="14">
        <v>42084.881539351853</v>
      </c>
      <c r="T91" s="14">
        <v>42114.881539351853</v>
      </c>
    </row>
    <row r="92" spans="1:20" ht="270" x14ac:dyDescent="0.25">
      <c r="A92">
        <v>3798</v>
      </c>
      <c r="B92" s="3" t="s">
        <v>3795</v>
      </c>
      <c r="C92" s="3" t="s">
        <v>7908</v>
      </c>
      <c r="D92" s="6">
        <v>70000</v>
      </c>
      <c r="E92" s="8">
        <v>1025</v>
      </c>
      <c r="F92" t="s">
        <v>8220</v>
      </c>
      <c r="G92" t="s">
        <v>8223</v>
      </c>
      <c r="H92" t="s">
        <v>8245</v>
      </c>
      <c r="I92">
        <v>1407691248</v>
      </c>
      <c r="J92">
        <v>1405099248</v>
      </c>
      <c r="K92" t="b">
        <v>0</v>
      </c>
      <c r="L92">
        <v>5</v>
      </c>
      <c r="M92" t="b">
        <v>0</v>
      </c>
      <c r="N92" t="s">
        <v>8303</v>
      </c>
      <c r="O92">
        <v>1</v>
      </c>
      <c r="P92">
        <v>205</v>
      </c>
      <c r="Q92" s="10" t="s">
        <v>8323</v>
      </c>
      <c r="R92" t="s">
        <v>8327</v>
      </c>
      <c r="S92" s="14">
        <v>41831.722777777781</v>
      </c>
      <c r="T92" s="14">
        <v>41861.722777777781</v>
      </c>
    </row>
    <row r="93" spans="1:20" ht="210" x14ac:dyDescent="0.25">
      <c r="A93">
        <v>3799</v>
      </c>
      <c r="B93" s="3" t="s">
        <v>3796</v>
      </c>
      <c r="C93" s="3" t="s">
        <v>7909</v>
      </c>
      <c r="D93" s="6">
        <v>10000</v>
      </c>
      <c r="E93" s="8">
        <v>402</v>
      </c>
      <c r="F93" t="s">
        <v>8220</v>
      </c>
      <c r="G93" t="s">
        <v>8223</v>
      </c>
      <c r="H93" t="s">
        <v>8245</v>
      </c>
      <c r="I93">
        <v>1457734843</v>
      </c>
      <c r="J93">
        <v>1455142843</v>
      </c>
      <c r="K93" t="b">
        <v>0</v>
      </c>
      <c r="L93">
        <v>4</v>
      </c>
      <c r="M93" t="b">
        <v>0</v>
      </c>
      <c r="N93" t="s">
        <v>8303</v>
      </c>
      <c r="O93">
        <v>4</v>
      </c>
      <c r="P93">
        <v>100.5</v>
      </c>
      <c r="Q93" s="10" t="s">
        <v>8323</v>
      </c>
      <c r="R93" t="s">
        <v>8327</v>
      </c>
      <c r="S93" s="14">
        <v>42410.93105324074</v>
      </c>
      <c r="T93" s="14">
        <v>42440.93105324074</v>
      </c>
    </row>
    <row r="94" spans="1:20" ht="240" x14ac:dyDescent="0.25">
      <c r="A94">
        <v>3800</v>
      </c>
      <c r="B94" s="3" t="s">
        <v>3797</v>
      </c>
      <c r="C94" s="3" t="s">
        <v>7910</v>
      </c>
      <c r="D94" s="6">
        <v>22000</v>
      </c>
      <c r="E94" s="8">
        <v>881</v>
      </c>
      <c r="F94" t="s">
        <v>8220</v>
      </c>
      <c r="G94" t="s">
        <v>8223</v>
      </c>
      <c r="H94" t="s">
        <v>8245</v>
      </c>
      <c r="I94">
        <v>1420952340</v>
      </c>
      <c r="J94">
        <v>1418146883</v>
      </c>
      <c r="K94" t="b">
        <v>0</v>
      </c>
      <c r="L94">
        <v>16</v>
      </c>
      <c r="M94" t="b">
        <v>0</v>
      </c>
      <c r="N94" t="s">
        <v>8303</v>
      </c>
      <c r="O94">
        <v>4</v>
      </c>
      <c r="P94">
        <v>55.06</v>
      </c>
      <c r="Q94" s="10" t="s">
        <v>8323</v>
      </c>
      <c r="R94" t="s">
        <v>8327</v>
      </c>
      <c r="S94" s="14">
        <v>41982.737071759257</v>
      </c>
      <c r="T94" s="14">
        <v>42015.207638888889</v>
      </c>
    </row>
    <row r="95" spans="1:20" ht="240" x14ac:dyDescent="0.25">
      <c r="A95">
        <v>3801</v>
      </c>
      <c r="B95" s="3" t="s">
        <v>3798</v>
      </c>
      <c r="C95" s="3" t="s">
        <v>7911</v>
      </c>
      <c r="D95" s="6">
        <v>5000</v>
      </c>
      <c r="E95" s="8">
        <v>426</v>
      </c>
      <c r="F95" t="s">
        <v>8220</v>
      </c>
      <c r="G95" t="s">
        <v>8223</v>
      </c>
      <c r="H95" t="s">
        <v>8245</v>
      </c>
      <c r="I95">
        <v>1420215216</v>
      </c>
      <c r="J95">
        <v>1417536816</v>
      </c>
      <c r="K95" t="b">
        <v>0</v>
      </c>
      <c r="L95">
        <v>9</v>
      </c>
      <c r="M95" t="b">
        <v>0</v>
      </c>
      <c r="N95" t="s">
        <v>8303</v>
      </c>
      <c r="O95">
        <v>9</v>
      </c>
      <c r="P95">
        <v>47.33</v>
      </c>
      <c r="Q95" s="10" t="s">
        <v>8323</v>
      </c>
      <c r="R95" t="s">
        <v>8327</v>
      </c>
      <c r="S95" s="14">
        <v>41975.676111111112</v>
      </c>
      <c r="T95" s="14">
        <v>42006.676111111112</v>
      </c>
    </row>
    <row r="96" spans="1:20" ht="270" x14ac:dyDescent="0.25">
      <c r="A96">
        <v>3802</v>
      </c>
      <c r="B96" s="3" t="s">
        <v>3799</v>
      </c>
      <c r="C96" s="3" t="s">
        <v>7912</v>
      </c>
      <c r="D96" s="6">
        <v>3000</v>
      </c>
      <c r="E96" s="8">
        <v>0</v>
      </c>
      <c r="F96" t="s">
        <v>8220</v>
      </c>
      <c r="G96" t="s">
        <v>8223</v>
      </c>
      <c r="H96" t="s">
        <v>8245</v>
      </c>
      <c r="I96">
        <v>1445482906</v>
      </c>
      <c r="J96">
        <v>1442890906</v>
      </c>
      <c r="K96" t="b">
        <v>0</v>
      </c>
      <c r="L96">
        <v>0</v>
      </c>
      <c r="M96" t="b">
        <v>0</v>
      </c>
      <c r="N96" t="s">
        <v>8303</v>
      </c>
      <c r="O96">
        <v>0</v>
      </c>
      <c r="P96" t="s">
        <v>7235</v>
      </c>
      <c r="Q96" s="10" t="s">
        <v>8323</v>
      </c>
      <c r="R96" t="s">
        <v>8327</v>
      </c>
      <c r="S96" s="14">
        <v>42269.126226851848</v>
      </c>
      <c r="T96" s="14">
        <v>42299.126226851848</v>
      </c>
    </row>
    <row r="97" spans="1:20" ht="135" x14ac:dyDescent="0.25">
      <c r="A97">
        <v>3803</v>
      </c>
      <c r="B97" s="3" t="s">
        <v>3800</v>
      </c>
      <c r="C97" s="3" t="s">
        <v>7913</v>
      </c>
      <c r="D97" s="6">
        <v>12000</v>
      </c>
      <c r="E97" s="8">
        <v>2358</v>
      </c>
      <c r="F97" t="s">
        <v>8220</v>
      </c>
      <c r="G97" t="s">
        <v>8223</v>
      </c>
      <c r="H97" t="s">
        <v>8245</v>
      </c>
      <c r="I97">
        <v>1457133568</v>
      </c>
      <c r="J97">
        <v>1454541568</v>
      </c>
      <c r="K97" t="b">
        <v>0</v>
      </c>
      <c r="L97">
        <v>40</v>
      </c>
      <c r="M97" t="b">
        <v>0</v>
      </c>
      <c r="N97" t="s">
        <v>8303</v>
      </c>
      <c r="O97">
        <v>20</v>
      </c>
      <c r="P97">
        <v>58.95</v>
      </c>
      <c r="Q97" s="10" t="s">
        <v>8323</v>
      </c>
      <c r="R97" t="s">
        <v>8327</v>
      </c>
      <c r="S97" s="14">
        <v>42403.971851851849</v>
      </c>
      <c r="T97" s="14">
        <v>42433.971851851849</v>
      </c>
    </row>
    <row r="98" spans="1:20" ht="285" x14ac:dyDescent="0.25">
      <c r="A98">
        <v>3804</v>
      </c>
      <c r="B98" s="3" t="s">
        <v>3801</v>
      </c>
      <c r="C98" s="3" t="s">
        <v>7914</v>
      </c>
      <c r="D98" s="6">
        <v>8000</v>
      </c>
      <c r="E98" s="8">
        <v>0</v>
      </c>
      <c r="F98" t="s">
        <v>8220</v>
      </c>
      <c r="G98" t="s">
        <v>8223</v>
      </c>
      <c r="H98" t="s">
        <v>8245</v>
      </c>
      <c r="I98">
        <v>1469948400</v>
      </c>
      <c r="J98">
        <v>1465172024</v>
      </c>
      <c r="K98" t="b">
        <v>0</v>
      </c>
      <c r="L98">
        <v>0</v>
      </c>
      <c r="M98" t="b">
        <v>0</v>
      </c>
      <c r="N98" t="s">
        <v>8303</v>
      </c>
      <c r="O98">
        <v>0</v>
      </c>
      <c r="P98" t="s">
        <v>7235</v>
      </c>
      <c r="Q98" s="10" t="s">
        <v>8323</v>
      </c>
      <c r="R98" t="s">
        <v>8327</v>
      </c>
      <c r="S98" s="14">
        <v>42527.00953703704</v>
      </c>
      <c r="T98" s="14">
        <v>42582.291666666672</v>
      </c>
    </row>
    <row r="99" spans="1:20" ht="195" x14ac:dyDescent="0.25">
      <c r="A99">
        <v>3805</v>
      </c>
      <c r="B99" s="3" t="s">
        <v>3802</v>
      </c>
      <c r="C99" s="3" t="s">
        <v>7915</v>
      </c>
      <c r="D99" s="6">
        <v>150000</v>
      </c>
      <c r="E99" s="8">
        <v>3</v>
      </c>
      <c r="F99" t="s">
        <v>8220</v>
      </c>
      <c r="G99" t="s">
        <v>8223</v>
      </c>
      <c r="H99" t="s">
        <v>8245</v>
      </c>
      <c r="I99">
        <v>1411852640</v>
      </c>
      <c r="J99">
        <v>1406668640</v>
      </c>
      <c r="K99" t="b">
        <v>0</v>
      </c>
      <c r="L99">
        <v>2</v>
      </c>
      <c r="M99" t="b">
        <v>0</v>
      </c>
      <c r="N99" t="s">
        <v>8303</v>
      </c>
      <c r="O99">
        <v>0</v>
      </c>
      <c r="P99">
        <v>1.5</v>
      </c>
      <c r="Q99" s="10" t="s">
        <v>8323</v>
      </c>
      <c r="R99" t="s">
        <v>8327</v>
      </c>
      <c r="S99" s="14">
        <v>41849.887037037035</v>
      </c>
      <c r="T99" s="14">
        <v>41909.887037037035</v>
      </c>
    </row>
    <row r="100" spans="1:20" ht="285" x14ac:dyDescent="0.25">
      <c r="A100">
        <v>3807</v>
      </c>
      <c r="B100" s="3" t="s">
        <v>3804</v>
      </c>
      <c r="C100" s="3" t="s">
        <v>7917</v>
      </c>
      <c r="D100" s="6">
        <v>1500</v>
      </c>
      <c r="E100" s="8">
        <v>455</v>
      </c>
      <c r="F100" t="s">
        <v>8220</v>
      </c>
      <c r="G100" t="s">
        <v>8223</v>
      </c>
      <c r="H100" t="s">
        <v>8245</v>
      </c>
      <c r="I100">
        <v>1428097739</v>
      </c>
      <c r="J100">
        <v>1427492939</v>
      </c>
      <c r="K100" t="b">
        <v>0</v>
      </c>
      <c r="L100">
        <v>9</v>
      </c>
      <c r="M100" t="b">
        <v>0</v>
      </c>
      <c r="N100" t="s">
        <v>8303</v>
      </c>
      <c r="O100">
        <v>30</v>
      </c>
      <c r="P100">
        <v>50.56</v>
      </c>
      <c r="Q100" s="10" t="s">
        <v>8323</v>
      </c>
      <c r="R100" t="s">
        <v>8327</v>
      </c>
      <c r="S100" s="14">
        <v>42090.909016203703</v>
      </c>
      <c r="T100" s="14">
        <v>42097.909016203703</v>
      </c>
    </row>
  </sheetData>
  <conditionalFormatting sqref="F1:F100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100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 Research</vt:lpstr>
      <vt:lpstr>Successful US Kickstarters</vt:lpstr>
      <vt:lpstr>Failed US Kickstarters</vt:lpstr>
      <vt:lpstr>Descriptive Statistics</vt:lpstr>
      <vt:lpstr>Successful us other theater</vt:lpstr>
      <vt:lpstr>failed us other theater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Pastrick</cp:lastModifiedBy>
  <dcterms:created xsi:type="dcterms:W3CDTF">2017-04-20T15:17:24Z</dcterms:created>
  <dcterms:modified xsi:type="dcterms:W3CDTF">2022-03-22T18:00:42Z</dcterms:modified>
</cp:coreProperties>
</file>