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D:\Data Mining\P.7\"/>
    </mc:Choice>
  </mc:AlternateContent>
  <xr:revisionPtr revIDLastSave="0" documentId="8_{70D8E0F4-B09F-43C4-B7C5-C8AE53FA2EF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8" i="1" l="1"/>
  <c r="L37" i="1"/>
  <c r="M36" i="1"/>
  <c r="L35" i="1"/>
  <c r="L34" i="1"/>
  <c r="L33" i="1"/>
  <c r="M32" i="1"/>
  <c r="L31" i="1"/>
  <c r="L30" i="1"/>
  <c r="L29" i="1"/>
  <c r="L27" i="1"/>
  <c r="M17" i="1"/>
  <c r="M14" i="1"/>
  <c r="M10" i="1"/>
  <c r="M6" i="1"/>
</calcChain>
</file>

<file path=xl/sharedStrings.xml><?xml version="1.0" encoding="utf-8"?>
<sst xmlns="http://schemas.openxmlformats.org/spreadsheetml/2006/main" count="172" uniqueCount="39">
  <si>
    <t>OUTLOOK</t>
  </si>
  <si>
    <t>TEMPERATURE</t>
  </si>
  <si>
    <t>HUMIDITY</t>
  </si>
  <si>
    <t>WINDY</t>
  </si>
  <si>
    <t>PLAY</t>
  </si>
  <si>
    <t>Sunny</t>
  </si>
  <si>
    <t>Hot</t>
  </si>
  <si>
    <t>High</t>
  </si>
  <si>
    <t>No</t>
  </si>
  <si>
    <t>Don't Play</t>
  </si>
  <si>
    <t>Yes</t>
  </si>
  <si>
    <t>Perhitungan 1.1</t>
  </si>
  <si>
    <t>Cloudy</t>
  </si>
  <si>
    <t>Play</t>
  </si>
  <si>
    <t>Attribute</t>
  </si>
  <si>
    <t>jml kasus(S)</t>
  </si>
  <si>
    <t>Play (S1)</t>
  </si>
  <si>
    <t>Don't Play (S2)</t>
  </si>
  <si>
    <t>Entropy</t>
  </si>
  <si>
    <t>Gain</t>
  </si>
  <si>
    <t>Rainy</t>
  </si>
  <si>
    <t>Mild</t>
  </si>
  <si>
    <t>Total</t>
  </si>
  <si>
    <t/>
  </si>
  <si>
    <t>Cool</t>
  </si>
  <si>
    <t>Normal</t>
  </si>
  <si>
    <t>Outlook</t>
  </si>
  <si>
    <t>Temp</t>
  </si>
  <si>
    <t>Col</t>
  </si>
  <si>
    <t>Humidity</t>
  </si>
  <si>
    <t>Windy</t>
  </si>
  <si>
    <t>Humidity High</t>
  </si>
  <si>
    <t>Perhitungan 1.1.2</t>
  </si>
  <si>
    <t>Humidity High
and Outlook Rainy</t>
  </si>
  <si>
    <t>temp</t>
  </si>
  <si>
    <t>cool</t>
  </si>
  <si>
    <t>hot</t>
  </si>
  <si>
    <t>mild</t>
  </si>
  <si>
    <t>windy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</si>
</sst>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237344</xdr:colOff>
      <xdr:row>43</xdr:row>
      <xdr:rowOff>149902</xdr:rowOff>
    </xdr:from>
    <xdr:to>
      <xdr:col>23</xdr:col>
      <xdr:colOff>596970</xdr:colOff>
      <xdr:row>78</xdr:row>
      <xdr:rowOff>47930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B05F736-1CEE-B7A0-362D-55870684A4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53934" y="8494427"/>
          <a:ext cx="6480610" cy="6456224"/>
        </a:xfrm>
        <a:prstGeom prst="rect">
          <a:avLst/>
        </a:prstGeom>
      </xdr:spPr>
    </xdr:pic>
    <xdr:clientData/>
  </xdr:twoCellAnchor>
  <xdr:twoCellAnchor editAs="oneCell">
    <xdr:from>
      <xdr:col>13</xdr:col>
      <xdr:colOff>483048</xdr:colOff>
      <xdr:row>21</xdr:row>
      <xdr:rowOff>162393</xdr:rowOff>
    </xdr:from>
    <xdr:to>
      <xdr:col>21</xdr:col>
      <xdr:colOff>534511</xdr:colOff>
      <xdr:row>42</xdr:row>
      <xdr:rowOff>99935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5E37DF3-42DD-E73A-7FEA-C5ACD1B2BA1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1445"/>
        <a:stretch/>
      </xdr:blipFill>
      <xdr:spPr>
        <a:xfrm>
          <a:off x="13299638" y="4384623"/>
          <a:ext cx="4948250" cy="3872460"/>
        </a:xfrm>
        <a:prstGeom prst="rect">
          <a:avLst/>
        </a:prstGeom>
      </xdr:spPr>
    </xdr:pic>
    <xdr:clientData/>
  </xdr:twoCellAnchor>
  <xdr:twoCellAnchor editAs="oneCell">
    <xdr:from>
      <xdr:col>13</xdr:col>
      <xdr:colOff>349771</xdr:colOff>
      <xdr:row>2</xdr:row>
      <xdr:rowOff>162395</xdr:rowOff>
    </xdr:from>
    <xdr:to>
      <xdr:col>26</xdr:col>
      <xdr:colOff>112426</xdr:colOff>
      <xdr:row>19</xdr:row>
      <xdr:rowOff>74952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FECE8CB-3A7E-8A8E-D52A-5CE37178D6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" r="-19123" b="48340"/>
        <a:stretch/>
      </xdr:blipFill>
      <xdr:spPr>
        <a:xfrm>
          <a:off x="13166361" y="587116"/>
          <a:ext cx="7719934" cy="33353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4"/>
  <sheetViews>
    <sheetView tabSelected="1" zoomScale="61" zoomScaleNormal="61" workbookViewId="0">
      <selection activeCell="AA24" sqref="AA24"/>
    </sheetView>
  </sheetViews>
  <sheetFormatPr defaultColWidth="9" defaultRowHeight="14.4"/>
  <cols>
    <col min="1" max="1" width="14.33203125" bestFit="1" customWidth="1"/>
    <col min="2" max="2" width="21.33203125" bestFit="1" customWidth="1"/>
    <col min="3" max="3" width="14.77734375" bestFit="1" customWidth="1"/>
    <col min="4" max="4" width="10.109375" bestFit="1" customWidth="1"/>
    <col min="5" max="5" width="10.6640625" bestFit="1" customWidth="1"/>
    <col min="7" max="7" width="30.5546875" bestFit="1" customWidth="1"/>
    <col min="8" max="8" width="12.44140625" customWidth="1"/>
    <col min="9" max="9" width="13.44140625" bestFit="1" customWidth="1"/>
    <col min="10" max="10" width="10" bestFit="1" customWidth="1"/>
    <col min="11" max="11" width="16" bestFit="1" customWidth="1"/>
    <col min="12" max="12" width="12.21875" customWidth="1"/>
    <col min="13" max="13" width="11.77734375"/>
  </cols>
  <sheetData>
    <row r="1" spans="1:20" ht="17.399999999999999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2"/>
      <c r="G1" s="2"/>
      <c r="H1" s="2"/>
      <c r="I1" s="2"/>
      <c r="J1" s="2"/>
      <c r="K1" s="2"/>
      <c r="L1" s="2"/>
      <c r="M1" s="2"/>
    </row>
    <row r="2" spans="1:20" ht="15.6">
      <c r="A2" s="8" t="s">
        <v>5</v>
      </c>
      <c r="B2" s="8" t="s">
        <v>6</v>
      </c>
      <c r="C2" s="8" t="s">
        <v>7</v>
      </c>
      <c r="D2" s="8" t="s">
        <v>8</v>
      </c>
      <c r="E2" s="8" t="s">
        <v>9</v>
      </c>
      <c r="F2" s="2"/>
      <c r="G2" s="2"/>
      <c r="H2" s="6"/>
      <c r="I2" s="6"/>
      <c r="J2" s="6"/>
      <c r="K2" s="6"/>
      <c r="L2" s="2"/>
      <c r="M2" s="2"/>
    </row>
    <row r="3" spans="1:20" ht="17.399999999999999">
      <c r="A3" s="8" t="s">
        <v>5</v>
      </c>
      <c r="B3" s="8" t="s">
        <v>6</v>
      </c>
      <c r="C3" s="8" t="s">
        <v>7</v>
      </c>
      <c r="D3" s="8" t="s">
        <v>10</v>
      </c>
      <c r="E3" s="8" t="s">
        <v>9</v>
      </c>
      <c r="F3" s="2"/>
      <c r="G3" s="8"/>
      <c r="H3" s="11" t="s">
        <v>11</v>
      </c>
      <c r="I3" s="11"/>
      <c r="J3" s="11"/>
      <c r="K3" s="11"/>
      <c r="L3" s="8"/>
      <c r="M3" s="8"/>
      <c r="O3" s="12"/>
      <c r="P3" s="12"/>
      <c r="Q3" s="12"/>
      <c r="R3" s="12"/>
      <c r="S3" s="12"/>
      <c r="T3" s="12"/>
    </row>
    <row r="4" spans="1:20" ht="15.6">
      <c r="A4" s="8" t="s">
        <v>12</v>
      </c>
      <c r="B4" s="8" t="s">
        <v>6</v>
      </c>
      <c r="C4" s="8" t="s">
        <v>7</v>
      </c>
      <c r="D4" s="8" t="s">
        <v>8</v>
      </c>
      <c r="E4" s="8" t="s">
        <v>13</v>
      </c>
      <c r="F4" s="2"/>
      <c r="G4" s="10" t="s">
        <v>14</v>
      </c>
      <c r="H4" s="10"/>
      <c r="I4" s="10" t="s">
        <v>15</v>
      </c>
      <c r="J4" s="10" t="s">
        <v>16</v>
      </c>
      <c r="K4" s="10" t="s">
        <v>17</v>
      </c>
      <c r="L4" s="10" t="s">
        <v>18</v>
      </c>
      <c r="M4" s="10" t="s">
        <v>19</v>
      </c>
      <c r="O4" s="12"/>
      <c r="P4" s="12"/>
      <c r="Q4" s="12"/>
      <c r="R4" s="12"/>
      <c r="S4" s="12"/>
      <c r="T4" s="12"/>
    </row>
    <row r="5" spans="1:20" ht="15.6">
      <c r="A5" s="8" t="s">
        <v>20</v>
      </c>
      <c r="B5" s="8" t="s">
        <v>21</v>
      </c>
      <c r="C5" s="8" t="s">
        <v>7</v>
      </c>
      <c r="D5" s="8" t="s">
        <v>8</v>
      </c>
      <c r="E5" s="8" t="s">
        <v>13</v>
      </c>
      <c r="F5" s="2"/>
      <c r="G5" s="8" t="s">
        <v>22</v>
      </c>
      <c r="H5" s="8"/>
      <c r="I5" s="8">
        <v>14</v>
      </c>
      <c r="J5" s="8">
        <v>4</v>
      </c>
      <c r="K5" s="8">
        <v>10</v>
      </c>
      <c r="L5" s="8">
        <v>0.86312</v>
      </c>
      <c r="M5" s="8" t="s">
        <v>23</v>
      </c>
      <c r="O5" s="12"/>
      <c r="P5" s="12"/>
      <c r="Q5" s="12"/>
      <c r="R5" s="12"/>
      <c r="S5" s="12"/>
      <c r="T5" s="12"/>
    </row>
    <row r="6" spans="1:20" ht="15.6">
      <c r="A6" s="8" t="s">
        <v>20</v>
      </c>
      <c r="B6" s="8" t="s">
        <v>24</v>
      </c>
      <c r="C6" s="8" t="s">
        <v>25</v>
      </c>
      <c r="D6" s="8" t="s">
        <v>8</v>
      </c>
      <c r="E6" s="8" t="s">
        <v>13</v>
      </c>
      <c r="F6" s="2"/>
      <c r="G6" s="8" t="s">
        <v>26</v>
      </c>
      <c r="H6" s="8"/>
      <c r="I6" s="8" t="s">
        <v>23</v>
      </c>
      <c r="J6" s="8" t="s">
        <v>23</v>
      </c>
      <c r="K6" s="8" t="s">
        <v>23</v>
      </c>
      <c r="L6" s="8" t="s">
        <v>23</v>
      </c>
      <c r="M6" s="8">
        <f>0.86312-0.2585</f>
        <v>0.60462000000000005</v>
      </c>
      <c r="O6" s="12"/>
      <c r="P6" s="12"/>
      <c r="Q6" s="12"/>
      <c r="R6" s="12"/>
      <c r="S6" s="12"/>
      <c r="T6" s="12"/>
    </row>
    <row r="7" spans="1:20" ht="15.6">
      <c r="A7" s="8" t="s">
        <v>20</v>
      </c>
      <c r="B7" s="8" t="s">
        <v>24</v>
      </c>
      <c r="C7" s="8" t="s">
        <v>25</v>
      </c>
      <c r="D7" s="8" t="s">
        <v>10</v>
      </c>
      <c r="E7" s="8" t="s">
        <v>13</v>
      </c>
      <c r="F7" s="2"/>
      <c r="G7" s="8"/>
      <c r="H7" s="8" t="s">
        <v>12</v>
      </c>
      <c r="I7" s="8">
        <v>4</v>
      </c>
      <c r="J7" s="8">
        <v>0</v>
      </c>
      <c r="K7" s="8">
        <v>4</v>
      </c>
      <c r="L7" s="8">
        <v>0</v>
      </c>
      <c r="M7" s="8"/>
      <c r="O7" s="12"/>
      <c r="P7" s="12"/>
      <c r="Q7" s="12"/>
      <c r="R7" s="12"/>
      <c r="S7" s="12"/>
      <c r="T7" s="12"/>
    </row>
    <row r="8" spans="1:20" ht="15.6">
      <c r="A8" s="8" t="s">
        <v>12</v>
      </c>
      <c r="B8" s="8" t="s">
        <v>24</v>
      </c>
      <c r="C8" s="8" t="s">
        <v>25</v>
      </c>
      <c r="D8" s="8" t="s">
        <v>10</v>
      </c>
      <c r="E8" s="8" t="s">
        <v>13</v>
      </c>
      <c r="F8" s="2"/>
      <c r="G8" s="8"/>
      <c r="H8" s="8" t="s">
        <v>20</v>
      </c>
      <c r="I8" s="8">
        <v>5</v>
      </c>
      <c r="J8" s="8">
        <v>1</v>
      </c>
      <c r="K8" s="8">
        <v>4</v>
      </c>
      <c r="L8" s="8">
        <v>0.72192999999999996</v>
      </c>
      <c r="M8" s="8" t="s">
        <v>23</v>
      </c>
      <c r="O8" s="12"/>
      <c r="P8" s="12"/>
      <c r="Q8" s="12"/>
      <c r="R8" s="12"/>
      <c r="S8" s="12"/>
      <c r="T8" s="12"/>
    </row>
    <row r="9" spans="1:20" ht="15.6">
      <c r="A9" s="8" t="s">
        <v>5</v>
      </c>
      <c r="B9" s="8" t="s">
        <v>21</v>
      </c>
      <c r="C9" s="8" t="s">
        <v>7</v>
      </c>
      <c r="D9" s="8" t="s">
        <v>8</v>
      </c>
      <c r="E9" s="8" t="s">
        <v>9</v>
      </c>
      <c r="F9" s="2"/>
      <c r="G9" s="8"/>
      <c r="H9" s="8" t="s">
        <v>5</v>
      </c>
      <c r="I9" s="8">
        <v>5</v>
      </c>
      <c r="J9" s="8">
        <v>3</v>
      </c>
      <c r="K9" s="8">
        <v>2</v>
      </c>
      <c r="L9" s="8">
        <v>0.97094999999999998</v>
      </c>
      <c r="M9" s="8" t="s">
        <v>23</v>
      </c>
      <c r="O9" s="12"/>
      <c r="P9" s="12"/>
      <c r="Q9" s="12"/>
      <c r="R9" s="12"/>
      <c r="S9" s="12"/>
      <c r="T9" s="12"/>
    </row>
    <row r="10" spans="1:20" ht="15.6">
      <c r="A10" s="8" t="s">
        <v>5</v>
      </c>
      <c r="B10" s="8" t="s">
        <v>24</v>
      </c>
      <c r="C10" s="8" t="s">
        <v>25</v>
      </c>
      <c r="D10" s="8" t="s">
        <v>8</v>
      </c>
      <c r="E10" s="8" t="s">
        <v>13</v>
      </c>
      <c r="F10" s="2"/>
      <c r="G10" s="8" t="s">
        <v>27</v>
      </c>
      <c r="H10" s="8"/>
      <c r="I10" s="8" t="s">
        <v>23</v>
      </c>
      <c r="J10" s="8" t="s">
        <v>23</v>
      </c>
      <c r="K10" s="8" t="s">
        <v>23</v>
      </c>
      <c r="L10" s="8" t="s">
        <v>23</v>
      </c>
      <c r="M10" s="8">
        <f>0.86312-0.1838509</f>
        <v>0.67926909999999996</v>
      </c>
      <c r="O10" s="12"/>
      <c r="P10" s="12"/>
      <c r="Q10" s="12"/>
      <c r="R10" s="12"/>
      <c r="S10" s="12"/>
      <c r="T10" s="12"/>
    </row>
    <row r="11" spans="1:20" ht="15.6">
      <c r="A11" s="8" t="s">
        <v>20</v>
      </c>
      <c r="B11" s="8" t="s">
        <v>21</v>
      </c>
      <c r="C11" s="8" t="s">
        <v>25</v>
      </c>
      <c r="D11" s="8" t="s">
        <v>8</v>
      </c>
      <c r="E11" s="8" t="s">
        <v>13</v>
      </c>
      <c r="F11" s="2"/>
      <c r="G11" s="8"/>
      <c r="H11" s="8" t="s">
        <v>28</v>
      </c>
      <c r="I11" s="8">
        <v>4</v>
      </c>
      <c r="J11" s="8">
        <v>2</v>
      </c>
      <c r="K11" s="8">
        <v>2</v>
      </c>
      <c r="L11" s="8">
        <v>1</v>
      </c>
      <c r="M11" s="8"/>
      <c r="O11" s="12"/>
      <c r="P11" s="12"/>
      <c r="Q11" s="12"/>
      <c r="R11" s="12"/>
      <c r="S11" s="12"/>
      <c r="T11" s="12"/>
    </row>
    <row r="12" spans="1:20" ht="15.6">
      <c r="A12" s="8" t="s">
        <v>5</v>
      </c>
      <c r="B12" s="8" t="s">
        <v>21</v>
      </c>
      <c r="C12" s="8" t="s">
        <v>25</v>
      </c>
      <c r="D12" s="8" t="s">
        <v>10</v>
      </c>
      <c r="E12" s="8" t="s">
        <v>13</v>
      </c>
      <c r="F12" s="2"/>
      <c r="G12" s="8"/>
      <c r="H12" s="8" t="s">
        <v>6</v>
      </c>
      <c r="I12" s="8">
        <v>4</v>
      </c>
      <c r="J12" s="8">
        <v>2</v>
      </c>
      <c r="K12" s="8">
        <v>2</v>
      </c>
      <c r="L12" s="8">
        <v>1</v>
      </c>
      <c r="M12" s="8" t="s">
        <v>23</v>
      </c>
      <c r="O12" s="12"/>
      <c r="P12" s="12"/>
      <c r="Q12" s="12"/>
      <c r="R12" s="12"/>
      <c r="S12" s="12"/>
      <c r="T12" s="12"/>
    </row>
    <row r="13" spans="1:20" ht="15.6">
      <c r="A13" s="8" t="s">
        <v>12</v>
      </c>
      <c r="B13" s="8" t="s">
        <v>21</v>
      </c>
      <c r="C13" s="8" t="s">
        <v>7</v>
      </c>
      <c r="D13" s="8" t="s">
        <v>10</v>
      </c>
      <c r="E13" s="8" t="s">
        <v>13</v>
      </c>
      <c r="F13" s="2"/>
      <c r="G13" s="8"/>
      <c r="H13" s="8" t="s">
        <v>21</v>
      </c>
      <c r="I13" s="8">
        <v>6</v>
      </c>
      <c r="J13" s="8">
        <v>2</v>
      </c>
      <c r="K13" s="8">
        <v>4</v>
      </c>
      <c r="L13" s="8">
        <v>0.91830000000000001</v>
      </c>
      <c r="M13" s="8" t="s">
        <v>23</v>
      </c>
      <c r="O13" s="12"/>
      <c r="P13" s="12"/>
      <c r="Q13" s="12"/>
      <c r="R13" s="12"/>
      <c r="S13" s="12"/>
      <c r="T13" s="12"/>
    </row>
    <row r="14" spans="1:20" ht="15.6">
      <c r="A14" s="8" t="s">
        <v>12</v>
      </c>
      <c r="B14" s="8" t="s">
        <v>6</v>
      </c>
      <c r="C14" s="8" t="s">
        <v>25</v>
      </c>
      <c r="D14" s="8" t="s">
        <v>8</v>
      </c>
      <c r="E14" s="8" t="s">
        <v>13</v>
      </c>
      <c r="F14" s="2"/>
      <c r="G14" s="8" t="s">
        <v>29</v>
      </c>
      <c r="H14" s="8"/>
      <c r="I14" s="8" t="s">
        <v>23</v>
      </c>
      <c r="J14" s="8" t="s">
        <v>23</v>
      </c>
      <c r="K14" s="8" t="s">
        <v>23</v>
      </c>
      <c r="L14" s="8" t="s">
        <v>23</v>
      </c>
      <c r="M14" s="8">
        <f>0.86312-0.3705065</f>
        <v>0.49261349999999998</v>
      </c>
      <c r="O14" s="12"/>
      <c r="P14" s="12"/>
      <c r="Q14" s="12"/>
      <c r="R14" s="12"/>
      <c r="S14" s="12"/>
      <c r="T14" s="12"/>
    </row>
    <row r="15" spans="1:20" ht="15.6">
      <c r="A15" s="8" t="s">
        <v>20</v>
      </c>
      <c r="B15" s="8" t="s">
        <v>21</v>
      </c>
      <c r="C15" s="8" t="s">
        <v>7</v>
      </c>
      <c r="D15" s="8" t="s">
        <v>10</v>
      </c>
      <c r="E15" s="8" t="s">
        <v>9</v>
      </c>
      <c r="F15" s="2"/>
      <c r="G15" s="8"/>
      <c r="H15" s="8" t="s">
        <v>7</v>
      </c>
      <c r="I15" s="8">
        <v>7</v>
      </c>
      <c r="J15" s="8">
        <v>4</v>
      </c>
      <c r="K15" s="8">
        <v>3</v>
      </c>
      <c r="L15" s="8">
        <v>0.98523000000000005</v>
      </c>
      <c r="M15" s="8"/>
      <c r="O15" s="12"/>
      <c r="P15" s="12"/>
      <c r="Q15" s="12"/>
      <c r="R15" s="12"/>
      <c r="S15" s="12"/>
      <c r="T15" s="12"/>
    </row>
    <row r="16" spans="1:20" ht="15.6">
      <c r="A16" s="2"/>
      <c r="B16" s="2"/>
      <c r="C16" s="2"/>
      <c r="D16" s="2"/>
      <c r="E16" s="2"/>
      <c r="F16" s="2"/>
      <c r="G16" s="8"/>
      <c r="H16" s="8" t="s">
        <v>25</v>
      </c>
      <c r="I16" s="8">
        <v>7</v>
      </c>
      <c r="J16" s="8">
        <v>0</v>
      </c>
      <c r="K16" s="8">
        <v>7</v>
      </c>
      <c r="L16" s="8">
        <v>0</v>
      </c>
      <c r="M16" s="8" t="s">
        <v>23</v>
      </c>
      <c r="O16" s="12"/>
      <c r="P16" s="12"/>
      <c r="Q16" s="12"/>
      <c r="R16" s="12"/>
      <c r="S16" s="12"/>
      <c r="T16" s="12"/>
    </row>
    <row r="17" spans="1:20" ht="15.6">
      <c r="A17" s="2"/>
      <c r="B17" s="2"/>
      <c r="C17" s="2"/>
      <c r="D17" s="2"/>
      <c r="E17" s="2"/>
      <c r="F17" s="2"/>
      <c r="G17" s="8" t="s">
        <v>30</v>
      </c>
      <c r="H17" s="8"/>
      <c r="I17" s="8" t="s">
        <v>23</v>
      </c>
      <c r="J17" s="8" t="s">
        <v>23</v>
      </c>
      <c r="K17" s="8" t="s">
        <v>23</v>
      </c>
      <c r="L17" s="8" t="s">
        <v>23</v>
      </c>
      <c r="M17" s="8">
        <f>0.86312-0.005977</f>
        <v>0.85714299999999999</v>
      </c>
      <c r="O17" s="12"/>
      <c r="P17" s="12"/>
      <c r="Q17" s="12"/>
      <c r="R17" s="12"/>
      <c r="S17" s="12"/>
      <c r="T17" s="12"/>
    </row>
    <row r="18" spans="1:20" ht="15.6">
      <c r="A18" s="2"/>
      <c r="B18" s="2"/>
      <c r="C18" s="2"/>
      <c r="D18" s="2"/>
      <c r="E18" s="2"/>
      <c r="F18" s="2"/>
      <c r="G18" s="8"/>
      <c r="H18" s="8" t="s">
        <v>8</v>
      </c>
      <c r="I18" s="8">
        <v>8</v>
      </c>
      <c r="J18" s="8">
        <v>2</v>
      </c>
      <c r="K18" s="8">
        <v>6</v>
      </c>
      <c r="L18" s="8">
        <v>0.81128</v>
      </c>
      <c r="M18" s="8"/>
      <c r="O18" s="12"/>
      <c r="P18" s="12"/>
      <c r="Q18" s="12"/>
      <c r="R18" s="12"/>
      <c r="S18" s="12"/>
      <c r="T18" s="12"/>
    </row>
    <row r="19" spans="1:20" ht="15.6">
      <c r="A19" s="2"/>
      <c r="B19" s="2"/>
      <c r="C19" s="2"/>
      <c r="D19" s="2"/>
      <c r="E19" s="2"/>
      <c r="F19" s="2"/>
      <c r="G19" s="8"/>
      <c r="H19" s="8" t="s">
        <v>10</v>
      </c>
      <c r="I19" s="8">
        <v>6</v>
      </c>
      <c r="J19" s="8">
        <v>2</v>
      </c>
      <c r="K19" s="8">
        <v>4</v>
      </c>
      <c r="L19" s="8">
        <v>0.91830000000000001</v>
      </c>
      <c r="M19" s="8" t="s">
        <v>23</v>
      </c>
      <c r="O19" s="12"/>
      <c r="P19" s="12"/>
      <c r="Q19" s="12"/>
      <c r="R19" s="12"/>
      <c r="S19" s="12"/>
      <c r="T19" s="12"/>
    </row>
    <row r="20" spans="1: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20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20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20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20">
      <c r="A24" s="2"/>
      <c r="B24" s="2"/>
      <c r="C24" s="2"/>
      <c r="D24" s="2"/>
      <c r="E24" s="2"/>
      <c r="F24" s="2"/>
      <c r="G24" s="3"/>
      <c r="H24" s="7" t="s">
        <v>11</v>
      </c>
      <c r="I24" s="7"/>
      <c r="J24" s="7"/>
      <c r="K24" s="7"/>
      <c r="L24" s="3"/>
      <c r="M24" s="3"/>
    </row>
    <row r="25" spans="1:20">
      <c r="A25" s="2"/>
      <c r="B25" s="2"/>
      <c r="C25" s="2"/>
      <c r="D25" s="2"/>
      <c r="E25" s="2"/>
      <c r="F25" s="2"/>
      <c r="G25" s="3"/>
      <c r="H25" s="3"/>
      <c r="I25" s="3"/>
      <c r="J25" s="3"/>
      <c r="K25" s="3"/>
      <c r="L25" s="3"/>
      <c r="M25" s="3"/>
    </row>
    <row r="26" spans="1:20">
      <c r="A26" s="2"/>
      <c r="B26" s="2"/>
      <c r="C26" s="2"/>
      <c r="D26" s="2"/>
      <c r="E26" s="2"/>
      <c r="F26" s="2"/>
      <c r="G26" s="4" t="s">
        <v>14</v>
      </c>
      <c r="H26" s="4"/>
      <c r="I26" s="4" t="s">
        <v>15</v>
      </c>
      <c r="J26" s="4" t="s">
        <v>16</v>
      </c>
      <c r="K26" s="4" t="s">
        <v>17</v>
      </c>
      <c r="L26" s="4" t="s">
        <v>18</v>
      </c>
      <c r="M26" s="4" t="s">
        <v>19</v>
      </c>
    </row>
    <row r="27" spans="1:20">
      <c r="A27" s="2"/>
      <c r="B27" s="2"/>
      <c r="C27" s="2"/>
      <c r="D27" s="2"/>
      <c r="E27" s="2"/>
      <c r="F27" s="2"/>
      <c r="G27" s="3" t="s">
        <v>31</v>
      </c>
      <c r="H27" s="3"/>
      <c r="I27" s="3">
        <v>7</v>
      </c>
      <c r="J27" s="3">
        <v>4</v>
      </c>
      <c r="K27" s="3">
        <v>3</v>
      </c>
      <c r="L27" s="3">
        <f>-(4/7*LOG(4/7,2)+3/7*LOG(3/7,2))</f>
        <v>0.98522813603425197</v>
      </c>
      <c r="M27" s="3" t="s">
        <v>23</v>
      </c>
    </row>
    <row r="28" spans="1:20">
      <c r="A28" s="2"/>
      <c r="B28" s="2"/>
      <c r="C28" s="2"/>
      <c r="D28" s="2"/>
      <c r="E28" s="2"/>
      <c r="F28" s="2"/>
      <c r="G28" s="3" t="s">
        <v>26</v>
      </c>
      <c r="H28" s="3"/>
      <c r="I28" s="3" t="s">
        <v>23</v>
      </c>
      <c r="J28" s="3" t="s">
        <v>23</v>
      </c>
      <c r="K28" s="3" t="s">
        <v>23</v>
      </c>
      <c r="L28" s="3" t="s">
        <v>23</v>
      </c>
      <c r="M28" s="3">
        <v>0.69951384999999999</v>
      </c>
    </row>
    <row r="29" spans="1:20">
      <c r="A29" s="2"/>
      <c r="B29" s="2"/>
      <c r="C29" s="2"/>
      <c r="D29" s="2"/>
      <c r="E29" s="2"/>
      <c r="F29" s="2"/>
      <c r="G29" s="3"/>
      <c r="H29" s="3" t="s">
        <v>12</v>
      </c>
      <c r="I29" s="3">
        <v>2</v>
      </c>
      <c r="J29" s="3">
        <v>0</v>
      </c>
      <c r="K29" s="3">
        <v>2</v>
      </c>
      <c r="L29" s="3">
        <f>IF(OR(0=0,2=0),0,-(0/2*LOG(0/2,2)+2/2*LOG(2/2,2)))</f>
        <v>0</v>
      </c>
      <c r="M29" s="3" t="s">
        <v>23</v>
      </c>
    </row>
    <row r="30" spans="1:20">
      <c r="A30" s="2"/>
      <c r="B30" s="2"/>
      <c r="C30" s="2"/>
      <c r="D30" s="2"/>
      <c r="E30" s="2"/>
      <c r="F30" s="2"/>
      <c r="G30" s="3"/>
      <c r="H30" s="3" t="s">
        <v>20</v>
      </c>
      <c r="I30" s="3">
        <v>2</v>
      </c>
      <c r="J30" s="3">
        <v>1</v>
      </c>
      <c r="K30" s="3">
        <v>1</v>
      </c>
      <c r="L30" s="3">
        <f>IF(OR(1=0,1=0),0,-(1/2*LOG(1/2,2)+1/2*LOG(1/2,2)))</f>
        <v>1</v>
      </c>
      <c r="M30" s="3" t="s">
        <v>23</v>
      </c>
    </row>
    <row r="31" spans="1:20">
      <c r="A31" s="2"/>
      <c r="B31" s="2"/>
      <c r="C31" s="2"/>
      <c r="D31" s="2"/>
      <c r="E31" s="2"/>
      <c r="F31" s="2"/>
      <c r="G31" s="3"/>
      <c r="H31" s="3" t="s">
        <v>5</v>
      </c>
      <c r="I31" s="3">
        <v>3</v>
      </c>
      <c r="J31" s="3">
        <v>3</v>
      </c>
      <c r="K31" s="3">
        <v>0</v>
      </c>
      <c r="L31" s="3">
        <f>IF(OR(3=0,0=0),0,-(3/3*LOG(3/3,2)+0/3*LOG(0/3,2)))</f>
        <v>0</v>
      </c>
      <c r="M31" s="3" t="s">
        <v>23</v>
      </c>
    </row>
    <row r="32" spans="1:20">
      <c r="A32" s="2"/>
      <c r="B32" s="2"/>
      <c r="C32" s="2"/>
      <c r="D32" s="2"/>
      <c r="E32" s="2"/>
      <c r="F32" s="2"/>
      <c r="G32" s="3" t="s">
        <v>27</v>
      </c>
      <c r="H32" s="3"/>
      <c r="I32" s="3" t="s">
        <v>23</v>
      </c>
      <c r="J32" s="3" t="s">
        <v>23</v>
      </c>
      <c r="K32" s="3" t="s">
        <v>23</v>
      </c>
      <c r="L32" s="3" t="s">
        <v>23</v>
      </c>
      <c r="M32" s="3">
        <f>0.98522814-0.69951385</f>
        <v>0.28571428999999998</v>
      </c>
    </row>
    <row r="33" spans="1:13">
      <c r="A33" s="2"/>
      <c r="B33" s="2"/>
      <c r="C33" s="2"/>
      <c r="D33" s="2"/>
      <c r="E33" s="2"/>
      <c r="F33" s="2"/>
      <c r="G33" s="3"/>
      <c r="H33" s="3" t="s">
        <v>28</v>
      </c>
      <c r="I33" s="3">
        <v>0</v>
      </c>
      <c r="J33" s="3">
        <v>0</v>
      </c>
      <c r="K33" s="3">
        <v>0</v>
      </c>
      <c r="L33" s="3">
        <f>IF(OR(0=0,0=0),0,-(0/0*LOG(0/0,2)+0/0*LOG(0/0,2)))</f>
        <v>0</v>
      </c>
      <c r="M33" s="3" t="s">
        <v>23</v>
      </c>
    </row>
    <row r="34" spans="1:13">
      <c r="A34" s="2"/>
      <c r="B34" s="2"/>
      <c r="C34" s="2"/>
      <c r="D34" s="2"/>
      <c r="E34" s="2"/>
      <c r="F34" s="2"/>
      <c r="G34" s="3"/>
      <c r="H34" s="3" t="s">
        <v>6</v>
      </c>
      <c r="I34" s="3">
        <v>3</v>
      </c>
      <c r="J34" s="3">
        <v>2</v>
      </c>
      <c r="K34" s="3">
        <v>1</v>
      </c>
      <c r="L34" s="3">
        <f>-(2/3*LOG(2/3,2)+1/3*LOG(1/3,2))</f>
        <v>0.918295834054489</v>
      </c>
      <c r="M34" s="3"/>
    </row>
    <row r="35" spans="1:13">
      <c r="A35" s="2"/>
      <c r="B35" s="2"/>
      <c r="C35" s="2"/>
      <c r="D35" s="2"/>
      <c r="E35" s="2"/>
      <c r="F35" s="2"/>
      <c r="G35" s="3"/>
      <c r="H35" s="3" t="s">
        <v>21</v>
      </c>
      <c r="I35" s="3">
        <v>4</v>
      </c>
      <c r="J35" s="3">
        <v>2</v>
      </c>
      <c r="K35" s="3">
        <v>2</v>
      </c>
      <c r="L35" s="3">
        <f>-(2/4*LOG(2/4,2)+2/4*LOG(2/4,2))</f>
        <v>1</v>
      </c>
      <c r="M35" s="3" t="s">
        <v>23</v>
      </c>
    </row>
    <row r="36" spans="1:13">
      <c r="A36" s="2"/>
      <c r="B36" s="2"/>
      <c r="C36" s="2"/>
      <c r="D36" s="2"/>
      <c r="E36" s="2"/>
      <c r="F36" s="2"/>
      <c r="G36" s="3" t="s">
        <v>30</v>
      </c>
      <c r="H36" s="3"/>
      <c r="I36" s="3" t="s">
        <v>23</v>
      </c>
      <c r="J36" s="3" t="s">
        <v>23</v>
      </c>
      <c r="K36" s="3" t="s">
        <v>23</v>
      </c>
      <c r="L36" s="3" t="s">
        <v>23</v>
      </c>
      <c r="M36" s="3">
        <f>0.98522814-0.02024421</f>
        <v>0.96498393000000005</v>
      </c>
    </row>
    <row r="37" spans="1:13">
      <c r="A37" s="2"/>
      <c r="B37" s="2"/>
      <c r="C37" s="2"/>
      <c r="D37" s="2"/>
      <c r="E37" s="2"/>
      <c r="F37" s="2"/>
      <c r="G37" s="3"/>
      <c r="H37" s="3" t="s">
        <v>8</v>
      </c>
      <c r="I37" s="3">
        <v>4</v>
      </c>
      <c r="J37" s="3">
        <v>2</v>
      </c>
      <c r="K37" s="3">
        <v>2</v>
      </c>
      <c r="L37" s="3">
        <f>-(2/4*LOG(2/4,2)+2/4*LOG(2/4,2))</f>
        <v>1</v>
      </c>
      <c r="M37" s="3"/>
    </row>
    <row r="38" spans="1:13">
      <c r="A38" s="2"/>
      <c r="B38" s="2"/>
      <c r="C38" s="2"/>
      <c r="D38" s="2"/>
      <c r="E38" s="2"/>
      <c r="F38" s="2"/>
      <c r="G38" s="3"/>
      <c r="H38" s="3" t="s">
        <v>10</v>
      </c>
      <c r="I38" s="3">
        <v>3</v>
      </c>
      <c r="J38" s="3">
        <v>2</v>
      </c>
      <c r="K38" s="3">
        <v>1</v>
      </c>
      <c r="L38" s="3">
        <f>-(2/3*LOG(2/3,2)+1/3*LOG(1/3,2))</f>
        <v>0.918295834054489</v>
      </c>
      <c r="M38" s="3" t="s">
        <v>23</v>
      </c>
    </row>
    <row r="39" spans="1:1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>
      <c r="A41" s="2"/>
      <c r="B41" s="2"/>
      <c r="C41" s="2"/>
      <c r="D41" s="2"/>
      <c r="E41" s="2"/>
      <c r="F41" s="2"/>
      <c r="G41" s="2"/>
      <c r="H41" s="6"/>
      <c r="I41" s="6"/>
      <c r="J41" s="6"/>
      <c r="K41" s="6"/>
      <c r="L41" s="2"/>
      <c r="M41" s="2"/>
    </row>
    <row r="42" spans="1:13">
      <c r="A42" s="2"/>
      <c r="B42" s="2"/>
      <c r="C42" s="2"/>
      <c r="D42" s="2"/>
      <c r="E42" s="2"/>
      <c r="F42" s="2"/>
      <c r="G42" s="5"/>
      <c r="H42" s="5"/>
      <c r="I42" s="5"/>
      <c r="J42" s="5"/>
      <c r="K42" s="5"/>
      <c r="L42" s="5"/>
      <c r="M42" s="5"/>
    </row>
    <row r="43" spans="1:1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>
      <c r="A44" s="2"/>
      <c r="B44" s="2"/>
      <c r="C44" s="2"/>
      <c r="D44" s="2"/>
      <c r="E44" s="2"/>
      <c r="F44" s="2"/>
      <c r="G44" s="3"/>
      <c r="H44" s="7" t="s">
        <v>32</v>
      </c>
      <c r="I44" s="7"/>
      <c r="J44" s="7"/>
      <c r="K44" s="7"/>
      <c r="L44" s="3"/>
      <c r="M44" s="3"/>
    </row>
    <row r="45" spans="1:13">
      <c r="A45" s="2"/>
      <c r="B45" s="2"/>
      <c r="C45" s="2"/>
      <c r="D45" s="2"/>
      <c r="E45" s="2"/>
      <c r="F45" s="2"/>
      <c r="G45" s="1"/>
      <c r="H45" s="1"/>
      <c r="I45" s="1" t="s">
        <v>15</v>
      </c>
      <c r="J45" s="4" t="s">
        <v>16</v>
      </c>
      <c r="K45" s="4" t="s">
        <v>17</v>
      </c>
      <c r="L45" s="1" t="s">
        <v>18</v>
      </c>
      <c r="M45" s="1" t="s">
        <v>19</v>
      </c>
    </row>
    <row r="46" spans="1:13">
      <c r="A46" s="2"/>
      <c r="B46" s="2"/>
      <c r="C46" s="2"/>
      <c r="D46" s="2"/>
      <c r="E46" s="2"/>
      <c r="F46" s="2"/>
      <c r="G46" s="3" t="s">
        <v>33</v>
      </c>
      <c r="H46" s="3"/>
      <c r="I46" s="3">
        <v>2</v>
      </c>
      <c r="J46" s="3">
        <v>1</v>
      </c>
      <c r="K46" s="3">
        <v>1</v>
      </c>
      <c r="L46" s="3">
        <v>1</v>
      </c>
      <c r="M46" s="3"/>
    </row>
    <row r="47" spans="1:13">
      <c r="A47" s="2"/>
      <c r="B47" s="2"/>
      <c r="C47" s="2"/>
      <c r="D47" s="2"/>
      <c r="E47" s="2"/>
      <c r="F47" s="2"/>
      <c r="G47" s="3"/>
      <c r="H47" s="3"/>
      <c r="I47" s="3"/>
      <c r="J47" s="3"/>
      <c r="K47" s="3"/>
      <c r="L47" s="3"/>
      <c r="M47" s="3"/>
    </row>
    <row r="48" spans="1:13">
      <c r="A48" s="2"/>
      <c r="B48" s="2"/>
      <c r="C48" s="2"/>
      <c r="D48" s="2"/>
      <c r="E48" s="2"/>
      <c r="F48" s="2"/>
      <c r="G48" s="3" t="s">
        <v>34</v>
      </c>
      <c r="H48" s="3"/>
      <c r="I48" s="3"/>
      <c r="J48" s="3"/>
      <c r="K48" s="3"/>
      <c r="L48" s="3"/>
      <c r="M48" s="3">
        <v>0</v>
      </c>
    </row>
    <row r="49" spans="1:13">
      <c r="A49" s="2"/>
      <c r="B49" s="2"/>
      <c r="C49" s="2"/>
      <c r="D49" s="2"/>
      <c r="E49" s="2"/>
      <c r="F49" s="2"/>
      <c r="G49" s="3"/>
      <c r="H49" s="3" t="s">
        <v>35</v>
      </c>
      <c r="I49" s="3">
        <v>0</v>
      </c>
      <c r="J49" s="3">
        <v>0</v>
      </c>
      <c r="K49" s="3">
        <v>0</v>
      </c>
      <c r="L49" s="3">
        <v>0</v>
      </c>
      <c r="M49" s="3"/>
    </row>
    <row r="50" spans="1:13">
      <c r="A50" s="2"/>
      <c r="B50" s="2"/>
      <c r="C50" s="2"/>
      <c r="D50" s="2"/>
      <c r="E50" s="2"/>
      <c r="F50" s="2"/>
      <c r="G50" s="3"/>
      <c r="H50" s="3" t="s">
        <v>36</v>
      </c>
      <c r="I50" s="3">
        <v>0</v>
      </c>
      <c r="J50" s="3">
        <v>0</v>
      </c>
      <c r="K50" s="3">
        <v>0</v>
      </c>
      <c r="L50" s="3">
        <v>0</v>
      </c>
      <c r="M50" s="3"/>
    </row>
    <row r="51" spans="1:13">
      <c r="A51" s="2"/>
      <c r="B51" s="2"/>
      <c r="C51" s="2"/>
      <c r="D51" s="2"/>
      <c r="E51" s="2"/>
      <c r="F51" s="2"/>
      <c r="G51" s="3"/>
      <c r="H51" s="3" t="s">
        <v>37</v>
      </c>
      <c r="I51" s="3">
        <v>2</v>
      </c>
      <c r="J51" s="3">
        <v>1</v>
      </c>
      <c r="K51" s="3">
        <v>1</v>
      </c>
      <c r="L51" s="3">
        <v>0</v>
      </c>
      <c r="M51" s="3"/>
    </row>
    <row r="52" spans="1:13">
      <c r="G52" s="3" t="s">
        <v>38</v>
      </c>
      <c r="H52" s="3"/>
      <c r="I52" s="3"/>
      <c r="J52" s="3"/>
      <c r="K52" s="3"/>
      <c r="L52" s="3"/>
      <c r="M52" s="3">
        <v>1</v>
      </c>
    </row>
    <row r="53" spans="1:13">
      <c r="G53" s="3"/>
      <c r="H53" s="3" t="s">
        <v>8</v>
      </c>
      <c r="I53" s="3">
        <v>1</v>
      </c>
      <c r="J53" s="3">
        <v>0</v>
      </c>
      <c r="K53" s="3">
        <v>1</v>
      </c>
      <c r="L53" s="3">
        <v>1</v>
      </c>
      <c r="M53" s="3"/>
    </row>
    <row r="54" spans="1:13">
      <c r="G54" s="3"/>
      <c r="H54" s="3" t="s">
        <v>10</v>
      </c>
      <c r="I54" s="3">
        <v>1</v>
      </c>
      <c r="J54" s="3">
        <v>1</v>
      </c>
      <c r="K54" s="3">
        <v>0</v>
      </c>
      <c r="L54" s="3">
        <v>1</v>
      </c>
      <c r="M54" s="3"/>
    </row>
  </sheetData>
  <mergeCells count="5">
    <mergeCell ref="H2:K2"/>
    <mergeCell ref="H3:K3"/>
    <mergeCell ref="H24:K24"/>
    <mergeCell ref="H41:K41"/>
    <mergeCell ref="H44:K4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Rangga Aristianto</dc:creator>
  <cp:lastModifiedBy>Rangga Aristianto</cp:lastModifiedBy>
  <dcterms:created xsi:type="dcterms:W3CDTF">2024-11-06T06:54:00Z</dcterms:created>
  <dcterms:modified xsi:type="dcterms:W3CDTF">2024-11-30T12:09:35Z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CB4F0498D69847A0A6B9761E7B7F3926_13</vt:lpwstr>
  </property>
  <property fmtid="{D5CDD505-2E9C-101B-9397-08002B2CF9AE}" pid="3" name="KSOProductBuildVer">
    <vt:lpwstr>1033-12.2.0.18607</vt:lpwstr>
  </property>
</Properties>
</file>