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J:\My Drive\Colab Notebooks\LSTM\log\v6.2\"/>
    </mc:Choice>
  </mc:AlternateContent>
  <xr:revisionPtr revIDLastSave="0" documentId="13_ncr:1_{0551BC22-C7EE-48A5-9CE1-C9DBBE39F52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Sheet1!$A$1:$P$201</definedName>
    <definedName name="_xlnm._FilterDatabase" localSheetId="1" hidden="1">Sheet2!$A$24:$B$44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2CU2mEVXtWUjJ7MPnQCdag0k9w=="/>
    </ext>
  </extLst>
</workbook>
</file>

<file path=xl/calcChain.xml><?xml version="1.0" encoding="utf-8"?>
<calcChain xmlns="http://schemas.openxmlformats.org/spreadsheetml/2006/main">
  <c r="D25" i="2" l="1"/>
  <c r="E25" i="2"/>
  <c r="F25" i="2"/>
  <c r="G25" i="2"/>
  <c r="H25" i="2"/>
  <c r="I25" i="2"/>
  <c r="J25" i="2"/>
  <c r="K25" i="2"/>
  <c r="L25" i="2"/>
  <c r="M25" i="2"/>
  <c r="N25" i="2"/>
  <c r="O25" i="2"/>
  <c r="O46" i="2" s="1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D28" i="2"/>
  <c r="E28" i="2"/>
  <c r="F28" i="2"/>
  <c r="G28" i="2"/>
  <c r="H28" i="2"/>
  <c r="I28" i="2"/>
  <c r="J28" i="2"/>
  <c r="K28" i="2"/>
  <c r="L28" i="2"/>
  <c r="M28" i="2"/>
  <c r="N28" i="2"/>
  <c r="O28" i="2"/>
  <c r="D29" i="2"/>
  <c r="E29" i="2"/>
  <c r="F29" i="2"/>
  <c r="G29" i="2"/>
  <c r="H29" i="2"/>
  <c r="I29" i="2"/>
  <c r="J29" i="2"/>
  <c r="K29" i="2"/>
  <c r="L29" i="2"/>
  <c r="M29" i="2"/>
  <c r="N29" i="2"/>
  <c r="O29" i="2"/>
  <c r="D30" i="2"/>
  <c r="E30" i="2"/>
  <c r="F30" i="2"/>
  <c r="G30" i="2"/>
  <c r="H30" i="2"/>
  <c r="I30" i="2"/>
  <c r="J30" i="2"/>
  <c r="K30" i="2"/>
  <c r="L30" i="2"/>
  <c r="M30" i="2"/>
  <c r="N30" i="2"/>
  <c r="O30" i="2"/>
  <c r="D31" i="2"/>
  <c r="E31" i="2"/>
  <c r="F31" i="2"/>
  <c r="G31" i="2"/>
  <c r="H31" i="2"/>
  <c r="I31" i="2"/>
  <c r="J31" i="2"/>
  <c r="K31" i="2"/>
  <c r="L31" i="2"/>
  <c r="M31" i="2"/>
  <c r="N31" i="2"/>
  <c r="O31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35" i="2"/>
  <c r="E35" i="2"/>
  <c r="F35" i="2"/>
  <c r="G35" i="2"/>
  <c r="H35" i="2"/>
  <c r="I35" i="2"/>
  <c r="J35" i="2"/>
  <c r="K35" i="2"/>
  <c r="L35" i="2"/>
  <c r="M35" i="2"/>
  <c r="N35" i="2"/>
  <c r="O35" i="2"/>
  <c r="D36" i="2"/>
  <c r="E36" i="2"/>
  <c r="F36" i="2"/>
  <c r="G36" i="2"/>
  <c r="H36" i="2"/>
  <c r="I36" i="2"/>
  <c r="J36" i="2"/>
  <c r="K36" i="2"/>
  <c r="L36" i="2"/>
  <c r="M36" i="2"/>
  <c r="N36" i="2"/>
  <c r="O36" i="2"/>
  <c r="D37" i="2"/>
  <c r="E37" i="2"/>
  <c r="F37" i="2"/>
  <c r="G37" i="2"/>
  <c r="H37" i="2"/>
  <c r="I37" i="2"/>
  <c r="J37" i="2"/>
  <c r="K37" i="2"/>
  <c r="L37" i="2"/>
  <c r="M37" i="2"/>
  <c r="N37" i="2"/>
  <c r="O37" i="2"/>
  <c r="D38" i="2"/>
  <c r="E38" i="2"/>
  <c r="F38" i="2"/>
  <c r="G38" i="2"/>
  <c r="H38" i="2"/>
  <c r="I38" i="2"/>
  <c r="J38" i="2"/>
  <c r="K38" i="2"/>
  <c r="L38" i="2"/>
  <c r="M38" i="2"/>
  <c r="N38" i="2"/>
  <c r="O38" i="2"/>
  <c r="D39" i="2"/>
  <c r="E39" i="2"/>
  <c r="F39" i="2"/>
  <c r="G39" i="2"/>
  <c r="H39" i="2"/>
  <c r="I39" i="2"/>
  <c r="J39" i="2"/>
  <c r="K39" i="2"/>
  <c r="L39" i="2"/>
  <c r="M39" i="2"/>
  <c r="N39" i="2"/>
  <c r="O39" i="2"/>
  <c r="D40" i="2"/>
  <c r="E40" i="2"/>
  <c r="F40" i="2"/>
  <c r="G40" i="2"/>
  <c r="H40" i="2"/>
  <c r="I40" i="2"/>
  <c r="J40" i="2"/>
  <c r="K40" i="2"/>
  <c r="L40" i="2"/>
  <c r="M40" i="2"/>
  <c r="N40" i="2"/>
  <c r="O40" i="2"/>
  <c r="D41" i="2"/>
  <c r="E41" i="2"/>
  <c r="F41" i="2"/>
  <c r="G41" i="2"/>
  <c r="H41" i="2"/>
  <c r="I41" i="2"/>
  <c r="J41" i="2"/>
  <c r="K41" i="2"/>
  <c r="L41" i="2"/>
  <c r="M41" i="2"/>
  <c r="N41" i="2"/>
  <c r="O41" i="2"/>
  <c r="D42" i="2"/>
  <c r="E42" i="2"/>
  <c r="F42" i="2"/>
  <c r="G42" i="2"/>
  <c r="H42" i="2"/>
  <c r="I42" i="2"/>
  <c r="J42" i="2"/>
  <c r="K42" i="2"/>
  <c r="L42" i="2"/>
  <c r="M42" i="2"/>
  <c r="N42" i="2"/>
  <c r="O42" i="2"/>
  <c r="D43" i="2"/>
  <c r="E43" i="2"/>
  <c r="F43" i="2"/>
  <c r="G43" i="2"/>
  <c r="H43" i="2"/>
  <c r="I43" i="2"/>
  <c r="J43" i="2"/>
  <c r="K43" i="2"/>
  <c r="L43" i="2"/>
  <c r="M43" i="2"/>
  <c r="N43" i="2"/>
  <c r="O43" i="2"/>
  <c r="D44" i="2"/>
  <c r="E44" i="2"/>
  <c r="F44" i="2"/>
  <c r="G44" i="2"/>
  <c r="H44" i="2"/>
  <c r="I44" i="2"/>
  <c r="J44" i="2"/>
  <c r="K44" i="2"/>
  <c r="L44" i="2"/>
  <c r="M44" i="2"/>
  <c r="N44" i="2"/>
  <c r="O44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25" i="2"/>
  <c r="A13" i="2" a="1"/>
  <c r="A13" i="2" s="1"/>
  <c r="D13" i="2" s="1"/>
  <c r="A8" i="2" a="1"/>
  <c r="A8" i="2" s="1"/>
  <c r="J8" i="2" s="1"/>
  <c r="A2" i="2" a="1"/>
  <c r="A2" i="2" s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G4" i="2" l="1"/>
  <c r="N5" i="2"/>
  <c r="J4" i="2"/>
  <c r="F3" i="2"/>
  <c r="M11" i="2"/>
  <c r="E11" i="2"/>
  <c r="I10" i="2"/>
  <c r="M9" i="2"/>
  <c r="E9" i="2"/>
  <c r="I8" i="2"/>
  <c r="C21" i="2"/>
  <c r="O22" i="2"/>
  <c r="G22" i="2"/>
  <c r="K21" i="2"/>
  <c r="O20" i="2"/>
  <c r="G20" i="2"/>
  <c r="K19" i="2"/>
  <c r="O18" i="2"/>
  <c r="G18" i="2"/>
  <c r="K17" i="2"/>
  <c r="O16" i="2"/>
  <c r="G16" i="2"/>
  <c r="K15" i="2"/>
  <c r="O14" i="2"/>
  <c r="G14" i="2"/>
  <c r="K13" i="2"/>
  <c r="K3" i="2"/>
  <c r="J6" i="2"/>
  <c r="C4" i="2"/>
  <c r="I6" i="2"/>
  <c r="M5" i="2"/>
  <c r="E5" i="2"/>
  <c r="I4" i="2"/>
  <c r="M3" i="2"/>
  <c r="E3" i="2"/>
  <c r="C3" i="2"/>
  <c r="L11" i="2"/>
  <c r="D11" i="2"/>
  <c r="H10" i="2"/>
  <c r="L9" i="2"/>
  <c r="D9" i="2"/>
  <c r="H8" i="2"/>
  <c r="C20" i="2"/>
  <c r="N22" i="2"/>
  <c r="F22" i="2"/>
  <c r="J21" i="2"/>
  <c r="N20" i="2"/>
  <c r="F20" i="2"/>
  <c r="J19" i="2"/>
  <c r="N18" i="2"/>
  <c r="F18" i="2"/>
  <c r="J17" i="2"/>
  <c r="N16" i="2"/>
  <c r="F16" i="2"/>
  <c r="J15" i="2"/>
  <c r="N14" i="2"/>
  <c r="F14" i="2"/>
  <c r="J13" i="2"/>
  <c r="F6" i="2"/>
  <c r="F4" i="2"/>
  <c r="J3" i="2"/>
  <c r="F5" i="2"/>
  <c r="N3" i="2"/>
  <c r="H6" i="2"/>
  <c r="L5" i="2"/>
  <c r="D5" i="2"/>
  <c r="H4" i="2"/>
  <c r="L3" i="2"/>
  <c r="D3" i="2"/>
  <c r="C8" i="2"/>
  <c r="K11" i="2"/>
  <c r="O10" i="2"/>
  <c r="G10" i="2"/>
  <c r="K9" i="2"/>
  <c r="O8" i="2"/>
  <c r="G8" i="2"/>
  <c r="C19" i="2"/>
  <c r="M22" i="2"/>
  <c r="E22" i="2"/>
  <c r="I21" i="2"/>
  <c r="M20" i="2"/>
  <c r="E20" i="2"/>
  <c r="I19" i="2"/>
  <c r="M18" i="2"/>
  <c r="E18" i="2"/>
  <c r="I17" i="2"/>
  <c r="M16" i="2"/>
  <c r="E16" i="2"/>
  <c r="I15" i="2"/>
  <c r="M14" i="2"/>
  <c r="E14" i="2"/>
  <c r="I13" i="2"/>
  <c r="C11" i="2"/>
  <c r="J11" i="2"/>
  <c r="N10" i="2"/>
  <c r="F10" i="2"/>
  <c r="J9" i="2"/>
  <c r="N8" i="2"/>
  <c r="F8" i="2"/>
  <c r="C18" i="2"/>
  <c r="L22" i="2"/>
  <c r="D22" i="2"/>
  <c r="H21" i="2"/>
  <c r="L20" i="2"/>
  <c r="D20" i="2"/>
  <c r="H19" i="2"/>
  <c r="L18" i="2"/>
  <c r="D18" i="2"/>
  <c r="H17" i="2"/>
  <c r="L16" i="2"/>
  <c r="D16" i="2"/>
  <c r="H15" i="2"/>
  <c r="L14" i="2"/>
  <c r="D14" i="2"/>
  <c r="H13" i="2"/>
  <c r="C10" i="2"/>
  <c r="I11" i="2"/>
  <c r="M10" i="2"/>
  <c r="E10" i="2"/>
  <c r="I9" i="2"/>
  <c r="M8" i="2"/>
  <c r="E8" i="2"/>
  <c r="C17" i="2"/>
  <c r="K22" i="2"/>
  <c r="O21" i="2"/>
  <c r="G21" i="2"/>
  <c r="K20" i="2"/>
  <c r="O19" i="2"/>
  <c r="G19" i="2"/>
  <c r="K18" i="2"/>
  <c r="O17" i="2"/>
  <c r="G17" i="2"/>
  <c r="K16" i="2"/>
  <c r="O15" i="2"/>
  <c r="G15" i="2"/>
  <c r="K14" i="2"/>
  <c r="O13" i="2"/>
  <c r="G13" i="2"/>
  <c r="C9" i="2"/>
  <c r="H11" i="2"/>
  <c r="L10" i="2"/>
  <c r="D10" i="2"/>
  <c r="H9" i="2"/>
  <c r="L8" i="2"/>
  <c r="D8" i="2"/>
  <c r="C16" i="2"/>
  <c r="J22" i="2"/>
  <c r="N21" i="2"/>
  <c r="F21" i="2"/>
  <c r="J20" i="2"/>
  <c r="N19" i="2"/>
  <c r="F19" i="2"/>
  <c r="J18" i="2"/>
  <c r="N17" i="2"/>
  <c r="F17" i="2"/>
  <c r="J16" i="2"/>
  <c r="N15" i="2"/>
  <c r="F15" i="2"/>
  <c r="J14" i="2"/>
  <c r="N13" i="2"/>
  <c r="F13" i="2"/>
  <c r="G6" i="2"/>
  <c r="O4" i="2"/>
  <c r="N6" i="2"/>
  <c r="J5" i="2"/>
  <c r="M6" i="2"/>
  <c r="E6" i="2"/>
  <c r="I5" i="2"/>
  <c r="M4" i="2"/>
  <c r="E4" i="2"/>
  <c r="I3" i="2"/>
  <c r="L6" i="2"/>
  <c r="D6" i="2"/>
  <c r="H5" i="2"/>
  <c r="L4" i="2"/>
  <c r="D4" i="2"/>
  <c r="H3" i="2"/>
  <c r="C6" i="2"/>
  <c r="O11" i="2"/>
  <c r="G11" i="2"/>
  <c r="K10" i="2"/>
  <c r="O9" i="2"/>
  <c r="G9" i="2"/>
  <c r="K8" i="2"/>
  <c r="C13" i="2"/>
  <c r="C15" i="2"/>
  <c r="I22" i="2"/>
  <c r="M21" i="2"/>
  <c r="E21" i="2"/>
  <c r="I20" i="2"/>
  <c r="M19" i="2"/>
  <c r="E19" i="2"/>
  <c r="I18" i="2"/>
  <c r="M17" i="2"/>
  <c r="E17" i="2"/>
  <c r="I16" i="2"/>
  <c r="M15" i="2"/>
  <c r="E15" i="2"/>
  <c r="I14" i="2"/>
  <c r="M13" i="2"/>
  <c r="E13" i="2"/>
  <c r="O6" i="2"/>
  <c r="K5" i="2"/>
  <c r="N4" i="2"/>
  <c r="K6" i="2"/>
  <c r="O5" i="2"/>
  <c r="G5" i="2"/>
  <c r="K4" i="2"/>
  <c r="O3" i="2"/>
  <c r="G3" i="2"/>
  <c r="C5" i="2"/>
  <c r="N11" i="2"/>
  <c r="F11" i="2"/>
  <c r="J10" i="2"/>
  <c r="N9" i="2"/>
  <c r="F9" i="2"/>
  <c r="C22" i="2"/>
  <c r="C14" i="2"/>
  <c r="H22" i="2"/>
  <c r="L21" i="2"/>
  <c r="D21" i="2"/>
  <c r="H20" i="2"/>
  <c r="L19" i="2"/>
  <c r="D19" i="2"/>
  <c r="H18" i="2"/>
  <c r="L17" i="2"/>
  <c r="D17" i="2"/>
  <c r="H16" i="2"/>
  <c r="L15" i="2"/>
  <c r="D15" i="2"/>
  <c r="H14" i="2"/>
  <c r="L13" i="2"/>
  <c r="I2" i="2"/>
  <c r="J2" i="2"/>
  <c r="K2" i="2"/>
  <c r="D2" i="2"/>
  <c r="L2" i="2"/>
  <c r="C2" i="2"/>
  <c r="E2" i="2"/>
  <c r="M2" i="2"/>
  <c r="F2" i="2"/>
  <c r="N2" i="2"/>
  <c r="G2" i="2"/>
  <c r="O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<sst xmlns="http://schemas.openxmlformats.org/spreadsheetml/2006/main" count="469" uniqueCount="25">
  <si>
    <t>sensor</t>
  </si>
  <si>
    <t>test_type</t>
  </si>
  <si>
    <t>anomaly_count</t>
  </si>
  <si>
    <t>rmse</t>
  </si>
  <si>
    <t>mse</t>
  </si>
  <si>
    <t>ma</t>
  </si>
  <si>
    <t>threshold</t>
  </si>
  <si>
    <t>anomaly_predicted</t>
  </si>
  <si>
    <t>true_positive</t>
  </si>
  <si>
    <t>false_positive</t>
  </si>
  <si>
    <t>true_negative</t>
  </si>
  <si>
    <t>false_negative</t>
  </si>
  <si>
    <t>precision</t>
  </si>
  <si>
    <t>recall</t>
  </si>
  <si>
    <t>f1</t>
  </si>
  <si>
    <t>duration</t>
  </si>
  <si>
    <t>Excitation Field Current</t>
  </si>
  <si>
    <t>extreme</t>
  </si>
  <si>
    <t>Excitation Field Voltage</t>
  </si>
  <si>
    <t>Power Factor</t>
  </si>
  <si>
    <t>Reactive Power</t>
  </si>
  <si>
    <t>Generator Gross Capacity</t>
  </si>
  <si>
    <t>variance</t>
  </si>
  <si>
    <t>shift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</si>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</sst>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]:mm:ss;@"/>
    <numFmt numFmtId="165" formatCode="0.000"/>
    <numFmt numFmtId="166" formatCode="0.0"/>
    <numFmt numFmtId="167" formatCode="mm:ss.0;@"/>
    <numFmt numFmtId="168" formatCode="s.0;@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xSplit="3" ySplit="1" topLeftCell="D194" activePane="bottomRight" state="frozen"/>
      <selection pane="topRight" activeCell="D1" sqref="D1"/>
      <selection pane="bottomLeft" activeCell="A2" sqref="A2"/>
      <selection pane="bottomRight" activeCell="O203" sqref="M203:O203"/>
    </sheetView>
  </sheetViews>
  <sheetFormatPr defaultColWidth="14.453125" defaultRowHeight="15" customHeight="1" x14ac:dyDescent="0.35"/>
  <cols>
    <col min="1" max="1" width="25.7265625" customWidth="1"/>
    <col min="2" max="15" width="8.7265625" customWidth="1"/>
    <col min="16" max="16" width="13.36328125" style="5" customWidth="1"/>
    <col min="17" max="26" width="8.7265625" customWidth="1"/>
  </cols>
  <sheetData>
    <row r="1" spans="1:1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14.5" x14ac:dyDescent="0.35">
      <c r="A2" s="2" t="s">
        <v>16</v>
      </c>
      <c r="B2" s="2" t="s">
        <v>17</v>
      </c>
      <c r="C2" s="2">
        <v>1</v>
      </c>
      <c r="D2" s="2">
        <v>39.296826620506117</v>
      </c>
      <c r="E2" s="2">
        <v>1544.2405824421189</v>
      </c>
      <c r="F2" s="2">
        <v>29.42560906899746</v>
      </c>
      <c r="G2" s="2">
        <v>11.415741371728551</v>
      </c>
      <c r="H2" s="2">
        <v>71</v>
      </c>
      <c r="I2" s="2">
        <v>1</v>
      </c>
      <c r="J2" s="2">
        <v>70</v>
      </c>
      <c r="K2" s="2">
        <v>7128</v>
      </c>
      <c r="L2" s="2">
        <v>0</v>
      </c>
      <c r="M2" s="2">
        <v>1</v>
      </c>
      <c r="N2" s="2">
        <v>1</v>
      </c>
      <c r="O2" s="2">
        <v>1</v>
      </c>
      <c r="P2" s="4">
        <v>1.354217708333333E-4</v>
      </c>
    </row>
    <row r="3" spans="1:16" ht="14.5" x14ac:dyDescent="0.35">
      <c r="A3" s="2" t="s">
        <v>16</v>
      </c>
      <c r="B3" s="2" t="s">
        <v>17</v>
      </c>
      <c r="C3" s="2">
        <v>2</v>
      </c>
      <c r="D3" s="2">
        <v>39.33395476972769</v>
      </c>
      <c r="E3" s="2">
        <v>1547.159997826984</v>
      </c>
      <c r="F3" s="2">
        <v>29.442915990945519</v>
      </c>
      <c r="G3" s="2">
        <v>12.0585674654883</v>
      </c>
      <c r="H3" s="2">
        <v>70</v>
      </c>
      <c r="I3" s="2">
        <v>2</v>
      </c>
      <c r="J3" s="2">
        <v>68</v>
      </c>
      <c r="K3" s="2">
        <v>7129</v>
      </c>
      <c r="L3" s="2">
        <v>0</v>
      </c>
      <c r="M3" s="2">
        <v>1</v>
      </c>
      <c r="N3" s="2">
        <v>1</v>
      </c>
      <c r="O3" s="2">
        <v>1</v>
      </c>
      <c r="P3" s="4">
        <v>8.5300243055555554E-5</v>
      </c>
    </row>
    <row r="4" spans="1:16" ht="14.5" x14ac:dyDescent="0.35">
      <c r="A4" s="2" t="s">
        <v>16</v>
      </c>
      <c r="B4" s="2" t="s">
        <v>17</v>
      </c>
      <c r="C4" s="2">
        <v>3</v>
      </c>
      <c r="D4" s="2">
        <v>39.330360514663482</v>
      </c>
      <c r="E4" s="2">
        <v>1546.8772582134</v>
      </c>
      <c r="F4" s="2">
        <v>29.438625114297281</v>
      </c>
      <c r="G4" s="2">
        <v>12.467976467268089</v>
      </c>
      <c r="H4" s="2">
        <v>69</v>
      </c>
      <c r="I4" s="2">
        <v>3</v>
      </c>
      <c r="J4" s="2">
        <v>66</v>
      </c>
      <c r="K4" s="2">
        <v>7130</v>
      </c>
      <c r="L4" s="2">
        <v>0</v>
      </c>
      <c r="M4" s="2">
        <v>1</v>
      </c>
      <c r="N4" s="2">
        <v>1</v>
      </c>
      <c r="O4" s="2">
        <v>1</v>
      </c>
      <c r="P4" s="4">
        <v>9.3868553240740752E-5</v>
      </c>
    </row>
    <row r="5" spans="1:16" ht="14.5" x14ac:dyDescent="0.35">
      <c r="A5" s="2" t="s">
        <v>16</v>
      </c>
      <c r="B5" s="2" t="s">
        <v>17</v>
      </c>
      <c r="C5" s="2">
        <v>4</v>
      </c>
      <c r="D5" s="2">
        <v>39.333778989026577</v>
      </c>
      <c r="E5" s="2">
        <v>1547.146169557589</v>
      </c>
      <c r="F5" s="2">
        <v>29.44123447437655</v>
      </c>
      <c r="G5" s="2">
        <v>12.577187115332171</v>
      </c>
      <c r="H5" s="2">
        <v>68</v>
      </c>
      <c r="I5" s="2">
        <v>4</v>
      </c>
      <c r="J5" s="2">
        <v>64</v>
      </c>
      <c r="K5" s="2">
        <v>7131</v>
      </c>
      <c r="L5" s="2">
        <v>0</v>
      </c>
      <c r="M5" s="2">
        <v>1</v>
      </c>
      <c r="N5" s="2">
        <v>1</v>
      </c>
      <c r="O5" s="2">
        <v>1</v>
      </c>
      <c r="P5" s="4">
        <v>1.20815150462963E-4</v>
      </c>
    </row>
    <row r="6" spans="1:16" ht="14.5" x14ac:dyDescent="0.35">
      <c r="A6" s="2" t="s">
        <v>16</v>
      </c>
      <c r="B6" s="2" t="s">
        <v>17</v>
      </c>
      <c r="C6" s="2">
        <v>5</v>
      </c>
      <c r="D6" s="2">
        <v>39.340727555401394</v>
      </c>
      <c r="E6" s="2">
        <v>1547.6928445883179</v>
      </c>
      <c r="F6" s="2">
        <v>29.437323296760571</v>
      </c>
      <c r="G6" s="2">
        <v>12.99811785859381</v>
      </c>
      <c r="H6" s="2">
        <v>67</v>
      </c>
      <c r="I6" s="2">
        <v>5</v>
      </c>
      <c r="J6" s="2">
        <v>62</v>
      </c>
      <c r="K6" s="2">
        <v>7132</v>
      </c>
      <c r="L6" s="2">
        <v>0</v>
      </c>
      <c r="M6" s="2">
        <v>1</v>
      </c>
      <c r="N6" s="2">
        <v>1</v>
      </c>
      <c r="O6" s="2">
        <v>1</v>
      </c>
      <c r="P6" s="4">
        <v>9.731684027777778E-5</v>
      </c>
    </row>
    <row r="7" spans="1:16" ht="14.5" x14ac:dyDescent="0.35">
      <c r="A7" s="2" t="s">
        <v>16</v>
      </c>
      <c r="B7" s="2" t="s">
        <v>17</v>
      </c>
      <c r="C7" s="2">
        <v>6</v>
      </c>
      <c r="D7" s="2">
        <v>39.353946562104753</v>
      </c>
      <c r="E7" s="2">
        <v>1548.7331100129959</v>
      </c>
      <c r="F7" s="2">
        <v>29.44444096892504</v>
      </c>
      <c r="G7" s="2">
        <v>13.202925204775211</v>
      </c>
      <c r="H7" s="2">
        <v>66</v>
      </c>
      <c r="I7" s="2">
        <v>6</v>
      </c>
      <c r="J7" s="2">
        <v>60</v>
      </c>
      <c r="K7" s="2">
        <v>7133</v>
      </c>
      <c r="L7" s="2">
        <v>0</v>
      </c>
      <c r="M7" s="2">
        <v>1</v>
      </c>
      <c r="N7" s="2">
        <v>1</v>
      </c>
      <c r="O7" s="2">
        <v>1</v>
      </c>
      <c r="P7" s="4">
        <v>9.6797268518518525E-5</v>
      </c>
    </row>
    <row r="8" spans="1:16" ht="14.5" x14ac:dyDescent="0.35">
      <c r="A8" s="2" t="s">
        <v>16</v>
      </c>
      <c r="B8" s="2" t="s">
        <v>17</v>
      </c>
      <c r="C8" s="2">
        <v>7</v>
      </c>
      <c r="D8" s="2">
        <v>39.361777667605253</v>
      </c>
      <c r="E8" s="2">
        <v>1549.349541153987</v>
      </c>
      <c r="F8" s="2">
        <v>29.448738342428019</v>
      </c>
      <c r="G8" s="2">
        <v>14.20348612170401</v>
      </c>
      <c r="H8" s="2">
        <v>65</v>
      </c>
      <c r="I8" s="2">
        <v>7</v>
      </c>
      <c r="J8" s="2">
        <v>58</v>
      </c>
      <c r="K8" s="2">
        <v>7134</v>
      </c>
      <c r="L8" s="2">
        <v>0</v>
      </c>
      <c r="M8" s="2">
        <v>1</v>
      </c>
      <c r="N8" s="2">
        <v>1</v>
      </c>
      <c r="O8" s="2">
        <v>1</v>
      </c>
      <c r="P8" s="4">
        <v>6.9320601851851851E-5</v>
      </c>
    </row>
    <row r="9" spans="1:16" ht="14.5" x14ac:dyDescent="0.35">
      <c r="A9" s="2" t="s">
        <v>16</v>
      </c>
      <c r="B9" s="2" t="s">
        <v>17</v>
      </c>
      <c r="C9" s="2">
        <v>8</v>
      </c>
      <c r="D9" s="2">
        <v>39.371098596148258</v>
      </c>
      <c r="E9" s="2">
        <v>1550.083404667628</v>
      </c>
      <c r="F9" s="2">
        <v>29.452754349471729</v>
      </c>
      <c r="G9" s="2">
        <v>14.847886307409709</v>
      </c>
      <c r="H9" s="2">
        <v>64</v>
      </c>
      <c r="I9" s="2">
        <v>8</v>
      </c>
      <c r="J9" s="2">
        <v>56</v>
      </c>
      <c r="K9" s="2">
        <v>7135</v>
      </c>
      <c r="L9" s="2">
        <v>0</v>
      </c>
      <c r="M9" s="2">
        <v>1</v>
      </c>
      <c r="N9" s="2">
        <v>1</v>
      </c>
      <c r="O9" s="2">
        <v>1</v>
      </c>
      <c r="P9" s="4">
        <v>7.9283645833333339E-5</v>
      </c>
    </row>
    <row r="10" spans="1:16" ht="14.5" x14ac:dyDescent="0.35">
      <c r="A10" s="2" t="s">
        <v>16</v>
      </c>
      <c r="B10" s="2" t="s">
        <v>17</v>
      </c>
      <c r="C10" s="2">
        <v>9</v>
      </c>
      <c r="D10" s="2">
        <v>39.37641955243663</v>
      </c>
      <c r="E10" s="2">
        <v>1550.502416769514</v>
      </c>
      <c r="F10" s="2">
        <v>29.454602419036011</v>
      </c>
      <c r="G10" s="2">
        <v>14.970766892653661</v>
      </c>
      <c r="H10" s="2">
        <v>63</v>
      </c>
      <c r="I10" s="2">
        <v>9</v>
      </c>
      <c r="J10" s="2">
        <v>54</v>
      </c>
      <c r="K10" s="2">
        <v>7136</v>
      </c>
      <c r="L10" s="2">
        <v>0</v>
      </c>
      <c r="M10" s="2">
        <v>1</v>
      </c>
      <c r="N10" s="2">
        <v>1</v>
      </c>
      <c r="O10" s="2">
        <v>1</v>
      </c>
      <c r="P10" s="4">
        <v>7.341934027777778E-5</v>
      </c>
    </row>
    <row r="11" spans="1:16" ht="14.5" x14ac:dyDescent="0.35">
      <c r="A11" s="2" t="s">
        <v>16</v>
      </c>
      <c r="B11" s="2" t="s">
        <v>17</v>
      </c>
      <c r="C11" s="2">
        <v>10</v>
      </c>
      <c r="D11" s="2">
        <v>39.349181906606162</v>
      </c>
      <c r="E11" s="2">
        <v>1548.358116719181</v>
      </c>
      <c r="F11" s="2">
        <v>29.44786464682246</v>
      </c>
      <c r="G11" s="2">
        <v>15.31230729430645</v>
      </c>
      <c r="H11" s="2">
        <v>62</v>
      </c>
      <c r="I11" s="2">
        <v>10</v>
      </c>
      <c r="J11" s="2">
        <v>52</v>
      </c>
      <c r="K11" s="2">
        <v>7137</v>
      </c>
      <c r="L11" s="2">
        <v>0</v>
      </c>
      <c r="M11" s="2">
        <v>1</v>
      </c>
      <c r="N11" s="2">
        <v>1</v>
      </c>
      <c r="O11" s="2">
        <v>1</v>
      </c>
      <c r="P11" s="4">
        <v>7.6827499999999996E-5</v>
      </c>
    </row>
    <row r="12" spans="1:16" ht="14.5" x14ac:dyDescent="0.35">
      <c r="A12" s="2" t="s">
        <v>16</v>
      </c>
      <c r="B12" s="2" t="s">
        <v>23</v>
      </c>
      <c r="C12" s="2">
        <v>1</v>
      </c>
      <c r="D12" s="2">
        <v>39.322006159029939</v>
      </c>
      <c r="E12" s="2">
        <v>1546.220168370789</v>
      </c>
      <c r="F12" s="2">
        <v>29.44245443988056</v>
      </c>
      <c r="G12" s="2">
        <v>11.345283658769491</v>
      </c>
      <c r="H12" s="2">
        <v>72</v>
      </c>
      <c r="I12" s="2">
        <v>1</v>
      </c>
      <c r="J12" s="2">
        <v>71</v>
      </c>
      <c r="K12" s="2">
        <v>7127</v>
      </c>
      <c r="L12" s="2">
        <v>0</v>
      </c>
      <c r="M12" s="2">
        <v>1</v>
      </c>
      <c r="N12" s="2">
        <v>1</v>
      </c>
      <c r="O12" s="2">
        <v>1</v>
      </c>
      <c r="P12" s="4">
        <v>8.2475069444444443E-5</v>
      </c>
    </row>
    <row r="13" spans="1:16" ht="14.5" x14ac:dyDescent="0.35">
      <c r="A13" s="2" t="s">
        <v>16</v>
      </c>
      <c r="B13" s="2" t="s">
        <v>23</v>
      </c>
      <c r="C13" s="2">
        <v>2</v>
      </c>
      <c r="D13" s="2">
        <v>39.409645221626711</v>
      </c>
      <c r="E13" s="2">
        <v>1553.120136494485</v>
      </c>
      <c r="F13" s="2">
        <v>29.501271689960131</v>
      </c>
      <c r="G13" s="2">
        <v>11.50905066734355</v>
      </c>
      <c r="H13" s="2">
        <v>71</v>
      </c>
      <c r="I13" s="2">
        <v>2</v>
      </c>
      <c r="J13" s="2">
        <v>69</v>
      </c>
      <c r="K13" s="2">
        <v>7128</v>
      </c>
      <c r="L13" s="2">
        <v>0</v>
      </c>
      <c r="M13" s="2">
        <v>1</v>
      </c>
      <c r="N13" s="2">
        <v>1</v>
      </c>
      <c r="O13" s="2">
        <v>1</v>
      </c>
      <c r="P13" s="4">
        <v>8.9475798611111113E-5</v>
      </c>
    </row>
    <row r="14" spans="1:16" ht="14.5" x14ac:dyDescent="0.35">
      <c r="A14" s="2" t="s">
        <v>16</v>
      </c>
      <c r="B14" s="2" t="s">
        <v>23</v>
      </c>
      <c r="C14" s="2">
        <v>3</v>
      </c>
      <c r="D14" s="2">
        <v>39.649461537163212</v>
      </c>
      <c r="E14" s="2">
        <v>1572.079800186985</v>
      </c>
      <c r="F14" s="2">
        <v>29.75053525514868</v>
      </c>
      <c r="G14" s="2">
        <v>11.66553717892079</v>
      </c>
      <c r="H14" s="2">
        <v>69</v>
      </c>
      <c r="I14" s="2">
        <v>3</v>
      </c>
      <c r="J14" s="2">
        <v>66</v>
      </c>
      <c r="K14" s="2">
        <v>7130</v>
      </c>
      <c r="L14" s="2">
        <v>0</v>
      </c>
      <c r="M14" s="2">
        <v>1</v>
      </c>
      <c r="N14" s="2">
        <v>1</v>
      </c>
      <c r="O14" s="2">
        <v>1</v>
      </c>
      <c r="P14" s="4">
        <v>9.5519085648148138E-5</v>
      </c>
    </row>
    <row r="15" spans="1:16" ht="14.5" x14ac:dyDescent="0.35">
      <c r="A15" s="2" t="s">
        <v>16</v>
      </c>
      <c r="B15" s="2" t="s">
        <v>23</v>
      </c>
      <c r="C15" s="2">
        <v>4</v>
      </c>
      <c r="D15" s="2">
        <v>39.747447530229849</v>
      </c>
      <c r="E15" s="2">
        <v>1579.8595851683749</v>
      </c>
      <c r="F15" s="2">
        <v>29.836682806295929</v>
      </c>
      <c r="G15" s="2">
        <v>11.690981472568341</v>
      </c>
      <c r="H15" s="2">
        <v>68</v>
      </c>
      <c r="I15" s="2">
        <v>3</v>
      </c>
      <c r="J15" s="2">
        <v>65</v>
      </c>
      <c r="K15" s="2">
        <v>7131</v>
      </c>
      <c r="L15" s="2">
        <v>1</v>
      </c>
      <c r="M15" s="2">
        <v>0.75</v>
      </c>
      <c r="N15" s="2">
        <v>0.75</v>
      </c>
      <c r="O15" s="2">
        <v>0.75</v>
      </c>
      <c r="P15" s="4">
        <v>9.3988946759259256E-5</v>
      </c>
    </row>
    <row r="16" spans="1:16" ht="14.5" x14ac:dyDescent="0.35">
      <c r="A16" s="2" t="s">
        <v>16</v>
      </c>
      <c r="B16" s="2" t="s">
        <v>23</v>
      </c>
      <c r="C16" s="2">
        <v>5</v>
      </c>
      <c r="D16" s="2">
        <v>39.852709615353533</v>
      </c>
      <c r="E16" s="2">
        <v>1588.2384636856909</v>
      </c>
      <c r="F16" s="2">
        <v>30.072613308289618</v>
      </c>
      <c r="G16" s="2">
        <v>11.85659005796402</v>
      </c>
      <c r="H16" s="2">
        <v>65</v>
      </c>
      <c r="I16" s="2">
        <v>4</v>
      </c>
      <c r="J16" s="2">
        <v>61</v>
      </c>
      <c r="K16" s="2">
        <v>7134</v>
      </c>
      <c r="L16" s="2">
        <v>1</v>
      </c>
      <c r="M16" s="2">
        <v>0.8</v>
      </c>
      <c r="N16" s="2">
        <v>0.8</v>
      </c>
      <c r="O16" s="2">
        <v>0.80000000000000016</v>
      </c>
      <c r="P16" s="4">
        <v>8.962103009259259E-5</v>
      </c>
    </row>
    <row r="17" spans="1:16" ht="14.5" x14ac:dyDescent="0.35">
      <c r="A17" s="2" t="s">
        <v>16</v>
      </c>
      <c r="B17" s="2" t="s">
        <v>23</v>
      </c>
      <c r="C17" s="2">
        <v>6</v>
      </c>
      <c r="D17" s="2">
        <v>39.70700759273241</v>
      </c>
      <c r="E17" s="2">
        <v>1576.64645196931</v>
      </c>
      <c r="F17" s="2">
        <v>29.785591809791971</v>
      </c>
      <c r="G17" s="2">
        <v>12.05957103604494</v>
      </c>
      <c r="H17" s="2">
        <v>64</v>
      </c>
      <c r="I17" s="2">
        <v>5</v>
      </c>
      <c r="J17" s="2">
        <v>59</v>
      </c>
      <c r="K17" s="2">
        <v>7135</v>
      </c>
      <c r="L17" s="2">
        <v>1</v>
      </c>
      <c r="M17" s="2">
        <v>0.83333333333333337</v>
      </c>
      <c r="N17" s="2">
        <v>0.83333333333333337</v>
      </c>
      <c r="O17" s="2">
        <v>0.83333333333333337</v>
      </c>
      <c r="P17" s="4">
        <v>9.8338206018518522E-5</v>
      </c>
    </row>
    <row r="18" spans="1:16" ht="14.5" x14ac:dyDescent="0.35">
      <c r="A18" s="2" t="s">
        <v>16</v>
      </c>
      <c r="B18" s="2" t="s">
        <v>23</v>
      </c>
      <c r="C18" s="2">
        <v>7</v>
      </c>
      <c r="D18" s="2">
        <v>40.415198479960061</v>
      </c>
      <c r="E18" s="2">
        <v>1633.3882681745661</v>
      </c>
      <c r="F18" s="2">
        <v>30.345199810676849</v>
      </c>
      <c r="G18" s="2">
        <v>12.66281937454098</v>
      </c>
      <c r="H18" s="2">
        <v>63</v>
      </c>
      <c r="I18" s="2">
        <v>7</v>
      </c>
      <c r="J18" s="2">
        <v>56</v>
      </c>
      <c r="K18" s="2">
        <v>7136</v>
      </c>
      <c r="L18" s="2">
        <v>0</v>
      </c>
      <c r="M18" s="2">
        <v>1</v>
      </c>
      <c r="N18" s="2">
        <v>1</v>
      </c>
      <c r="O18" s="2">
        <v>1</v>
      </c>
      <c r="P18" s="4">
        <v>7.6474606481481477E-5</v>
      </c>
    </row>
    <row r="19" spans="1:16" ht="14.5" x14ac:dyDescent="0.35">
      <c r="A19" s="2" t="s">
        <v>16</v>
      </c>
      <c r="B19" s="2" t="s">
        <v>23</v>
      </c>
      <c r="C19" s="2">
        <v>8</v>
      </c>
      <c r="D19" s="2">
        <v>40.356926944310104</v>
      </c>
      <c r="E19" s="2">
        <v>1628.681552388382</v>
      </c>
      <c r="F19" s="2">
        <v>30.1248709928689</v>
      </c>
      <c r="G19" s="2">
        <v>12.998540603344789</v>
      </c>
      <c r="H19" s="2">
        <v>62</v>
      </c>
      <c r="I19" s="2">
        <v>8</v>
      </c>
      <c r="J19" s="2">
        <v>54</v>
      </c>
      <c r="K19" s="2">
        <v>7137</v>
      </c>
      <c r="L19" s="2">
        <v>0</v>
      </c>
      <c r="M19" s="2">
        <v>1</v>
      </c>
      <c r="N19" s="2">
        <v>1</v>
      </c>
      <c r="O19" s="2">
        <v>1</v>
      </c>
      <c r="P19" s="4">
        <v>7.6286851851851856E-5</v>
      </c>
    </row>
    <row r="20" spans="1:16" ht="14.5" x14ac:dyDescent="0.35">
      <c r="A20" s="2" t="s">
        <v>16</v>
      </c>
      <c r="B20" s="2" t="s">
        <v>23</v>
      </c>
      <c r="C20" s="2">
        <v>9</v>
      </c>
      <c r="D20" s="2">
        <v>39.763951581125447</v>
      </c>
      <c r="E20" s="2">
        <v>1581.171845346089</v>
      </c>
      <c r="F20" s="2">
        <v>29.550358166814469</v>
      </c>
      <c r="G20" s="2">
        <v>12.8216379990136</v>
      </c>
      <c r="H20" s="2">
        <v>61</v>
      </c>
      <c r="I20" s="2">
        <v>8</v>
      </c>
      <c r="J20" s="2">
        <v>53</v>
      </c>
      <c r="K20" s="2">
        <v>7138</v>
      </c>
      <c r="L20" s="2">
        <v>1</v>
      </c>
      <c r="M20" s="2">
        <v>0.88888888888888884</v>
      </c>
      <c r="N20" s="2">
        <v>0.88888888888888884</v>
      </c>
      <c r="O20" s="2">
        <v>0.88888888888888884</v>
      </c>
      <c r="P20" s="4">
        <v>7.7996990740740739E-5</v>
      </c>
    </row>
    <row r="21" spans="1:16" ht="15.75" customHeight="1" x14ac:dyDescent="0.35">
      <c r="A21" s="2" t="s">
        <v>16</v>
      </c>
      <c r="B21" s="2" t="s">
        <v>23</v>
      </c>
      <c r="C21" s="2">
        <v>10</v>
      </c>
      <c r="D21" s="2">
        <v>45.57215139207964</v>
      </c>
      <c r="E21" s="2">
        <v>2076.820982502627</v>
      </c>
      <c r="F21" s="2">
        <v>34.482361896348657</v>
      </c>
      <c r="G21" s="2">
        <v>16.114230933173911</v>
      </c>
      <c r="H21" s="2">
        <v>59</v>
      </c>
      <c r="I21" s="2">
        <v>10</v>
      </c>
      <c r="J21" s="2">
        <v>49</v>
      </c>
      <c r="K21" s="2">
        <v>7140</v>
      </c>
      <c r="L21" s="2">
        <v>0</v>
      </c>
      <c r="M21" s="2">
        <v>1</v>
      </c>
      <c r="N21" s="2">
        <v>1</v>
      </c>
      <c r="O21" s="2">
        <v>1</v>
      </c>
      <c r="P21" s="4">
        <v>7.1008576388888883E-5</v>
      </c>
    </row>
    <row r="22" spans="1:16" ht="15.75" customHeight="1" x14ac:dyDescent="0.35">
      <c r="A22" s="2" t="s">
        <v>16</v>
      </c>
      <c r="B22" s="2" t="s">
        <v>24</v>
      </c>
      <c r="C22" s="2">
        <v>1</v>
      </c>
      <c r="D22" s="2">
        <v>38.728576434693402</v>
      </c>
      <c r="E22" s="2">
        <v>1499.9026326578889</v>
      </c>
      <c r="F22" s="2">
        <v>29.116197067605</v>
      </c>
      <c r="G22" s="2">
        <v>11.667489922607301</v>
      </c>
      <c r="H22" s="2">
        <v>72</v>
      </c>
      <c r="I22" s="2">
        <v>1</v>
      </c>
      <c r="J22" s="2">
        <v>71</v>
      </c>
      <c r="K22" s="2">
        <v>7127</v>
      </c>
      <c r="L22" s="2">
        <v>0</v>
      </c>
      <c r="M22" s="2">
        <v>1</v>
      </c>
      <c r="N22" s="2">
        <v>1</v>
      </c>
      <c r="O22" s="2">
        <v>1</v>
      </c>
      <c r="P22" s="4">
        <v>7.8971192129629629E-5</v>
      </c>
    </row>
    <row r="23" spans="1:16" ht="15.75" customHeight="1" x14ac:dyDescent="0.35">
      <c r="A23" s="2" t="s">
        <v>16</v>
      </c>
      <c r="B23" s="2" t="s">
        <v>24</v>
      </c>
      <c r="C23" s="2">
        <v>2</v>
      </c>
      <c r="D23" s="2">
        <v>39.002126672644422</v>
      </c>
      <c r="E23" s="2">
        <v>1521.1658849890009</v>
      </c>
      <c r="F23" s="2">
        <v>29.574949923600371</v>
      </c>
      <c r="G23" s="2">
        <v>11.867000348912351</v>
      </c>
      <c r="H23" s="2">
        <v>72</v>
      </c>
      <c r="I23" s="2">
        <v>2</v>
      </c>
      <c r="J23" s="2">
        <v>70</v>
      </c>
      <c r="K23" s="2">
        <v>7127</v>
      </c>
      <c r="L23" s="2">
        <v>0</v>
      </c>
      <c r="M23" s="2">
        <v>1</v>
      </c>
      <c r="N23" s="2">
        <v>1</v>
      </c>
      <c r="O23" s="2">
        <v>1</v>
      </c>
      <c r="P23" s="4">
        <v>9.3728865740740742E-5</v>
      </c>
    </row>
    <row r="24" spans="1:16" ht="15.75" customHeight="1" x14ac:dyDescent="0.35">
      <c r="A24" s="2" t="s">
        <v>16</v>
      </c>
      <c r="B24" s="2" t="s">
        <v>24</v>
      </c>
      <c r="C24" s="2">
        <v>3</v>
      </c>
      <c r="D24" s="2">
        <v>38.737917273256869</v>
      </c>
      <c r="E24" s="2">
        <v>1500.6262346696931</v>
      </c>
      <c r="F24" s="2">
        <v>29.15804494393652</v>
      </c>
      <c r="G24" s="2">
        <v>12.32157025136229</v>
      </c>
      <c r="H24" s="2">
        <v>71</v>
      </c>
      <c r="I24" s="2">
        <v>3</v>
      </c>
      <c r="J24" s="2">
        <v>68</v>
      </c>
      <c r="K24" s="2">
        <v>7128</v>
      </c>
      <c r="L24" s="2">
        <v>0</v>
      </c>
      <c r="M24" s="2">
        <v>1</v>
      </c>
      <c r="N24" s="2">
        <v>1</v>
      </c>
      <c r="O24" s="2">
        <v>1</v>
      </c>
      <c r="P24" s="4">
        <v>9.4605706018518516E-5</v>
      </c>
    </row>
    <row r="25" spans="1:16" ht="15.75" customHeight="1" x14ac:dyDescent="0.35">
      <c r="A25" s="2" t="s">
        <v>16</v>
      </c>
      <c r="B25" s="2" t="s">
        <v>24</v>
      </c>
      <c r="C25" s="2">
        <v>4</v>
      </c>
      <c r="D25" s="2">
        <v>39.001667075477393</v>
      </c>
      <c r="E25" s="2">
        <v>1521.130034666377</v>
      </c>
      <c r="F25" s="2">
        <v>29.360780654058772</v>
      </c>
      <c r="G25" s="2">
        <v>11.95384516604727</v>
      </c>
      <c r="H25" s="2">
        <v>71</v>
      </c>
      <c r="I25" s="2">
        <v>4</v>
      </c>
      <c r="J25" s="2">
        <v>67</v>
      </c>
      <c r="K25" s="2">
        <v>7128</v>
      </c>
      <c r="L25" s="2">
        <v>0</v>
      </c>
      <c r="M25" s="2">
        <v>1</v>
      </c>
      <c r="N25" s="2">
        <v>1</v>
      </c>
      <c r="O25" s="2">
        <v>1</v>
      </c>
      <c r="P25" s="4">
        <v>8.8874942129629631E-5</v>
      </c>
    </row>
    <row r="26" spans="1:16" ht="15.75" customHeight="1" x14ac:dyDescent="0.35">
      <c r="A26" s="2" t="s">
        <v>16</v>
      </c>
      <c r="B26" s="2" t="s">
        <v>24</v>
      </c>
      <c r="C26" s="2">
        <v>5</v>
      </c>
      <c r="D26" s="2">
        <v>38.938564137587242</v>
      </c>
      <c r="E26" s="2">
        <v>1516.2117770969951</v>
      </c>
      <c r="F26" s="2">
        <v>29.23975776168885</v>
      </c>
      <c r="G26" s="2">
        <v>12.087855953675611</v>
      </c>
      <c r="H26" s="2">
        <v>70</v>
      </c>
      <c r="I26" s="2">
        <v>5</v>
      </c>
      <c r="J26" s="2">
        <v>65</v>
      </c>
      <c r="K26" s="2">
        <v>7129</v>
      </c>
      <c r="L26" s="2">
        <v>0</v>
      </c>
      <c r="M26" s="2">
        <v>1</v>
      </c>
      <c r="N26" s="2">
        <v>1</v>
      </c>
      <c r="O26" s="2">
        <v>1</v>
      </c>
      <c r="P26" s="4">
        <v>9.3163958333333319E-5</v>
      </c>
    </row>
    <row r="27" spans="1:16" ht="15.75" customHeight="1" x14ac:dyDescent="0.35">
      <c r="A27" s="2" t="s">
        <v>16</v>
      </c>
      <c r="B27" s="2" t="s">
        <v>24</v>
      </c>
      <c r="C27" s="2">
        <v>6</v>
      </c>
      <c r="D27" s="2">
        <v>39.243702647935187</v>
      </c>
      <c r="E27" s="2">
        <v>1540.068197519555</v>
      </c>
      <c r="F27" s="2">
        <v>29.57956913662197</v>
      </c>
      <c r="G27" s="2">
        <v>12.091794824612951</v>
      </c>
      <c r="H27" s="2">
        <v>70</v>
      </c>
      <c r="I27" s="2">
        <v>6</v>
      </c>
      <c r="J27" s="2">
        <v>64</v>
      </c>
      <c r="K27" s="2">
        <v>7129</v>
      </c>
      <c r="L27" s="2">
        <v>0</v>
      </c>
      <c r="M27" s="2">
        <v>1</v>
      </c>
      <c r="N27" s="2">
        <v>1</v>
      </c>
      <c r="O27" s="2">
        <v>1</v>
      </c>
      <c r="P27" s="4">
        <v>7.3304918981481477E-5</v>
      </c>
    </row>
    <row r="28" spans="1:16" ht="15.75" customHeight="1" x14ac:dyDescent="0.35">
      <c r="A28" s="2" t="s">
        <v>16</v>
      </c>
      <c r="B28" s="2" t="s">
        <v>24</v>
      </c>
      <c r="C28" s="2">
        <v>7</v>
      </c>
      <c r="D28" s="2">
        <v>39.279281333625811</v>
      </c>
      <c r="E28" s="2">
        <v>1542.8619420861251</v>
      </c>
      <c r="F28" s="2">
        <v>29.475478278242289</v>
      </c>
      <c r="G28" s="2">
        <v>12.364359709941541</v>
      </c>
      <c r="H28" s="2">
        <v>70</v>
      </c>
      <c r="I28" s="2">
        <v>7</v>
      </c>
      <c r="J28" s="2">
        <v>63</v>
      </c>
      <c r="K28" s="2">
        <v>7129</v>
      </c>
      <c r="L28" s="2">
        <v>0</v>
      </c>
      <c r="M28" s="2">
        <v>1</v>
      </c>
      <c r="N28" s="2">
        <v>1</v>
      </c>
      <c r="O28" s="2">
        <v>1</v>
      </c>
      <c r="P28" s="4">
        <v>7.2313298611111109E-5</v>
      </c>
    </row>
    <row r="29" spans="1:16" ht="15.75" customHeight="1" x14ac:dyDescent="0.35">
      <c r="A29" s="2" t="s">
        <v>16</v>
      </c>
      <c r="B29" s="2" t="s">
        <v>24</v>
      </c>
      <c r="C29" s="2">
        <v>8</v>
      </c>
      <c r="D29" s="2">
        <v>39.509390687309178</v>
      </c>
      <c r="E29" s="2">
        <v>1560.9919524824329</v>
      </c>
      <c r="F29" s="2">
        <v>29.73197543960563</v>
      </c>
      <c r="G29" s="2">
        <v>12.379371417294861</v>
      </c>
      <c r="H29" s="2">
        <v>69</v>
      </c>
      <c r="I29" s="2">
        <v>8</v>
      </c>
      <c r="J29" s="2">
        <v>61</v>
      </c>
      <c r="K29" s="2">
        <v>7130</v>
      </c>
      <c r="L29" s="2">
        <v>0</v>
      </c>
      <c r="M29" s="2">
        <v>1</v>
      </c>
      <c r="N29" s="2">
        <v>1</v>
      </c>
      <c r="O29" s="2">
        <v>1</v>
      </c>
      <c r="P29" s="4">
        <v>7.6369560185185186E-5</v>
      </c>
    </row>
    <row r="30" spans="1:16" ht="15.75" customHeight="1" x14ac:dyDescent="0.35">
      <c r="A30" s="2" t="s">
        <v>16</v>
      </c>
      <c r="B30" s="2" t="s">
        <v>24</v>
      </c>
      <c r="C30" s="2">
        <v>9</v>
      </c>
      <c r="D30" s="2">
        <v>39.473301058326008</v>
      </c>
      <c r="E30" s="2">
        <v>1558.1414964412411</v>
      </c>
      <c r="F30" s="2">
        <v>29.75481156246882</v>
      </c>
      <c r="G30" s="2">
        <v>12.365664345937651</v>
      </c>
      <c r="H30" s="2">
        <v>69</v>
      </c>
      <c r="I30" s="2">
        <v>9</v>
      </c>
      <c r="J30" s="2">
        <v>60</v>
      </c>
      <c r="K30" s="2">
        <v>7130</v>
      </c>
      <c r="L30" s="2">
        <v>0</v>
      </c>
      <c r="M30" s="2">
        <v>1</v>
      </c>
      <c r="N30" s="2">
        <v>1</v>
      </c>
      <c r="O30" s="2">
        <v>1</v>
      </c>
      <c r="P30" s="4">
        <v>6.9699189814814811E-5</v>
      </c>
    </row>
    <row r="31" spans="1:16" ht="15.75" customHeight="1" x14ac:dyDescent="0.35">
      <c r="A31" s="2" t="s">
        <v>16</v>
      </c>
      <c r="B31" s="2" t="s">
        <v>24</v>
      </c>
      <c r="C31" s="2">
        <v>10</v>
      </c>
      <c r="D31" s="2">
        <v>41.677470828649668</v>
      </c>
      <c r="E31" s="2">
        <v>1737.0115746729441</v>
      </c>
      <c r="F31" s="2">
        <v>31.666730487575879</v>
      </c>
      <c r="G31" s="2">
        <v>14.380136591279211</v>
      </c>
      <c r="H31" s="2">
        <v>70</v>
      </c>
      <c r="I31" s="2">
        <v>10</v>
      </c>
      <c r="J31" s="2">
        <v>60</v>
      </c>
      <c r="K31" s="2">
        <v>7129</v>
      </c>
      <c r="L31" s="2">
        <v>0</v>
      </c>
      <c r="M31" s="2">
        <v>1</v>
      </c>
      <c r="N31" s="2">
        <v>1</v>
      </c>
      <c r="O31" s="2">
        <v>1</v>
      </c>
      <c r="P31" s="4">
        <v>7.0028981481481484E-5</v>
      </c>
    </row>
    <row r="32" spans="1:16" ht="15.75" customHeight="1" x14ac:dyDescent="0.35">
      <c r="A32" s="2" t="s">
        <v>16</v>
      </c>
      <c r="B32" s="2" t="s">
        <v>22</v>
      </c>
      <c r="C32" s="2">
        <v>1</v>
      </c>
      <c r="D32" s="2">
        <v>39.315425286158138</v>
      </c>
      <c r="E32" s="2">
        <v>1545.702665431483</v>
      </c>
      <c r="F32" s="2">
        <v>29.42529982617198</v>
      </c>
      <c r="G32" s="2">
        <v>12.577476421972801</v>
      </c>
      <c r="H32" s="2">
        <v>64</v>
      </c>
      <c r="I32" s="2">
        <v>1</v>
      </c>
      <c r="J32" s="2">
        <v>63</v>
      </c>
      <c r="K32" s="2">
        <v>7135</v>
      </c>
      <c r="L32" s="2">
        <v>0</v>
      </c>
      <c r="M32" s="2">
        <v>1</v>
      </c>
      <c r="N32" s="2">
        <v>1</v>
      </c>
      <c r="O32" s="2">
        <v>1</v>
      </c>
      <c r="P32" s="4">
        <v>7.7615196759259257E-5</v>
      </c>
    </row>
    <row r="33" spans="1:16" ht="15.75" customHeight="1" x14ac:dyDescent="0.35">
      <c r="A33" s="2" t="s">
        <v>16</v>
      </c>
      <c r="B33" s="2" t="s">
        <v>22</v>
      </c>
      <c r="C33" s="2">
        <v>2</v>
      </c>
      <c r="D33" s="2">
        <v>39.339214561991312</v>
      </c>
      <c r="E33" s="2">
        <v>1547.573802354389</v>
      </c>
      <c r="F33" s="2">
        <v>29.43127146263754</v>
      </c>
      <c r="G33" s="2">
        <v>13.602737199907089</v>
      </c>
      <c r="H33" s="2">
        <v>51</v>
      </c>
      <c r="I33" s="2">
        <v>2</v>
      </c>
      <c r="J33" s="2">
        <v>49</v>
      </c>
      <c r="K33" s="2">
        <v>7148</v>
      </c>
      <c r="L33" s="2">
        <v>0</v>
      </c>
      <c r="M33" s="2">
        <v>1</v>
      </c>
      <c r="N33" s="2">
        <v>1</v>
      </c>
      <c r="O33" s="2">
        <v>1</v>
      </c>
      <c r="P33" s="4">
        <v>9.0861724537037039E-5</v>
      </c>
    </row>
    <row r="34" spans="1:16" ht="15.75" customHeight="1" x14ac:dyDescent="0.35">
      <c r="A34" s="2" t="s">
        <v>16</v>
      </c>
      <c r="B34" s="2" t="s">
        <v>22</v>
      </c>
      <c r="C34" s="2">
        <v>3</v>
      </c>
      <c r="D34" s="2">
        <v>39.405559427523841</v>
      </c>
      <c r="E34" s="2">
        <v>1552.7981137961131</v>
      </c>
      <c r="F34" s="2">
        <v>29.482081884949011</v>
      </c>
      <c r="G34" s="2">
        <v>17.10430354241209</v>
      </c>
      <c r="H34" s="2">
        <v>35</v>
      </c>
      <c r="I34" s="2">
        <v>3</v>
      </c>
      <c r="J34" s="2">
        <v>32</v>
      </c>
      <c r="K34" s="2">
        <v>7164</v>
      </c>
      <c r="L34" s="2">
        <v>0</v>
      </c>
      <c r="M34" s="2">
        <v>1</v>
      </c>
      <c r="N34" s="2">
        <v>1</v>
      </c>
      <c r="O34" s="2">
        <v>1</v>
      </c>
      <c r="P34" s="4">
        <v>9.0604722222222228E-5</v>
      </c>
    </row>
    <row r="35" spans="1:16" ht="15.75" customHeight="1" x14ac:dyDescent="0.35">
      <c r="A35" s="2" t="s">
        <v>16</v>
      </c>
      <c r="B35" s="2" t="s">
        <v>22</v>
      </c>
      <c r="C35" s="2">
        <v>4</v>
      </c>
      <c r="D35" s="2">
        <v>39.493924323568777</v>
      </c>
      <c r="E35" s="2">
        <v>1559.7700584757779</v>
      </c>
      <c r="F35" s="2">
        <v>29.660285954252391</v>
      </c>
      <c r="G35" s="2">
        <v>19.079894262929521</v>
      </c>
      <c r="H35" s="2">
        <v>27</v>
      </c>
      <c r="I35" s="2">
        <v>4</v>
      </c>
      <c r="J35" s="2">
        <v>23</v>
      </c>
      <c r="K35" s="2">
        <v>7172</v>
      </c>
      <c r="L35" s="2">
        <v>0</v>
      </c>
      <c r="M35" s="2">
        <v>1</v>
      </c>
      <c r="N35" s="2">
        <v>1</v>
      </c>
      <c r="O35" s="2">
        <v>1</v>
      </c>
      <c r="P35" s="4">
        <v>9.5884965277777786E-5</v>
      </c>
    </row>
    <row r="36" spans="1:16" ht="15.75" customHeight="1" x14ac:dyDescent="0.35">
      <c r="A36" s="2" t="s">
        <v>16</v>
      </c>
      <c r="B36" s="2" t="s">
        <v>22</v>
      </c>
      <c r="C36" s="2">
        <v>5</v>
      </c>
      <c r="D36" s="2">
        <v>39.547172119838791</v>
      </c>
      <c r="E36" s="2">
        <v>1563.9788226761541</v>
      </c>
      <c r="F36" s="2">
        <v>29.68926449506673</v>
      </c>
      <c r="G36" s="2">
        <v>23.9794055559219</v>
      </c>
      <c r="H36" s="2">
        <v>12</v>
      </c>
      <c r="I36" s="2">
        <v>5</v>
      </c>
      <c r="J36" s="2">
        <v>7</v>
      </c>
      <c r="K36" s="2">
        <v>7187</v>
      </c>
      <c r="L36" s="2">
        <v>0</v>
      </c>
      <c r="M36" s="2">
        <v>1</v>
      </c>
      <c r="N36" s="2">
        <v>1</v>
      </c>
      <c r="O36" s="2">
        <v>1</v>
      </c>
      <c r="P36" s="4">
        <v>9.5805486111111117E-5</v>
      </c>
    </row>
    <row r="37" spans="1:16" ht="15.75" customHeight="1" x14ac:dyDescent="0.35">
      <c r="A37" s="2" t="s">
        <v>16</v>
      </c>
      <c r="B37" s="2" t="s">
        <v>22</v>
      </c>
      <c r="C37" s="2">
        <v>6</v>
      </c>
      <c r="D37" s="2">
        <v>39.6011211736379</v>
      </c>
      <c r="E37" s="2">
        <v>1568.248798209152</v>
      </c>
      <c r="F37" s="2">
        <v>29.728667839500151</v>
      </c>
      <c r="G37" s="2">
        <v>29.538531419177591</v>
      </c>
      <c r="H37" s="2">
        <v>6</v>
      </c>
      <c r="I37" s="2">
        <v>6</v>
      </c>
      <c r="J37" s="2">
        <v>0</v>
      </c>
      <c r="K37" s="2">
        <v>7193</v>
      </c>
      <c r="L37" s="2">
        <v>0</v>
      </c>
      <c r="M37" s="2">
        <v>1</v>
      </c>
      <c r="N37" s="2">
        <v>1</v>
      </c>
      <c r="O37" s="2">
        <v>1</v>
      </c>
      <c r="P37" s="4">
        <v>9.2001180555555562E-5</v>
      </c>
    </row>
    <row r="38" spans="1:16" ht="15.75" customHeight="1" x14ac:dyDescent="0.35">
      <c r="A38" s="2" t="s">
        <v>16</v>
      </c>
      <c r="B38" s="2" t="s">
        <v>22</v>
      </c>
      <c r="C38" s="2">
        <v>7</v>
      </c>
      <c r="D38" s="2">
        <v>39.648512590954567</v>
      </c>
      <c r="E38" s="2">
        <v>1572.0045506750839</v>
      </c>
      <c r="F38" s="2">
        <v>29.75218088124252</v>
      </c>
      <c r="G38" s="2">
        <v>37.187564956083321</v>
      </c>
      <c r="H38" s="2">
        <v>7</v>
      </c>
      <c r="I38" s="2">
        <v>7</v>
      </c>
      <c r="J38" s="2">
        <v>0</v>
      </c>
      <c r="K38" s="2">
        <v>7192</v>
      </c>
      <c r="L38" s="2">
        <v>0</v>
      </c>
      <c r="M38" s="2">
        <v>1</v>
      </c>
      <c r="N38" s="2">
        <v>1</v>
      </c>
      <c r="O38" s="2">
        <v>1</v>
      </c>
      <c r="P38" s="4">
        <v>7.9436909722222225E-5</v>
      </c>
    </row>
    <row r="39" spans="1:16" ht="15.75" customHeight="1" x14ac:dyDescent="0.35">
      <c r="A39" s="2" t="s">
        <v>16</v>
      </c>
      <c r="B39" s="2" t="s">
        <v>22</v>
      </c>
      <c r="C39" s="2">
        <v>8</v>
      </c>
      <c r="D39" s="2">
        <v>39.775338684617239</v>
      </c>
      <c r="E39" s="2">
        <v>1582.0775674760091</v>
      </c>
      <c r="F39" s="2">
        <v>29.847925039736349</v>
      </c>
      <c r="G39" s="2">
        <v>41.66326273698278</v>
      </c>
      <c r="H39" s="2">
        <v>8</v>
      </c>
      <c r="I39" s="2">
        <v>8</v>
      </c>
      <c r="J39" s="2">
        <v>0</v>
      </c>
      <c r="K39" s="2">
        <v>7191</v>
      </c>
      <c r="L39" s="2">
        <v>0</v>
      </c>
      <c r="M39" s="2">
        <v>1</v>
      </c>
      <c r="N39" s="2">
        <v>1</v>
      </c>
      <c r="O39" s="2">
        <v>1</v>
      </c>
      <c r="P39" s="4">
        <v>7.3448877314814822E-5</v>
      </c>
    </row>
    <row r="40" spans="1:16" ht="15.75" customHeight="1" x14ac:dyDescent="0.35">
      <c r="A40" s="2" t="s">
        <v>16</v>
      </c>
      <c r="B40" s="2" t="s">
        <v>22</v>
      </c>
      <c r="C40" s="2">
        <v>9</v>
      </c>
      <c r="D40" s="2">
        <v>39.827397325603691</v>
      </c>
      <c r="E40" s="2">
        <v>1586.2215777315041</v>
      </c>
      <c r="F40" s="2">
        <v>29.889324818475909</v>
      </c>
      <c r="G40" s="2">
        <v>44.080306010133476</v>
      </c>
      <c r="H40" s="2">
        <v>9</v>
      </c>
      <c r="I40" s="2">
        <v>9</v>
      </c>
      <c r="J40" s="2">
        <v>0</v>
      </c>
      <c r="K40" s="2">
        <v>7190</v>
      </c>
      <c r="L40" s="2">
        <v>0</v>
      </c>
      <c r="M40" s="2">
        <v>1</v>
      </c>
      <c r="N40" s="2">
        <v>1</v>
      </c>
      <c r="O40" s="2">
        <v>1</v>
      </c>
      <c r="P40" s="4">
        <v>7.3760046296296304E-5</v>
      </c>
    </row>
    <row r="41" spans="1:16" ht="15.75" customHeight="1" x14ac:dyDescent="0.35">
      <c r="A41" s="2" t="s">
        <v>16</v>
      </c>
      <c r="B41" s="2" t="s">
        <v>22</v>
      </c>
      <c r="C41" s="2">
        <v>10</v>
      </c>
      <c r="D41" s="2">
        <v>39.869564050875773</v>
      </c>
      <c r="E41" s="2">
        <v>1589.5821376068859</v>
      </c>
      <c r="F41" s="2">
        <v>30.076250373916061</v>
      </c>
      <c r="G41" s="2">
        <v>41.195753648827981</v>
      </c>
      <c r="H41" s="2">
        <v>10</v>
      </c>
      <c r="I41" s="2">
        <v>10</v>
      </c>
      <c r="J41" s="2">
        <v>0</v>
      </c>
      <c r="K41" s="2">
        <v>7189</v>
      </c>
      <c r="L41" s="2">
        <v>0</v>
      </c>
      <c r="M41" s="2">
        <v>1</v>
      </c>
      <c r="N41" s="2">
        <v>1</v>
      </c>
      <c r="O41" s="2">
        <v>1</v>
      </c>
      <c r="P41" s="4">
        <v>7.2654050925925924E-5</v>
      </c>
    </row>
    <row r="42" spans="1:16" ht="15.75" customHeight="1" x14ac:dyDescent="0.35">
      <c r="A42" s="2" t="s">
        <v>18</v>
      </c>
      <c r="B42" s="2" t="s">
        <v>17</v>
      </c>
      <c r="C42" s="2">
        <v>1</v>
      </c>
      <c r="D42" s="2">
        <v>8.6348304251928365</v>
      </c>
      <c r="E42" s="2">
        <v>74.560296471835898</v>
      </c>
      <c r="F42" s="2">
        <v>6.5167431059525116</v>
      </c>
      <c r="G42" s="2">
        <v>2.463519075461913</v>
      </c>
      <c r="H42" s="2">
        <v>71</v>
      </c>
      <c r="I42" s="2">
        <v>1</v>
      </c>
      <c r="J42" s="2">
        <v>70</v>
      </c>
      <c r="K42" s="2">
        <v>7128</v>
      </c>
      <c r="L42" s="2">
        <v>0</v>
      </c>
      <c r="M42" s="2">
        <v>1</v>
      </c>
      <c r="N42" s="2">
        <v>1</v>
      </c>
      <c r="O42" s="2">
        <v>1</v>
      </c>
      <c r="P42" s="4">
        <v>8.6404780092592582E-5</v>
      </c>
    </row>
    <row r="43" spans="1:16" ht="15.75" customHeight="1" x14ac:dyDescent="0.35">
      <c r="A43" s="2" t="s">
        <v>18</v>
      </c>
      <c r="B43" s="2" t="s">
        <v>17</v>
      </c>
      <c r="C43" s="2">
        <v>2</v>
      </c>
      <c r="D43" s="2">
        <v>8.6423462934856925</v>
      </c>
      <c r="E43" s="2">
        <v>74.690149456525873</v>
      </c>
      <c r="F43" s="2">
        <v>6.5202947665630564</v>
      </c>
      <c r="G43" s="2">
        <v>2.5778096136752771</v>
      </c>
      <c r="H43" s="2">
        <v>70</v>
      </c>
      <c r="I43" s="2">
        <v>2</v>
      </c>
      <c r="J43" s="2">
        <v>68</v>
      </c>
      <c r="K43" s="2">
        <v>7129</v>
      </c>
      <c r="L43" s="2">
        <v>0</v>
      </c>
      <c r="M43" s="2">
        <v>1</v>
      </c>
      <c r="N43" s="2">
        <v>1</v>
      </c>
      <c r="O43" s="2">
        <v>1</v>
      </c>
      <c r="P43" s="4">
        <v>8.3899490740740746E-5</v>
      </c>
    </row>
    <row r="44" spans="1:16" ht="15.75" customHeight="1" x14ac:dyDescent="0.35">
      <c r="A44" s="2" t="s">
        <v>18</v>
      </c>
      <c r="B44" s="2" t="s">
        <v>17</v>
      </c>
      <c r="C44" s="2">
        <v>3</v>
      </c>
      <c r="D44" s="2">
        <v>8.6415650959697974</v>
      </c>
      <c r="E44" s="2">
        <v>74.676647307883485</v>
      </c>
      <c r="F44" s="2">
        <v>6.5189961176591611</v>
      </c>
      <c r="G44" s="2">
        <v>2.625769468047821</v>
      </c>
      <c r="H44" s="2">
        <v>69</v>
      </c>
      <c r="I44" s="2">
        <v>3</v>
      </c>
      <c r="J44" s="2">
        <v>66</v>
      </c>
      <c r="K44" s="2">
        <v>7130</v>
      </c>
      <c r="L44" s="2">
        <v>0</v>
      </c>
      <c r="M44" s="2">
        <v>1</v>
      </c>
      <c r="N44" s="2">
        <v>1</v>
      </c>
      <c r="O44" s="2">
        <v>1</v>
      </c>
      <c r="P44" s="4">
        <v>9.6539421296296303E-5</v>
      </c>
    </row>
    <row r="45" spans="1:16" ht="15.75" customHeight="1" x14ac:dyDescent="0.35">
      <c r="A45" s="2" t="s">
        <v>18</v>
      </c>
      <c r="B45" s="2" t="s">
        <v>17</v>
      </c>
      <c r="C45" s="2">
        <v>4</v>
      </c>
      <c r="D45" s="2">
        <v>8.6422665489684825</v>
      </c>
      <c r="E45" s="2">
        <v>74.688771103419597</v>
      </c>
      <c r="F45" s="2">
        <v>6.5195290169046256</v>
      </c>
      <c r="G45" s="2">
        <v>2.6855915190485971</v>
      </c>
      <c r="H45" s="2">
        <v>68</v>
      </c>
      <c r="I45" s="2">
        <v>4</v>
      </c>
      <c r="J45" s="2">
        <v>64</v>
      </c>
      <c r="K45" s="2">
        <v>7131</v>
      </c>
      <c r="L45" s="2">
        <v>0</v>
      </c>
      <c r="M45" s="2">
        <v>1</v>
      </c>
      <c r="N45" s="2">
        <v>1</v>
      </c>
      <c r="O45" s="2">
        <v>1</v>
      </c>
      <c r="P45" s="4">
        <v>9.6948425925925925E-5</v>
      </c>
    </row>
    <row r="46" spans="1:16" ht="15.75" customHeight="1" x14ac:dyDescent="0.35">
      <c r="A46" s="2" t="s">
        <v>18</v>
      </c>
      <c r="B46" s="2" t="s">
        <v>17</v>
      </c>
      <c r="C46" s="2">
        <v>5</v>
      </c>
      <c r="D46" s="2">
        <v>8.6434360089083242</v>
      </c>
      <c r="E46" s="2">
        <v>74.708986040093066</v>
      </c>
      <c r="F46" s="2">
        <v>6.5187198984023373</v>
      </c>
      <c r="G46" s="2">
        <v>2.8555044229599549</v>
      </c>
      <c r="H46" s="2">
        <v>67</v>
      </c>
      <c r="I46" s="2">
        <v>5</v>
      </c>
      <c r="J46" s="2">
        <v>62</v>
      </c>
      <c r="K46" s="2">
        <v>7132</v>
      </c>
      <c r="L46" s="2">
        <v>0</v>
      </c>
      <c r="M46" s="2">
        <v>1</v>
      </c>
      <c r="N46" s="2">
        <v>1</v>
      </c>
      <c r="O46" s="2">
        <v>1</v>
      </c>
      <c r="P46" s="4">
        <v>9.2661215277777781E-5</v>
      </c>
    </row>
    <row r="47" spans="1:16" ht="15.75" customHeight="1" x14ac:dyDescent="0.35">
      <c r="A47" s="2" t="s">
        <v>18</v>
      </c>
      <c r="B47" s="2" t="s">
        <v>17</v>
      </c>
      <c r="C47" s="2">
        <v>6</v>
      </c>
      <c r="D47" s="2">
        <v>8.646081093993697</v>
      </c>
      <c r="E47" s="2">
        <v>74.754718283915253</v>
      </c>
      <c r="F47" s="2">
        <v>6.5200328818380866</v>
      </c>
      <c r="G47" s="2">
        <v>2.8651087875808301</v>
      </c>
      <c r="H47" s="2">
        <v>66</v>
      </c>
      <c r="I47" s="2">
        <v>6</v>
      </c>
      <c r="J47" s="2">
        <v>60</v>
      </c>
      <c r="K47" s="2">
        <v>7133</v>
      </c>
      <c r="L47" s="2">
        <v>0</v>
      </c>
      <c r="M47" s="2">
        <v>1</v>
      </c>
      <c r="N47" s="2">
        <v>1</v>
      </c>
      <c r="O47" s="2">
        <v>1</v>
      </c>
      <c r="P47" s="4">
        <v>9.4434328703703712E-5</v>
      </c>
    </row>
    <row r="48" spans="1:16" ht="15.75" customHeight="1" x14ac:dyDescent="0.35">
      <c r="A48" s="2" t="s">
        <v>18</v>
      </c>
      <c r="B48" s="2" t="s">
        <v>17</v>
      </c>
      <c r="C48" s="2">
        <v>7</v>
      </c>
      <c r="D48" s="2">
        <v>8.6475214891532488</v>
      </c>
      <c r="E48" s="2">
        <v>74.779627905367235</v>
      </c>
      <c r="F48" s="2">
        <v>6.5210956674461551</v>
      </c>
      <c r="G48" s="2">
        <v>3.175368386261713</v>
      </c>
      <c r="H48" s="2">
        <v>65</v>
      </c>
      <c r="I48" s="2">
        <v>7</v>
      </c>
      <c r="J48" s="2">
        <v>58</v>
      </c>
      <c r="K48" s="2">
        <v>7134</v>
      </c>
      <c r="L48" s="2">
        <v>0</v>
      </c>
      <c r="M48" s="2">
        <v>1</v>
      </c>
      <c r="N48" s="2">
        <v>1</v>
      </c>
      <c r="O48" s="2">
        <v>1</v>
      </c>
      <c r="P48" s="4">
        <v>7.6069537037037039E-5</v>
      </c>
    </row>
    <row r="49" spans="1:16" ht="15.75" customHeight="1" x14ac:dyDescent="0.35">
      <c r="A49" s="2" t="s">
        <v>18</v>
      </c>
      <c r="B49" s="2" t="s">
        <v>17</v>
      </c>
      <c r="C49" s="2">
        <v>8</v>
      </c>
      <c r="D49" s="2">
        <v>8.6492861189684564</v>
      </c>
      <c r="E49" s="2">
        <v>74.810150367780437</v>
      </c>
      <c r="F49" s="2">
        <v>6.5219138711291178</v>
      </c>
      <c r="G49" s="2">
        <v>3.2389711240596961</v>
      </c>
      <c r="H49" s="2">
        <v>64</v>
      </c>
      <c r="I49" s="2">
        <v>8</v>
      </c>
      <c r="J49" s="2">
        <v>56</v>
      </c>
      <c r="K49" s="2">
        <v>7135</v>
      </c>
      <c r="L49" s="2">
        <v>0</v>
      </c>
      <c r="M49" s="2">
        <v>1</v>
      </c>
      <c r="N49" s="2">
        <v>1</v>
      </c>
      <c r="O49" s="2">
        <v>1</v>
      </c>
      <c r="P49" s="4">
        <v>6.5949629629629631E-5</v>
      </c>
    </row>
    <row r="50" spans="1:16" ht="15.75" customHeight="1" x14ac:dyDescent="0.35">
      <c r="A50" s="2" t="s">
        <v>18</v>
      </c>
      <c r="B50" s="2" t="s">
        <v>17</v>
      </c>
      <c r="C50" s="2">
        <v>9</v>
      </c>
      <c r="D50" s="2">
        <v>8.6501158775409905</v>
      </c>
      <c r="E50" s="2">
        <v>74.824504694886727</v>
      </c>
      <c r="F50" s="2">
        <v>6.52207629188851</v>
      </c>
      <c r="G50" s="2">
        <v>3.2857440482235001</v>
      </c>
      <c r="H50" s="2">
        <v>63</v>
      </c>
      <c r="I50" s="2">
        <v>9</v>
      </c>
      <c r="J50" s="2">
        <v>54</v>
      </c>
      <c r="K50" s="2">
        <v>7136</v>
      </c>
      <c r="L50" s="2">
        <v>0</v>
      </c>
      <c r="M50" s="2">
        <v>1</v>
      </c>
      <c r="N50" s="2">
        <v>1</v>
      </c>
      <c r="O50" s="2">
        <v>1</v>
      </c>
      <c r="P50" s="4">
        <v>7.4107627314814813E-5</v>
      </c>
    </row>
    <row r="51" spans="1:16" ht="15.75" customHeight="1" x14ac:dyDescent="0.35">
      <c r="A51" s="2" t="s">
        <v>18</v>
      </c>
      <c r="B51" s="2" t="s">
        <v>17</v>
      </c>
      <c r="C51" s="2">
        <v>10</v>
      </c>
      <c r="D51" s="2">
        <v>8.645213619247988</v>
      </c>
      <c r="E51" s="2">
        <v>74.739718522430891</v>
      </c>
      <c r="F51" s="2">
        <v>6.5206582456682121</v>
      </c>
      <c r="G51" s="2">
        <v>3.340074744948462</v>
      </c>
      <c r="H51" s="2">
        <v>62</v>
      </c>
      <c r="I51" s="2">
        <v>10</v>
      </c>
      <c r="J51" s="2">
        <v>52</v>
      </c>
      <c r="K51" s="2">
        <v>7137</v>
      </c>
      <c r="L51" s="2">
        <v>0</v>
      </c>
      <c r="M51" s="2">
        <v>1</v>
      </c>
      <c r="N51" s="2">
        <v>1</v>
      </c>
      <c r="O51" s="2">
        <v>1</v>
      </c>
      <c r="P51" s="4">
        <v>7.3707789351851858E-5</v>
      </c>
    </row>
    <row r="52" spans="1:16" ht="15.75" customHeight="1" x14ac:dyDescent="0.35">
      <c r="A52" s="2" t="s">
        <v>18</v>
      </c>
      <c r="B52" s="2" t="s">
        <v>23</v>
      </c>
      <c r="C52" s="2">
        <v>1</v>
      </c>
      <c r="D52" s="2">
        <v>8.6399333858613616</v>
      </c>
      <c r="E52" s="2">
        <v>74.648448912121779</v>
      </c>
      <c r="F52" s="2">
        <v>6.5202048394073424</v>
      </c>
      <c r="G52" s="2">
        <v>2.4561001962587672</v>
      </c>
      <c r="H52" s="2">
        <v>72</v>
      </c>
      <c r="I52" s="2">
        <v>1</v>
      </c>
      <c r="J52" s="2">
        <v>71</v>
      </c>
      <c r="K52" s="2">
        <v>7127</v>
      </c>
      <c r="L52" s="2">
        <v>0</v>
      </c>
      <c r="M52" s="2">
        <v>1</v>
      </c>
      <c r="N52" s="2">
        <v>1</v>
      </c>
      <c r="O52" s="2">
        <v>1</v>
      </c>
      <c r="P52" s="4">
        <v>1.0631603009259261E-4</v>
      </c>
    </row>
    <row r="53" spans="1:16" ht="15.75" customHeight="1" x14ac:dyDescent="0.35">
      <c r="A53" s="2" t="s">
        <v>18</v>
      </c>
      <c r="B53" s="2" t="s">
        <v>23</v>
      </c>
      <c r="C53" s="2">
        <v>2</v>
      </c>
      <c r="D53" s="2">
        <v>8.6361496437421525</v>
      </c>
      <c r="E53" s="2">
        <v>74.583080669107716</v>
      </c>
      <c r="F53" s="2">
        <v>6.5121252548699999</v>
      </c>
      <c r="G53" s="2">
        <v>2.4822005082065548</v>
      </c>
      <c r="H53" s="2">
        <v>71</v>
      </c>
      <c r="I53" s="2">
        <v>2</v>
      </c>
      <c r="J53" s="2">
        <v>69</v>
      </c>
      <c r="K53" s="2">
        <v>7128</v>
      </c>
      <c r="L53" s="2">
        <v>0</v>
      </c>
      <c r="M53" s="2">
        <v>1</v>
      </c>
      <c r="N53" s="2">
        <v>1</v>
      </c>
      <c r="O53" s="2">
        <v>1</v>
      </c>
      <c r="P53" s="4">
        <v>9.1227222222222217E-5</v>
      </c>
    </row>
    <row r="54" spans="1:16" ht="15.75" customHeight="1" x14ac:dyDescent="0.35">
      <c r="A54" s="2" t="s">
        <v>18</v>
      </c>
      <c r="B54" s="2" t="s">
        <v>23</v>
      </c>
      <c r="C54" s="2">
        <v>3</v>
      </c>
      <c r="D54" s="2">
        <v>8.6888051737888379</v>
      </c>
      <c r="E54" s="2">
        <v>75.495335348059683</v>
      </c>
      <c r="F54" s="2">
        <v>6.5730540210612949</v>
      </c>
      <c r="G54" s="2">
        <v>2.5087370333276282</v>
      </c>
      <c r="H54" s="2">
        <v>69</v>
      </c>
      <c r="I54" s="2">
        <v>3</v>
      </c>
      <c r="J54" s="2">
        <v>66</v>
      </c>
      <c r="K54" s="2">
        <v>7130</v>
      </c>
      <c r="L54" s="2">
        <v>0</v>
      </c>
      <c r="M54" s="2">
        <v>1</v>
      </c>
      <c r="N54" s="2">
        <v>1</v>
      </c>
      <c r="O54" s="2">
        <v>1</v>
      </c>
      <c r="P54" s="4">
        <v>9.3550115740740733E-5</v>
      </c>
    </row>
    <row r="55" spans="1:16" ht="15.75" customHeight="1" x14ac:dyDescent="0.35">
      <c r="A55" s="2" t="s">
        <v>18</v>
      </c>
      <c r="B55" s="2" t="s">
        <v>23</v>
      </c>
      <c r="C55" s="2">
        <v>4</v>
      </c>
      <c r="D55" s="2">
        <v>8.6764044725632203</v>
      </c>
      <c r="E55" s="2">
        <v>75.279994571515047</v>
      </c>
      <c r="F55" s="2">
        <v>6.5708326763314702</v>
      </c>
      <c r="G55" s="2">
        <v>2.5133114078942862</v>
      </c>
      <c r="H55" s="2">
        <v>68</v>
      </c>
      <c r="I55" s="2">
        <v>3</v>
      </c>
      <c r="J55" s="2">
        <v>65</v>
      </c>
      <c r="K55" s="2">
        <v>7131</v>
      </c>
      <c r="L55" s="2">
        <v>1</v>
      </c>
      <c r="M55" s="2">
        <v>0.75</v>
      </c>
      <c r="N55" s="2">
        <v>0.75</v>
      </c>
      <c r="O55" s="2">
        <v>0.75</v>
      </c>
      <c r="P55" s="4">
        <v>9.2416342592592591E-5</v>
      </c>
    </row>
    <row r="56" spans="1:16" ht="15.75" customHeight="1" x14ac:dyDescent="0.35">
      <c r="A56" s="2" t="s">
        <v>18</v>
      </c>
      <c r="B56" s="2" t="s">
        <v>23</v>
      </c>
      <c r="C56" s="2">
        <v>5</v>
      </c>
      <c r="D56" s="2">
        <v>8.6255760540900752</v>
      </c>
      <c r="E56" s="2">
        <v>74.400562264892102</v>
      </c>
      <c r="F56" s="2">
        <v>6.4536778504649712</v>
      </c>
      <c r="G56" s="2">
        <v>2.5410294954260189</v>
      </c>
      <c r="H56" s="2">
        <v>65</v>
      </c>
      <c r="I56" s="2">
        <v>4</v>
      </c>
      <c r="J56" s="2">
        <v>61</v>
      </c>
      <c r="K56" s="2">
        <v>7134</v>
      </c>
      <c r="L56" s="2">
        <v>1</v>
      </c>
      <c r="M56" s="2">
        <v>0.8</v>
      </c>
      <c r="N56" s="2">
        <v>0.8</v>
      </c>
      <c r="O56" s="2">
        <v>0.80000000000000016</v>
      </c>
      <c r="P56" s="4">
        <v>9.6275092592592592E-5</v>
      </c>
    </row>
    <row r="57" spans="1:16" ht="15.75" customHeight="1" x14ac:dyDescent="0.35">
      <c r="A57" s="2" t="s">
        <v>18</v>
      </c>
      <c r="B57" s="2" t="s">
        <v>23</v>
      </c>
      <c r="C57" s="2">
        <v>6</v>
      </c>
      <c r="D57" s="2">
        <v>8.6953492108499582</v>
      </c>
      <c r="E57" s="2">
        <v>75.609097898629003</v>
      </c>
      <c r="F57" s="2">
        <v>6.5470829299678366</v>
      </c>
      <c r="G57" s="2">
        <v>2.5775224337283782</v>
      </c>
      <c r="H57" s="2">
        <v>64</v>
      </c>
      <c r="I57" s="2">
        <v>6</v>
      </c>
      <c r="J57" s="2">
        <v>58</v>
      </c>
      <c r="K57" s="2">
        <v>7135</v>
      </c>
      <c r="L57" s="2">
        <v>0</v>
      </c>
      <c r="M57" s="2">
        <v>1</v>
      </c>
      <c r="N57" s="2">
        <v>1</v>
      </c>
      <c r="O57" s="2">
        <v>1</v>
      </c>
      <c r="P57" s="4">
        <v>9.2921574074074072E-5</v>
      </c>
    </row>
    <row r="58" spans="1:16" ht="15.75" customHeight="1" x14ac:dyDescent="0.35">
      <c r="A58" s="2" t="s">
        <v>18</v>
      </c>
      <c r="B58" s="2" t="s">
        <v>23</v>
      </c>
      <c r="C58" s="2">
        <v>7</v>
      </c>
      <c r="D58" s="2">
        <v>8.7161985451854154</v>
      </c>
      <c r="E58" s="2">
        <v>75.972117079092342</v>
      </c>
      <c r="F58" s="2">
        <v>6.5895298233356776</v>
      </c>
      <c r="G58" s="2">
        <v>2.7048071647741438</v>
      </c>
      <c r="H58" s="2">
        <v>63</v>
      </c>
      <c r="I58" s="2">
        <v>6</v>
      </c>
      <c r="J58" s="2">
        <v>57</v>
      </c>
      <c r="K58" s="2">
        <v>7136</v>
      </c>
      <c r="L58" s="2">
        <v>1</v>
      </c>
      <c r="M58" s="2">
        <v>0.8571428571428571</v>
      </c>
      <c r="N58" s="2">
        <v>0.8571428571428571</v>
      </c>
      <c r="O58" s="2">
        <v>0.8571428571428571</v>
      </c>
      <c r="P58" s="4">
        <v>6.9256585648148143E-5</v>
      </c>
    </row>
    <row r="59" spans="1:16" ht="15.75" customHeight="1" x14ac:dyDescent="0.35">
      <c r="A59" s="2" t="s">
        <v>18</v>
      </c>
      <c r="B59" s="2" t="s">
        <v>23</v>
      </c>
      <c r="C59" s="2">
        <v>8</v>
      </c>
      <c r="D59" s="2">
        <v>8.7634544107888281</v>
      </c>
      <c r="E59" s="2">
        <v>76.798133209974154</v>
      </c>
      <c r="F59" s="2">
        <v>6.5441961029607256</v>
      </c>
      <c r="G59" s="2">
        <v>2.7594981372839018</v>
      </c>
      <c r="H59" s="2">
        <v>62</v>
      </c>
      <c r="I59" s="2">
        <v>7</v>
      </c>
      <c r="J59" s="2">
        <v>55</v>
      </c>
      <c r="K59" s="2">
        <v>7137</v>
      </c>
      <c r="L59" s="2">
        <v>1</v>
      </c>
      <c r="M59" s="2">
        <v>0.875</v>
      </c>
      <c r="N59" s="2">
        <v>0.875</v>
      </c>
      <c r="O59" s="2">
        <v>0.875</v>
      </c>
      <c r="P59" s="4">
        <v>7.3825879629629625E-5</v>
      </c>
    </row>
    <row r="60" spans="1:16" ht="15.75" customHeight="1" x14ac:dyDescent="0.35">
      <c r="A60" s="2" t="s">
        <v>18</v>
      </c>
      <c r="B60" s="2" t="s">
        <v>23</v>
      </c>
      <c r="C60" s="2">
        <v>9</v>
      </c>
      <c r="D60" s="2">
        <v>8.7741397426700569</v>
      </c>
      <c r="E60" s="2">
        <v>76.985528223902179</v>
      </c>
      <c r="F60" s="2">
        <v>6.5924880900258822</v>
      </c>
      <c r="G60" s="2">
        <v>2.8430127943127821</v>
      </c>
      <c r="H60" s="2">
        <v>61</v>
      </c>
      <c r="I60" s="2">
        <v>9</v>
      </c>
      <c r="J60" s="2">
        <v>52</v>
      </c>
      <c r="K60" s="2">
        <v>7138</v>
      </c>
      <c r="L60" s="2">
        <v>0</v>
      </c>
      <c r="M60" s="2">
        <v>1</v>
      </c>
      <c r="N60" s="2">
        <v>1</v>
      </c>
      <c r="O60" s="2">
        <v>1</v>
      </c>
      <c r="P60" s="4">
        <v>7.0602175925925926E-5</v>
      </c>
    </row>
    <row r="61" spans="1:16" ht="15.75" customHeight="1" x14ac:dyDescent="0.35">
      <c r="A61" s="2" t="s">
        <v>18</v>
      </c>
      <c r="B61" s="2" t="s">
        <v>23</v>
      </c>
      <c r="C61" s="2">
        <v>10</v>
      </c>
      <c r="D61" s="2">
        <v>9.8497849353413152</v>
      </c>
      <c r="E61" s="2">
        <v>97.018263272476702</v>
      </c>
      <c r="F61" s="2">
        <v>7.4204112399210054</v>
      </c>
      <c r="G61" s="2">
        <v>3.439190412426024</v>
      </c>
      <c r="H61" s="2">
        <v>59</v>
      </c>
      <c r="I61" s="2">
        <v>10</v>
      </c>
      <c r="J61" s="2">
        <v>49</v>
      </c>
      <c r="K61" s="2">
        <v>7140</v>
      </c>
      <c r="L61" s="2">
        <v>0</v>
      </c>
      <c r="M61" s="2">
        <v>1</v>
      </c>
      <c r="N61" s="2">
        <v>1</v>
      </c>
      <c r="O61" s="2">
        <v>1</v>
      </c>
      <c r="P61" s="4">
        <v>7.7971469907407408E-5</v>
      </c>
    </row>
    <row r="62" spans="1:16" ht="15.75" customHeight="1" x14ac:dyDescent="0.35">
      <c r="A62" s="2" t="s">
        <v>18</v>
      </c>
      <c r="B62" s="2" t="s">
        <v>24</v>
      </c>
      <c r="C62" s="2">
        <v>1</v>
      </c>
      <c r="D62" s="2">
        <v>9.6639782042584308</v>
      </c>
      <c r="E62" s="2">
        <v>93.392474732382013</v>
      </c>
      <c r="F62" s="2">
        <v>7.132211203485987</v>
      </c>
      <c r="G62" s="2">
        <v>2.5372319829709471</v>
      </c>
      <c r="H62" s="2">
        <v>70</v>
      </c>
      <c r="I62" s="2">
        <v>1</v>
      </c>
      <c r="J62" s="2">
        <v>69</v>
      </c>
      <c r="K62" s="2">
        <v>7129</v>
      </c>
      <c r="L62" s="2">
        <v>0</v>
      </c>
      <c r="M62" s="2">
        <v>1</v>
      </c>
      <c r="N62" s="2">
        <v>1</v>
      </c>
      <c r="O62" s="2">
        <v>1</v>
      </c>
      <c r="P62" s="4">
        <v>8.3305509259259264E-5</v>
      </c>
    </row>
    <row r="63" spans="1:16" ht="15.75" customHeight="1" x14ac:dyDescent="0.35">
      <c r="A63" s="2" t="s">
        <v>18</v>
      </c>
      <c r="B63" s="2" t="s">
        <v>24</v>
      </c>
      <c r="C63" s="2">
        <v>2</v>
      </c>
      <c r="D63" s="2">
        <v>11.00785796669137</v>
      </c>
      <c r="E63" s="2">
        <v>121.1729370148507</v>
      </c>
      <c r="F63" s="2">
        <v>7.7966442572106951</v>
      </c>
      <c r="G63" s="2">
        <v>2.5913406335741889</v>
      </c>
      <c r="H63" s="2">
        <v>69</v>
      </c>
      <c r="I63" s="2">
        <v>2</v>
      </c>
      <c r="J63" s="2">
        <v>67</v>
      </c>
      <c r="K63" s="2">
        <v>7130</v>
      </c>
      <c r="L63" s="2">
        <v>0</v>
      </c>
      <c r="M63" s="2">
        <v>1</v>
      </c>
      <c r="N63" s="2">
        <v>1</v>
      </c>
      <c r="O63" s="2">
        <v>1</v>
      </c>
      <c r="P63" s="4">
        <v>9.3983275462962971E-5</v>
      </c>
    </row>
    <row r="64" spans="1:16" ht="15.75" customHeight="1" x14ac:dyDescent="0.35">
      <c r="A64" s="2" t="s">
        <v>18</v>
      </c>
      <c r="B64" s="2" t="s">
        <v>24</v>
      </c>
      <c r="C64" s="2">
        <v>3</v>
      </c>
      <c r="D64" s="2">
        <v>11.816952488589971</v>
      </c>
      <c r="E64" s="2">
        <v>139.64036611759261</v>
      </c>
      <c r="F64" s="2">
        <v>8.192332455118045</v>
      </c>
      <c r="G64" s="2">
        <v>2.665347230980919</v>
      </c>
      <c r="H64" s="2">
        <v>69</v>
      </c>
      <c r="I64" s="2">
        <v>3</v>
      </c>
      <c r="J64" s="2">
        <v>66</v>
      </c>
      <c r="K64" s="2">
        <v>7130</v>
      </c>
      <c r="L64" s="2">
        <v>0</v>
      </c>
      <c r="M64" s="2">
        <v>1</v>
      </c>
      <c r="N64" s="2">
        <v>1</v>
      </c>
      <c r="O64" s="2">
        <v>1</v>
      </c>
      <c r="P64" s="4">
        <v>9.2236284722222229E-5</v>
      </c>
    </row>
    <row r="65" spans="1:16" ht="15.75" customHeight="1" x14ac:dyDescent="0.35">
      <c r="A65" s="2" t="s">
        <v>18</v>
      </c>
      <c r="B65" s="2" t="s">
        <v>24</v>
      </c>
      <c r="C65" s="2">
        <v>4</v>
      </c>
      <c r="D65" s="2">
        <v>9.7367885822393916</v>
      </c>
      <c r="E65" s="2">
        <v>94.805051895227393</v>
      </c>
      <c r="F65" s="2">
        <v>7.1143915861378018</v>
      </c>
      <c r="G65" s="2">
        <v>2.6859999586848282</v>
      </c>
      <c r="H65" s="2">
        <v>71</v>
      </c>
      <c r="I65" s="2">
        <v>4</v>
      </c>
      <c r="J65" s="2">
        <v>67</v>
      </c>
      <c r="K65" s="2">
        <v>7128</v>
      </c>
      <c r="L65" s="2">
        <v>0</v>
      </c>
      <c r="M65" s="2">
        <v>1</v>
      </c>
      <c r="N65" s="2">
        <v>1</v>
      </c>
      <c r="O65" s="2">
        <v>1</v>
      </c>
      <c r="P65" s="4">
        <v>9.5329363425925918E-5</v>
      </c>
    </row>
    <row r="66" spans="1:16" ht="15.75" customHeight="1" x14ac:dyDescent="0.35">
      <c r="A66" s="2" t="s">
        <v>18</v>
      </c>
      <c r="B66" s="2" t="s">
        <v>24</v>
      </c>
      <c r="C66" s="2">
        <v>5</v>
      </c>
      <c r="D66" s="2">
        <v>9.9877989592753593</v>
      </c>
      <c r="E66" s="2">
        <v>99.756128050901964</v>
      </c>
      <c r="F66" s="2">
        <v>7.2801180002628971</v>
      </c>
      <c r="G66" s="2">
        <v>2.7109281455793388</v>
      </c>
      <c r="H66" s="2">
        <v>70</v>
      </c>
      <c r="I66" s="2">
        <v>5</v>
      </c>
      <c r="J66" s="2">
        <v>65</v>
      </c>
      <c r="K66" s="2">
        <v>7129</v>
      </c>
      <c r="L66" s="2">
        <v>0</v>
      </c>
      <c r="M66" s="2">
        <v>1</v>
      </c>
      <c r="N66" s="2">
        <v>1</v>
      </c>
      <c r="O66" s="2">
        <v>1</v>
      </c>
      <c r="P66" s="4">
        <v>9.4087743055555571E-5</v>
      </c>
    </row>
    <row r="67" spans="1:16" ht="15.75" customHeight="1" x14ac:dyDescent="0.35">
      <c r="A67" s="2" t="s">
        <v>18</v>
      </c>
      <c r="B67" s="2" t="s">
        <v>24</v>
      </c>
      <c r="C67" s="2">
        <v>6</v>
      </c>
      <c r="D67" s="2">
        <v>10.51929865934923</v>
      </c>
      <c r="E67" s="2">
        <v>110.6556442845864</v>
      </c>
      <c r="F67" s="2">
        <v>7.6494762295455878</v>
      </c>
      <c r="G67" s="2">
        <v>2.789498945968734</v>
      </c>
      <c r="H67" s="2">
        <v>70</v>
      </c>
      <c r="I67" s="2">
        <v>6</v>
      </c>
      <c r="J67" s="2">
        <v>64</v>
      </c>
      <c r="K67" s="2">
        <v>7129</v>
      </c>
      <c r="L67" s="2">
        <v>0</v>
      </c>
      <c r="M67" s="2">
        <v>1</v>
      </c>
      <c r="N67" s="2">
        <v>1</v>
      </c>
      <c r="O67" s="2">
        <v>1</v>
      </c>
      <c r="P67" s="4">
        <v>6.9657337962962954E-5</v>
      </c>
    </row>
    <row r="68" spans="1:16" ht="15.75" customHeight="1" x14ac:dyDescent="0.35">
      <c r="A68" s="2" t="s">
        <v>18</v>
      </c>
      <c r="B68" s="2" t="s">
        <v>24</v>
      </c>
      <c r="C68" s="2">
        <v>7</v>
      </c>
      <c r="D68" s="2">
        <v>10.83388587935764</v>
      </c>
      <c r="E68" s="2">
        <v>117.373083246945</v>
      </c>
      <c r="F68" s="2">
        <v>7.8587848965352007</v>
      </c>
      <c r="G68" s="2">
        <v>2.998925472490559</v>
      </c>
      <c r="H68" s="2">
        <v>70</v>
      </c>
      <c r="I68" s="2">
        <v>7</v>
      </c>
      <c r="J68" s="2">
        <v>63</v>
      </c>
      <c r="K68" s="2">
        <v>7129</v>
      </c>
      <c r="L68" s="2">
        <v>0</v>
      </c>
      <c r="M68" s="2">
        <v>1</v>
      </c>
      <c r="N68" s="2">
        <v>1</v>
      </c>
      <c r="O68" s="2">
        <v>1</v>
      </c>
      <c r="P68" s="4">
        <v>7.6303611111111115E-5</v>
      </c>
    </row>
    <row r="69" spans="1:16" ht="15.75" customHeight="1" x14ac:dyDescent="0.35">
      <c r="A69" s="2" t="s">
        <v>18</v>
      </c>
      <c r="B69" s="2" t="s">
        <v>24</v>
      </c>
      <c r="C69" s="2">
        <v>8</v>
      </c>
      <c r="D69" s="2">
        <v>11.35194412564509</v>
      </c>
      <c r="E69" s="2">
        <v>128.86663543176809</v>
      </c>
      <c r="F69" s="2">
        <v>8.198404401928709</v>
      </c>
      <c r="G69" s="2">
        <v>3.0900109316461171</v>
      </c>
      <c r="H69" s="2">
        <v>71</v>
      </c>
      <c r="I69" s="2">
        <v>8</v>
      </c>
      <c r="J69" s="2">
        <v>63</v>
      </c>
      <c r="K69" s="2">
        <v>7128</v>
      </c>
      <c r="L69" s="2">
        <v>0</v>
      </c>
      <c r="M69" s="2">
        <v>1</v>
      </c>
      <c r="N69" s="2">
        <v>1</v>
      </c>
      <c r="O69" s="2">
        <v>1</v>
      </c>
      <c r="P69" s="4">
        <v>6.9976655092592594E-5</v>
      </c>
    </row>
    <row r="70" spans="1:16" ht="15.75" customHeight="1" x14ac:dyDescent="0.35">
      <c r="A70" s="2" t="s">
        <v>18</v>
      </c>
      <c r="B70" s="2" t="s">
        <v>24</v>
      </c>
      <c r="C70" s="2">
        <v>9</v>
      </c>
      <c r="D70" s="2">
        <v>11.709019822493</v>
      </c>
      <c r="E70" s="2">
        <v>137.10114520353389</v>
      </c>
      <c r="F70" s="2">
        <v>8.3266227847563457</v>
      </c>
      <c r="G70" s="2">
        <v>3.1581290930480761</v>
      </c>
      <c r="H70" s="2">
        <v>71</v>
      </c>
      <c r="I70" s="2">
        <v>9</v>
      </c>
      <c r="J70" s="2">
        <v>62</v>
      </c>
      <c r="K70" s="2">
        <v>7128</v>
      </c>
      <c r="L70" s="2">
        <v>0</v>
      </c>
      <c r="M70" s="2">
        <v>1</v>
      </c>
      <c r="N70" s="2">
        <v>1</v>
      </c>
      <c r="O70" s="2">
        <v>1</v>
      </c>
      <c r="P70" s="4">
        <v>7.0409803240740749E-5</v>
      </c>
    </row>
    <row r="71" spans="1:16" ht="15.75" customHeight="1" x14ac:dyDescent="0.35">
      <c r="A71" s="2" t="s">
        <v>18</v>
      </c>
      <c r="B71" s="2" t="s">
        <v>24</v>
      </c>
      <c r="C71" s="2">
        <v>10</v>
      </c>
      <c r="D71" s="2">
        <v>9.7831475472764353</v>
      </c>
      <c r="E71" s="2">
        <v>95.709975931780946</v>
      </c>
      <c r="F71" s="2">
        <v>7.3362706846483494</v>
      </c>
      <c r="G71" s="2">
        <v>3.305622117315302</v>
      </c>
      <c r="H71" s="2">
        <v>71</v>
      </c>
      <c r="I71" s="2">
        <v>10</v>
      </c>
      <c r="J71" s="2">
        <v>61</v>
      </c>
      <c r="K71" s="2">
        <v>7128</v>
      </c>
      <c r="L71" s="2">
        <v>0</v>
      </c>
      <c r="M71" s="2">
        <v>1</v>
      </c>
      <c r="N71" s="2">
        <v>1</v>
      </c>
      <c r="O71" s="2">
        <v>1</v>
      </c>
      <c r="P71" s="4">
        <v>7.3627418981481486E-5</v>
      </c>
    </row>
    <row r="72" spans="1:16" ht="15.75" customHeight="1" x14ac:dyDescent="0.35">
      <c r="A72" s="2" t="s">
        <v>18</v>
      </c>
      <c r="B72" s="2" t="s">
        <v>22</v>
      </c>
      <c r="C72" s="2">
        <v>1</v>
      </c>
      <c r="D72" s="2">
        <v>8.6401356694769582</v>
      </c>
      <c r="E72" s="2">
        <v>74.651944386968054</v>
      </c>
      <c r="F72" s="2">
        <v>6.5178961107840072</v>
      </c>
      <c r="G72" s="2">
        <v>2.685602390935804</v>
      </c>
      <c r="H72" s="2">
        <v>64</v>
      </c>
      <c r="I72" s="2">
        <v>1</v>
      </c>
      <c r="J72" s="2">
        <v>63</v>
      </c>
      <c r="K72" s="2">
        <v>7135</v>
      </c>
      <c r="L72" s="2">
        <v>0</v>
      </c>
      <c r="M72" s="2">
        <v>1</v>
      </c>
      <c r="N72" s="2">
        <v>1</v>
      </c>
      <c r="O72" s="2">
        <v>1</v>
      </c>
      <c r="P72" s="4">
        <v>8.2821018518518518E-5</v>
      </c>
    </row>
    <row r="73" spans="1:16" ht="15.75" customHeight="1" x14ac:dyDescent="0.35">
      <c r="A73" s="2" t="s">
        <v>18</v>
      </c>
      <c r="B73" s="2" t="s">
        <v>22</v>
      </c>
      <c r="C73" s="2">
        <v>2</v>
      </c>
      <c r="D73" s="2">
        <v>8.6450448538300151</v>
      </c>
      <c r="E73" s="2">
        <v>74.736800524732828</v>
      </c>
      <c r="F73" s="2">
        <v>6.5196895426972201</v>
      </c>
      <c r="G73" s="2">
        <v>3.0437496415319489</v>
      </c>
      <c r="H73" s="2">
        <v>50</v>
      </c>
      <c r="I73" s="2">
        <v>2</v>
      </c>
      <c r="J73" s="2">
        <v>48</v>
      </c>
      <c r="K73" s="2">
        <v>7149</v>
      </c>
      <c r="L73" s="2">
        <v>0</v>
      </c>
      <c r="M73" s="2">
        <v>1</v>
      </c>
      <c r="N73" s="2">
        <v>1</v>
      </c>
      <c r="O73" s="2">
        <v>1</v>
      </c>
      <c r="P73" s="4">
        <v>8.4584421296296286E-5</v>
      </c>
    </row>
    <row r="74" spans="1:16" ht="15.75" customHeight="1" x14ac:dyDescent="0.35">
      <c r="A74" s="2" t="s">
        <v>18</v>
      </c>
      <c r="B74" s="2" t="s">
        <v>22</v>
      </c>
      <c r="C74" s="2">
        <v>3</v>
      </c>
      <c r="D74" s="2">
        <v>8.6608018890649134</v>
      </c>
      <c r="E74" s="2">
        <v>75.009489361630386</v>
      </c>
      <c r="F74" s="2">
        <v>6.5326297302174314</v>
      </c>
      <c r="G74" s="2">
        <v>4.0414389841376437</v>
      </c>
      <c r="H74" s="2">
        <v>33</v>
      </c>
      <c r="I74" s="2">
        <v>3</v>
      </c>
      <c r="J74" s="2">
        <v>30</v>
      </c>
      <c r="K74" s="2">
        <v>7166</v>
      </c>
      <c r="L74" s="2">
        <v>0</v>
      </c>
      <c r="M74" s="2">
        <v>1</v>
      </c>
      <c r="N74" s="2">
        <v>1</v>
      </c>
      <c r="O74" s="2">
        <v>1</v>
      </c>
      <c r="P74" s="4">
        <v>9.7779583333333338E-5</v>
      </c>
    </row>
    <row r="75" spans="1:16" ht="15.75" customHeight="1" x14ac:dyDescent="0.35">
      <c r="A75" s="2" t="s">
        <v>18</v>
      </c>
      <c r="B75" s="2" t="s">
        <v>22</v>
      </c>
      <c r="C75" s="2">
        <v>4</v>
      </c>
      <c r="D75" s="2">
        <v>8.6958371094876838</v>
      </c>
      <c r="E75" s="2">
        <v>75.617583034743106</v>
      </c>
      <c r="F75" s="2">
        <v>6.5948194699337206</v>
      </c>
      <c r="G75" s="2">
        <v>4.3659617864231146</v>
      </c>
      <c r="H75" s="2">
        <v>25</v>
      </c>
      <c r="I75" s="2">
        <v>4</v>
      </c>
      <c r="J75" s="2">
        <v>21</v>
      </c>
      <c r="K75" s="2">
        <v>7174</v>
      </c>
      <c r="L75" s="2">
        <v>0</v>
      </c>
      <c r="M75" s="2">
        <v>1</v>
      </c>
      <c r="N75" s="2">
        <v>1</v>
      </c>
      <c r="O75" s="2">
        <v>1</v>
      </c>
      <c r="P75" s="4">
        <v>9.3538865740740745E-5</v>
      </c>
    </row>
    <row r="76" spans="1:16" ht="15.75" customHeight="1" x14ac:dyDescent="0.35">
      <c r="A76" s="2" t="s">
        <v>18</v>
      </c>
      <c r="B76" s="2" t="s">
        <v>22</v>
      </c>
      <c r="C76" s="2">
        <v>5</v>
      </c>
      <c r="D76" s="2">
        <v>8.7080692187948348</v>
      </c>
      <c r="E76" s="2">
        <v>75.830469519322094</v>
      </c>
      <c r="F76" s="2">
        <v>6.6008016969361512</v>
      </c>
      <c r="G76" s="2">
        <v>5.5400157686730447</v>
      </c>
      <c r="H76" s="2">
        <v>9</v>
      </c>
      <c r="I76" s="2">
        <v>5</v>
      </c>
      <c r="J76" s="2">
        <v>4</v>
      </c>
      <c r="K76" s="2">
        <v>7190</v>
      </c>
      <c r="L76" s="2">
        <v>0</v>
      </c>
      <c r="M76" s="2">
        <v>1</v>
      </c>
      <c r="N76" s="2">
        <v>1</v>
      </c>
      <c r="O76" s="2">
        <v>1</v>
      </c>
      <c r="P76" s="4">
        <v>9.1400833333333341E-5</v>
      </c>
    </row>
    <row r="77" spans="1:16" ht="15.75" customHeight="1" x14ac:dyDescent="0.35">
      <c r="A77" s="2" t="s">
        <v>18</v>
      </c>
      <c r="B77" s="2" t="s">
        <v>22</v>
      </c>
      <c r="C77" s="2">
        <v>6</v>
      </c>
      <c r="D77" s="2">
        <v>8.7208751405801905</v>
      </c>
      <c r="E77" s="2">
        <v>76.053663217589559</v>
      </c>
      <c r="F77" s="2">
        <v>6.6082609911052339</v>
      </c>
      <c r="G77" s="2">
        <v>6.494098268156705</v>
      </c>
      <c r="H77" s="2">
        <v>6</v>
      </c>
      <c r="I77" s="2">
        <v>6</v>
      </c>
      <c r="J77" s="2">
        <v>0</v>
      </c>
      <c r="K77" s="2">
        <v>7193</v>
      </c>
      <c r="L77" s="2">
        <v>0</v>
      </c>
      <c r="M77" s="2">
        <v>1</v>
      </c>
      <c r="N77" s="2">
        <v>1</v>
      </c>
      <c r="O77" s="2">
        <v>1</v>
      </c>
      <c r="P77" s="4">
        <v>9.555797453703704E-5</v>
      </c>
    </row>
    <row r="78" spans="1:16" ht="15.75" customHeight="1" x14ac:dyDescent="0.35">
      <c r="A78" s="2" t="s">
        <v>18</v>
      </c>
      <c r="B78" s="2" t="s">
        <v>22</v>
      </c>
      <c r="C78" s="2">
        <v>7</v>
      </c>
      <c r="D78" s="2">
        <v>8.7317464484893428</v>
      </c>
      <c r="E78" s="2">
        <v>76.243396040706244</v>
      </c>
      <c r="F78" s="2">
        <v>6.6177234529221787</v>
      </c>
      <c r="G78" s="2">
        <v>7.7963711063740826</v>
      </c>
      <c r="H78" s="2">
        <v>7</v>
      </c>
      <c r="I78" s="2">
        <v>7</v>
      </c>
      <c r="J78" s="2">
        <v>0</v>
      </c>
      <c r="K78" s="2">
        <v>7192</v>
      </c>
      <c r="L78" s="2">
        <v>0</v>
      </c>
      <c r="M78" s="2">
        <v>1</v>
      </c>
      <c r="N78" s="2">
        <v>1</v>
      </c>
      <c r="O78" s="2">
        <v>1</v>
      </c>
      <c r="P78" s="4">
        <v>7.0466701388888889E-5</v>
      </c>
    </row>
    <row r="79" spans="1:16" ht="15.75" customHeight="1" x14ac:dyDescent="0.35">
      <c r="A79" s="2" t="s">
        <v>18</v>
      </c>
      <c r="B79" s="2" t="s">
        <v>22</v>
      </c>
      <c r="C79" s="2">
        <v>8</v>
      </c>
      <c r="D79" s="2">
        <v>8.7567588546234632</v>
      </c>
      <c r="E79" s="2">
        <v>76.68082563802642</v>
      </c>
      <c r="F79" s="2">
        <v>6.6383531629687242</v>
      </c>
      <c r="G79" s="2">
        <v>8.5254928717732046</v>
      </c>
      <c r="H79" s="2">
        <v>8</v>
      </c>
      <c r="I79" s="2">
        <v>8</v>
      </c>
      <c r="J79" s="2">
        <v>0</v>
      </c>
      <c r="K79" s="2">
        <v>7191</v>
      </c>
      <c r="L79" s="2">
        <v>0</v>
      </c>
      <c r="M79" s="2">
        <v>1</v>
      </c>
      <c r="N79" s="2">
        <v>1</v>
      </c>
      <c r="O79" s="2">
        <v>1</v>
      </c>
      <c r="P79" s="4">
        <v>6.9804618055555558E-5</v>
      </c>
    </row>
    <row r="80" spans="1:16" ht="15.75" customHeight="1" x14ac:dyDescent="0.35">
      <c r="A80" s="2" t="s">
        <v>18</v>
      </c>
      <c r="B80" s="2" t="s">
        <v>22</v>
      </c>
      <c r="C80" s="2">
        <v>9</v>
      </c>
      <c r="D80" s="2">
        <v>8.7694768013475102</v>
      </c>
      <c r="E80" s="2">
        <v>76.903723369372173</v>
      </c>
      <c r="F80" s="2">
        <v>6.6486572576827268</v>
      </c>
      <c r="G80" s="2">
        <v>9.3497085548172656</v>
      </c>
      <c r="H80" s="2">
        <v>9</v>
      </c>
      <c r="I80" s="2">
        <v>9</v>
      </c>
      <c r="J80" s="2">
        <v>0</v>
      </c>
      <c r="K80" s="2">
        <v>7190</v>
      </c>
      <c r="L80" s="2">
        <v>0</v>
      </c>
      <c r="M80" s="2">
        <v>1</v>
      </c>
      <c r="N80" s="2">
        <v>1</v>
      </c>
      <c r="O80" s="2">
        <v>1</v>
      </c>
      <c r="P80" s="4">
        <v>7.4887222222222221E-5</v>
      </c>
    </row>
    <row r="81" spans="1:16" ht="15.75" customHeight="1" x14ac:dyDescent="0.35">
      <c r="A81" s="2" t="s">
        <v>18</v>
      </c>
      <c r="B81" s="2" t="s">
        <v>22</v>
      </c>
      <c r="C81" s="2">
        <v>10</v>
      </c>
      <c r="D81" s="2">
        <v>8.7623577926903824</v>
      </c>
      <c r="E81" s="2">
        <v>76.778914087121876</v>
      </c>
      <c r="F81" s="2">
        <v>6.6550899135437138</v>
      </c>
      <c r="G81" s="2">
        <v>9.4545971453105135</v>
      </c>
      <c r="H81" s="2">
        <v>10</v>
      </c>
      <c r="I81" s="2">
        <v>10</v>
      </c>
      <c r="J81" s="2">
        <v>0</v>
      </c>
      <c r="K81" s="2">
        <v>7189</v>
      </c>
      <c r="L81" s="2">
        <v>0</v>
      </c>
      <c r="M81" s="2">
        <v>1</v>
      </c>
      <c r="N81" s="2">
        <v>1</v>
      </c>
      <c r="O81" s="2">
        <v>1</v>
      </c>
      <c r="P81" s="4">
        <v>7.9170821759259262E-5</v>
      </c>
    </row>
    <row r="82" spans="1:16" ht="15.75" customHeight="1" x14ac:dyDescent="0.35">
      <c r="A82" s="2" t="s">
        <v>21</v>
      </c>
      <c r="B82" s="2" t="s">
        <v>17</v>
      </c>
      <c r="C82" s="2">
        <v>1</v>
      </c>
      <c r="D82" s="2">
        <v>13.43950333640618</v>
      </c>
      <c r="E82" s="2">
        <v>180.62024992927289</v>
      </c>
      <c r="F82" s="2">
        <v>9.724338567068207</v>
      </c>
      <c r="G82" s="2">
        <v>2.5506319379130988</v>
      </c>
      <c r="H82" s="2">
        <v>143</v>
      </c>
      <c r="I82" s="2">
        <v>1</v>
      </c>
      <c r="J82" s="2">
        <v>142</v>
      </c>
      <c r="K82" s="2">
        <v>7056</v>
      </c>
      <c r="L82" s="2">
        <v>0</v>
      </c>
      <c r="M82" s="2">
        <v>1</v>
      </c>
      <c r="N82" s="2">
        <v>1</v>
      </c>
      <c r="O82" s="2">
        <v>1</v>
      </c>
      <c r="P82" s="4">
        <v>7.201388888888889E-5</v>
      </c>
    </row>
    <row r="83" spans="1:16" ht="15.75" customHeight="1" x14ac:dyDescent="0.35">
      <c r="A83" s="2" t="s">
        <v>21</v>
      </c>
      <c r="B83" s="2" t="s">
        <v>17</v>
      </c>
      <c r="C83" s="2">
        <v>2</v>
      </c>
      <c r="D83" s="2">
        <v>13.456116142818241</v>
      </c>
      <c r="E83" s="2">
        <v>181.06706164901351</v>
      </c>
      <c r="F83" s="2">
        <v>9.7317697231889131</v>
      </c>
      <c r="G83" s="2">
        <v>2.5963475486261989</v>
      </c>
      <c r="H83" s="2">
        <v>141</v>
      </c>
      <c r="I83" s="2">
        <v>2</v>
      </c>
      <c r="J83" s="2">
        <v>139</v>
      </c>
      <c r="K83" s="2">
        <v>7058</v>
      </c>
      <c r="L83" s="2">
        <v>0</v>
      </c>
      <c r="M83" s="2">
        <v>1</v>
      </c>
      <c r="N83" s="2">
        <v>1</v>
      </c>
      <c r="O83" s="2">
        <v>1</v>
      </c>
      <c r="P83" s="4">
        <v>8.6373067129629635E-5</v>
      </c>
    </row>
    <row r="84" spans="1:16" ht="15.75" customHeight="1" x14ac:dyDescent="0.35">
      <c r="A84" s="2" t="s">
        <v>21</v>
      </c>
      <c r="B84" s="2" t="s">
        <v>17</v>
      </c>
      <c r="C84" s="2">
        <v>3</v>
      </c>
      <c r="D84" s="2">
        <v>13.45510147579812</v>
      </c>
      <c r="E84" s="2">
        <v>181.03975572402479</v>
      </c>
      <c r="F84" s="2">
        <v>9.7312701509529695</v>
      </c>
      <c r="G84" s="2">
        <v>2.692709538712867</v>
      </c>
      <c r="H84" s="2">
        <v>139</v>
      </c>
      <c r="I84" s="2">
        <v>3</v>
      </c>
      <c r="J84" s="2">
        <v>136</v>
      </c>
      <c r="K84" s="2">
        <v>7060</v>
      </c>
      <c r="L84" s="2">
        <v>0</v>
      </c>
      <c r="M84" s="2">
        <v>1</v>
      </c>
      <c r="N84" s="2">
        <v>1</v>
      </c>
      <c r="O84" s="2">
        <v>1</v>
      </c>
      <c r="P84" s="4">
        <v>9.8604872685185177E-5</v>
      </c>
    </row>
    <row r="85" spans="1:16" ht="15.75" customHeight="1" x14ac:dyDescent="0.35">
      <c r="A85" s="2" t="s">
        <v>21</v>
      </c>
      <c r="B85" s="2" t="s">
        <v>17</v>
      </c>
      <c r="C85" s="2">
        <v>4</v>
      </c>
      <c r="D85" s="2">
        <v>13.455037724046189</v>
      </c>
      <c r="E85" s="2">
        <v>181.038040155506</v>
      </c>
      <c r="F85" s="2">
        <v>9.7312511501610643</v>
      </c>
      <c r="G85" s="2">
        <v>2.7150544118403999</v>
      </c>
      <c r="H85" s="2">
        <v>138</v>
      </c>
      <c r="I85" s="2">
        <v>4</v>
      </c>
      <c r="J85" s="2">
        <v>134</v>
      </c>
      <c r="K85" s="2">
        <v>7061</v>
      </c>
      <c r="L85" s="2">
        <v>0</v>
      </c>
      <c r="M85" s="2">
        <v>1</v>
      </c>
      <c r="N85" s="2">
        <v>1</v>
      </c>
      <c r="O85" s="2">
        <v>1</v>
      </c>
      <c r="P85" s="4">
        <v>9.3699293981481477E-5</v>
      </c>
    </row>
    <row r="86" spans="1:16" ht="15.75" customHeight="1" x14ac:dyDescent="0.35">
      <c r="A86" s="2" t="s">
        <v>21</v>
      </c>
      <c r="B86" s="2" t="s">
        <v>17</v>
      </c>
      <c r="C86" s="2">
        <v>5</v>
      </c>
      <c r="D86" s="2">
        <v>13.460174602166299</v>
      </c>
      <c r="E86" s="2">
        <v>181.17630032080291</v>
      </c>
      <c r="F86" s="2">
        <v>9.745720153495343</v>
      </c>
      <c r="G86" s="2">
        <v>2.7470333807368141</v>
      </c>
      <c r="H86" s="2">
        <v>137</v>
      </c>
      <c r="I86" s="2">
        <v>5</v>
      </c>
      <c r="J86" s="2">
        <v>132</v>
      </c>
      <c r="K86" s="2">
        <v>7062</v>
      </c>
      <c r="L86" s="2">
        <v>0</v>
      </c>
      <c r="M86" s="2">
        <v>1</v>
      </c>
      <c r="N86" s="2">
        <v>1</v>
      </c>
      <c r="O86" s="2">
        <v>1</v>
      </c>
      <c r="P86" s="4">
        <v>9.4736504629629623E-5</v>
      </c>
    </row>
    <row r="87" spans="1:16" ht="15.75" customHeight="1" x14ac:dyDescent="0.35">
      <c r="A87" s="2" t="s">
        <v>21</v>
      </c>
      <c r="B87" s="2" t="s">
        <v>17</v>
      </c>
      <c r="C87" s="2">
        <v>6</v>
      </c>
      <c r="D87" s="2">
        <v>13.460617324521451</v>
      </c>
      <c r="E87" s="2">
        <v>181.1882187572071</v>
      </c>
      <c r="F87" s="2">
        <v>9.7464133799997974</v>
      </c>
      <c r="G87" s="2">
        <v>2.7523036590803178</v>
      </c>
      <c r="H87" s="2">
        <v>136</v>
      </c>
      <c r="I87" s="2">
        <v>6</v>
      </c>
      <c r="J87" s="2">
        <v>130</v>
      </c>
      <c r="K87" s="2">
        <v>7063</v>
      </c>
      <c r="L87" s="2">
        <v>0</v>
      </c>
      <c r="M87" s="2">
        <v>1</v>
      </c>
      <c r="N87" s="2">
        <v>1</v>
      </c>
      <c r="O87" s="2">
        <v>1</v>
      </c>
      <c r="P87" s="4">
        <v>9.7442118055555545E-5</v>
      </c>
    </row>
    <row r="88" spans="1:16" ht="15.75" customHeight="1" x14ac:dyDescent="0.35">
      <c r="A88" s="2" t="s">
        <v>21</v>
      </c>
      <c r="B88" s="2" t="s">
        <v>17</v>
      </c>
      <c r="C88" s="2">
        <v>7</v>
      </c>
      <c r="D88" s="2">
        <v>13.46221659364112</v>
      </c>
      <c r="E88" s="2">
        <v>181.23127561410641</v>
      </c>
      <c r="F88" s="2">
        <v>9.7484713164221368</v>
      </c>
      <c r="G88" s="2">
        <v>2.8014803294126591</v>
      </c>
      <c r="H88" s="2">
        <v>135</v>
      </c>
      <c r="I88" s="2">
        <v>7</v>
      </c>
      <c r="J88" s="2">
        <v>128</v>
      </c>
      <c r="K88" s="2">
        <v>7064</v>
      </c>
      <c r="L88" s="2">
        <v>0</v>
      </c>
      <c r="M88" s="2">
        <v>1</v>
      </c>
      <c r="N88" s="2">
        <v>1</v>
      </c>
      <c r="O88" s="2">
        <v>1</v>
      </c>
      <c r="P88" s="4">
        <v>7.3908055555555556E-5</v>
      </c>
    </row>
    <row r="89" spans="1:16" ht="15.75" customHeight="1" x14ac:dyDescent="0.35">
      <c r="A89" s="2" t="s">
        <v>21</v>
      </c>
      <c r="B89" s="2" t="s">
        <v>17</v>
      </c>
      <c r="C89" s="2">
        <v>8</v>
      </c>
      <c r="D89" s="2">
        <v>13.463054580326499</v>
      </c>
      <c r="E89" s="2">
        <v>181.25383863285049</v>
      </c>
      <c r="F89" s="2">
        <v>9.7486292310530693</v>
      </c>
      <c r="G89" s="2">
        <v>2.8383778912568229</v>
      </c>
      <c r="H89" s="2">
        <v>134</v>
      </c>
      <c r="I89" s="2">
        <v>8</v>
      </c>
      <c r="J89" s="2">
        <v>126</v>
      </c>
      <c r="K89" s="2">
        <v>7065</v>
      </c>
      <c r="L89" s="2">
        <v>0</v>
      </c>
      <c r="M89" s="2">
        <v>1</v>
      </c>
      <c r="N89" s="2">
        <v>1</v>
      </c>
      <c r="O89" s="2">
        <v>1</v>
      </c>
      <c r="P89" s="4">
        <v>7.0379293981481491E-5</v>
      </c>
    </row>
    <row r="90" spans="1:16" ht="15.75" customHeight="1" x14ac:dyDescent="0.35">
      <c r="A90" s="2" t="s">
        <v>21</v>
      </c>
      <c r="B90" s="2" t="s">
        <v>17</v>
      </c>
      <c r="C90" s="2">
        <v>9</v>
      </c>
      <c r="D90" s="2">
        <v>13.46450792421618</v>
      </c>
      <c r="E90" s="2">
        <v>181.2929736412803</v>
      </c>
      <c r="F90" s="2">
        <v>9.7493055195118377</v>
      </c>
      <c r="G90" s="2">
        <v>2.9001373272119961</v>
      </c>
      <c r="H90" s="2">
        <v>134</v>
      </c>
      <c r="I90" s="2">
        <v>9</v>
      </c>
      <c r="J90" s="2">
        <v>125</v>
      </c>
      <c r="K90" s="2">
        <v>7065</v>
      </c>
      <c r="L90" s="2">
        <v>0</v>
      </c>
      <c r="M90" s="2">
        <v>1</v>
      </c>
      <c r="N90" s="2">
        <v>1</v>
      </c>
      <c r="O90" s="2">
        <v>1</v>
      </c>
      <c r="P90" s="4">
        <v>7.2873263888888882E-5</v>
      </c>
    </row>
    <row r="91" spans="1:16" ht="15.75" customHeight="1" x14ac:dyDescent="0.35">
      <c r="A91" s="2" t="s">
        <v>21</v>
      </c>
      <c r="B91" s="2" t="s">
        <v>17</v>
      </c>
      <c r="C91" s="2">
        <v>10</v>
      </c>
      <c r="D91" s="2">
        <v>13.463950051521991</v>
      </c>
      <c r="E91" s="2">
        <v>181.277950989879</v>
      </c>
      <c r="F91" s="2">
        <v>9.7490261803437086</v>
      </c>
      <c r="G91" s="2">
        <v>2.9388400781983779</v>
      </c>
      <c r="H91" s="2">
        <v>133</v>
      </c>
      <c r="I91" s="2">
        <v>10</v>
      </c>
      <c r="J91" s="2">
        <v>123</v>
      </c>
      <c r="K91" s="2">
        <v>7066</v>
      </c>
      <c r="L91" s="2">
        <v>0</v>
      </c>
      <c r="M91" s="2">
        <v>1</v>
      </c>
      <c r="N91" s="2">
        <v>1</v>
      </c>
      <c r="O91" s="2">
        <v>1</v>
      </c>
      <c r="P91" s="4">
        <v>7.6119085648148154E-5</v>
      </c>
    </row>
    <row r="92" spans="1:16" ht="15.75" customHeight="1" x14ac:dyDescent="0.35">
      <c r="A92" s="2" t="s">
        <v>21</v>
      </c>
      <c r="B92" s="2" t="s">
        <v>23</v>
      </c>
      <c r="C92" s="2">
        <v>1</v>
      </c>
      <c r="D92" s="2">
        <v>13.436366037185071</v>
      </c>
      <c r="E92" s="2">
        <v>180.53593228522061</v>
      </c>
      <c r="F92" s="2">
        <v>9.7212298838537379</v>
      </c>
      <c r="G92" s="2">
        <v>3.3773166510498611</v>
      </c>
      <c r="H92" s="2">
        <v>72</v>
      </c>
      <c r="I92" s="2">
        <v>0</v>
      </c>
      <c r="J92" s="2">
        <v>72</v>
      </c>
      <c r="K92" s="2">
        <v>7127</v>
      </c>
      <c r="L92" s="2">
        <v>1</v>
      </c>
      <c r="M92" s="2">
        <v>0</v>
      </c>
      <c r="N92" s="2">
        <v>0</v>
      </c>
      <c r="O92" s="2">
        <v>0</v>
      </c>
      <c r="P92" s="4">
        <v>8.4119016203703701E-5</v>
      </c>
    </row>
    <row r="93" spans="1:16" ht="15.75" customHeight="1" x14ac:dyDescent="0.35">
      <c r="A93" s="2" t="s">
        <v>21</v>
      </c>
      <c r="B93" s="2" t="s">
        <v>23</v>
      </c>
      <c r="C93" s="2">
        <v>2</v>
      </c>
      <c r="D93" s="2">
        <v>13.48188035110608</v>
      </c>
      <c r="E93" s="2">
        <v>181.7610978015403</v>
      </c>
      <c r="F93" s="2">
        <v>9.7588507372303592</v>
      </c>
      <c r="G93" s="2">
        <v>3.401461619873194</v>
      </c>
      <c r="H93" s="2">
        <v>70</v>
      </c>
      <c r="I93" s="2">
        <v>1</v>
      </c>
      <c r="J93" s="2">
        <v>69</v>
      </c>
      <c r="K93" s="2">
        <v>7129</v>
      </c>
      <c r="L93" s="2">
        <v>1</v>
      </c>
      <c r="M93" s="2">
        <v>0.5</v>
      </c>
      <c r="N93" s="2">
        <v>0.5</v>
      </c>
      <c r="O93" s="2">
        <v>0.5</v>
      </c>
      <c r="P93" s="4">
        <v>9.1404502314814819E-5</v>
      </c>
    </row>
    <row r="94" spans="1:16" ht="15.75" customHeight="1" x14ac:dyDescent="0.35">
      <c r="A94" s="2" t="s">
        <v>21</v>
      </c>
      <c r="B94" s="2" t="s">
        <v>23</v>
      </c>
      <c r="C94" s="2">
        <v>3</v>
      </c>
      <c r="D94" s="2">
        <v>13.413619411116461</v>
      </c>
      <c r="E94" s="2">
        <v>179.92518570628019</v>
      </c>
      <c r="F94" s="2">
        <v>9.716042543484706</v>
      </c>
      <c r="G94" s="2">
        <v>3.5554167997557982</v>
      </c>
      <c r="H94" s="2">
        <v>70</v>
      </c>
      <c r="I94" s="2">
        <v>2</v>
      </c>
      <c r="J94" s="2">
        <v>68</v>
      </c>
      <c r="K94" s="2">
        <v>7129</v>
      </c>
      <c r="L94" s="2">
        <v>1</v>
      </c>
      <c r="M94" s="2">
        <v>0.66666666666666663</v>
      </c>
      <c r="N94" s="2">
        <v>0.66666666666666663</v>
      </c>
      <c r="O94" s="2">
        <v>0.66666666666666663</v>
      </c>
      <c r="P94" s="4">
        <v>9.2675335648148154E-5</v>
      </c>
    </row>
    <row r="95" spans="1:16" ht="15.75" customHeight="1" x14ac:dyDescent="0.35">
      <c r="A95" s="2" t="s">
        <v>21</v>
      </c>
      <c r="B95" s="2" t="s">
        <v>23</v>
      </c>
      <c r="C95" s="2">
        <v>4</v>
      </c>
      <c r="D95" s="2">
        <v>13.50279006362957</v>
      </c>
      <c r="E95" s="2">
        <v>182.3253395024534</v>
      </c>
      <c r="F95" s="2">
        <v>9.8035873652340992</v>
      </c>
      <c r="G95" s="2">
        <v>3.5195421174132222</v>
      </c>
      <c r="H95" s="2">
        <v>71</v>
      </c>
      <c r="I95" s="2">
        <v>2</v>
      </c>
      <c r="J95" s="2">
        <v>69</v>
      </c>
      <c r="K95" s="2">
        <v>7128</v>
      </c>
      <c r="L95" s="2">
        <v>2</v>
      </c>
      <c r="M95" s="2">
        <v>0.5</v>
      </c>
      <c r="N95" s="2">
        <v>0.5</v>
      </c>
      <c r="O95" s="2">
        <v>0.5</v>
      </c>
      <c r="P95" s="4">
        <v>9.9911446759259252E-5</v>
      </c>
    </row>
    <row r="96" spans="1:16" ht="15.75" customHeight="1" x14ac:dyDescent="0.35">
      <c r="A96" s="2" t="s">
        <v>21</v>
      </c>
      <c r="B96" s="2" t="s">
        <v>23</v>
      </c>
      <c r="C96" s="2">
        <v>5</v>
      </c>
      <c r="D96" s="2">
        <v>13.44536010261764</v>
      </c>
      <c r="E96" s="2">
        <v>180.7777082890623</v>
      </c>
      <c r="F96" s="2">
        <v>9.7108933783431812</v>
      </c>
      <c r="G96" s="2">
        <v>3.4560308431787079</v>
      </c>
      <c r="H96" s="2">
        <v>68</v>
      </c>
      <c r="I96" s="2">
        <v>3</v>
      </c>
      <c r="J96" s="2">
        <v>65</v>
      </c>
      <c r="K96" s="2">
        <v>7131</v>
      </c>
      <c r="L96" s="2">
        <v>2</v>
      </c>
      <c r="M96" s="2">
        <v>0.6</v>
      </c>
      <c r="N96" s="2">
        <v>0.6</v>
      </c>
      <c r="O96" s="2">
        <v>0.6</v>
      </c>
      <c r="P96" s="4">
        <v>9.5227280092592594E-5</v>
      </c>
    </row>
    <row r="97" spans="1:16" ht="15.75" customHeight="1" x14ac:dyDescent="0.35">
      <c r="A97" s="2" t="s">
        <v>21</v>
      </c>
      <c r="B97" s="2" t="s">
        <v>23</v>
      </c>
      <c r="C97" s="2">
        <v>6</v>
      </c>
      <c r="D97" s="2">
        <v>13.555475217722289</v>
      </c>
      <c r="E97" s="2">
        <v>183.75090837828321</v>
      </c>
      <c r="F97" s="2">
        <v>9.8881430218577648</v>
      </c>
      <c r="G97" s="2">
        <v>3.6061365235655569</v>
      </c>
      <c r="H97" s="2">
        <v>67</v>
      </c>
      <c r="I97" s="2">
        <v>4</v>
      </c>
      <c r="J97" s="2">
        <v>63</v>
      </c>
      <c r="K97" s="2">
        <v>7132</v>
      </c>
      <c r="L97" s="2">
        <v>2</v>
      </c>
      <c r="M97" s="2">
        <v>0.66666666666666663</v>
      </c>
      <c r="N97" s="2">
        <v>0.66666666666666663</v>
      </c>
      <c r="O97" s="2">
        <v>0.66666666666666663</v>
      </c>
      <c r="P97" s="4">
        <v>9.1507986111111119E-5</v>
      </c>
    </row>
    <row r="98" spans="1:16" ht="15.75" customHeight="1" x14ac:dyDescent="0.35">
      <c r="A98" s="2" t="s">
        <v>21</v>
      </c>
      <c r="B98" s="2" t="s">
        <v>23</v>
      </c>
      <c r="C98" s="2">
        <v>7</v>
      </c>
      <c r="D98" s="2">
        <v>13.480702269344031</v>
      </c>
      <c r="E98" s="2">
        <v>181.7293336746973</v>
      </c>
      <c r="F98" s="2">
        <v>9.8036682633371921</v>
      </c>
      <c r="G98" s="2">
        <v>3.640003652261695</v>
      </c>
      <c r="H98" s="2">
        <v>67</v>
      </c>
      <c r="I98" s="2">
        <v>5</v>
      </c>
      <c r="J98" s="2">
        <v>62</v>
      </c>
      <c r="K98" s="2">
        <v>7132</v>
      </c>
      <c r="L98" s="2">
        <v>2</v>
      </c>
      <c r="M98" s="2">
        <v>0.7142857142857143</v>
      </c>
      <c r="N98" s="2">
        <v>0.7142857142857143</v>
      </c>
      <c r="O98" s="2">
        <v>0.7142857142857143</v>
      </c>
      <c r="P98" s="4">
        <v>8.0813333333333334E-5</v>
      </c>
    </row>
    <row r="99" spans="1:16" ht="15.75" customHeight="1" x14ac:dyDescent="0.35">
      <c r="A99" s="2" t="s">
        <v>21</v>
      </c>
      <c r="B99" s="2" t="s">
        <v>23</v>
      </c>
      <c r="C99" s="2">
        <v>8</v>
      </c>
      <c r="D99" s="2">
        <v>13.52088740383833</v>
      </c>
      <c r="E99" s="2">
        <v>182.81439618727401</v>
      </c>
      <c r="F99" s="2">
        <v>9.9127056837181442</v>
      </c>
      <c r="G99" s="2">
        <v>3.6469271283013982</v>
      </c>
      <c r="H99" s="2">
        <v>64</v>
      </c>
      <c r="I99" s="2">
        <v>6</v>
      </c>
      <c r="J99" s="2">
        <v>58</v>
      </c>
      <c r="K99" s="2">
        <v>7135</v>
      </c>
      <c r="L99" s="2">
        <v>2</v>
      </c>
      <c r="M99" s="2">
        <v>0.75</v>
      </c>
      <c r="N99" s="2">
        <v>0.75</v>
      </c>
      <c r="O99" s="2">
        <v>0.75</v>
      </c>
      <c r="P99" s="4">
        <v>7.4017199074074072E-5</v>
      </c>
    </row>
    <row r="100" spans="1:16" ht="15.75" customHeight="1" x14ac:dyDescent="0.35">
      <c r="A100" s="2" t="s">
        <v>21</v>
      </c>
      <c r="B100" s="2" t="s">
        <v>23</v>
      </c>
      <c r="C100" s="2">
        <v>9</v>
      </c>
      <c r="D100" s="2">
        <v>13.601950453468531</v>
      </c>
      <c r="E100" s="2">
        <v>185.01305613861271</v>
      </c>
      <c r="F100" s="2">
        <v>9.9818885313783206</v>
      </c>
      <c r="G100" s="2">
        <v>3.8057068622729648</v>
      </c>
      <c r="H100" s="2">
        <v>63</v>
      </c>
      <c r="I100" s="2">
        <v>7</v>
      </c>
      <c r="J100" s="2">
        <v>56</v>
      </c>
      <c r="K100" s="2">
        <v>7136</v>
      </c>
      <c r="L100" s="2">
        <v>2</v>
      </c>
      <c r="M100" s="2">
        <v>0.77777777777777779</v>
      </c>
      <c r="N100" s="2">
        <v>0.77777777777777779</v>
      </c>
      <c r="O100" s="2">
        <v>0.77777777777777779</v>
      </c>
      <c r="P100" s="4">
        <v>7.4980208333333336E-5</v>
      </c>
    </row>
    <row r="101" spans="1:16" ht="15.75" customHeight="1" x14ac:dyDescent="0.35">
      <c r="A101" s="2" t="s">
        <v>21</v>
      </c>
      <c r="B101" s="2" t="s">
        <v>23</v>
      </c>
      <c r="C101" s="2">
        <v>10</v>
      </c>
      <c r="D101" s="2">
        <v>13.891616127270311</v>
      </c>
      <c r="E101" s="2">
        <v>192.9769986274365</v>
      </c>
      <c r="F101" s="2">
        <v>10.502038249328651</v>
      </c>
      <c r="G101" s="2">
        <v>4.5065416451524234</v>
      </c>
      <c r="H101" s="2">
        <v>60</v>
      </c>
      <c r="I101" s="2">
        <v>10</v>
      </c>
      <c r="J101" s="2">
        <v>50</v>
      </c>
      <c r="K101" s="2">
        <v>7139</v>
      </c>
      <c r="L101" s="2">
        <v>0</v>
      </c>
      <c r="M101" s="2">
        <v>1</v>
      </c>
      <c r="N101" s="2">
        <v>1</v>
      </c>
      <c r="O101" s="2">
        <v>1</v>
      </c>
      <c r="P101" s="4">
        <v>7.927331018518518E-5</v>
      </c>
    </row>
    <row r="102" spans="1:16" ht="15.75" customHeight="1" x14ac:dyDescent="0.35">
      <c r="A102" s="2" t="s">
        <v>21</v>
      </c>
      <c r="B102" s="2" t="s">
        <v>24</v>
      </c>
      <c r="C102" s="2">
        <v>1</v>
      </c>
      <c r="D102" s="2">
        <v>13.71462786711372</v>
      </c>
      <c r="E102" s="2">
        <v>188.0910175334123</v>
      </c>
      <c r="F102" s="2">
        <v>10.04355598638613</v>
      </c>
      <c r="G102" s="2">
        <v>3.347516051229241</v>
      </c>
      <c r="H102" s="2">
        <v>72</v>
      </c>
      <c r="I102" s="2">
        <v>1</v>
      </c>
      <c r="J102" s="2">
        <v>71</v>
      </c>
      <c r="K102" s="2">
        <v>7127</v>
      </c>
      <c r="L102" s="2">
        <v>0</v>
      </c>
      <c r="M102" s="2">
        <v>1</v>
      </c>
      <c r="N102" s="2">
        <v>1</v>
      </c>
      <c r="O102" s="2">
        <v>1</v>
      </c>
      <c r="P102" s="4">
        <v>8.2583368055555548E-5</v>
      </c>
    </row>
    <row r="103" spans="1:16" ht="15.75" customHeight="1" x14ac:dyDescent="0.35">
      <c r="A103" s="2" t="s">
        <v>21</v>
      </c>
      <c r="B103" s="2" t="s">
        <v>24</v>
      </c>
      <c r="C103" s="2">
        <v>2</v>
      </c>
      <c r="D103" s="2">
        <v>14.80247087395388</v>
      </c>
      <c r="E103" s="2">
        <v>219.11314397425301</v>
      </c>
      <c r="F103" s="2">
        <v>10.90461117491369</v>
      </c>
      <c r="G103" s="2">
        <v>3.6290398415045559</v>
      </c>
      <c r="H103" s="2">
        <v>71</v>
      </c>
      <c r="I103" s="2">
        <v>2</v>
      </c>
      <c r="J103" s="2">
        <v>69</v>
      </c>
      <c r="K103" s="2">
        <v>7128</v>
      </c>
      <c r="L103" s="2">
        <v>0</v>
      </c>
      <c r="M103" s="2">
        <v>1</v>
      </c>
      <c r="N103" s="2">
        <v>1</v>
      </c>
      <c r="O103" s="2">
        <v>1</v>
      </c>
      <c r="P103" s="4">
        <v>9.1400370370370372E-5</v>
      </c>
    </row>
    <row r="104" spans="1:16" ht="15.75" customHeight="1" x14ac:dyDescent="0.35">
      <c r="A104" s="2" t="s">
        <v>21</v>
      </c>
      <c r="B104" s="2" t="s">
        <v>24</v>
      </c>
      <c r="C104" s="2">
        <v>3</v>
      </c>
      <c r="D104" s="2">
        <v>15.309346499744709</v>
      </c>
      <c r="E104" s="2">
        <v>234.37609024924561</v>
      </c>
      <c r="F104" s="2">
        <v>11.38229273953441</v>
      </c>
      <c r="G104" s="2">
        <v>3.836213397331671</v>
      </c>
      <c r="H104" s="2">
        <v>71</v>
      </c>
      <c r="I104" s="2">
        <v>3</v>
      </c>
      <c r="J104" s="2">
        <v>68</v>
      </c>
      <c r="K104" s="2">
        <v>7128</v>
      </c>
      <c r="L104" s="2">
        <v>0</v>
      </c>
      <c r="M104" s="2">
        <v>1</v>
      </c>
      <c r="N104" s="2">
        <v>1</v>
      </c>
      <c r="O104" s="2">
        <v>1</v>
      </c>
      <c r="P104" s="4">
        <v>9.6884525462962953E-5</v>
      </c>
    </row>
    <row r="105" spans="1:16" ht="15.75" customHeight="1" x14ac:dyDescent="0.35">
      <c r="A105" s="2" t="s">
        <v>21</v>
      </c>
      <c r="B105" s="2" t="s">
        <v>24</v>
      </c>
      <c r="C105" s="2">
        <v>4</v>
      </c>
      <c r="D105" s="2">
        <v>13.95154992980806</v>
      </c>
      <c r="E105" s="2">
        <v>194.64574544392741</v>
      </c>
      <c r="F105" s="2">
        <v>10.314824263998499</v>
      </c>
      <c r="G105" s="2">
        <v>3.825600233129598</v>
      </c>
      <c r="H105" s="2">
        <v>72</v>
      </c>
      <c r="I105" s="2">
        <v>4</v>
      </c>
      <c r="J105" s="2">
        <v>68</v>
      </c>
      <c r="K105" s="2">
        <v>7127</v>
      </c>
      <c r="L105" s="2">
        <v>0</v>
      </c>
      <c r="M105" s="2">
        <v>1</v>
      </c>
      <c r="N105" s="2">
        <v>1</v>
      </c>
      <c r="O105" s="2">
        <v>1</v>
      </c>
      <c r="P105" s="4">
        <v>9.3512361111111115E-5</v>
      </c>
    </row>
    <row r="106" spans="1:16" ht="15.75" customHeight="1" x14ac:dyDescent="0.35">
      <c r="A106" s="2" t="s">
        <v>21</v>
      </c>
      <c r="B106" s="2" t="s">
        <v>24</v>
      </c>
      <c r="C106" s="2">
        <v>5</v>
      </c>
      <c r="D106" s="2">
        <v>14.14634528387702</v>
      </c>
      <c r="E106" s="2">
        <v>200.11908489066971</v>
      </c>
      <c r="F106" s="2">
        <v>10.491009326320039</v>
      </c>
      <c r="G106" s="2">
        <v>4.0579727088781548</v>
      </c>
      <c r="H106" s="2">
        <v>71</v>
      </c>
      <c r="I106" s="2">
        <v>5</v>
      </c>
      <c r="J106" s="2">
        <v>66</v>
      </c>
      <c r="K106" s="2">
        <v>7128</v>
      </c>
      <c r="L106" s="2">
        <v>0</v>
      </c>
      <c r="M106" s="2">
        <v>1</v>
      </c>
      <c r="N106" s="2">
        <v>1</v>
      </c>
      <c r="O106" s="2">
        <v>1</v>
      </c>
      <c r="P106" s="4">
        <v>9.0146145833333338E-5</v>
      </c>
    </row>
    <row r="107" spans="1:16" ht="15.75" customHeight="1" x14ac:dyDescent="0.35">
      <c r="A107" s="2" t="s">
        <v>21</v>
      </c>
      <c r="B107" s="2" t="s">
        <v>24</v>
      </c>
      <c r="C107" s="2">
        <v>6</v>
      </c>
      <c r="D107" s="2">
        <v>14.43788458699057</v>
      </c>
      <c r="E107" s="2">
        <v>208.45251134725979</v>
      </c>
      <c r="F107" s="2">
        <v>10.809968431613569</v>
      </c>
      <c r="G107" s="2">
        <v>4.2321029312365157</v>
      </c>
      <c r="H107" s="2">
        <v>71</v>
      </c>
      <c r="I107" s="2">
        <v>6</v>
      </c>
      <c r="J107" s="2">
        <v>65</v>
      </c>
      <c r="K107" s="2">
        <v>7128</v>
      </c>
      <c r="L107" s="2">
        <v>0</v>
      </c>
      <c r="M107" s="2">
        <v>1</v>
      </c>
      <c r="N107" s="2">
        <v>1</v>
      </c>
      <c r="O107" s="2">
        <v>1</v>
      </c>
      <c r="P107" s="4">
        <v>7.7795335648148147E-5</v>
      </c>
    </row>
    <row r="108" spans="1:16" ht="15.75" customHeight="1" x14ac:dyDescent="0.35">
      <c r="A108" s="2" t="s">
        <v>21</v>
      </c>
      <c r="B108" s="2" t="s">
        <v>24</v>
      </c>
      <c r="C108" s="2">
        <v>7</v>
      </c>
      <c r="D108" s="2">
        <v>14.91910738650015</v>
      </c>
      <c r="E108" s="2">
        <v>222.57976520992329</v>
      </c>
      <c r="F108" s="2">
        <v>11.08534211932953</v>
      </c>
      <c r="G108" s="2">
        <v>4.4132158379115918</v>
      </c>
      <c r="H108" s="2">
        <v>71</v>
      </c>
      <c r="I108" s="2">
        <v>7</v>
      </c>
      <c r="J108" s="2">
        <v>64</v>
      </c>
      <c r="K108" s="2">
        <v>7128</v>
      </c>
      <c r="L108" s="2">
        <v>0</v>
      </c>
      <c r="M108" s="2">
        <v>1</v>
      </c>
      <c r="N108" s="2">
        <v>1</v>
      </c>
      <c r="O108" s="2">
        <v>1</v>
      </c>
      <c r="P108" s="4">
        <v>7.3352986111111101E-5</v>
      </c>
    </row>
    <row r="109" spans="1:16" ht="15.75" customHeight="1" x14ac:dyDescent="0.35">
      <c r="A109" s="2" t="s">
        <v>21</v>
      </c>
      <c r="B109" s="2" t="s">
        <v>24</v>
      </c>
      <c r="C109" s="2">
        <v>8</v>
      </c>
      <c r="D109" s="2">
        <v>15.20854869871008</v>
      </c>
      <c r="E109" s="2">
        <v>231.299953521036</v>
      </c>
      <c r="F109" s="2">
        <v>11.32404668809944</v>
      </c>
      <c r="G109" s="2">
        <v>4.6320150059709704</v>
      </c>
      <c r="H109" s="2">
        <v>71</v>
      </c>
      <c r="I109" s="2">
        <v>8</v>
      </c>
      <c r="J109" s="2">
        <v>63</v>
      </c>
      <c r="K109" s="2">
        <v>7128</v>
      </c>
      <c r="L109" s="2">
        <v>0</v>
      </c>
      <c r="M109" s="2">
        <v>1</v>
      </c>
      <c r="N109" s="2">
        <v>1</v>
      </c>
      <c r="O109" s="2">
        <v>1</v>
      </c>
      <c r="P109" s="4">
        <v>7.7364895833333336E-5</v>
      </c>
    </row>
    <row r="110" spans="1:16" ht="15.75" customHeight="1" x14ac:dyDescent="0.35">
      <c r="A110" s="2" t="s">
        <v>21</v>
      </c>
      <c r="B110" s="2" t="s">
        <v>24</v>
      </c>
      <c r="C110" s="2">
        <v>9</v>
      </c>
      <c r="D110" s="2">
        <v>15.544782011992471</v>
      </c>
      <c r="E110" s="2">
        <v>241.64024780036479</v>
      </c>
      <c r="F110" s="2">
        <v>11.544874562987831</v>
      </c>
      <c r="G110" s="2">
        <v>4.9252415923129629</v>
      </c>
      <c r="H110" s="2">
        <v>71</v>
      </c>
      <c r="I110" s="2">
        <v>9</v>
      </c>
      <c r="J110" s="2">
        <v>62</v>
      </c>
      <c r="K110" s="2">
        <v>7128</v>
      </c>
      <c r="L110" s="2">
        <v>0</v>
      </c>
      <c r="M110" s="2">
        <v>1</v>
      </c>
      <c r="N110" s="2">
        <v>1</v>
      </c>
      <c r="O110" s="2">
        <v>1</v>
      </c>
      <c r="P110" s="4">
        <v>7.0480173611111113E-5</v>
      </c>
    </row>
    <row r="111" spans="1:16" ht="15.75" customHeight="1" x14ac:dyDescent="0.35">
      <c r="A111" s="2" t="s">
        <v>21</v>
      </c>
      <c r="B111" s="2" t="s">
        <v>24</v>
      </c>
      <c r="C111" s="2">
        <v>10</v>
      </c>
      <c r="D111" s="2">
        <v>14.090727791228829</v>
      </c>
      <c r="E111" s="2">
        <v>198.54860968650851</v>
      </c>
      <c r="F111" s="2">
        <v>10.661242810898679</v>
      </c>
      <c r="G111" s="2">
        <v>5.005463809288802</v>
      </c>
      <c r="H111" s="2">
        <v>71</v>
      </c>
      <c r="I111" s="2">
        <v>10</v>
      </c>
      <c r="J111" s="2">
        <v>61</v>
      </c>
      <c r="K111" s="2">
        <v>7128</v>
      </c>
      <c r="L111" s="2">
        <v>0</v>
      </c>
      <c r="M111" s="2">
        <v>1</v>
      </c>
      <c r="N111" s="2">
        <v>1</v>
      </c>
      <c r="O111" s="2">
        <v>1</v>
      </c>
      <c r="P111" s="4">
        <v>7.7956041666666669E-5</v>
      </c>
    </row>
    <row r="112" spans="1:16" ht="15.75" customHeight="1" x14ac:dyDescent="0.35">
      <c r="A112" s="2" t="s">
        <v>21</v>
      </c>
      <c r="B112" s="2" t="s">
        <v>22</v>
      </c>
      <c r="C112" s="2">
        <v>1</v>
      </c>
      <c r="D112" s="2">
        <v>13.442274494618291</v>
      </c>
      <c r="E112" s="2">
        <v>180.69474358866549</v>
      </c>
      <c r="F112" s="2">
        <v>9.7266248618102349</v>
      </c>
      <c r="G112" s="2">
        <v>3.635611163388476</v>
      </c>
      <c r="H112" s="2">
        <v>67</v>
      </c>
      <c r="I112" s="2">
        <v>1</v>
      </c>
      <c r="J112" s="2">
        <v>66</v>
      </c>
      <c r="K112" s="2">
        <v>7132</v>
      </c>
      <c r="L112" s="2">
        <v>0</v>
      </c>
      <c r="M112" s="2">
        <v>1</v>
      </c>
      <c r="N112" s="2">
        <v>1</v>
      </c>
      <c r="O112" s="2">
        <v>1</v>
      </c>
      <c r="P112" s="4">
        <v>7.9931759259259255E-5</v>
      </c>
    </row>
    <row r="113" spans="1:16" ht="15.75" customHeight="1" x14ac:dyDescent="0.35">
      <c r="A113" s="2" t="s">
        <v>21</v>
      </c>
      <c r="B113" s="2" t="s">
        <v>22</v>
      </c>
      <c r="C113" s="2">
        <v>2</v>
      </c>
      <c r="D113" s="2">
        <v>13.445697094859099</v>
      </c>
      <c r="E113" s="2">
        <v>180.78677036670251</v>
      </c>
      <c r="F113" s="2">
        <v>9.7312661288117894</v>
      </c>
      <c r="G113" s="2">
        <v>4.039378445504572</v>
      </c>
      <c r="H113" s="2">
        <v>59</v>
      </c>
      <c r="I113" s="2">
        <v>2</v>
      </c>
      <c r="J113" s="2">
        <v>57</v>
      </c>
      <c r="K113" s="2">
        <v>7140</v>
      </c>
      <c r="L113" s="2">
        <v>0</v>
      </c>
      <c r="M113" s="2">
        <v>1</v>
      </c>
      <c r="N113" s="2">
        <v>1</v>
      </c>
      <c r="O113" s="2">
        <v>1</v>
      </c>
      <c r="P113" s="4">
        <v>9.4474907407407409E-5</v>
      </c>
    </row>
    <row r="114" spans="1:16" ht="15.75" customHeight="1" x14ac:dyDescent="0.35">
      <c r="A114" s="2" t="s">
        <v>21</v>
      </c>
      <c r="B114" s="2" t="s">
        <v>22</v>
      </c>
      <c r="C114" s="2">
        <v>3</v>
      </c>
      <c r="D114" s="2">
        <v>13.45779852105067</v>
      </c>
      <c r="E114" s="2">
        <v>181.11234103319359</v>
      </c>
      <c r="F114" s="2">
        <v>9.7458085371865906</v>
      </c>
      <c r="G114" s="2">
        <v>4.8552560911362006</v>
      </c>
      <c r="H114" s="2">
        <v>46</v>
      </c>
      <c r="I114" s="2">
        <v>3</v>
      </c>
      <c r="J114" s="2">
        <v>43</v>
      </c>
      <c r="K114" s="2">
        <v>7153</v>
      </c>
      <c r="L114" s="2">
        <v>0</v>
      </c>
      <c r="M114" s="2">
        <v>1</v>
      </c>
      <c r="N114" s="2">
        <v>1</v>
      </c>
      <c r="O114" s="2">
        <v>1</v>
      </c>
      <c r="P114" s="4">
        <v>9.0708298611111112E-5</v>
      </c>
    </row>
    <row r="115" spans="1:16" ht="15.75" customHeight="1" x14ac:dyDescent="0.35">
      <c r="A115" s="2" t="s">
        <v>21</v>
      </c>
      <c r="B115" s="2" t="s">
        <v>22</v>
      </c>
      <c r="C115" s="2">
        <v>4</v>
      </c>
      <c r="D115" s="2">
        <v>13.462666489110569</v>
      </c>
      <c r="E115" s="2">
        <v>181.24338899702079</v>
      </c>
      <c r="F115" s="2">
        <v>9.749078845173214</v>
      </c>
      <c r="G115" s="2">
        <v>5.043587408065525</v>
      </c>
      <c r="H115" s="2">
        <v>40</v>
      </c>
      <c r="I115" s="2">
        <v>4</v>
      </c>
      <c r="J115" s="2">
        <v>36</v>
      </c>
      <c r="K115" s="2">
        <v>7159</v>
      </c>
      <c r="L115" s="2">
        <v>0</v>
      </c>
      <c r="M115" s="2">
        <v>1</v>
      </c>
      <c r="N115" s="2">
        <v>1</v>
      </c>
      <c r="O115" s="2">
        <v>1</v>
      </c>
      <c r="P115" s="4">
        <v>9.4554317129629621E-5</v>
      </c>
    </row>
    <row r="116" spans="1:16" ht="15.75" customHeight="1" x14ac:dyDescent="0.35">
      <c r="A116" s="2" t="s">
        <v>21</v>
      </c>
      <c r="B116" s="2" t="s">
        <v>22</v>
      </c>
      <c r="C116" s="2">
        <v>5</v>
      </c>
      <c r="D116" s="2">
        <v>13.4715211629045</v>
      </c>
      <c r="E116" s="2">
        <v>181.48188244258381</v>
      </c>
      <c r="F116" s="2">
        <v>9.7662878956464176</v>
      </c>
      <c r="G116" s="2">
        <v>5.5934831469875848</v>
      </c>
      <c r="H116" s="2">
        <v>30</v>
      </c>
      <c r="I116" s="2">
        <v>5</v>
      </c>
      <c r="J116" s="2">
        <v>25</v>
      </c>
      <c r="K116" s="2">
        <v>7169</v>
      </c>
      <c r="L116" s="2">
        <v>0</v>
      </c>
      <c r="M116" s="2">
        <v>1</v>
      </c>
      <c r="N116" s="2">
        <v>1</v>
      </c>
      <c r="O116" s="2">
        <v>1</v>
      </c>
      <c r="P116" s="4">
        <v>9.9832222222222221E-5</v>
      </c>
    </row>
    <row r="117" spans="1:16" ht="15.75" customHeight="1" x14ac:dyDescent="0.35">
      <c r="A117" s="2" t="s">
        <v>21</v>
      </c>
      <c r="B117" s="2" t="s">
        <v>22</v>
      </c>
      <c r="C117" s="2">
        <v>6</v>
      </c>
      <c r="D117" s="2">
        <v>13.479718246987201</v>
      </c>
      <c r="E117" s="2">
        <v>181.7028040181597</v>
      </c>
      <c r="F117" s="2">
        <v>9.7855901540501087</v>
      </c>
      <c r="G117" s="2">
        <v>6.0079021035709532</v>
      </c>
      <c r="H117" s="2">
        <v>23</v>
      </c>
      <c r="I117" s="2">
        <v>6</v>
      </c>
      <c r="J117" s="2">
        <v>17</v>
      </c>
      <c r="K117" s="2">
        <v>7176</v>
      </c>
      <c r="L117" s="2">
        <v>0</v>
      </c>
      <c r="M117" s="2">
        <v>1</v>
      </c>
      <c r="N117" s="2">
        <v>1</v>
      </c>
      <c r="O117" s="2">
        <v>1</v>
      </c>
      <c r="P117" s="4">
        <v>9.3884733796296307E-5</v>
      </c>
    </row>
    <row r="118" spans="1:16" ht="15.75" customHeight="1" x14ac:dyDescent="0.35">
      <c r="A118" s="2" t="s">
        <v>21</v>
      </c>
      <c r="B118" s="2" t="s">
        <v>22</v>
      </c>
      <c r="C118" s="2">
        <v>7</v>
      </c>
      <c r="D118" s="2">
        <v>13.48855010712929</v>
      </c>
      <c r="E118" s="2">
        <v>181.9409839925377</v>
      </c>
      <c r="F118" s="2">
        <v>9.7917787895267239</v>
      </c>
      <c r="G118" s="2">
        <v>6.6276035222583074</v>
      </c>
      <c r="H118" s="2">
        <v>20</v>
      </c>
      <c r="I118" s="2">
        <v>7</v>
      </c>
      <c r="J118" s="2">
        <v>13</v>
      </c>
      <c r="K118" s="2">
        <v>7179</v>
      </c>
      <c r="L118" s="2">
        <v>0</v>
      </c>
      <c r="M118" s="2">
        <v>1</v>
      </c>
      <c r="N118" s="2">
        <v>1</v>
      </c>
      <c r="O118" s="2">
        <v>1</v>
      </c>
      <c r="P118" s="4">
        <v>7.0586180555555551E-5</v>
      </c>
    </row>
    <row r="119" spans="1:16" ht="15.75" customHeight="1" x14ac:dyDescent="0.35">
      <c r="A119" s="2" t="s">
        <v>21</v>
      </c>
      <c r="B119" s="2" t="s">
        <v>22</v>
      </c>
      <c r="C119" s="2">
        <v>8</v>
      </c>
      <c r="D119" s="2">
        <v>13.51318662042946</v>
      </c>
      <c r="E119" s="2">
        <v>182.6062126385537</v>
      </c>
      <c r="F119" s="2">
        <v>9.8254348838931342</v>
      </c>
      <c r="G119" s="2">
        <v>7.3186189726871058</v>
      </c>
      <c r="H119" s="2">
        <v>21</v>
      </c>
      <c r="I119" s="2">
        <v>8</v>
      </c>
      <c r="J119" s="2">
        <v>13</v>
      </c>
      <c r="K119" s="2">
        <v>7178</v>
      </c>
      <c r="L119" s="2">
        <v>0</v>
      </c>
      <c r="M119" s="2">
        <v>1</v>
      </c>
      <c r="N119" s="2">
        <v>1</v>
      </c>
      <c r="O119" s="2">
        <v>1</v>
      </c>
      <c r="P119" s="4">
        <v>8.2387060185185187E-5</v>
      </c>
    </row>
    <row r="120" spans="1:16" ht="15.75" customHeight="1" x14ac:dyDescent="0.35">
      <c r="A120" s="2" t="s">
        <v>21</v>
      </c>
      <c r="B120" s="2" t="s">
        <v>22</v>
      </c>
      <c r="C120" s="2">
        <v>9</v>
      </c>
      <c r="D120" s="2">
        <v>13.5198432460781</v>
      </c>
      <c r="E120" s="2">
        <v>182.7861613985236</v>
      </c>
      <c r="F120" s="2">
        <v>9.8283470235586492</v>
      </c>
      <c r="G120" s="2">
        <v>7.7440890030439906</v>
      </c>
      <c r="H120" s="2">
        <v>18</v>
      </c>
      <c r="I120" s="2">
        <v>9</v>
      </c>
      <c r="J120" s="2">
        <v>9</v>
      </c>
      <c r="K120" s="2">
        <v>7181</v>
      </c>
      <c r="L120" s="2">
        <v>0</v>
      </c>
      <c r="M120" s="2">
        <v>1</v>
      </c>
      <c r="N120" s="2">
        <v>1</v>
      </c>
      <c r="O120" s="2">
        <v>1</v>
      </c>
      <c r="P120" s="4">
        <v>6.8949027777777779E-5</v>
      </c>
    </row>
    <row r="121" spans="1:16" ht="15.75" customHeight="1" x14ac:dyDescent="0.35">
      <c r="A121" s="2" t="s">
        <v>21</v>
      </c>
      <c r="B121" s="2" t="s">
        <v>22</v>
      </c>
      <c r="C121" s="2">
        <v>10</v>
      </c>
      <c r="D121" s="2">
        <v>13.54813586985903</v>
      </c>
      <c r="E121" s="2">
        <v>183.55198554816101</v>
      </c>
      <c r="F121" s="2">
        <v>9.8681255575232711</v>
      </c>
      <c r="G121" s="2">
        <v>8.5271961561019189</v>
      </c>
      <c r="H121" s="2">
        <v>14</v>
      </c>
      <c r="I121" s="2">
        <v>10</v>
      </c>
      <c r="J121" s="2">
        <v>4</v>
      </c>
      <c r="K121" s="2">
        <v>7185</v>
      </c>
      <c r="L121" s="2">
        <v>0</v>
      </c>
      <c r="M121" s="2">
        <v>1</v>
      </c>
      <c r="N121" s="2">
        <v>1</v>
      </c>
      <c r="O121" s="2">
        <v>1</v>
      </c>
      <c r="P121" s="4">
        <v>7.751489583333334E-5</v>
      </c>
    </row>
    <row r="122" spans="1:16" ht="15.75" customHeight="1" x14ac:dyDescent="0.35">
      <c r="A122" s="2" t="s">
        <v>19</v>
      </c>
      <c r="B122" s="2" t="s">
        <v>17</v>
      </c>
      <c r="C122" s="2">
        <v>1</v>
      </c>
      <c r="D122" s="2">
        <v>1.133440117114832E-3</v>
      </c>
      <c r="E122" s="2">
        <v>1.2846864990852839E-6</v>
      </c>
      <c r="F122" s="2">
        <v>9.4541559085786666E-4</v>
      </c>
      <c r="G122" s="2">
        <v>1.1361896792567319E-3</v>
      </c>
      <c r="H122" s="2">
        <v>70</v>
      </c>
      <c r="I122" s="2">
        <v>1</v>
      </c>
      <c r="J122" s="2">
        <v>69</v>
      </c>
      <c r="K122" s="2">
        <v>7129</v>
      </c>
      <c r="L122" s="2">
        <v>0</v>
      </c>
      <c r="M122" s="2">
        <v>1</v>
      </c>
      <c r="N122" s="2">
        <v>1</v>
      </c>
      <c r="O122" s="2">
        <v>1</v>
      </c>
      <c r="P122" s="4">
        <v>9.7668472222222223E-5</v>
      </c>
    </row>
    <row r="123" spans="1:16" ht="15.75" customHeight="1" x14ac:dyDescent="0.35">
      <c r="A123" s="2" t="s">
        <v>19</v>
      </c>
      <c r="B123" s="2" t="s">
        <v>17</v>
      </c>
      <c r="C123" s="2">
        <v>2</v>
      </c>
      <c r="D123" s="2">
        <v>1.134204598953363E-3</v>
      </c>
      <c r="E123" s="2">
        <v>1.2864200722869589E-6</v>
      </c>
      <c r="F123" s="2">
        <v>9.457277431896956E-4</v>
      </c>
      <c r="G123" s="2">
        <v>1.1513213905921609E-3</v>
      </c>
      <c r="H123" s="2">
        <v>69</v>
      </c>
      <c r="I123" s="2">
        <v>2</v>
      </c>
      <c r="J123" s="2">
        <v>67</v>
      </c>
      <c r="K123" s="2">
        <v>7130</v>
      </c>
      <c r="L123" s="2">
        <v>0</v>
      </c>
      <c r="M123" s="2">
        <v>1</v>
      </c>
      <c r="N123" s="2">
        <v>1</v>
      </c>
      <c r="O123" s="2">
        <v>1</v>
      </c>
      <c r="P123" s="4">
        <v>8.7139872685185177E-5</v>
      </c>
    </row>
    <row r="124" spans="1:16" ht="15.75" customHeight="1" x14ac:dyDescent="0.35">
      <c r="A124" s="2" t="s">
        <v>19</v>
      </c>
      <c r="B124" s="2" t="s">
        <v>17</v>
      </c>
      <c r="C124" s="2">
        <v>3</v>
      </c>
      <c r="D124" s="2">
        <v>1.134708854508192E-3</v>
      </c>
      <c r="E124" s="2">
        <v>1.2875641844992929E-6</v>
      </c>
      <c r="F124" s="2">
        <v>9.4613904914917911E-4</v>
      </c>
      <c r="G124" s="2">
        <v>1.1541334005517969E-3</v>
      </c>
      <c r="H124" s="2">
        <v>68</v>
      </c>
      <c r="I124" s="2">
        <v>3</v>
      </c>
      <c r="J124" s="2">
        <v>65</v>
      </c>
      <c r="K124" s="2">
        <v>7131</v>
      </c>
      <c r="L124" s="2">
        <v>0</v>
      </c>
      <c r="M124" s="2">
        <v>1</v>
      </c>
      <c r="N124" s="2">
        <v>1</v>
      </c>
      <c r="O124" s="2">
        <v>1</v>
      </c>
      <c r="P124" s="4">
        <v>1.090960648148148E-4</v>
      </c>
    </row>
    <row r="125" spans="1:16" ht="15.75" customHeight="1" x14ac:dyDescent="0.35">
      <c r="A125" s="2" t="s">
        <v>19</v>
      </c>
      <c r="B125" s="2" t="s">
        <v>17</v>
      </c>
      <c r="C125" s="2">
        <v>4</v>
      </c>
      <c r="D125" s="2">
        <v>1.1354556083435509E-3</v>
      </c>
      <c r="E125" s="2">
        <v>1.2892594385188231E-6</v>
      </c>
      <c r="F125" s="2">
        <v>9.4653214148107234E-4</v>
      </c>
      <c r="G125" s="2">
        <v>1.1668960509879621E-3</v>
      </c>
      <c r="H125" s="2">
        <v>67</v>
      </c>
      <c r="I125" s="2">
        <v>4</v>
      </c>
      <c r="J125" s="2">
        <v>63</v>
      </c>
      <c r="K125" s="2">
        <v>7132</v>
      </c>
      <c r="L125" s="2">
        <v>0</v>
      </c>
      <c r="M125" s="2">
        <v>1</v>
      </c>
      <c r="N125" s="2">
        <v>1</v>
      </c>
      <c r="O125" s="2">
        <v>1</v>
      </c>
      <c r="P125" s="4">
        <v>9.0689548611111115E-5</v>
      </c>
    </row>
    <row r="126" spans="1:16" ht="15.75" customHeight="1" x14ac:dyDescent="0.35">
      <c r="A126" s="2" t="s">
        <v>19</v>
      </c>
      <c r="B126" s="2" t="s">
        <v>17</v>
      </c>
      <c r="C126" s="2">
        <v>5</v>
      </c>
      <c r="D126" s="2">
        <v>1.136859621210807E-3</v>
      </c>
      <c r="E126" s="2">
        <v>1.2924497983395801E-6</v>
      </c>
      <c r="F126" s="2">
        <v>9.4657185813183501E-4</v>
      </c>
      <c r="G126" s="2">
        <v>1.209669200559471E-3</v>
      </c>
      <c r="H126" s="2">
        <v>66</v>
      </c>
      <c r="I126" s="2">
        <v>5</v>
      </c>
      <c r="J126" s="2">
        <v>61</v>
      </c>
      <c r="K126" s="2">
        <v>7133</v>
      </c>
      <c r="L126" s="2">
        <v>0</v>
      </c>
      <c r="M126" s="2">
        <v>1</v>
      </c>
      <c r="N126" s="2">
        <v>1</v>
      </c>
      <c r="O126" s="2">
        <v>1</v>
      </c>
      <c r="P126" s="4">
        <v>9.3524178240740738E-5</v>
      </c>
    </row>
    <row r="127" spans="1:16" ht="15.75" customHeight="1" x14ac:dyDescent="0.35">
      <c r="A127" s="2" t="s">
        <v>19</v>
      </c>
      <c r="B127" s="2" t="s">
        <v>17</v>
      </c>
      <c r="C127" s="2">
        <v>6</v>
      </c>
      <c r="D127" s="2">
        <v>1.1383151496209771E-3</v>
      </c>
      <c r="E127" s="2">
        <v>1.295761379856627E-6</v>
      </c>
      <c r="F127" s="2">
        <v>9.4658037207007043E-4</v>
      </c>
      <c r="G127" s="2">
        <v>1.2229981474706211E-3</v>
      </c>
      <c r="H127" s="2">
        <v>65</v>
      </c>
      <c r="I127" s="2">
        <v>6</v>
      </c>
      <c r="J127" s="2">
        <v>59</v>
      </c>
      <c r="K127" s="2">
        <v>7134</v>
      </c>
      <c r="L127" s="2">
        <v>0</v>
      </c>
      <c r="M127" s="2">
        <v>1</v>
      </c>
      <c r="N127" s="2">
        <v>1</v>
      </c>
      <c r="O127" s="2">
        <v>1</v>
      </c>
      <c r="P127" s="4">
        <v>1.017126388888889E-4</v>
      </c>
    </row>
    <row r="128" spans="1:16" ht="15.75" customHeight="1" x14ac:dyDescent="0.35">
      <c r="A128" s="2" t="s">
        <v>19</v>
      </c>
      <c r="B128" s="2" t="s">
        <v>17</v>
      </c>
      <c r="C128" s="2">
        <v>7</v>
      </c>
      <c r="D128" s="2">
        <v>1.1416343274806701E-3</v>
      </c>
      <c r="E128" s="2">
        <v>1.303328937682243E-6</v>
      </c>
      <c r="F128" s="2">
        <v>9.4826476190973375E-4</v>
      </c>
      <c r="G128" s="2">
        <v>1.2542750097778699E-3</v>
      </c>
      <c r="H128" s="2">
        <v>63</v>
      </c>
      <c r="I128" s="2">
        <v>7</v>
      </c>
      <c r="J128" s="2">
        <v>56</v>
      </c>
      <c r="K128" s="2">
        <v>7136</v>
      </c>
      <c r="L128" s="2">
        <v>0</v>
      </c>
      <c r="M128" s="2">
        <v>1</v>
      </c>
      <c r="N128" s="2">
        <v>1</v>
      </c>
      <c r="O128" s="2">
        <v>1</v>
      </c>
      <c r="P128" s="4">
        <v>7.6076712962962968E-5</v>
      </c>
    </row>
    <row r="129" spans="1:16" ht="15.75" customHeight="1" x14ac:dyDescent="0.35">
      <c r="A129" s="2" t="s">
        <v>19</v>
      </c>
      <c r="B129" s="2" t="s">
        <v>17</v>
      </c>
      <c r="C129" s="2">
        <v>8</v>
      </c>
      <c r="D129" s="2">
        <v>1.1420757190084309E-3</v>
      </c>
      <c r="E129" s="2">
        <v>1.304336947948624E-6</v>
      </c>
      <c r="F129" s="2">
        <v>9.4863281939157752E-4</v>
      </c>
      <c r="G129" s="2">
        <v>1.257413138153395E-3</v>
      </c>
      <c r="H129" s="2">
        <v>62</v>
      </c>
      <c r="I129" s="2">
        <v>8</v>
      </c>
      <c r="J129" s="2">
        <v>54</v>
      </c>
      <c r="K129" s="2">
        <v>7137</v>
      </c>
      <c r="L129" s="2">
        <v>0</v>
      </c>
      <c r="M129" s="2">
        <v>1</v>
      </c>
      <c r="N129" s="2">
        <v>1</v>
      </c>
      <c r="O129" s="2">
        <v>1</v>
      </c>
      <c r="P129" s="4">
        <v>7.9768032407407405E-5</v>
      </c>
    </row>
    <row r="130" spans="1:16" ht="15.75" customHeight="1" x14ac:dyDescent="0.35">
      <c r="A130" s="2" t="s">
        <v>19</v>
      </c>
      <c r="B130" s="2" t="s">
        <v>17</v>
      </c>
      <c r="C130" s="2">
        <v>9</v>
      </c>
      <c r="D130" s="2">
        <v>1.1424683031817039E-3</v>
      </c>
      <c r="E130" s="2">
        <v>1.305233823774881E-6</v>
      </c>
      <c r="F130" s="2">
        <v>9.4868930087777751E-4</v>
      </c>
      <c r="G130" s="2">
        <v>1.2625004152743251E-3</v>
      </c>
      <c r="H130" s="2">
        <v>61</v>
      </c>
      <c r="I130" s="2">
        <v>9</v>
      </c>
      <c r="J130" s="2">
        <v>52</v>
      </c>
      <c r="K130" s="2">
        <v>7138</v>
      </c>
      <c r="L130" s="2">
        <v>0</v>
      </c>
      <c r="M130" s="2">
        <v>1</v>
      </c>
      <c r="N130" s="2">
        <v>1</v>
      </c>
      <c r="O130" s="2">
        <v>1</v>
      </c>
      <c r="P130" s="4">
        <v>7.3455370370370367E-5</v>
      </c>
    </row>
    <row r="131" spans="1:16" ht="15.75" customHeight="1" x14ac:dyDescent="0.35">
      <c r="A131" s="2" t="s">
        <v>19</v>
      </c>
      <c r="B131" s="2" t="s">
        <v>17</v>
      </c>
      <c r="C131" s="2">
        <v>10</v>
      </c>
      <c r="D131" s="2">
        <v>1.14242259857227E-3</v>
      </c>
      <c r="E131" s="2">
        <v>1.3051293937286169E-6</v>
      </c>
      <c r="F131" s="2">
        <v>9.4857202099925936E-4</v>
      </c>
      <c r="G131" s="2">
        <v>1.294955585914906E-3</v>
      </c>
      <c r="H131" s="2">
        <v>60</v>
      </c>
      <c r="I131" s="2">
        <v>10</v>
      </c>
      <c r="J131" s="2">
        <v>50</v>
      </c>
      <c r="K131" s="2">
        <v>7139</v>
      </c>
      <c r="L131" s="2">
        <v>0</v>
      </c>
      <c r="M131" s="2">
        <v>1</v>
      </c>
      <c r="N131" s="2">
        <v>1</v>
      </c>
      <c r="O131" s="2">
        <v>1</v>
      </c>
      <c r="P131" s="4">
        <v>7.7094247685185178E-5</v>
      </c>
    </row>
    <row r="132" spans="1:16" ht="15.75" customHeight="1" x14ac:dyDescent="0.35">
      <c r="A132" s="2" t="s">
        <v>19</v>
      </c>
      <c r="B132" s="2" t="s">
        <v>23</v>
      </c>
      <c r="C132" s="2">
        <v>1</v>
      </c>
      <c r="D132" s="2">
        <v>1.136760849821995E-3</v>
      </c>
      <c r="E132" s="2">
        <v>1.292225229688025E-6</v>
      </c>
      <c r="F132" s="2">
        <v>9.5057398871023762E-4</v>
      </c>
      <c r="G132" s="2">
        <v>1.1395440338055681E-3</v>
      </c>
      <c r="H132" s="2">
        <v>70</v>
      </c>
      <c r="I132" s="2">
        <v>1</v>
      </c>
      <c r="J132" s="2">
        <v>69</v>
      </c>
      <c r="K132" s="2">
        <v>7129</v>
      </c>
      <c r="L132" s="2">
        <v>0</v>
      </c>
      <c r="M132" s="2">
        <v>1</v>
      </c>
      <c r="N132" s="2">
        <v>1</v>
      </c>
      <c r="O132" s="2">
        <v>1</v>
      </c>
      <c r="P132" s="4">
        <v>8.5723124999999994E-5</v>
      </c>
    </row>
    <row r="133" spans="1:16" ht="15.75" customHeight="1" x14ac:dyDescent="0.35">
      <c r="A133" s="2" t="s">
        <v>19</v>
      </c>
      <c r="B133" s="2" t="s">
        <v>23</v>
      </c>
      <c r="C133" s="2">
        <v>2</v>
      </c>
      <c r="D133" s="2">
        <v>1.1401548484293691E-3</v>
      </c>
      <c r="E133" s="2">
        <v>1.299953078396997E-6</v>
      </c>
      <c r="F133" s="2">
        <v>9.5337269197653463E-4</v>
      </c>
      <c r="G133" s="2">
        <v>1.139430324481789E-3</v>
      </c>
      <c r="H133" s="2">
        <v>70</v>
      </c>
      <c r="I133" s="2">
        <v>2</v>
      </c>
      <c r="J133" s="2">
        <v>68</v>
      </c>
      <c r="K133" s="2">
        <v>7129</v>
      </c>
      <c r="L133" s="2">
        <v>0</v>
      </c>
      <c r="M133" s="2">
        <v>1</v>
      </c>
      <c r="N133" s="2">
        <v>1</v>
      </c>
      <c r="O133" s="2">
        <v>1</v>
      </c>
      <c r="P133" s="4">
        <v>8.8959490740740741E-5</v>
      </c>
    </row>
    <row r="134" spans="1:16" ht="15.75" customHeight="1" x14ac:dyDescent="0.35">
      <c r="A134" s="2" t="s">
        <v>19</v>
      </c>
      <c r="B134" s="2" t="s">
        <v>23</v>
      </c>
      <c r="C134" s="2">
        <v>3</v>
      </c>
      <c r="D134" s="2">
        <v>1.1388109050341729E-3</v>
      </c>
      <c r="E134" s="2">
        <v>1.2968902774247521E-6</v>
      </c>
      <c r="F134" s="2">
        <v>9.5069007338214869E-4</v>
      </c>
      <c r="G134" s="2">
        <v>1.1544447726403769E-3</v>
      </c>
      <c r="H134" s="2">
        <v>68</v>
      </c>
      <c r="I134" s="2">
        <v>3</v>
      </c>
      <c r="J134" s="2">
        <v>65</v>
      </c>
      <c r="K134" s="2">
        <v>7131</v>
      </c>
      <c r="L134" s="2">
        <v>0</v>
      </c>
      <c r="M134" s="2">
        <v>1</v>
      </c>
      <c r="N134" s="2">
        <v>1</v>
      </c>
      <c r="O134" s="2">
        <v>1</v>
      </c>
      <c r="P134" s="4">
        <v>9.2956967592592592E-5</v>
      </c>
    </row>
    <row r="135" spans="1:16" ht="15.75" customHeight="1" x14ac:dyDescent="0.35">
      <c r="A135" s="2" t="s">
        <v>19</v>
      </c>
      <c r="B135" s="2" t="s">
        <v>23</v>
      </c>
      <c r="C135" s="2">
        <v>4</v>
      </c>
      <c r="D135" s="2">
        <v>1.1408182462876581E-3</v>
      </c>
      <c r="E135" s="2">
        <v>1.301466271062848E-6</v>
      </c>
      <c r="F135" s="2">
        <v>9.5058292325605294E-4</v>
      </c>
      <c r="G135" s="2">
        <v>1.1498593577345621E-3</v>
      </c>
      <c r="H135" s="2">
        <v>71</v>
      </c>
      <c r="I135" s="2">
        <v>4</v>
      </c>
      <c r="J135" s="2">
        <v>67</v>
      </c>
      <c r="K135" s="2">
        <v>7128</v>
      </c>
      <c r="L135" s="2">
        <v>0</v>
      </c>
      <c r="M135" s="2">
        <v>1</v>
      </c>
      <c r="N135" s="2">
        <v>1</v>
      </c>
      <c r="O135" s="2">
        <v>1</v>
      </c>
      <c r="P135" s="4">
        <v>9.8451168981481473E-5</v>
      </c>
    </row>
    <row r="136" spans="1:16" ht="15.75" customHeight="1" x14ac:dyDescent="0.35">
      <c r="A136" s="2" t="s">
        <v>19</v>
      </c>
      <c r="B136" s="2" t="s">
        <v>23</v>
      </c>
      <c r="C136" s="2">
        <v>5</v>
      </c>
      <c r="D136" s="2">
        <v>1.1654445891449441E-3</v>
      </c>
      <c r="E136" s="2">
        <v>1.358261090367227E-6</v>
      </c>
      <c r="F136" s="2">
        <v>9.728302614986869E-4</v>
      </c>
      <c r="G136" s="2">
        <v>1.1669050329645751E-3</v>
      </c>
      <c r="H136" s="2">
        <v>68</v>
      </c>
      <c r="I136" s="2">
        <v>5</v>
      </c>
      <c r="J136" s="2">
        <v>63</v>
      </c>
      <c r="K136" s="2">
        <v>7131</v>
      </c>
      <c r="L136" s="2">
        <v>0</v>
      </c>
      <c r="M136" s="2">
        <v>1</v>
      </c>
      <c r="N136" s="2">
        <v>1</v>
      </c>
      <c r="O136" s="2">
        <v>1</v>
      </c>
      <c r="P136" s="4">
        <v>9.3803460648148149E-5</v>
      </c>
    </row>
    <row r="137" spans="1:16" ht="15.75" customHeight="1" x14ac:dyDescent="0.35">
      <c r="A137" s="2" t="s">
        <v>19</v>
      </c>
      <c r="B137" s="2" t="s">
        <v>23</v>
      </c>
      <c r="C137" s="2">
        <v>6</v>
      </c>
      <c r="D137" s="2">
        <v>1.152870564936946E-3</v>
      </c>
      <c r="E137" s="2">
        <v>1.329110539498032E-6</v>
      </c>
      <c r="F137" s="2">
        <v>9.3938447171613103E-4</v>
      </c>
      <c r="G137" s="2">
        <v>1.1653421286440531E-3</v>
      </c>
      <c r="H137" s="2">
        <v>64</v>
      </c>
      <c r="I137" s="2">
        <v>6</v>
      </c>
      <c r="J137" s="2">
        <v>58</v>
      </c>
      <c r="K137" s="2">
        <v>7135</v>
      </c>
      <c r="L137" s="2">
        <v>0</v>
      </c>
      <c r="M137" s="2">
        <v>1</v>
      </c>
      <c r="N137" s="2">
        <v>1</v>
      </c>
      <c r="O137" s="2">
        <v>1</v>
      </c>
      <c r="P137" s="4">
        <v>9.3779421296296295E-5</v>
      </c>
    </row>
    <row r="138" spans="1:16" ht="15.75" customHeight="1" x14ac:dyDescent="0.35">
      <c r="A138" s="2" t="s">
        <v>19</v>
      </c>
      <c r="B138" s="2" t="s">
        <v>23</v>
      </c>
      <c r="C138" s="2">
        <v>7</v>
      </c>
      <c r="D138" s="2">
        <v>1.155535345040089E-3</v>
      </c>
      <c r="E138" s="2">
        <v>1.335261933636919E-6</v>
      </c>
      <c r="F138" s="2">
        <v>9.3755896286821128E-4</v>
      </c>
      <c r="G138" s="2">
        <v>1.152177003504915E-3</v>
      </c>
      <c r="H138" s="2">
        <v>63</v>
      </c>
      <c r="I138" s="2">
        <v>7</v>
      </c>
      <c r="J138" s="2">
        <v>56</v>
      </c>
      <c r="K138" s="2">
        <v>7136</v>
      </c>
      <c r="L138" s="2">
        <v>0</v>
      </c>
      <c r="M138" s="2">
        <v>1</v>
      </c>
      <c r="N138" s="2">
        <v>1</v>
      </c>
      <c r="O138" s="2">
        <v>1</v>
      </c>
      <c r="P138" s="4">
        <v>7.9457337962962962E-5</v>
      </c>
    </row>
    <row r="139" spans="1:16" ht="15.75" customHeight="1" x14ac:dyDescent="0.35">
      <c r="A139" s="2" t="s">
        <v>19</v>
      </c>
      <c r="B139" s="2" t="s">
        <v>23</v>
      </c>
      <c r="C139" s="2">
        <v>8</v>
      </c>
      <c r="D139" s="2">
        <v>1.2147093812128729E-3</v>
      </c>
      <c r="E139" s="2">
        <v>1.4755188808065611E-6</v>
      </c>
      <c r="F139" s="2">
        <v>9.6613552578949443E-4</v>
      </c>
      <c r="G139" s="2">
        <v>1.178736697848193E-3</v>
      </c>
      <c r="H139" s="2">
        <v>62</v>
      </c>
      <c r="I139" s="2">
        <v>8</v>
      </c>
      <c r="J139" s="2">
        <v>54</v>
      </c>
      <c r="K139" s="2">
        <v>7137</v>
      </c>
      <c r="L139" s="2">
        <v>0</v>
      </c>
      <c r="M139" s="2">
        <v>1</v>
      </c>
      <c r="N139" s="2">
        <v>1</v>
      </c>
      <c r="O139" s="2">
        <v>1</v>
      </c>
      <c r="P139" s="4">
        <v>7.2186041666666675E-5</v>
      </c>
    </row>
    <row r="140" spans="1:16" ht="15.75" customHeight="1" x14ac:dyDescent="0.35">
      <c r="A140" s="2" t="s">
        <v>19</v>
      </c>
      <c r="B140" s="2" t="s">
        <v>23</v>
      </c>
      <c r="C140" s="2">
        <v>9</v>
      </c>
      <c r="D140" s="2">
        <v>1.187697879977308E-3</v>
      </c>
      <c r="E140" s="2">
        <v>1.410626254102591E-6</v>
      </c>
      <c r="F140" s="2">
        <v>9.6197193106388229E-4</v>
      </c>
      <c r="G140" s="2">
        <v>1.2194880181836511E-3</v>
      </c>
      <c r="H140" s="2">
        <v>55</v>
      </c>
      <c r="I140" s="2">
        <v>9</v>
      </c>
      <c r="J140" s="2">
        <v>46</v>
      </c>
      <c r="K140" s="2">
        <v>7144</v>
      </c>
      <c r="L140" s="2">
        <v>0</v>
      </c>
      <c r="M140" s="2">
        <v>1</v>
      </c>
      <c r="N140" s="2">
        <v>1</v>
      </c>
      <c r="O140" s="2">
        <v>1</v>
      </c>
      <c r="P140" s="4">
        <v>8.0158506944444445E-5</v>
      </c>
    </row>
    <row r="141" spans="1:16" ht="15.75" customHeight="1" x14ac:dyDescent="0.35">
      <c r="A141" s="2" t="s">
        <v>19</v>
      </c>
      <c r="B141" s="2" t="s">
        <v>23</v>
      </c>
      <c r="C141" s="2">
        <v>10</v>
      </c>
      <c r="D141" s="2">
        <v>1.7231497279967139E-3</v>
      </c>
      <c r="E141" s="2">
        <v>2.9692449850951509E-6</v>
      </c>
      <c r="F141" s="2">
        <v>1.1918159500596179E-3</v>
      </c>
      <c r="G141" s="2">
        <v>1.244439321748369E-3</v>
      </c>
      <c r="H141" s="2">
        <v>53</v>
      </c>
      <c r="I141" s="2">
        <v>10</v>
      </c>
      <c r="J141" s="2">
        <v>43</v>
      </c>
      <c r="K141" s="2">
        <v>7146</v>
      </c>
      <c r="L141" s="2">
        <v>0</v>
      </c>
      <c r="M141" s="2">
        <v>1</v>
      </c>
      <c r="N141" s="2">
        <v>1</v>
      </c>
      <c r="O141" s="2">
        <v>1</v>
      </c>
      <c r="P141" s="4">
        <v>7.9115231481481489E-5</v>
      </c>
    </row>
    <row r="142" spans="1:16" ht="15.75" customHeight="1" x14ac:dyDescent="0.35">
      <c r="A142" s="2" t="s">
        <v>19</v>
      </c>
      <c r="B142" s="2" t="s">
        <v>24</v>
      </c>
      <c r="C142" s="2">
        <v>1</v>
      </c>
      <c r="D142" s="2">
        <v>1.8167813034222771</v>
      </c>
      <c r="E142" s="2">
        <v>3.3006943044647459</v>
      </c>
      <c r="F142" s="2">
        <v>0.64573444961723714</v>
      </c>
      <c r="G142" s="2">
        <v>0.23683250797141439</v>
      </c>
      <c r="H142" s="2">
        <v>5</v>
      </c>
      <c r="I142" s="2">
        <v>1</v>
      </c>
      <c r="J142" s="2">
        <v>4</v>
      </c>
      <c r="K142" s="2">
        <v>7194</v>
      </c>
      <c r="L142" s="2">
        <v>0</v>
      </c>
      <c r="M142" s="2">
        <v>1</v>
      </c>
      <c r="N142" s="2">
        <v>1</v>
      </c>
      <c r="O142" s="2">
        <v>1</v>
      </c>
      <c r="P142" s="4">
        <v>7.809510416666667E-5</v>
      </c>
    </row>
    <row r="143" spans="1:16" ht="15.75" customHeight="1" x14ac:dyDescent="0.35">
      <c r="A143" s="2" t="s">
        <v>19</v>
      </c>
      <c r="B143" s="2" t="s">
        <v>24</v>
      </c>
      <c r="C143" s="2">
        <v>2</v>
      </c>
      <c r="D143" s="2">
        <v>2.49950902708161</v>
      </c>
      <c r="E143" s="2">
        <v>6.24754537646246</v>
      </c>
      <c r="F143" s="2">
        <v>1.0825536357874961</v>
      </c>
      <c r="G143" s="2">
        <v>0.27087790042586318</v>
      </c>
      <c r="H143" s="2">
        <v>10</v>
      </c>
      <c r="I143" s="2">
        <v>2</v>
      </c>
      <c r="J143" s="2">
        <v>8</v>
      </c>
      <c r="K143" s="2">
        <v>7189</v>
      </c>
      <c r="L143" s="2">
        <v>0</v>
      </c>
      <c r="M143" s="2">
        <v>1</v>
      </c>
      <c r="N143" s="2">
        <v>1</v>
      </c>
      <c r="O143" s="2">
        <v>1</v>
      </c>
      <c r="P143" s="4">
        <v>9.2470613425925927E-5</v>
      </c>
    </row>
    <row r="144" spans="1:16" ht="15.75" customHeight="1" x14ac:dyDescent="0.35">
      <c r="A144" s="2" t="s">
        <v>19</v>
      </c>
      <c r="B144" s="2" t="s">
        <v>24</v>
      </c>
      <c r="C144" s="2">
        <v>3</v>
      </c>
      <c r="D144" s="2">
        <v>2.9879206641752329</v>
      </c>
      <c r="E144" s="2">
        <v>8.9276698954053639</v>
      </c>
      <c r="F144" s="2">
        <v>1.437454437156636</v>
      </c>
      <c r="G144" s="2">
        <v>0.27979975940439378</v>
      </c>
      <c r="H144" s="2">
        <v>15</v>
      </c>
      <c r="I144" s="2">
        <v>3</v>
      </c>
      <c r="J144" s="2">
        <v>12</v>
      </c>
      <c r="K144" s="2">
        <v>7184</v>
      </c>
      <c r="L144" s="2">
        <v>0</v>
      </c>
      <c r="M144" s="2">
        <v>1</v>
      </c>
      <c r="N144" s="2">
        <v>1</v>
      </c>
      <c r="O144" s="2">
        <v>1</v>
      </c>
      <c r="P144" s="4">
        <v>9.5036423611111117E-5</v>
      </c>
    </row>
    <row r="145" spans="1:16" ht="15.75" customHeight="1" x14ac:dyDescent="0.35">
      <c r="A145" s="2" t="s">
        <v>19</v>
      </c>
      <c r="B145" s="2" t="s">
        <v>24</v>
      </c>
      <c r="C145" s="2">
        <v>4</v>
      </c>
      <c r="D145" s="2">
        <v>5.7777233524179534</v>
      </c>
      <c r="E145" s="2">
        <v>33.382087137075743</v>
      </c>
      <c r="F145" s="2">
        <v>2.9610713248957272</v>
      </c>
      <c r="G145" s="2">
        <v>0.47280980107115173</v>
      </c>
      <c r="H145" s="2">
        <v>20</v>
      </c>
      <c r="I145" s="2">
        <v>4</v>
      </c>
      <c r="J145" s="2">
        <v>16</v>
      </c>
      <c r="K145" s="2">
        <v>7179</v>
      </c>
      <c r="L145" s="2">
        <v>0</v>
      </c>
      <c r="M145" s="2">
        <v>1</v>
      </c>
      <c r="N145" s="2">
        <v>1</v>
      </c>
      <c r="O145" s="2">
        <v>1</v>
      </c>
      <c r="P145" s="4">
        <v>9.0604236111111106E-5</v>
      </c>
    </row>
    <row r="146" spans="1:16" ht="15.75" customHeight="1" x14ac:dyDescent="0.35">
      <c r="A146" s="2" t="s">
        <v>19</v>
      </c>
      <c r="B146" s="2" t="s">
        <v>24</v>
      </c>
      <c r="C146" s="2">
        <v>5</v>
      </c>
      <c r="D146" s="2">
        <v>6.5010633375572322</v>
      </c>
      <c r="E146" s="2">
        <v>42.263824518930782</v>
      </c>
      <c r="F146" s="2">
        <v>3.4778436712003868</v>
      </c>
      <c r="G146" s="2">
        <v>0.47624220130290112</v>
      </c>
      <c r="H146" s="2">
        <v>25</v>
      </c>
      <c r="I146" s="2">
        <v>5</v>
      </c>
      <c r="J146" s="2">
        <v>20</v>
      </c>
      <c r="K146" s="2">
        <v>7174</v>
      </c>
      <c r="L146" s="2">
        <v>0</v>
      </c>
      <c r="M146" s="2">
        <v>1</v>
      </c>
      <c r="N146" s="2">
        <v>1</v>
      </c>
      <c r="O146" s="2">
        <v>1</v>
      </c>
      <c r="P146" s="4">
        <v>8.9598784722222225E-5</v>
      </c>
    </row>
    <row r="147" spans="1:16" ht="15.75" customHeight="1" x14ac:dyDescent="0.35">
      <c r="A147" s="2" t="s">
        <v>19</v>
      </c>
      <c r="B147" s="2" t="s">
        <v>24</v>
      </c>
      <c r="C147" s="2">
        <v>6</v>
      </c>
      <c r="D147" s="2">
        <v>7.1724667585211517</v>
      </c>
      <c r="E147" s="2">
        <v>51.444279402090913</v>
      </c>
      <c r="F147" s="2">
        <v>3.933219016005058</v>
      </c>
      <c r="G147" s="2">
        <v>0.47814954277530591</v>
      </c>
      <c r="H147" s="2">
        <v>30</v>
      </c>
      <c r="I147" s="2">
        <v>6</v>
      </c>
      <c r="J147" s="2">
        <v>24</v>
      </c>
      <c r="K147" s="2">
        <v>7169</v>
      </c>
      <c r="L147" s="2">
        <v>0</v>
      </c>
      <c r="M147" s="2">
        <v>1</v>
      </c>
      <c r="N147" s="2">
        <v>1</v>
      </c>
      <c r="O147" s="2">
        <v>1</v>
      </c>
      <c r="P147" s="4">
        <v>6.9657916666666659E-5</v>
      </c>
    </row>
    <row r="148" spans="1:16" ht="15.75" customHeight="1" x14ac:dyDescent="0.35">
      <c r="A148" s="2" t="s">
        <v>19</v>
      </c>
      <c r="B148" s="2" t="s">
        <v>24</v>
      </c>
      <c r="C148" s="2">
        <v>7</v>
      </c>
      <c r="D148" s="2">
        <v>7.8526545226256612</v>
      </c>
      <c r="E148" s="2">
        <v>61.664183051713238</v>
      </c>
      <c r="F148" s="2">
        <v>4.27643157434819</v>
      </c>
      <c r="G148" s="2">
        <v>0.47816958217588001</v>
      </c>
      <c r="H148" s="2">
        <v>36</v>
      </c>
      <c r="I148" s="2">
        <v>7</v>
      </c>
      <c r="J148" s="2">
        <v>29</v>
      </c>
      <c r="K148" s="2">
        <v>7163</v>
      </c>
      <c r="L148" s="2">
        <v>0</v>
      </c>
      <c r="M148" s="2">
        <v>1</v>
      </c>
      <c r="N148" s="2">
        <v>1</v>
      </c>
      <c r="O148" s="2">
        <v>1</v>
      </c>
      <c r="P148" s="4">
        <v>7.2397384259259264E-5</v>
      </c>
    </row>
    <row r="149" spans="1:16" ht="15.75" customHeight="1" x14ac:dyDescent="0.35">
      <c r="A149" s="2" t="s">
        <v>19</v>
      </c>
      <c r="B149" s="2" t="s">
        <v>24</v>
      </c>
      <c r="C149" s="2">
        <v>8</v>
      </c>
      <c r="D149" s="2">
        <v>8.4470203365914873</v>
      </c>
      <c r="E149" s="2">
        <v>71.352152566790167</v>
      </c>
      <c r="F149" s="2">
        <v>4.6038348191085454</v>
      </c>
      <c r="G149" s="2">
        <v>0.47912163033521238</v>
      </c>
      <c r="H149" s="2">
        <v>44</v>
      </c>
      <c r="I149" s="2">
        <v>8</v>
      </c>
      <c r="J149" s="2">
        <v>36</v>
      </c>
      <c r="K149" s="2">
        <v>7155</v>
      </c>
      <c r="L149" s="2">
        <v>0</v>
      </c>
      <c r="M149" s="2">
        <v>1</v>
      </c>
      <c r="N149" s="2">
        <v>1</v>
      </c>
      <c r="O149" s="2">
        <v>1</v>
      </c>
      <c r="P149" s="4">
        <v>7.6992511574074075E-5</v>
      </c>
    </row>
    <row r="150" spans="1:16" ht="15.75" customHeight="1" x14ac:dyDescent="0.35">
      <c r="A150" s="2" t="s">
        <v>19</v>
      </c>
      <c r="B150" s="2" t="s">
        <v>24</v>
      </c>
      <c r="C150" s="2">
        <v>9</v>
      </c>
      <c r="D150" s="2">
        <v>8.9755938603582077</v>
      </c>
      <c r="E150" s="2">
        <v>80.561285146099962</v>
      </c>
      <c r="F150" s="2">
        <v>5.1294628313167312</v>
      </c>
      <c r="G150" s="2">
        <v>0.47991568378420141</v>
      </c>
      <c r="H150" s="2">
        <v>46</v>
      </c>
      <c r="I150" s="2">
        <v>9</v>
      </c>
      <c r="J150" s="2">
        <v>37</v>
      </c>
      <c r="K150" s="2">
        <v>7153</v>
      </c>
      <c r="L150" s="2">
        <v>0</v>
      </c>
      <c r="M150" s="2">
        <v>1</v>
      </c>
      <c r="N150" s="2">
        <v>1</v>
      </c>
      <c r="O150" s="2">
        <v>1</v>
      </c>
      <c r="P150" s="4">
        <v>7.0204768518518525E-5</v>
      </c>
    </row>
    <row r="151" spans="1:16" ht="15.75" customHeight="1" x14ac:dyDescent="0.35">
      <c r="A151" s="2" t="s">
        <v>19</v>
      </c>
      <c r="B151" s="2" t="s">
        <v>24</v>
      </c>
      <c r="C151" s="2">
        <v>10</v>
      </c>
      <c r="D151" s="2">
        <v>2.1518005463060982E-3</v>
      </c>
      <c r="E151" s="2">
        <v>4.630245591083221E-6</v>
      </c>
      <c r="F151" s="2">
        <v>1.370562117919191E-3</v>
      </c>
      <c r="G151" s="2">
        <v>1.329288753897084E-3</v>
      </c>
      <c r="H151" s="2">
        <v>63</v>
      </c>
      <c r="I151" s="2">
        <v>10</v>
      </c>
      <c r="J151" s="2">
        <v>53</v>
      </c>
      <c r="K151" s="2">
        <v>7136</v>
      </c>
      <c r="L151" s="2">
        <v>0</v>
      </c>
      <c r="M151" s="2">
        <v>1</v>
      </c>
      <c r="N151" s="2">
        <v>1</v>
      </c>
      <c r="O151" s="2">
        <v>1</v>
      </c>
      <c r="P151" s="4">
        <v>8.0059907407407406E-5</v>
      </c>
    </row>
    <row r="152" spans="1:16" ht="15.75" customHeight="1" x14ac:dyDescent="0.35">
      <c r="A152" s="2" t="s">
        <v>19</v>
      </c>
      <c r="B152" s="2" t="s">
        <v>22</v>
      </c>
      <c r="C152" s="2">
        <v>1</v>
      </c>
      <c r="D152" s="2">
        <v>1.1351166102814779E-3</v>
      </c>
      <c r="E152" s="2">
        <v>1.2884897189369139E-6</v>
      </c>
      <c r="F152" s="2">
        <v>9.4419770524936881E-4</v>
      </c>
      <c r="G152" s="2">
        <v>1.0198216204735731E-3</v>
      </c>
      <c r="H152" s="2">
        <v>132</v>
      </c>
      <c r="I152" s="2">
        <v>1</v>
      </c>
      <c r="J152" s="2">
        <v>131</v>
      </c>
      <c r="K152" s="2">
        <v>7067</v>
      </c>
      <c r="L152" s="2">
        <v>0</v>
      </c>
      <c r="M152" s="2">
        <v>1</v>
      </c>
      <c r="N152" s="2">
        <v>1</v>
      </c>
      <c r="O152" s="2">
        <v>1</v>
      </c>
      <c r="P152" s="4">
        <v>8.1700520833333337E-5</v>
      </c>
    </row>
    <row r="153" spans="1:16" ht="15.75" customHeight="1" x14ac:dyDescent="0.35">
      <c r="A153" s="2" t="s">
        <v>19</v>
      </c>
      <c r="B153" s="2" t="s">
        <v>22</v>
      </c>
      <c r="C153" s="2">
        <v>2</v>
      </c>
      <c r="D153" s="2">
        <v>1.1367836992852681E-3</v>
      </c>
      <c r="E153" s="2">
        <v>1.2922771789606979E-6</v>
      </c>
      <c r="F153" s="2">
        <v>9.4531125180674495E-4</v>
      </c>
      <c r="G153" s="2">
        <v>1.024734867804558E-3</v>
      </c>
      <c r="H153" s="2">
        <v>130</v>
      </c>
      <c r="I153" s="2">
        <v>2</v>
      </c>
      <c r="J153" s="2">
        <v>128</v>
      </c>
      <c r="K153" s="2">
        <v>7069</v>
      </c>
      <c r="L153" s="2">
        <v>0</v>
      </c>
      <c r="M153" s="2">
        <v>1</v>
      </c>
      <c r="N153" s="2">
        <v>1</v>
      </c>
      <c r="O153" s="2">
        <v>1</v>
      </c>
      <c r="P153" s="4">
        <v>9.3399710648148148E-5</v>
      </c>
    </row>
    <row r="154" spans="1:16" ht="15.75" customHeight="1" x14ac:dyDescent="0.35">
      <c r="A154" s="2" t="s">
        <v>19</v>
      </c>
      <c r="B154" s="2" t="s">
        <v>22</v>
      </c>
      <c r="C154" s="2">
        <v>3</v>
      </c>
      <c r="D154" s="2">
        <v>1.1422781851998149E-3</v>
      </c>
      <c r="E154" s="2">
        <v>1.304799452383382E-6</v>
      </c>
      <c r="F154" s="2">
        <v>9.4852882314530346E-4</v>
      </c>
      <c r="G154" s="2">
        <v>1.059388070618867E-3</v>
      </c>
      <c r="H154" s="2">
        <v>126</v>
      </c>
      <c r="I154" s="2">
        <v>3</v>
      </c>
      <c r="J154" s="2">
        <v>123</v>
      </c>
      <c r="K154" s="2">
        <v>7073</v>
      </c>
      <c r="L154" s="2">
        <v>0</v>
      </c>
      <c r="M154" s="2">
        <v>1</v>
      </c>
      <c r="N154" s="2">
        <v>1</v>
      </c>
      <c r="O154" s="2">
        <v>1</v>
      </c>
      <c r="P154" s="4">
        <v>9.4944050925925916E-5</v>
      </c>
    </row>
    <row r="155" spans="1:16" ht="15.75" customHeight="1" x14ac:dyDescent="0.35">
      <c r="A155" s="2" t="s">
        <v>19</v>
      </c>
      <c r="B155" s="2" t="s">
        <v>22</v>
      </c>
      <c r="C155" s="2">
        <v>4</v>
      </c>
      <c r="D155" s="2">
        <v>1.1453556491540879E-3</v>
      </c>
      <c r="E155" s="2">
        <v>1.311839563049182E-6</v>
      </c>
      <c r="F155" s="2">
        <v>9.500596344581162E-4</v>
      </c>
      <c r="G155" s="2">
        <v>1.078456819923907E-3</v>
      </c>
      <c r="H155" s="2">
        <v>121</v>
      </c>
      <c r="I155" s="2">
        <v>4</v>
      </c>
      <c r="J155" s="2">
        <v>117</v>
      </c>
      <c r="K155" s="2">
        <v>7078</v>
      </c>
      <c r="L155" s="2">
        <v>0</v>
      </c>
      <c r="M155" s="2">
        <v>1</v>
      </c>
      <c r="N155" s="2">
        <v>1</v>
      </c>
      <c r="O155" s="2">
        <v>1</v>
      </c>
      <c r="P155" s="4">
        <v>9.5162210648148157E-5</v>
      </c>
    </row>
    <row r="156" spans="1:16" ht="15.75" customHeight="1" x14ac:dyDescent="0.35">
      <c r="A156" s="2" t="s">
        <v>19</v>
      </c>
      <c r="B156" s="2" t="s">
        <v>22</v>
      </c>
      <c r="C156" s="2">
        <v>5</v>
      </c>
      <c r="D156" s="2">
        <v>1.2293155898545831E-3</v>
      </c>
      <c r="E156" s="2">
        <v>1.511216819459521E-6</v>
      </c>
      <c r="F156" s="2">
        <v>1.0103160403162959E-3</v>
      </c>
      <c r="G156" s="2">
        <v>1.1871409306484621E-3</v>
      </c>
      <c r="H156" s="2">
        <v>104</v>
      </c>
      <c r="I156" s="2">
        <v>5</v>
      </c>
      <c r="J156" s="2">
        <v>99</v>
      </c>
      <c r="K156" s="2">
        <v>7095</v>
      </c>
      <c r="L156" s="2">
        <v>0</v>
      </c>
      <c r="M156" s="2">
        <v>1</v>
      </c>
      <c r="N156" s="2">
        <v>1</v>
      </c>
      <c r="O156" s="2">
        <v>1</v>
      </c>
      <c r="P156" s="4">
        <v>9.9173715277777784E-5</v>
      </c>
    </row>
    <row r="157" spans="1:16" ht="15.75" customHeight="1" x14ac:dyDescent="0.35">
      <c r="A157" s="2" t="s">
        <v>19</v>
      </c>
      <c r="B157" s="2" t="s">
        <v>22</v>
      </c>
      <c r="C157" s="2">
        <v>6</v>
      </c>
      <c r="D157" s="2">
        <v>1.197249608006762E-3</v>
      </c>
      <c r="E157" s="2">
        <v>1.4334066238723449E-6</v>
      </c>
      <c r="F157" s="2">
        <v>9.645286738547915E-4</v>
      </c>
      <c r="G157" s="2">
        <v>1.3508006492765549E-3</v>
      </c>
      <c r="H157" s="2">
        <v>92</v>
      </c>
      <c r="I157" s="2">
        <v>6</v>
      </c>
      <c r="J157" s="2">
        <v>86</v>
      </c>
      <c r="K157" s="2">
        <v>7107</v>
      </c>
      <c r="L157" s="2">
        <v>0</v>
      </c>
      <c r="M157" s="2">
        <v>1</v>
      </c>
      <c r="N157" s="2">
        <v>1</v>
      </c>
      <c r="O157" s="2">
        <v>1</v>
      </c>
      <c r="P157" s="4">
        <v>9.3987106481481476E-5</v>
      </c>
    </row>
    <row r="158" spans="1:16" ht="15.75" customHeight="1" x14ac:dyDescent="0.35">
      <c r="A158" s="2" t="s">
        <v>19</v>
      </c>
      <c r="B158" s="2" t="s">
        <v>22</v>
      </c>
      <c r="C158" s="2">
        <v>7</v>
      </c>
      <c r="D158" s="2">
        <v>1.1967773931633389E-3</v>
      </c>
      <c r="E158" s="2">
        <v>1.4322761287868369E-6</v>
      </c>
      <c r="F158" s="2">
        <v>9.3670520010044329E-4</v>
      </c>
      <c r="G158" s="2">
        <v>1.76456142034282E-3</v>
      </c>
      <c r="H158" s="2">
        <v>77</v>
      </c>
      <c r="I158" s="2">
        <v>7</v>
      </c>
      <c r="J158" s="2">
        <v>70</v>
      </c>
      <c r="K158" s="2">
        <v>7122</v>
      </c>
      <c r="L158" s="2">
        <v>0</v>
      </c>
      <c r="M158" s="2">
        <v>1</v>
      </c>
      <c r="N158" s="2">
        <v>1</v>
      </c>
      <c r="O158" s="2">
        <v>1</v>
      </c>
      <c r="P158" s="4">
        <v>6.9543217592592593E-5</v>
      </c>
    </row>
    <row r="159" spans="1:16" ht="15.75" customHeight="1" x14ac:dyDescent="0.35">
      <c r="A159" s="2" t="s">
        <v>19</v>
      </c>
      <c r="B159" s="2" t="s">
        <v>22</v>
      </c>
      <c r="C159" s="2">
        <v>8</v>
      </c>
      <c r="D159" s="2">
        <v>1.238615846619431E-3</v>
      </c>
      <c r="E159" s="2">
        <v>1.534169215496769E-6</v>
      </c>
      <c r="F159" s="2">
        <v>9.5555390665494875E-4</v>
      </c>
      <c r="G159" s="2">
        <v>2.0126283114115478E-3</v>
      </c>
      <c r="H159" s="2">
        <v>63</v>
      </c>
      <c r="I159" s="2">
        <v>8</v>
      </c>
      <c r="J159" s="2">
        <v>55</v>
      </c>
      <c r="K159" s="2">
        <v>7136</v>
      </c>
      <c r="L159" s="2">
        <v>0</v>
      </c>
      <c r="M159" s="2">
        <v>1</v>
      </c>
      <c r="N159" s="2">
        <v>1</v>
      </c>
      <c r="O159" s="2">
        <v>1</v>
      </c>
      <c r="P159" s="4">
        <v>7.2479884259259262E-5</v>
      </c>
    </row>
    <row r="160" spans="1:16" ht="15.75" customHeight="1" x14ac:dyDescent="0.35">
      <c r="A160" s="2" t="s">
        <v>19</v>
      </c>
      <c r="B160" s="2" t="s">
        <v>22</v>
      </c>
      <c r="C160" s="2">
        <v>9</v>
      </c>
      <c r="D160" s="2">
        <v>1.292292182038722E-3</v>
      </c>
      <c r="E160" s="2">
        <v>1.6700190837584019E-6</v>
      </c>
      <c r="F160" s="2">
        <v>9.8483460030205608E-4</v>
      </c>
      <c r="G160" s="2">
        <v>2.5507737002766089E-3</v>
      </c>
      <c r="H160" s="2">
        <v>38</v>
      </c>
      <c r="I160" s="2">
        <v>9</v>
      </c>
      <c r="J160" s="2">
        <v>29</v>
      </c>
      <c r="K160" s="2">
        <v>7161</v>
      </c>
      <c r="L160" s="2">
        <v>0</v>
      </c>
      <c r="M160" s="2">
        <v>1</v>
      </c>
      <c r="N160" s="2">
        <v>1</v>
      </c>
      <c r="O160" s="2">
        <v>1</v>
      </c>
      <c r="P160" s="4">
        <v>7.5300949074074065E-5</v>
      </c>
    </row>
    <row r="161" spans="1:16" ht="15.75" customHeight="1" x14ac:dyDescent="0.35">
      <c r="A161" s="2" t="s">
        <v>19</v>
      </c>
      <c r="B161" s="2" t="s">
        <v>22</v>
      </c>
      <c r="C161" s="2">
        <v>10</v>
      </c>
      <c r="D161" s="2">
        <v>1.315346397612672E-3</v>
      </c>
      <c r="E161" s="2">
        <v>1.7301361457126339E-6</v>
      </c>
      <c r="F161" s="2">
        <v>1.049959397516703E-3</v>
      </c>
      <c r="G161" s="2">
        <v>3.164138276465769E-3</v>
      </c>
      <c r="H161" s="2">
        <v>11</v>
      </c>
      <c r="I161" s="2">
        <v>10</v>
      </c>
      <c r="J161" s="2">
        <v>1</v>
      </c>
      <c r="K161" s="2">
        <v>7188</v>
      </c>
      <c r="L161" s="2">
        <v>0</v>
      </c>
      <c r="M161" s="2">
        <v>1</v>
      </c>
      <c r="N161" s="2">
        <v>1</v>
      </c>
      <c r="O161" s="2">
        <v>1</v>
      </c>
      <c r="P161" s="4">
        <v>7.8188738425925919E-5</v>
      </c>
    </row>
    <row r="162" spans="1:16" ht="15.75" customHeight="1" x14ac:dyDescent="0.35">
      <c r="A162" s="2" t="s">
        <v>20</v>
      </c>
      <c r="B162" s="2" t="s">
        <v>17</v>
      </c>
      <c r="C162" s="2">
        <v>1</v>
      </c>
      <c r="D162" s="2">
        <v>5.402840502220565</v>
      </c>
      <c r="E162" s="2">
        <v>29.190685492434969</v>
      </c>
      <c r="F162" s="2">
        <v>4.385287382314158</v>
      </c>
      <c r="G162" s="2">
        <v>1.7846559501012631</v>
      </c>
      <c r="H162" s="2">
        <v>71</v>
      </c>
      <c r="I162" s="2">
        <v>1</v>
      </c>
      <c r="J162" s="2">
        <v>70</v>
      </c>
      <c r="K162" s="2">
        <v>7128</v>
      </c>
      <c r="L162" s="2">
        <v>0</v>
      </c>
      <c r="M162" s="2">
        <v>1</v>
      </c>
      <c r="N162" s="2">
        <v>1</v>
      </c>
      <c r="O162" s="2">
        <v>1</v>
      </c>
      <c r="P162" s="4">
        <v>7.8861759259259254E-5</v>
      </c>
    </row>
    <row r="163" spans="1:16" ht="15.75" customHeight="1" x14ac:dyDescent="0.35">
      <c r="A163" s="2" t="s">
        <v>20</v>
      </c>
      <c r="B163" s="2" t="s">
        <v>17</v>
      </c>
      <c r="C163" s="2">
        <v>2</v>
      </c>
      <c r="D163" s="2">
        <v>5.4034978614251132</v>
      </c>
      <c r="E163" s="2">
        <v>29.197789138425779</v>
      </c>
      <c r="F163" s="2">
        <v>4.385692895298102</v>
      </c>
      <c r="G163" s="2">
        <v>1.8120556939262611</v>
      </c>
      <c r="H163" s="2">
        <v>70</v>
      </c>
      <c r="I163" s="2">
        <v>2</v>
      </c>
      <c r="J163" s="2">
        <v>68</v>
      </c>
      <c r="K163" s="2">
        <v>7129</v>
      </c>
      <c r="L163" s="2">
        <v>0</v>
      </c>
      <c r="M163" s="2">
        <v>1</v>
      </c>
      <c r="N163" s="2">
        <v>1</v>
      </c>
      <c r="O163" s="2">
        <v>1</v>
      </c>
      <c r="P163" s="4">
        <v>9.0204398148148151E-5</v>
      </c>
    </row>
    <row r="164" spans="1:16" ht="15.75" customHeight="1" x14ac:dyDescent="0.35">
      <c r="A164" s="2" t="s">
        <v>20</v>
      </c>
      <c r="B164" s="2" t="s">
        <v>17</v>
      </c>
      <c r="C164" s="2">
        <v>3</v>
      </c>
      <c r="D164" s="2">
        <v>5.4041683066920791</v>
      </c>
      <c r="E164" s="2">
        <v>29.20503508705513</v>
      </c>
      <c r="F164" s="2">
        <v>4.3862955489523543</v>
      </c>
      <c r="G164" s="2">
        <v>1.867963411554685</v>
      </c>
      <c r="H164" s="2">
        <v>69</v>
      </c>
      <c r="I164" s="2">
        <v>3</v>
      </c>
      <c r="J164" s="2">
        <v>66</v>
      </c>
      <c r="K164" s="2">
        <v>7130</v>
      </c>
      <c r="L164" s="2">
        <v>0</v>
      </c>
      <c r="M164" s="2">
        <v>1</v>
      </c>
      <c r="N164" s="2">
        <v>1</v>
      </c>
      <c r="O164" s="2">
        <v>1</v>
      </c>
      <c r="P164" s="4">
        <v>9.5026585648148149E-5</v>
      </c>
    </row>
    <row r="165" spans="1:16" ht="15.75" customHeight="1" x14ac:dyDescent="0.35">
      <c r="A165" s="2" t="s">
        <v>20</v>
      </c>
      <c r="B165" s="2" t="s">
        <v>17</v>
      </c>
      <c r="C165" s="2">
        <v>4</v>
      </c>
      <c r="D165" s="2">
        <v>5.4047517689634343</v>
      </c>
      <c r="E165" s="2">
        <v>29.211341684113371</v>
      </c>
      <c r="F165" s="2">
        <v>4.386786353952246</v>
      </c>
      <c r="G165" s="2">
        <v>1.8756994237807649</v>
      </c>
      <c r="H165" s="2">
        <v>68</v>
      </c>
      <c r="I165" s="2">
        <v>4</v>
      </c>
      <c r="J165" s="2">
        <v>64</v>
      </c>
      <c r="K165" s="2">
        <v>7131</v>
      </c>
      <c r="L165" s="2">
        <v>0</v>
      </c>
      <c r="M165" s="2">
        <v>1</v>
      </c>
      <c r="N165" s="2">
        <v>1</v>
      </c>
      <c r="O165" s="2">
        <v>1</v>
      </c>
      <c r="P165" s="4">
        <v>9.5309166666666665E-5</v>
      </c>
    </row>
    <row r="166" spans="1:16" ht="15.75" customHeight="1" x14ac:dyDescent="0.35">
      <c r="A166" s="2" t="s">
        <v>20</v>
      </c>
      <c r="B166" s="2" t="s">
        <v>17</v>
      </c>
      <c r="C166" s="2">
        <v>5</v>
      </c>
      <c r="D166" s="2">
        <v>5.4125736120987549</v>
      </c>
      <c r="E166" s="2">
        <v>29.29595310638776</v>
      </c>
      <c r="F166" s="2">
        <v>4.3885079889775316</v>
      </c>
      <c r="G166" s="2">
        <v>1.9753572038384699</v>
      </c>
      <c r="H166" s="2">
        <v>67</v>
      </c>
      <c r="I166" s="2">
        <v>5</v>
      </c>
      <c r="J166" s="2">
        <v>62</v>
      </c>
      <c r="K166" s="2">
        <v>7132</v>
      </c>
      <c r="L166" s="2">
        <v>0</v>
      </c>
      <c r="M166" s="2">
        <v>1</v>
      </c>
      <c r="N166" s="2">
        <v>1</v>
      </c>
      <c r="O166" s="2">
        <v>1</v>
      </c>
      <c r="P166" s="4">
        <v>9.7669780092592603E-5</v>
      </c>
    </row>
    <row r="167" spans="1:16" ht="15.75" customHeight="1" x14ac:dyDescent="0.35">
      <c r="A167" s="2" t="s">
        <v>20</v>
      </c>
      <c r="B167" s="2" t="s">
        <v>17</v>
      </c>
      <c r="C167" s="2">
        <v>6</v>
      </c>
      <c r="D167" s="2">
        <v>5.4196422857595392</v>
      </c>
      <c r="E167" s="2">
        <v>29.37252250559289</v>
      </c>
      <c r="F167" s="2">
        <v>4.3920701362240084</v>
      </c>
      <c r="G167" s="2">
        <v>2.1024571140522008</v>
      </c>
      <c r="H167" s="2">
        <v>66</v>
      </c>
      <c r="I167" s="2">
        <v>6</v>
      </c>
      <c r="J167" s="2">
        <v>60</v>
      </c>
      <c r="K167" s="2">
        <v>7133</v>
      </c>
      <c r="L167" s="2">
        <v>0</v>
      </c>
      <c r="M167" s="2">
        <v>1</v>
      </c>
      <c r="N167" s="2">
        <v>1</v>
      </c>
      <c r="O167" s="2">
        <v>1</v>
      </c>
      <c r="P167" s="4">
        <v>9.1452141203703709E-5</v>
      </c>
    </row>
    <row r="168" spans="1:16" ht="15.75" customHeight="1" x14ac:dyDescent="0.35">
      <c r="A168" s="2" t="s">
        <v>20</v>
      </c>
      <c r="B168" s="2" t="s">
        <v>17</v>
      </c>
      <c r="C168" s="2">
        <v>7</v>
      </c>
      <c r="D168" s="2">
        <v>5.419700290858354</v>
      </c>
      <c r="E168" s="2">
        <v>29.373151242730131</v>
      </c>
      <c r="F168" s="2">
        <v>4.3922370878815187</v>
      </c>
      <c r="G168" s="2">
        <v>2.2682138415270412</v>
      </c>
      <c r="H168" s="2">
        <v>65</v>
      </c>
      <c r="I168" s="2">
        <v>7</v>
      </c>
      <c r="J168" s="2">
        <v>58</v>
      </c>
      <c r="K168" s="2">
        <v>7134</v>
      </c>
      <c r="L168" s="2">
        <v>0</v>
      </c>
      <c r="M168" s="2">
        <v>1</v>
      </c>
      <c r="N168" s="2">
        <v>1</v>
      </c>
      <c r="O168" s="2">
        <v>1</v>
      </c>
      <c r="P168" s="4">
        <v>7.342559027777777E-5</v>
      </c>
    </row>
    <row r="169" spans="1:16" ht="15.75" customHeight="1" x14ac:dyDescent="0.35">
      <c r="A169" s="2" t="s">
        <v>20</v>
      </c>
      <c r="B169" s="2" t="s">
        <v>17</v>
      </c>
      <c r="C169" s="2">
        <v>8</v>
      </c>
      <c r="D169" s="2">
        <v>5.4241495745341179</v>
      </c>
      <c r="E169" s="2">
        <v>29.421398606918661</v>
      </c>
      <c r="F169" s="2">
        <v>4.3943682121091312</v>
      </c>
      <c r="G169" s="2">
        <v>2.43789013237802</v>
      </c>
      <c r="H169" s="2">
        <v>64</v>
      </c>
      <c r="I169" s="2">
        <v>8</v>
      </c>
      <c r="J169" s="2">
        <v>56</v>
      </c>
      <c r="K169" s="2">
        <v>7135</v>
      </c>
      <c r="L169" s="2">
        <v>0</v>
      </c>
      <c r="M169" s="2">
        <v>1</v>
      </c>
      <c r="N169" s="2">
        <v>1</v>
      </c>
      <c r="O169" s="2">
        <v>1</v>
      </c>
      <c r="P169" s="4">
        <v>6.9287106481481472E-5</v>
      </c>
    </row>
    <row r="170" spans="1:16" ht="15.75" customHeight="1" x14ac:dyDescent="0.35">
      <c r="A170" s="2" t="s">
        <v>20</v>
      </c>
      <c r="B170" s="2" t="s">
        <v>17</v>
      </c>
      <c r="C170" s="2">
        <v>9</v>
      </c>
      <c r="D170" s="2">
        <v>5.4243702105681724</v>
      </c>
      <c r="E170" s="2">
        <v>29.423792181299401</v>
      </c>
      <c r="F170" s="2">
        <v>4.3948326770072379</v>
      </c>
      <c r="G170" s="2">
        <v>2.5588160749605362</v>
      </c>
      <c r="H170" s="2">
        <v>63</v>
      </c>
      <c r="I170" s="2">
        <v>9</v>
      </c>
      <c r="J170" s="2">
        <v>54</v>
      </c>
      <c r="K170" s="2">
        <v>7136</v>
      </c>
      <c r="L170" s="2">
        <v>0</v>
      </c>
      <c r="M170" s="2">
        <v>1</v>
      </c>
      <c r="N170" s="2">
        <v>1</v>
      </c>
      <c r="O170" s="2">
        <v>1</v>
      </c>
      <c r="P170" s="4">
        <v>7.6595405092592589E-5</v>
      </c>
    </row>
    <row r="171" spans="1:16" ht="15.75" customHeight="1" x14ac:dyDescent="0.35">
      <c r="A171" s="2" t="s">
        <v>20</v>
      </c>
      <c r="B171" s="2" t="s">
        <v>17</v>
      </c>
      <c r="C171" s="2">
        <v>10</v>
      </c>
      <c r="D171" s="2">
        <v>5.3833364365302003</v>
      </c>
      <c r="E171" s="2">
        <v>28.980311188873671</v>
      </c>
      <c r="F171" s="2">
        <v>4.3628609025521694</v>
      </c>
      <c r="G171" s="2">
        <v>2.6243049972743031</v>
      </c>
      <c r="H171" s="2">
        <v>62</v>
      </c>
      <c r="I171" s="2">
        <v>10</v>
      </c>
      <c r="J171" s="2">
        <v>52</v>
      </c>
      <c r="K171" s="2">
        <v>7137</v>
      </c>
      <c r="L171" s="2">
        <v>0</v>
      </c>
      <c r="M171" s="2">
        <v>1</v>
      </c>
      <c r="N171" s="2">
        <v>1</v>
      </c>
      <c r="O171" s="2">
        <v>1</v>
      </c>
      <c r="P171" s="4">
        <v>7.0668217592592593E-5</v>
      </c>
    </row>
    <row r="172" spans="1:16" ht="15.75" customHeight="1" x14ac:dyDescent="0.35">
      <c r="A172" s="2" t="s">
        <v>20</v>
      </c>
      <c r="B172" s="2" t="s">
        <v>23</v>
      </c>
      <c r="C172" s="2">
        <v>1</v>
      </c>
      <c r="D172" s="2">
        <v>5.4042075381624333</v>
      </c>
      <c r="E172" s="2">
        <v>29.205459115531671</v>
      </c>
      <c r="F172" s="2">
        <v>4.3868545316950716</v>
      </c>
      <c r="G172" s="2">
        <v>1.7748443559808551</v>
      </c>
      <c r="H172" s="2">
        <v>72</v>
      </c>
      <c r="I172" s="2">
        <v>1</v>
      </c>
      <c r="J172" s="2">
        <v>71</v>
      </c>
      <c r="K172" s="2">
        <v>7127</v>
      </c>
      <c r="L172" s="2">
        <v>0</v>
      </c>
      <c r="M172" s="2">
        <v>1</v>
      </c>
      <c r="N172" s="2">
        <v>1</v>
      </c>
      <c r="O172" s="2">
        <v>1</v>
      </c>
      <c r="P172" s="4">
        <v>7.9328043981481485E-5</v>
      </c>
    </row>
    <row r="173" spans="1:16" ht="15.75" customHeight="1" x14ac:dyDescent="0.35">
      <c r="A173" s="2" t="s">
        <v>20</v>
      </c>
      <c r="B173" s="2" t="s">
        <v>23</v>
      </c>
      <c r="C173" s="2">
        <v>2</v>
      </c>
      <c r="D173" s="2">
        <v>5.4069449045162026</v>
      </c>
      <c r="E173" s="2">
        <v>29.235053200473729</v>
      </c>
      <c r="F173" s="2">
        <v>4.3868721516228666</v>
      </c>
      <c r="G173" s="2">
        <v>1.7936781619208031</v>
      </c>
      <c r="H173" s="2">
        <v>71</v>
      </c>
      <c r="I173" s="2">
        <v>2</v>
      </c>
      <c r="J173" s="2">
        <v>69</v>
      </c>
      <c r="K173" s="2">
        <v>7128</v>
      </c>
      <c r="L173" s="2">
        <v>0</v>
      </c>
      <c r="M173" s="2">
        <v>1</v>
      </c>
      <c r="N173" s="2">
        <v>1</v>
      </c>
      <c r="O173" s="2">
        <v>1</v>
      </c>
      <c r="P173" s="4">
        <v>9.433131944444445E-5</v>
      </c>
    </row>
    <row r="174" spans="1:16" ht="15.75" customHeight="1" x14ac:dyDescent="0.35">
      <c r="A174" s="2" t="s">
        <v>20</v>
      </c>
      <c r="B174" s="2" t="s">
        <v>23</v>
      </c>
      <c r="C174" s="2">
        <v>3</v>
      </c>
      <c r="D174" s="2">
        <v>5.456464461245921</v>
      </c>
      <c r="E174" s="2">
        <v>29.77300441683974</v>
      </c>
      <c r="F174" s="2">
        <v>4.4353425211765387</v>
      </c>
      <c r="G174" s="2">
        <v>1.8562728085136699</v>
      </c>
      <c r="H174" s="2">
        <v>69</v>
      </c>
      <c r="I174" s="2">
        <v>3</v>
      </c>
      <c r="J174" s="2">
        <v>66</v>
      </c>
      <c r="K174" s="2">
        <v>7130</v>
      </c>
      <c r="L174" s="2">
        <v>0</v>
      </c>
      <c r="M174" s="2">
        <v>1</v>
      </c>
      <c r="N174" s="2">
        <v>1</v>
      </c>
      <c r="O174" s="2">
        <v>1</v>
      </c>
      <c r="P174" s="4">
        <v>9.8793460648148154E-5</v>
      </c>
    </row>
    <row r="175" spans="1:16" ht="15.75" customHeight="1" x14ac:dyDescent="0.35">
      <c r="A175" s="2" t="s">
        <v>20</v>
      </c>
      <c r="B175" s="2" t="s">
        <v>23</v>
      </c>
      <c r="C175" s="2">
        <v>4</v>
      </c>
      <c r="D175" s="2">
        <v>5.3994897029805058</v>
      </c>
      <c r="E175" s="2">
        <v>29.15448905259251</v>
      </c>
      <c r="F175" s="2">
        <v>4.3672312897923673</v>
      </c>
      <c r="G175" s="2">
        <v>1.8679821035712869</v>
      </c>
      <c r="H175" s="2">
        <v>68</v>
      </c>
      <c r="I175" s="2">
        <v>4</v>
      </c>
      <c r="J175" s="2">
        <v>64</v>
      </c>
      <c r="K175" s="2">
        <v>7131</v>
      </c>
      <c r="L175" s="2">
        <v>0</v>
      </c>
      <c r="M175" s="2">
        <v>1</v>
      </c>
      <c r="N175" s="2">
        <v>1</v>
      </c>
      <c r="O175" s="2">
        <v>1</v>
      </c>
      <c r="P175" s="4">
        <v>9.0181493055555554E-5</v>
      </c>
    </row>
    <row r="176" spans="1:16" ht="15.75" customHeight="1" x14ac:dyDescent="0.35">
      <c r="A176" s="2" t="s">
        <v>20</v>
      </c>
      <c r="B176" s="2" t="s">
        <v>23</v>
      </c>
      <c r="C176" s="2">
        <v>5</v>
      </c>
      <c r="D176" s="2">
        <v>5.4275794496683503</v>
      </c>
      <c r="E176" s="2">
        <v>29.458618682462191</v>
      </c>
      <c r="F176" s="2">
        <v>4.393394135304109</v>
      </c>
      <c r="G176" s="2">
        <v>1.9215667966777841</v>
      </c>
      <c r="H176" s="2">
        <v>67</v>
      </c>
      <c r="I176" s="2">
        <v>5</v>
      </c>
      <c r="J176" s="2">
        <v>62</v>
      </c>
      <c r="K176" s="2">
        <v>7132</v>
      </c>
      <c r="L176" s="2">
        <v>0</v>
      </c>
      <c r="M176" s="2">
        <v>1</v>
      </c>
      <c r="N176" s="2">
        <v>1</v>
      </c>
      <c r="O176" s="2">
        <v>1</v>
      </c>
      <c r="P176" s="4">
        <v>9.5672175925925928E-5</v>
      </c>
    </row>
    <row r="177" spans="1:16" ht="15.75" customHeight="1" x14ac:dyDescent="0.35">
      <c r="A177" s="2" t="s">
        <v>20</v>
      </c>
      <c r="B177" s="2" t="s">
        <v>23</v>
      </c>
      <c r="C177" s="2">
        <v>6</v>
      </c>
      <c r="D177" s="2">
        <v>5.5682257641983419</v>
      </c>
      <c r="E177" s="2">
        <v>31.005138161082211</v>
      </c>
      <c r="F177" s="2">
        <v>4.478976775630894</v>
      </c>
      <c r="G177" s="2">
        <v>1.9550779692207989</v>
      </c>
      <c r="H177" s="2">
        <v>66</v>
      </c>
      <c r="I177" s="2">
        <v>5</v>
      </c>
      <c r="J177" s="2">
        <v>61</v>
      </c>
      <c r="K177" s="2">
        <v>7133</v>
      </c>
      <c r="L177" s="2">
        <v>1</v>
      </c>
      <c r="M177" s="2">
        <v>0.83333333333333337</v>
      </c>
      <c r="N177" s="2">
        <v>0.83333333333333337</v>
      </c>
      <c r="O177" s="2">
        <v>0.83333333333333337</v>
      </c>
      <c r="P177" s="4">
        <v>9.4670682870370371E-5</v>
      </c>
    </row>
    <row r="178" spans="1:16" ht="15.75" customHeight="1" x14ac:dyDescent="0.35">
      <c r="A178" s="2" t="s">
        <v>20</v>
      </c>
      <c r="B178" s="2" t="s">
        <v>23</v>
      </c>
      <c r="C178" s="2">
        <v>7</v>
      </c>
      <c r="D178" s="2">
        <v>5.5391992121793274</v>
      </c>
      <c r="E178" s="2">
        <v>30.68272791220808</v>
      </c>
      <c r="F178" s="2">
        <v>4.4469148399929583</v>
      </c>
      <c r="G178" s="2">
        <v>2.0990064831489552</v>
      </c>
      <c r="H178" s="2">
        <v>65</v>
      </c>
      <c r="I178" s="2">
        <v>6</v>
      </c>
      <c r="J178" s="2">
        <v>59</v>
      </c>
      <c r="K178" s="2">
        <v>7134</v>
      </c>
      <c r="L178" s="2">
        <v>1</v>
      </c>
      <c r="M178" s="2">
        <v>0.8571428571428571</v>
      </c>
      <c r="N178" s="2">
        <v>0.8571428571428571</v>
      </c>
      <c r="O178" s="2">
        <v>0.8571428571428571</v>
      </c>
      <c r="P178" s="4">
        <v>7.2460844907407405E-5</v>
      </c>
    </row>
    <row r="179" spans="1:16" ht="15.75" customHeight="1" x14ac:dyDescent="0.35">
      <c r="A179" s="2" t="s">
        <v>20</v>
      </c>
      <c r="B179" s="2" t="s">
        <v>23</v>
      </c>
      <c r="C179" s="2">
        <v>8</v>
      </c>
      <c r="D179" s="2">
        <v>6.2318471199843444</v>
      </c>
      <c r="E179" s="2">
        <v>38.835918526857157</v>
      </c>
      <c r="F179" s="2">
        <v>4.8186392260844899</v>
      </c>
      <c r="G179" s="2">
        <v>2.198900927933352</v>
      </c>
      <c r="H179" s="2">
        <v>63</v>
      </c>
      <c r="I179" s="2">
        <v>7</v>
      </c>
      <c r="J179" s="2">
        <v>56</v>
      </c>
      <c r="K179" s="2">
        <v>7136</v>
      </c>
      <c r="L179" s="2">
        <v>1</v>
      </c>
      <c r="M179" s="2">
        <v>0.875</v>
      </c>
      <c r="N179" s="2">
        <v>0.875</v>
      </c>
      <c r="O179" s="2">
        <v>0.875</v>
      </c>
      <c r="P179" s="4">
        <v>7.7412696759259254E-5</v>
      </c>
    </row>
    <row r="180" spans="1:16" ht="15.75" customHeight="1" x14ac:dyDescent="0.35">
      <c r="A180" s="2" t="s">
        <v>20</v>
      </c>
      <c r="B180" s="2" t="s">
        <v>23</v>
      </c>
      <c r="C180" s="2">
        <v>9</v>
      </c>
      <c r="D180" s="2">
        <v>6.1793977061987606</v>
      </c>
      <c r="E180" s="2">
        <v>38.184956011374517</v>
      </c>
      <c r="F180" s="2">
        <v>4.7890760801693819</v>
      </c>
      <c r="G180" s="2">
        <v>2.210880058864642</v>
      </c>
      <c r="H180" s="2">
        <v>62</v>
      </c>
      <c r="I180" s="2">
        <v>8</v>
      </c>
      <c r="J180" s="2">
        <v>54</v>
      </c>
      <c r="K180" s="2">
        <v>7137</v>
      </c>
      <c r="L180" s="2">
        <v>1</v>
      </c>
      <c r="M180" s="2">
        <v>0.88888888888888884</v>
      </c>
      <c r="N180" s="2">
        <v>0.88888888888888884</v>
      </c>
      <c r="O180" s="2">
        <v>0.88888888888888884</v>
      </c>
      <c r="P180" s="4">
        <v>7.0015185185185179E-5</v>
      </c>
    </row>
    <row r="181" spans="1:16" ht="15.75" customHeight="1" x14ac:dyDescent="0.35">
      <c r="A181" s="2" t="s">
        <v>20</v>
      </c>
      <c r="B181" s="2" t="s">
        <v>23</v>
      </c>
      <c r="C181" s="2">
        <v>10</v>
      </c>
      <c r="D181" s="2">
        <v>8.5031941811199268</v>
      </c>
      <c r="E181" s="2">
        <v>72.304311281831772</v>
      </c>
      <c r="F181" s="2">
        <v>5.9486541259193872</v>
      </c>
      <c r="G181" s="2">
        <v>3.139091909673025</v>
      </c>
      <c r="H181" s="2">
        <v>62</v>
      </c>
      <c r="I181" s="2">
        <v>10</v>
      </c>
      <c r="J181" s="2">
        <v>52</v>
      </c>
      <c r="K181" s="2">
        <v>7137</v>
      </c>
      <c r="L181" s="2">
        <v>0</v>
      </c>
      <c r="M181" s="2">
        <v>1</v>
      </c>
      <c r="N181" s="2">
        <v>1</v>
      </c>
      <c r="O181" s="2">
        <v>1</v>
      </c>
      <c r="P181" s="4">
        <v>7.5831168981481476E-5</v>
      </c>
    </row>
    <row r="182" spans="1:16" ht="15.75" customHeight="1" x14ac:dyDescent="0.35">
      <c r="A182" s="2" t="s">
        <v>20</v>
      </c>
      <c r="B182" s="2" t="s">
        <v>24</v>
      </c>
      <c r="C182" s="2">
        <v>1</v>
      </c>
      <c r="D182" s="2">
        <v>6.0340743972409916</v>
      </c>
      <c r="E182" s="2">
        <v>36.410053831439242</v>
      </c>
      <c r="F182" s="2">
        <v>4.7261074993325218</v>
      </c>
      <c r="G182" s="2">
        <v>1.811095584692584</v>
      </c>
      <c r="H182" s="2">
        <v>72</v>
      </c>
      <c r="I182" s="2">
        <v>1</v>
      </c>
      <c r="J182" s="2">
        <v>71</v>
      </c>
      <c r="K182" s="2">
        <v>7127</v>
      </c>
      <c r="L182" s="2">
        <v>0</v>
      </c>
      <c r="M182" s="2">
        <v>1</v>
      </c>
      <c r="N182" s="2">
        <v>1</v>
      </c>
      <c r="O182" s="2">
        <v>1</v>
      </c>
      <c r="P182" s="4">
        <v>8.5436168981481477E-5</v>
      </c>
    </row>
    <row r="183" spans="1:16" ht="15.75" customHeight="1" x14ac:dyDescent="0.35">
      <c r="A183" s="2" t="s">
        <v>20</v>
      </c>
      <c r="B183" s="2" t="s">
        <v>24</v>
      </c>
      <c r="C183" s="2">
        <v>2</v>
      </c>
      <c r="D183" s="2">
        <v>6.5446390201793259</v>
      </c>
      <c r="E183" s="2">
        <v>42.832299904453812</v>
      </c>
      <c r="F183" s="2">
        <v>4.9318809079083517</v>
      </c>
      <c r="G183" s="2">
        <v>1.850705419047284</v>
      </c>
      <c r="H183" s="2">
        <v>72</v>
      </c>
      <c r="I183" s="2">
        <v>2</v>
      </c>
      <c r="J183" s="2">
        <v>70</v>
      </c>
      <c r="K183" s="2">
        <v>7127</v>
      </c>
      <c r="L183" s="2">
        <v>0</v>
      </c>
      <c r="M183" s="2">
        <v>1</v>
      </c>
      <c r="N183" s="2">
        <v>1</v>
      </c>
      <c r="O183" s="2">
        <v>1</v>
      </c>
      <c r="P183" s="4">
        <v>9.4527731481481491E-5</v>
      </c>
    </row>
    <row r="184" spans="1:16" ht="15.75" customHeight="1" x14ac:dyDescent="0.35">
      <c r="A184" s="2" t="s">
        <v>20</v>
      </c>
      <c r="B184" s="2" t="s">
        <v>24</v>
      </c>
      <c r="C184" s="2">
        <v>3</v>
      </c>
      <c r="D184" s="2">
        <v>6.9661939706256062</v>
      </c>
      <c r="E184" s="2">
        <v>48.527858436380548</v>
      </c>
      <c r="F184" s="2">
        <v>5.0310541199528229</v>
      </c>
      <c r="G184" s="2">
        <v>1.861237409780268</v>
      </c>
      <c r="H184" s="2">
        <v>72</v>
      </c>
      <c r="I184" s="2">
        <v>3</v>
      </c>
      <c r="J184" s="2">
        <v>69</v>
      </c>
      <c r="K184" s="2">
        <v>7127</v>
      </c>
      <c r="L184" s="2">
        <v>0</v>
      </c>
      <c r="M184" s="2">
        <v>1</v>
      </c>
      <c r="N184" s="2">
        <v>1</v>
      </c>
      <c r="O184" s="2">
        <v>1</v>
      </c>
      <c r="P184" s="4">
        <v>9.2445833333333342E-5</v>
      </c>
    </row>
    <row r="185" spans="1:16" ht="15.75" customHeight="1" x14ac:dyDescent="0.35">
      <c r="A185" s="2" t="s">
        <v>20</v>
      </c>
      <c r="B185" s="2" t="s">
        <v>24</v>
      </c>
      <c r="C185" s="2">
        <v>4</v>
      </c>
      <c r="D185" s="2">
        <v>7.6782734897478058</v>
      </c>
      <c r="E185" s="2">
        <v>58.955883783363952</v>
      </c>
      <c r="F185" s="2">
        <v>5.4335348032039867</v>
      </c>
      <c r="G185" s="2">
        <v>1.887022403362109</v>
      </c>
      <c r="H185" s="2">
        <v>72</v>
      </c>
      <c r="I185" s="2">
        <v>4</v>
      </c>
      <c r="J185" s="2">
        <v>68</v>
      </c>
      <c r="K185" s="2">
        <v>7127</v>
      </c>
      <c r="L185" s="2">
        <v>0</v>
      </c>
      <c r="M185" s="2">
        <v>1</v>
      </c>
      <c r="N185" s="2">
        <v>1</v>
      </c>
      <c r="O185" s="2">
        <v>1</v>
      </c>
      <c r="P185" s="4">
        <v>9.5188020833333333E-5</v>
      </c>
    </row>
    <row r="186" spans="1:16" ht="15.75" customHeight="1" x14ac:dyDescent="0.35">
      <c r="A186" s="2" t="s">
        <v>20</v>
      </c>
      <c r="B186" s="2" t="s">
        <v>24</v>
      </c>
      <c r="C186" s="2">
        <v>5</v>
      </c>
      <c r="D186" s="2">
        <v>7.856134005998725</v>
      </c>
      <c r="E186" s="2">
        <v>61.71884152020958</v>
      </c>
      <c r="F186" s="2">
        <v>5.4531890194398516</v>
      </c>
      <c r="G186" s="2">
        <v>1.9740040261284191</v>
      </c>
      <c r="H186" s="2">
        <v>71</v>
      </c>
      <c r="I186" s="2">
        <v>5</v>
      </c>
      <c r="J186" s="2">
        <v>66</v>
      </c>
      <c r="K186" s="2">
        <v>7128</v>
      </c>
      <c r="L186" s="2">
        <v>0</v>
      </c>
      <c r="M186" s="2">
        <v>1</v>
      </c>
      <c r="N186" s="2">
        <v>1</v>
      </c>
      <c r="O186" s="2">
        <v>1</v>
      </c>
      <c r="P186" s="4">
        <v>9.6280173611111117E-5</v>
      </c>
    </row>
    <row r="187" spans="1:16" ht="15.75" customHeight="1" x14ac:dyDescent="0.35">
      <c r="A187" s="2" t="s">
        <v>20</v>
      </c>
      <c r="B187" s="2" t="s">
        <v>24</v>
      </c>
      <c r="C187" s="2">
        <v>6</v>
      </c>
      <c r="D187" s="2">
        <v>8.5765495455385459</v>
      </c>
      <c r="E187" s="2">
        <v>73.557202107077444</v>
      </c>
      <c r="F187" s="2">
        <v>5.9293610192449711</v>
      </c>
      <c r="G187" s="2">
        <v>2.096748999833677</v>
      </c>
      <c r="H187" s="2">
        <v>70</v>
      </c>
      <c r="I187" s="2">
        <v>6</v>
      </c>
      <c r="J187" s="2">
        <v>64</v>
      </c>
      <c r="K187" s="2">
        <v>7129</v>
      </c>
      <c r="L187" s="2">
        <v>0</v>
      </c>
      <c r="M187" s="2">
        <v>1</v>
      </c>
      <c r="N187" s="2">
        <v>1</v>
      </c>
      <c r="O187" s="2">
        <v>1</v>
      </c>
      <c r="P187" s="4">
        <v>6.6526597222222231E-5</v>
      </c>
    </row>
    <row r="188" spans="1:16" ht="15.75" customHeight="1" x14ac:dyDescent="0.35">
      <c r="A188" s="2" t="s">
        <v>20</v>
      </c>
      <c r="B188" s="2" t="s">
        <v>24</v>
      </c>
      <c r="C188" s="2">
        <v>7</v>
      </c>
      <c r="D188" s="2">
        <v>8.6994442606150244</v>
      </c>
      <c r="E188" s="2">
        <v>75.680330443547689</v>
      </c>
      <c r="F188" s="2">
        <v>5.9485287028785034</v>
      </c>
      <c r="G188" s="2">
        <v>2.1980583068186221</v>
      </c>
      <c r="H188" s="2">
        <v>70</v>
      </c>
      <c r="I188" s="2">
        <v>7</v>
      </c>
      <c r="J188" s="2">
        <v>63</v>
      </c>
      <c r="K188" s="2">
        <v>7129</v>
      </c>
      <c r="L188" s="2">
        <v>0</v>
      </c>
      <c r="M188" s="2">
        <v>1</v>
      </c>
      <c r="N188" s="2">
        <v>1</v>
      </c>
      <c r="O188" s="2">
        <v>1</v>
      </c>
      <c r="P188" s="4">
        <v>7.6272337962962958E-5</v>
      </c>
    </row>
    <row r="189" spans="1:16" ht="15.75" customHeight="1" x14ac:dyDescent="0.35">
      <c r="A189" s="2" t="s">
        <v>20</v>
      </c>
      <c r="B189" s="2" t="s">
        <v>24</v>
      </c>
      <c r="C189" s="2">
        <v>8</v>
      </c>
      <c r="D189" s="2">
        <v>9.3540442447652516</v>
      </c>
      <c r="E189" s="2">
        <v>87.498143733025941</v>
      </c>
      <c r="F189" s="2">
        <v>6.3371462968479504</v>
      </c>
      <c r="G189" s="2">
        <v>2.251161002976076</v>
      </c>
      <c r="H189" s="2">
        <v>69</v>
      </c>
      <c r="I189" s="2">
        <v>8</v>
      </c>
      <c r="J189" s="2">
        <v>61</v>
      </c>
      <c r="K189" s="2">
        <v>7130</v>
      </c>
      <c r="L189" s="2">
        <v>0</v>
      </c>
      <c r="M189" s="2">
        <v>1</v>
      </c>
      <c r="N189" s="2">
        <v>1</v>
      </c>
      <c r="O189" s="2">
        <v>1</v>
      </c>
      <c r="P189" s="4">
        <v>6.9345023148148147E-5</v>
      </c>
    </row>
    <row r="190" spans="1:16" ht="15.75" customHeight="1" x14ac:dyDescent="0.35">
      <c r="A190" s="2" t="s">
        <v>20</v>
      </c>
      <c r="B190" s="2" t="s">
        <v>24</v>
      </c>
      <c r="C190" s="2">
        <v>9</v>
      </c>
      <c r="D190" s="2">
        <v>9.7857752096986097</v>
      </c>
      <c r="E190" s="2">
        <v>95.761396454751875</v>
      </c>
      <c r="F190" s="2">
        <v>6.588044728442366</v>
      </c>
      <c r="G190" s="2">
        <v>2.340955584987495</v>
      </c>
      <c r="H190" s="2">
        <v>70</v>
      </c>
      <c r="I190" s="2">
        <v>9</v>
      </c>
      <c r="J190" s="2">
        <v>61</v>
      </c>
      <c r="K190" s="2">
        <v>7129</v>
      </c>
      <c r="L190" s="2">
        <v>0</v>
      </c>
      <c r="M190" s="2">
        <v>1</v>
      </c>
      <c r="N190" s="2">
        <v>1</v>
      </c>
      <c r="O190" s="2">
        <v>1</v>
      </c>
      <c r="P190" s="4">
        <v>7.3452395833333343E-5</v>
      </c>
    </row>
    <row r="191" spans="1:16" ht="15.75" customHeight="1" x14ac:dyDescent="0.35">
      <c r="A191" s="2" t="s">
        <v>20</v>
      </c>
      <c r="B191" s="2" t="s">
        <v>24</v>
      </c>
      <c r="C191" s="2">
        <v>10</v>
      </c>
      <c r="D191" s="2">
        <v>6.2569733846012756</v>
      </c>
      <c r="E191" s="2">
        <v>39.149715935608747</v>
      </c>
      <c r="F191" s="2">
        <v>4.8382021441543186</v>
      </c>
      <c r="G191" s="2">
        <v>2.3211664946373731</v>
      </c>
      <c r="H191" s="2">
        <v>70</v>
      </c>
      <c r="I191" s="2">
        <v>10</v>
      </c>
      <c r="J191" s="2">
        <v>60</v>
      </c>
      <c r="K191" s="2">
        <v>7129</v>
      </c>
      <c r="L191" s="2">
        <v>0</v>
      </c>
      <c r="M191" s="2">
        <v>1</v>
      </c>
      <c r="N191" s="2">
        <v>1</v>
      </c>
      <c r="O191" s="2">
        <v>1</v>
      </c>
      <c r="P191" s="4">
        <v>6.7595104166666672E-5</v>
      </c>
    </row>
    <row r="192" spans="1:16" ht="15.75" customHeight="1" x14ac:dyDescent="0.35">
      <c r="A192" s="2" t="s">
        <v>20</v>
      </c>
      <c r="B192" s="2" t="s">
        <v>22</v>
      </c>
      <c r="C192" s="2">
        <v>1</v>
      </c>
      <c r="D192" s="2">
        <v>5.4060059841255166</v>
      </c>
      <c r="E192" s="2">
        <v>29.224900700400891</v>
      </c>
      <c r="F192" s="2">
        <v>4.3881565057316436</v>
      </c>
      <c r="G192" s="2">
        <v>1.693819506902881</v>
      </c>
      <c r="H192" s="2">
        <v>99</v>
      </c>
      <c r="I192" s="2">
        <v>1</v>
      </c>
      <c r="J192" s="2">
        <v>98</v>
      </c>
      <c r="K192" s="2">
        <v>7100</v>
      </c>
      <c r="L192" s="2">
        <v>0</v>
      </c>
      <c r="M192" s="2">
        <v>1</v>
      </c>
      <c r="N192" s="2">
        <v>1</v>
      </c>
      <c r="O192" s="2">
        <v>1</v>
      </c>
      <c r="P192" s="4">
        <v>8.0715289351851848E-5</v>
      </c>
    </row>
    <row r="193" spans="1:16" ht="15.75" customHeight="1" x14ac:dyDescent="0.35">
      <c r="A193" s="2" t="s">
        <v>20</v>
      </c>
      <c r="B193" s="2" t="s">
        <v>22</v>
      </c>
      <c r="C193" s="2">
        <v>2</v>
      </c>
      <c r="D193" s="2">
        <v>5.4105215206364168</v>
      </c>
      <c r="E193" s="2">
        <v>29.273743125269799</v>
      </c>
      <c r="F193" s="2">
        <v>4.3906174066213781</v>
      </c>
      <c r="G193" s="2">
        <v>1.8202099686344919</v>
      </c>
      <c r="H193" s="2">
        <v>88</v>
      </c>
      <c r="I193" s="2">
        <v>2</v>
      </c>
      <c r="J193" s="2">
        <v>86</v>
      </c>
      <c r="K193" s="2">
        <v>7111</v>
      </c>
      <c r="L193" s="2">
        <v>0</v>
      </c>
      <c r="M193" s="2">
        <v>1</v>
      </c>
      <c r="N193" s="2">
        <v>1</v>
      </c>
      <c r="O193" s="2">
        <v>1</v>
      </c>
      <c r="P193" s="4">
        <v>8.7044699074074076E-5</v>
      </c>
    </row>
    <row r="194" spans="1:16" ht="15.75" customHeight="1" x14ac:dyDescent="0.35">
      <c r="A194" s="2" t="s">
        <v>20</v>
      </c>
      <c r="B194" s="2" t="s">
        <v>22</v>
      </c>
      <c r="C194" s="2">
        <v>3</v>
      </c>
      <c r="D194" s="2">
        <v>5.4198613326035581</v>
      </c>
      <c r="E194" s="2">
        <v>29.374896864651209</v>
      </c>
      <c r="F194" s="2">
        <v>4.4018007654120126</v>
      </c>
      <c r="G194" s="2">
        <v>2.138001727133636</v>
      </c>
      <c r="H194" s="2">
        <v>69</v>
      </c>
      <c r="I194" s="2">
        <v>3</v>
      </c>
      <c r="J194" s="2">
        <v>66</v>
      </c>
      <c r="K194" s="2">
        <v>7130</v>
      </c>
      <c r="L194" s="2">
        <v>0</v>
      </c>
      <c r="M194" s="2">
        <v>1</v>
      </c>
      <c r="N194" s="2">
        <v>1</v>
      </c>
      <c r="O194" s="2">
        <v>1</v>
      </c>
      <c r="P194" s="4">
        <v>9.8891932870370374E-5</v>
      </c>
    </row>
    <row r="195" spans="1:16" ht="15.75" customHeight="1" x14ac:dyDescent="0.35">
      <c r="A195" s="2" t="s">
        <v>20</v>
      </c>
      <c r="B195" s="2" t="s">
        <v>22</v>
      </c>
      <c r="C195" s="2">
        <v>4</v>
      </c>
      <c r="D195" s="2">
        <v>5.4226773809279081</v>
      </c>
      <c r="E195" s="2">
        <v>29.405429977627161</v>
      </c>
      <c r="F195" s="2">
        <v>4.4008186288806126</v>
      </c>
      <c r="G195" s="2">
        <v>2.4495020072030842</v>
      </c>
      <c r="H195" s="2">
        <v>49</v>
      </c>
      <c r="I195" s="2">
        <v>4</v>
      </c>
      <c r="J195" s="2">
        <v>45</v>
      </c>
      <c r="K195" s="2">
        <v>7150</v>
      </c>
      <c r="L195" s="2">
        <v>0</v>
      </c>
      <c r="M195" s="2">
        <v>1</v>
      </c>
      <c r="N195" s="2">
        <v>1</v>
      </c>
      <c r="O195" s="2">
        <v>1</v>
      </c>
      <c r="P195" s="4">
        <v>9.4257650462962954E-5</v>
      </c>
    </row>
    <row r="196" spans="1:16" ht="15.75" customHeight="1" x14ac:dyDescent="0.35">
      <c r="A196" s="2" t="s">
        <v>20</v>
      </c>
      <c r="B196" s="2" t="s">
        <v>22</v>
      </c>
      <c r="C196" s="2">
        <v>5</v>
      </c>
      <c r="D196" s="2">
        <v>5.43818451816571</v>
      </c>
      <c r="E196" s="2">
        <v>29.57385085361722</v>
      </c>
      <c r="F196" s="2">
        <v>4.4086118311922702</v>
      </c>
      <c r="G196" s="2">
        <v>3.4745937893170078</v>
      </c>
      <c r="H196" s="2">
        <v>36</v>
      </c>
      <c r="I196" s="2">
        <v>5</v>
      </c>
      <c r="J196" s="2">
        <v>31</v>
      </c>
      <c r="K196" s="2">
        <v>7163</v>
      </c>
      <c r="L196" s="2">
        <v>0</v>
      </c>
      <c r="M196" s="2">
        <v>1</v>
      </c>
      <c r="N196" s="2">
        <v>1</v>
      </c>
      <c r="O196" s="2">
        <v>1</v>
      </c>
      <c r="P196" s="4">
        <v>9.1354594907407401E-5</v>
      </c>
    </row>
    <row r="197" spans="1:16" ht="15.75" customHeight="1" x14ac:dyDescent="0.35">
      <c r="A197" s="2" t="s">
        <v>20</v>
      </c>
      <c r="B197" s="2" t="s">
        <v>22</v>
      </c>
      <c r="C197" s="2">
        <v>6</v>
      </c>
      <c r="D197" s="2">
        <v>5.4554343591966266</v>
      </c>
      <c r="E197" s="2">
        <v>29.76176404750311</v>
      </c>
      <c r="F197" s="2">
        <v>4.4191339587752907</v>
      </c>
      <c r="G197" s="2">
        <v>4.2355235699989118</v>
      </c>
      <c r="H197" s="2">
        <v>24</v>
      </c>
      <c r="I197" s="2">
        <v>6</v>
      </c>
      <c r="J197" s="2">
        <v>18</v>
      </c>
      <c r="K197" s="2">
        <v>7175</v>
      </c>
      <c r="L197" s="2">
        <v>0</v>
      </c>
      <c r="M197" s="2">
        <v>1</v>
      </c>
      <c r="N197" s="2">
        <v>1</v>
      </c>
      <c r="O197" s="2">
        <v>1</v>
      </c>
      <c r="P197" s="4">
        <v>9.5125393518518506E-5</v>
      </c>
    </row>
    <row r="198" spans="1:16" ht="15.75" customHeight="1" x14ac:dyDescent="0.35">
      <c r="A198" s="2" t="s">
        <v>20</v>
      </c>
      <c r="B198" s="2" t="s">
        <v>22</v>
      </c>
      <c r="C198" s="2">
        <v>7</v>
      </c>
      <c r="D198" s="2">
        <v>5.4480667648766801</v>
      </c>
      <c r="E198" s="2">
        <v>29.681431474553861</v>
      </c>
      <c r="F198" s="2">
        <v>4.4035616833738773</v>
      </c>
      <c r="G198" s="2">
        <v>5.4269065303758461</v>
      </c>
      <c r="H198" s="2">
        <v>9</v>
      </c>
      <c r="I198" s="2">
        <v>7</v>
      </c>
      <c r="J198" s="2">
        <v>2</v>
      </c>
      <c r="K198" s="2">
        <v>7190</v>
      </c>
      <c r="L198" s="2">
        <v>0</v>
      </c>
      <c r="M198" s="2">
        <v>1</v>
      </c>
      <c r="N198" s="2">
        <v>1</v>
      </c>
      <c r="O198" s="2">
        <v>1</v>
      </c>
      <c r="P198" s="4">
        <v>7.0570162037037037E-5</v>
      </c>
    </row>
    <row r="199" spans="1:16" ht="15.75" customHeight="1" x14ac:dyDescent="0.35">
      <c r="A199" s="2" t="s">
        <v>20</v>
      </c>
      <c r="B199" s="2" t="s">
        <v>22</v>
      </c>
      <c r="C199" s="2">
        <v>8</v>
      </c>
      <c r="D199" s="2">
        <v>5.4736844136762626</v>
      </c>
      <c r="E199" s="2">
        <v>29.961221060522451</v>
      </c>
      <c r="F199" s="2">
        <v>4.4147317758497113</v>
      </c>
      <c r="G199" s="2">
        <v>6.3896894697872231</v>
      </c>
      <c r="H199" s="2">
        <v>9</v>
      </c>
      <c r="I199" s="2">
        <v>8</v>
      </c>
      <c r="J199" s="2">
        <v>1</v>
      </c>
      <c r="K199" s="2">
        <v>7190</v>
      </c>
      <c r="L199" s="2">
        <v>0</v>
      </c>
      <c r="M199" s="2">
        <v>1</v>
      </c>
      <c r="N199" s="2">
        <v>1</v>
      </c>
      <c r="O199" s="2">
        <v>1</v>
      </c>
      <c r="P199" s="4">
        <v>6.9706446759259253E-5</v>
      </c>
    </row>
    <row r="200" spans="1:16" ht="15.75" customHeight="1" x14ac:dyDescent="0.35">
      <c r="A200" s="2" t="s">
        <v>20</v>
      </c>
      <c r="B200" s="2" t="s">
        <v>22</v>
      </c>
      <c r="C200" s="2">
        <v>9</v>
      </c>
      <c r="D200" s="2">
        <v>5.5057761818849187</v>
      </c>
      <c r="E200" s="2">
        <v>30.313571365011281</v>
      </c>
      <c r="F200" s="2">
        <v>4.4610947004298502</v>
      </c>
      <c r="G200" s="2">
        <v>7.2307517767419522</v>
      </c>
      <c r="H200" s="2">
        <v>10</v>
      </c>
      <c r="I200" s="2">
        <v>9</v>
      </c>
      <c r="J200" s="2">
        <v>1</v>
      </c>
      <c r="K200" s="2">
        <v>7189</v>
      </c>
      <c r="L200" s="2">
        <v>0</v>
      </c>
      <c r="M200" s="2">
        <v>1</v>
      </c>
      <c r="N200" s="2">
        <v>1</v>
      </c>
      <c r="O200" s="2">
        <v>1</v>
      </c>
      <c r="P200" s="4">
        <v>7.8098935185185174E-5</v>
      </c>
    </row>
    <row r="201" spans="1:16" ht="15.75" customHeight="1" x14ac:dyDescent="0.35">
      <c r="A201" s="2" t="s">
        <v>20</v>
      </c>
      <c r="B201" s="2" t="s">
        <v>22</v>
      </c>
      <c r="C201" s="2">
        <v>10</v>
      </c>
      <c r="D201" s="2">
        <v>5.4785552565501261</v>
      </c>
      <c r="E201" s="2">
        <v>30.014567699073019</v>
      </c>
      <c r="F201" s="2">
        <v>4.4596026922068877</v>
      </c>
      <c r="G201" s="2">
        <v>7.7754820005944483</v>
      </c>
      <c r="H201" s="2">
        <v>10</v>
      </c>
      <c r="I201" s="2">
        <v>10</v>
      </c>
      <c r="J201" s="2">
        <v>0</v>
      </c>
      <c r="K201" s="2">
        <v>7189</v>
      </c>
      <c r="L201" s="2">
        <v>0</v>
      </c>
      <c r="M201" s="2">
        <v>1</v>
      </c>
      <c r="N201" s="2">
        <v>1</v>
      </c>
      <c r="O201" s="2">
        <v>1</v>
      </c>
      <c r="P201" s="4">
        <v>7.258502314814815E-5</v>
      </c>
    </row>
    <row r="202" spans="1:16" ht="15.75" customHeight="1" x14ac:dyDescent="0.35"/>
    <row r="203" spans="1:16" ht="15.75" customHeight="1" x14ac:dyDescent="0.35">
      <c r="C203" s="2">
        <f t="shared" ref="C203:P203" si="0">AVERAGE(C2:C201)</f>
        <v>5.5</v>
      </c>
      <c r="D203" s="2">
        <f t="shared" si="0"/>
        <v>14.015153261904718</v>
      </c>
      <c r="E203" s="2">
        <f t="shared" si="0"/>
        <v>379.64673247403431</v>
      </c>
      <c r="F203" s="2">
        <f t="shared" si="0"/>
        <v>10.425795387113464</v>
      </c>
      <c r="G203" s="2">
        <f t="shared" si="0"/>
        <v>5.4121310529892241</v>
      </c>
      <c r="H203" s="10">
        <f t="shared" si="0"/>
        <v>62.55</v>
      </c>
      <c r="I203" s="10">
        <f t="shared" si="0"/>
        <v>5.3650000000000002</v>
      </c>
      <c r="J203" s="10">
        <f t="shared" si="0"/>
        <v>57.185000000000002</v>
      </c>
      <c r="K203" s="10">
        <f t="shared" si="0"/>
        <v>7136.45</v>
      </c>
      <c r="L203" s="10">
        <f t="shared" si="0"/>
        <v>0.13500000000000001</v>
      </c>
      <c r="M203" s="10">
        <f t="shared" si="0"/>
        <v>0.97092063492063507</v>
      </c>
      <c r="N203" s="10">
        <f t="shared" si="0"/>
        <v>0.97092063492063507</v>
      </c>
      <c r="O203" s="10">
        <f t="shared" si="0"/>
        <v>0.97092063492063507</v>
      </c>
      <c r="P203" s="6">
        <f t="shared" si="0"/>
        <v>8.4717563483796307E-5</v>
      </c>
    </row>
    <row r="204" spans="1:16" ht="15.75" customHeight="1" x14ac:dyDescent="0.35"/>
    <row r="205" spans="1:16" ht="15.75" customHeight="1" x14ac:dyDescent="0.35"/>
    <row r="206" spans="1:16" ht="15.75" customHeight="1" x14ac:dyDescent="0.35"/>
    <row r="207" spans="1:16" ht="15.75" customHeight="1" x14ac:dyDescent="0.35"/>
    <row r="208" spans="1:16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P201" xr:uid="{00000000-0001-0000-0000-000000000000}">
    <sortState xmlns:xlrd2="http://schemas.microsoft.com/office/spreadsheetml/2017/richdata2" ref="A2:P201">
      <sortCondition ref="A1:A201"/>
    </sortState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CA04-7B1E-4F55-B0F3-B2D901E1C20A}">
  <dimension ref="A1:O46"/>
  <sheetViews>
    <sheetView tabSelected="1" topLeftCell="A25" workbookViewId="0">
      <selection activeCell="E35" sqref="E35:E39"/>
    </sheetView>
  </sheetViews>
  <sheetFormatPr defaultRowHeight="14.5" x14ac:dyDescent="0.35"/>
  <cols>
    <col min="1" max="1" width="23.453125" customWidth="1"/>
    <col min="3" max="3" width="10.36328125" style="8" bestFit="1" customWidth="1"/>
    <col min="4" max="4" width="12.36328125" style="8" bestFit="1" customWidth="1"/>
    <col min="5" max="5" width="10.36328125" style="8" bestFit="1" customWidth="1"/>
    <col min="7" max="9" width="8.81640625" style="9" bestFit="1" customWidth="1"/>
    <col min="10" max="10" width="9.36328125" style="9" bestFit="1" customWidth="1"/>
    <col min="11" max="11" width="8.81640625" style="9" bestFit="1" customWidth="1"/>
    <col min="12" max="14" width="10.36328125" style="8" bestFit="1" customWidth="1"/>
    <col min="15" max="15" width="8.7265625" style="12"/>
  </cols>
  <sheetData>
    <row r="1" spans="1:15" x14ac:dyDescent="0.35">
      <c r="B1" s="1"/>
      <c r="C1" s="7" t="s">
        <v>3</v>
      </c>
      <c r="D1" s="7" t="s">
        <v>4</v>
      </c>
      <c r="E1" s="7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7" t="s">
        <v>12</v>
      </c>
      <c r="M1" s="7" t="s">
        <v>13</v>
      </c>
      <c r="N1" s="7" t="s">
        <v>14</v>
      </c>
      <c r="O1" s="11" t="s">
        <v>15</v>
      </c>
    </row>
    <row r="2" spans="1:15" x14ac:dyDescent="0.35">
      <c r="A2" t="str" cm="1">
        <f t="array" ref="A2:A6">_xlfn.UNIQUE(Sheet1!A2:A201)</f>
        <v>Excitation Field Current</v>
      </c>
      <c r="C2" s="8">
        <f>AVERAGEIFS(Sheet1!D:D,Sheet1!$A:$A,Sheet2!$A2)</f>
        <v>39.666495162052811</v>
      </c>
      <c r="D2" s="8">
        <f>AVERAGEIFS(Sheet1!E:E,Sheet1!$A:$A,Sheet2!$A2)</f>
        <v>1574.5610129488455</v>
      </c>
      <c r="E2" s="8">
        <f>AVERAGEIFS(Sheet1!F:F,Sheet1!$A:$A,Sheet2!$A2)</f>
        <v>29.77417241698722</v>
      </c>
      <c r="F2">
        <f>AVERAGEIFS(Sheet1!G:G,Sheet1!$A:$A,Sheet2!$A2)</f>
        <v>16.5566882341741</v>
      </c>
      <c r="G2" s="9">
        <f>AVERAGEIFS(Sheet1!H:H,Sheet1!$A:$A,Sheet2!$A2)</f>
        <v>56.3</v>
      </c>
      <c r="H2" s="9">
        <f>AVERAGEIFS(Sheet1!I:I,Sheet1!$A:$A,Sheet2!$A2)</f>
        <v>5.4</v>
      </c>
      <c r="I2" s="9">
        <f>AVERAGEIFS(Sheet1!J:J,Sheet1!$A:$A,Sheet2!$A2)</f>
        <v>50.9</v>
      </c>
      <c r="J2" s="9">
        <f>AVERAGEIFS(Sheet1!K:K,Sheet1!$A:$A,Sheet2!$A2)</f>
        <v>7142.7</v>
      </c>
      <c r="K2" s="9">
        <f>AVERAGEIFS(Sheet1!L:L,Sheet1!$A:$A,Sheet2!$A2)</f>
        <v>0.1</v>
      </c>
      <c r="L2" s="8">
        <f>AVERAGEIFS(Sheet1!M:M,Sheet1!$A:$A,Sheet2!$A2)</f>
        <v>0.9818055555555556</v>
      </c>
      <c r="M2" s="8">
        <f>AVERAGEIFS(Sheet1!N:N,Sheet1!$A:$A,Sheet2!$A2)</f>
        <v>0.9818055555555556</v>
      </c>
      <c r="N2" s="8">
        <f>AVERAGEIFS(Sheet1!O:O,Sheet1!$A:$A,Sheet2!$A2)</f>
        <v>0.9818055555555556</v>
      </c>
      <c r="O2" s="12">
        <f>AVERAGEIFS(Sheet1!P:P,Sheet1!$A:$A,Sheet2!$A2)</f>
        <v>8.5817246238425925E-5</v>
      </c>
    </row>
    <row r="3" spans="1:15" x14ac:dyDescent="0.35">
      <c r="A3" t="str">
        <v>Excitation Field Voltage</v>
      </c>
      <c r="C3" s="8">
        <f>AVERAGEIFS(Sheet1!D:D,Sheet1!$A:$A,Sheet2!$A3)</f>
        <v>9.2002558539967989</v>
      </c>
      <c r="D3" s="8">
        <f>AVERAGEIFS(Sheet1!E:E,Sheet1!$A:$A,Sheet2!$A3)</f>
        <v>85.525109567342255</v>
      </c>
      <c r="E3" s="8">
        <f>AVERAGEIFS(Sheet1!F:F,Sheet1!$A:$A,Sheet2!$A3)</f>
        <v>6.8585710130054665</v>
      </c>
      <c r="F3">
        <f>AVERAGEIFS(Sheet1!G:G,Sheet1!$A:$A,Sheet2!$A3)</f>
        <v>3.6442235451074643</v>
      </c>
      <c r="G3" s="9">
        <f>AVERAGEIFS(Sheet1!H:H,Sheet1!$A:$A,Sheet2!$A3)</f>
        <v>56.05</v>
      </c>
      <c r="H3" s="9">
        <f>AVERAGEIFS(Sheet1!I:I,Sheet1!$A:$A,Sheet2!$A3)</f>
        <v>5.4</v>
      </c>
      <c r="I3" s="9">
        <f>AVERAGEIFS(Sheet1!J:J,Sheet1!$A:$A,Sheet2!$A3)</f>
        <v>50.65</v>
      </c>
      <c r="J3" s="9">
        <f>AVERAGEIFS(Sheet1!K:K,Sheet1!$A:$A,Sheet2!$A3)</f>
        <v>7142.95</v>
      </c>
      <c r="K3" s="9">
        <f>AVERAGEIFS(Sheet1!L:L,Sheet1!$A:$A,Sheet2!$A3)</f>
        <v>0.1</v>
      </c>
      <c r="L3" s="8">
        <f>AVERAGEIFS(Sheet1!M:M,Sheet1!$A:$A,Sheet2!$A3)</f>
        <v>0.98205357142857141</v>
      </c>
      <c r="M3" s="8">
        <f>AVERAGEIFS(Sheet1!N:N,Sheet1!$A:$A,Sheet2!$A3)</f>
        <v>0.98205357142857141</v>
      </c>
      <c r="N3" s="8">
        <f>AVERAGEIFS(Sheet1!O:O,Sheet1!$A:$A,Sheet2!$A3)</f>
        <v>0.98205357142857141</v>
      </c>
      <c r="O3" s="12">
        <f>AVERAGEIFS(Sheet1!P:P,Sheet1!$A:$A,Sheet2!$A3)</f>
        <v>8.4100344907407415E-5</v>
      </c>
    </row>
    <row r="4" spans="1:15" x14ac:dyDescent="0.35">
      <c r="A4" t="str">
        <v>Generator Gross Capacity</v>
      </c>
      <c r="C4" s="8">
        <f>AVERAGEIFS(Sheet1!D:D,Sheet1!$A:$A,Sheet2!$A4)</f>
        <v>13.77164274939266</v>
      </c>
      <c r="D4" s="8">
        <f>AVERAGEIFS(Sheet1!E:E,Sheet1!$A:$A,Sheet2!$A4)</f>
        <v>189.98922664213768</v>
      </c>
      <c r="E4" s="8">
        <f>AVERAGEIFS(Sheet1!F:F,Sheet1!$A:$A,Sheet2!$A4)</f>
        <v>10.06463384528063</v>
      </c>
      <c r="F4">
        <f>AVERAGEIFS(Sheet1!G:G,Sheet1!$A:$A,Sheet2!$A4)</f>
        <v>4.1336276841838266</v>
      </c>
      <c r="G4" s="9">
        <f>AVERAGEIFS(Sheet1!H:H,Sheet1!$A:$A,Sheet2!$A4)</f>
        <v>77.3</v>
      </c>
      <c r="H4" s="9">
        <f>AVERAGEIFS(Sheet1!I:I,Sheet1!$A:$A,Sheet2!$A4)</f>
        <v>5.125</v>
      </c>
      <c r="I4" s="9">
        <f>AVERAGEIFS(Sheet1!J:J,Sheet1!$A:$A,Sheet2!$A4)</f>
        <v>72.174999999999997</v>
      </c>
      <c r="J4" s="9">
        <f>AVERAGEIFS(Sheet1!K:K,Sheet1!$A:$A,Sheet2!$A4)</f>
        <v>7121.7</v>
      </c>
      <c r="K4" s="9">
        <f>AVERAGEIFS(Sheet1!L:L,Sheet1!$A:$A,Sheet2!$A4)</f>
        <v>0.375</v>
      </c>
      <c r="L4" s="8">
        <f>AVERAGEIFS(Sheet1!M:M,Sheet1!$A:$A,Sheet2!$A4)</f>
        <v>0.9043849206349206</v>
      </c>
      <c r="M4" s="8">
        <f>AVERAGEIFS(Sheet1!N:N,Sheet1!$A:$A,Sheet2!$A4)</f>
        <v>0.9043849206349206</v>
      </c>
      <c r="N4" s="8">
        <f>AVERAGEIFS(Sheet1!O:O,Sheet1!$A:$A,Sheet2!$A4)</f>
        <v>0.9043849206349206</v>
      </c>
      <c r="O4" s="12">
        <f>AVERAGEIFS(Sheet1!P:P,Sheet1!$A:$A,Sheet2!$A4)</f>
        <v>8.4609466724537005E-5</v>
      </c>
    </row>
    <row r="5" spans="1:15" x14ac:dyDescent="0.35">
      <c r="A5" t="str">
        <v>Power Factor</v>
      </c>
      <c r="C5" s="8">
        <f>AVERAGEIFS(Sheet1!D:D,Sheet1!$A:$A,Sheet2!$A5)</f>
        <v>1.3017112907923551</v>
      </c>
      <c r="D5" s="8">
        <f>AVERAGEIFS(Sheet1!E:E,Sheet1!$A:$A,Sheet2!$A5)</f>
        <v>8.9785942140159474</v>
      </c>
      <c r="E5" s="8">
        <f>AVERAGEIFS(Sheet1!F:F,Sheet1!$A:$A,Sheet2!$A5)</f>
        <v>0.68944780898064262</v>
      </c>
      <c r="F5">
        <f>AVERAGEIFS(Sheet1!G:G,Sheet1!$A:$A,Sheet2!$A5)</f>
        <v>9.2332026534438963E-2</v>
      </c>
      <c r="G5" s="9">
        <f>AVERAGEIFS(Sheet1!H:H,Sheet1!$A:$A,Sheet2!$A5)</f>
        <v>62.075000000000003</v>
      </c>
      <c r="H5" s="9">
        <f>AVERAGEIFS(Sheet1!I:I,Sheet1!$A:$A,Sheet2!$A5)</f>
        <v>5.5</v>
      </c>
      <c r="I5" s="9">
        <f>AVERAGEIFS(Sheet1!J:J,Sheet1!$A:$A,Sheet2!$A5)</f>
        <v>56.575000000000003</v>
      </c>
      <c r="J5" s="9">
        <f>AVERAGEIFS(Sheet1!K:K,Sheet1!$A:$A,Sheet2!$A5)</f>
        <v>7136.9250000000002</v>
      </c>
      <c r="K5" s="9">
        <f>AVERAGEIFS(Sheet1!L:L,Sheet1!$A:$A,Sheet2!$A5)</f>
        <v>0</v>
      </c>
      <c r="L5" s="8">
        <f>AVERAGEIFS(Sheet1!M:M,Sheet1!$A:$A,Sheet2!$A5)</f>
        <v>1</v>
      </c>
      <c r="M5" s="8">
        <f>AVERAGEIFS(Sheet1!N:N,Sheet1!$A:$A,Sheet2!$A5)</f>
        <v>1</v>
      </c>
      <c r="N5" s="8">
        <f>AVERAGEIFS(Sheet1!O:O,Sheet1!$A:$A,Sheet2!$A5)</f>
        <v>1</v>
      </c>
      <c r="O5" s="12">
        <f>AVERAGEIFS(Sheet1!P:P,Sheet1!$A:$A,Sheet2!$A5)</f>
        <v>8.5495341145833297E-5</v>
      </c>
    </row>
    <row r="6" spans="1:15" x14ac:dyDescent="0.35">
      <c r="A6" t="str">
        <v>Reactive Power</v>
      </c>
      <c r="C6" s="8">
        <f>AVERAGEIFS(Sheet1!D:D,Sheet1!$A:$A,Sheet2!$A6)</f>
        <v>6.1356612532889816</v>
      </c>
      <c r="D6" s="8">
        <f>AVERAGEIFS(Sheet1!E:E,Sheet1!$A:$A,Sheet2!$A6)</f>
        <v>39.179718997829355</v>
      </c>
      <c r="E6" s="8">
        <f>AVERAGEIFS(Sheet1!F:F,Sheet1!$A:$A,Sheet2!$A6)</f>
        <v>4.742151851313392</v>
      </c>
      <c r="F6">
        <f>AVERAGEIFS(Sheet1!G:G,Sheet1!$A:$A,Sheet2!$A6)</f>
        <v>2.6337837749463029</v>
      </c>
      <c r="G6" s="9">
        <f>AVERAGEIFS(Sheet1!H:H,Sheet1!$A:$A,Sheet2!$A6)</f>
        <v>61.024999999999999</v>
      </c>
      <c r="H6" s="9">
        <f>AVERAGEIFS(Sheet1!I:I,Sheet1!$A:$A,Sheet2!$A6)</f>
        <v>5.4</v>
      </c>
      <c r="I6" s="9">
        <f>AVERAGEIFS(Sheet1!J:J,Sheet1!$A:$A,Sheet2!$A6)</f>
        <v>55.625</v>
      </c>
      <c r="J6" s="9">
        <f>AVERAGEIFS(Sheet1!K:K,Sheet1!$A:$A,Sheet2!$A6)</f>
        <v>7137.9750000000004</v>
      </c>
      <c r="K6" s="9">
        <f>AVERAGEIFS(Sheet1!L:L,Sheet1!$A:$A,Sheet2!$A6)</f>
        <v>0.1</v>
      </c>
      <c r="L6" s="8">
        <f>AVERAGEIFS(Sheet1!M:M,Sheet1!$A:$A,Sheet2!$A6)</f>
        <v>0.98635912698412687</v>
      </c>
      <c r="M6" s="8">
        <f>AVERAGEIFS(Sheet1!N:N,Sheet1!$A:$A,Sheet2!$A6)</f>
        <v>0.98635912698412687</v>
      </c>
      <c r="N6" s="8">
        <f>AVERAGEIFS(Sheet1!O:O,Sheet1!$A:$A,Sheet2!$A6)</f>
        <v>0.98635912698412687</v>
      </c>
      <c r="O6" s="12">
        <f>AVERAGEIFS(Sheet1!P:P,Sheet1!$A:$A,Sheet2!$A6)</f>
        <v>8.356541840277776E-5</v>
      </c>
    </row>
    <row r="8" spans="1:15" x14ac:dyDescent="0.35">
      <c r="A8" t="str" cm="1">
        <f t="array" ref="A8:A11">_xlfn.UNIQUE(Sheet1!B2:B201)</f>
        <v>extreme</v>
      </c>
      <c r="C8" s="8">
        <f>AVERAGEIFS(Sheet1!D:D,Sheet1!$B:$B,Sheet2!$A8)</f>
        <v>13.37162854991333</v>
      </c>
      <c r="D8" s="8">
        <f>AVERAGEIFS(Sheet1!E:E,Sheet1!$B:$B,Sheet2!$A8)</f>
        <v>366.6246934141559</v>
      </c>
      <c r="E8" s="8">
        <f>AVERAGEIFS(Sheet1!F:F,Sheet1!$B:$B,Sheet2!$A8)</f>
        <v>10.018375484372722</v>
      </c>
      <c r="F8">
        <f>AVERAGEIFS(Sheet1!G:G,Sheet1!$B:$B,Sheet2!$A8)</f>
        <v>4.2404172717585862</v>
      </c>
      <c r="G8" s="9">
        <f>AVERAGEIFS(Sheet1!H:H,Sheet1!$B:$B,Sheet2!$A8)</f>
        <v>80.319999999999993</v>
      </c>
      <c r="H8" s="9">
        <f>AVERAGEIFS(Sheet1!I:I,Sheet1!$B:$B,Sheet2!$A8)</f>
        <v>5.5</v>
      </c>
      <c r="I8" s="9">
        <f>AVERAGEIFS(Sheet1!J:J,Sheet1!$B:$B,Sheet2!$A8)</f>
        <v>74.819999999999993</v>
      </c>
      <c r="J8" s="9">
        <f>AVERAGEIFS(Sheet1!K:K,Sheet1!$B:$B,Sheet2!$A8)</f>
        <v>7118.68</v>
      </c>
      <c r="K8" s="9">
        <f>AVERAGEIFS(Sheet1!L:L,Sheet1!$B:$B,Sheet2!$A8)</f>
        <v>0</v>
      </c>
      <c r="L8" s="8">
        <f>AVERAGEIFS(Sheet1!M:M,Sheet1!$B:$B,Sheet2!$A8)</f>
        <v>1</v>
      </c>
      <c r="M8" s="8">
        <f>AVERAGEIFS(Sheet1!N:N,Sheet1!$B:$B,Sheet2!$A8)</f>
        <v>1</v>
      </c>
      <c r="N8" s="8">
        <f>AVERAGEIFS(Sheet1!O:O,Sheet1!$B:$B,Sheet2!$A8)</f>
        <v>1</v>
      </c>
      <c r="O8" s="12">
        <f>AVERAGEIFS(Sheet1!P:P,Sheet1!$B:$B,Sheet2!$A8)</f>
        <v>8.6599357870370357E-5</v>
      </c>
    </row>
    <row r="9" spans="1:15" x14ac:dyDescent="0.35">
      <c r="A9" t="str">
        <v>shift</v>
      </c>
      <c r="C9" s="8">
        <f>AVERAGEIFS(Sheet1!D:D,Sheet1!$B:$B,Sheet2!$A9)</f>
        <v>13.726433101167647</v>
      </c>
      <c r="D9" s="8">
        <f>AVERAGEIFS(Sheet1!E:E,Sheet1!$B:$B,Sheet2!$A9)</f>
        <v>386.04934927515461</v>
      </c>
      <c r="E9" s="8">
        <f>AVERAGEIFS(Sheet1!F:F,Sheet1!$B:$B,Sheet2!$A9)</f>
        <v>10.289526425127132</v>
      </c>
      <c r="F9">
        <f>AVERAGEIFS(Sheet1!G:G,Sheet1!$B:$B,Sheet2!$A9)</f>
        <v>4.1778749670068898</v>
      </c>
      <c r="G9" s="9">
        <f>AVERAGEIFS(Sheet1!H:H,Sheet1!$B:$B,Sheet2!$A9)</f>
        <v>65.78</v>
      </c>
      <c r="H9" s="9">
        <f>AVERAGEIFS(Sheet1!I:I,Sheet1!$B:$B,Sheet2!$A9)</f>
        <v>4.96</v>
      </c>
      <c r="I9" s="9">
        <f>AVERAGEIFS(Sheet1!J:J,Sheet1!$B:$B,Sheet2!$A9)</f>
        <v>60.82</v>
      </c>
      <c r="J9" s="9">
        <f>AVERAGEIFS(Sheet1!K:K,Sheet1!$B:$B,Sheet2!$A9)</f>
        <v>7133.22</v>
      </c>
      <c r="K9" s="9">
        <f>AVERAGEIFS(Sheet1!L:L,Sheet1!$B:$B,Sheet2!$A9)</f>
        <v>0.54</v>
      </c>
      <c r="L9" s="8">
        <f>AVERAGEIFS(Sheet1!M:M,Sheet1!$B:$B,Sheet2!$A9)</f>
        <v>0.88368253968253985</v>
      </c>
      <c r="M9" s="8">
        <f>AVERAGEIFS(Sheet1!N:N,Sheet1!$B:$B,Sheet2!$A9)</f>
        <v>0.88368253968253985</v>
      </c>
      <c r="N9" s="8">
        <f>AVERAGEIFS(Sheet1!O:O,Sheet1!$B:$B,Sheet2!$A9)</f>
        <v>0.88368253968253985</v>
      </c>
      <c r="O9" s="12">
        <f>AVERAGEIFS(Sheet1!P:P,Sheet1!$B:$B,Sheet2!$A9)</f>
        <v>8.5855301851851888E-5</v>
      </c>
    </row>
    <row r="10" spans="1:15" x14ac:dyDescent="0.35">
      <c r="A10" t="str">
        <v>trend</v>
      </c>
      <c r="C10" s="8">
        <f>AVERAGEIFS(Sheet1!D:D,Sheet1!$B:$B,Sheet2!$A10)</f>
        <v>15.518260956138175</v>
      </c>
      <c r="D10" s="8">
        <f>AVERAGEIFS(Sheet1!E:E,Sheet1!$B:$B,Sheet2!$A10)</f>
        <v>395.09373582055139</v>
      </c>
      <c r="E10" s="8">
        <f>AVERAGEIFS(Sheet1!F:F,Sheet1!$B:$B,Sheet2!$A10)</f>
        <v>11.29742690844151</v>
      </c>
      <c r="F10">
        <f>AVERAGEIFS(Sheet1!G:G,Sheet1!$B:$B,Sheet2!$A10)</f>
        <v>4.3632381516597638</v>
      </c>
      <c r="G10" s="9">
        <f>AVERAGEIFS(Sheet1!H:H,Sheet1!$B:$B,Sheet2!$A10)</f>
        <v>62.4</v>
      </c>
      <c r="H10" s="9">
        <f>AVERAGEIFS(Sheet1!I:I,Sheet1!$B:$B,Sheet2!$A10)</f>
        <v>5.5</v>
      </c>
      <c r="I10" s="9">
        <f>AVERAGEIFS(Sheet1!J:J,Sheet1!$B:$B,Sheet2!$A10)</f>
        <v>56.9</v>
      </c>
      <c r="J10" s="9">
        <f>AVERAGEIFS(Sheet1!K:K,Sheet1!$B:$B,Sheet2!$A10)</f>
        <v>7136.6</v>
      </c>
      <c r="K10" s="9">
        <f>AVERAGEIFS(Sheet1!L:L,Sheet1!$B:$B,Sheet2!$A10)</f>
        <v>0</v>
      </c>
      <c r="L10" s="8">
        <f>AVERAGEIFS(Sheet1!M:M,Sheet1!$B:$B,Sheet2!$A10)</f>
        <v>1</v>
      </c>
      <c r="M10" s="8">
        <f>AVERAGEIFS(Sheet1!N:N,Sheet1!$B:$B,Sheet2!$A10)</f>
        <v>1</v>
      </c>
      <c r="N10" s="8">
        <f>AVERAGEIFS(Sheet1!O:O,Sheet1!$B:$B,Sheet2!$A10)</f>
        <v>1</v>
      </c>
      <c r="O10" s="12">
        <f>AVERAGEIFS(Sheet1!P:P,Sheet1!$B:$B,Sheet2!$A10)</f>
        <v>8.1872817129629617E-5</v>
      </c>
    </row>
    <row r="11" spans="1:15" x14ac:dyDescent="0.35">
      <c r="A11" t="str">
        <v>variance</v>
      </c>
      <c r="C11" s="8">
        <f>AVERAGEIFS(Sheet1!D:D,Sheet1!$B:$B,Sheet2!$A11)</f>
        <v>13.44429044039973</v>
      </c>
      <c r="D11" s="8">
        <f>AVERAGEIFS(Sheet1!E:E,Sheet1!$B:$B,Sheet2!$A11)</f>
        <v>370.81915138627448</v>
      </c>
      <c r="E11" s="8">
        <f>AVERAGEIFS(Sheet1!F:F,Sheet1!$B:$B,Sheet2!$A11)</f>
        <v>10.097852730512535</v>
      </c>
      <c r="F11">
        <f>AVERAGEIFS(Sheet1!G:G,Sheet1!$B:$B,Sheet2!$A11)</f>
        <v>8.8669938215316648</v>
      </c>
      <c r="G11" s="9">
        <f>AVERAGEIFS(Sheet1!H:H,Sheet1!$B:$B,Sheet2!$A11)</f>
        <v>41.7</v>
      </c>
      <c r="H11" s="9">
        <f>AVERAGEIFS(Sheet1!I:I,Sheet1!$B:$B,Sheet2!$A11)</f>
        <v>5.5</v>
      </c>
      <c r="I11" s="9">
        <f>AVERAGEIFS(Sheet1!J:J,Sheet1!$B:$B,Sheet2!$A11)</f>
        <v>36.200000000000003</v>
      </c>
      <c r="J11" s="9">
        <f>AVERAGEIFS(Sheet1!K:K,Sheet1!$B:$B,Sheet2!$A11)</f>
        <v>7157.3</v>
      </c>
      <c r="K11" s="9">
        <f>AVERAGEIFS(Sheet1!L:L,Sheet1!$B:$B,Sheet2!$A11)</f>
        <v>0</v>
      </c>
      <c r="L11" s="8">
        <f>AVERAGEIFS(Sheet1!M:M,Sheet1!$B:$B,Sheet2!$A11)</f>
        <v>1</v>
      </c>
      <c r="M11" s="8">
        <f>AVERAGEIFS(Sheet1!N:N,Sheet1!$B:$B,Sheet2!$A11)</f>
        <v>1</v>
      </c>
      <c r="N11" s="8">
        <f>AVERAGEIFS(Sheet1!O:O,Sheet1!$B:$B,Sheet2!$A11)</f>
        <v>1</v>
      </c>
      <c r="O11" s="12">
        <f>AVERAGEIFS(Sheet1!P:P,Sheet1!$B:$B,Sheet2!$A11)</f>
        <v>8.4542777083333314E-5</v>
      </c>
    </row>
    <row r="13" spans="1:15" x14ac:dyDescent="0.35">
      <c r="A13" cm="1">
        <f t="array" ref="A13:A22">_xlfn.UNIQUE(Sheet1!C2:C201)</f>
        <v>1</v>
      </c>
      <c r="C13" s="8">
        <f>AVERAGEIFS(Sheet1!D:D,Sheet1!$C:$C,Sheet2!$A13)</f>
        <v>13.51708994816247</v>
      </c>
      <c r="D13" s="8">
        <f>AVERAGEIFS(Sheet1!E:E,Sheet1!$C:$C,Sheet2!$A13)</f>
        <v>365.52964770259166</v>
      </c>
      <c r="E13" s="8">
        <f>AVERAGEIFS(Sheet1!F:F,Sheet1!$C:$C,Sheet2!$A13)</f>
        <v>10.092367275868929</v>
      </c>
      <c r="F13">
        <f>AVERAGEIFS(Sheet1!G:G,Sheet1!$C:$C,Sheet2!$A13)</f>
        <v>3.8682032142634393</v>
      </c>
      <c r="G13" s="9">
        <f>AVERAGEIFS(Sheet1!H:H,Sheet1!$C:$C,Sheet2!$A13)</f>
        <v>75.05</v>
      </c>
      <c r="H13" s="9">
        <f>AVERAGEIFS(Sheet1!I:I,Sheet1!$C:$C,Sheet2!$A13)</f>
        <v>0.95</v>
      </c>
      <c r="I13" s="9">
        <f>AVERAGEIFS(Sheet1!J:J,Sheet1!$C:$C,Sheet2!$A13)</f>
        <v>74.099999999999994</v>
      </c>
      <c r="J13" s="9">
        <f>AVERAGEIFS(Sheet1!K:K,Sheet1!$C:$C,Sheet2!$A13)</f>
        <v>7123.95</v>
      </c>
      <c r="K13" s="9">
        <f>AVERAGEIFS(Sheet1!L:L,Sheet1!$C:$C,Sheet2!$A13)</f>
        <v>0.05</v>
      </c>
      <c r="L13" s="8">
        <f>AVERAGEIFS(Sheet1!M:M,Sheet1!$C:$C,Sheet2!$A13)</f>
        <v>0.95</v>
      </c>
      <c r="M13" s="8">
        <f>AVERAGEIFS(Sheet1!N:N,Sheet1!$C:$C,Sheet2!$A13)</f>
        <v>0.95</v>
      </c>
      <c r="N13" s="8">
        <f>AVERAGEIFS(Sheet1!O:O,Sheet1!$C:$C,Sheet2!$A13)</f>
        <v>0.95</v>
      </c>
      <c r="O13" s="12">
        <f>AVERAGEIFS(Sheet1!P:P,Sheet1!$C:$C,Sheet2!$A13)</f>
        <v>8.5975354166666646E-5</v>
      </c>
    </row>
    <row r="14" spans="1:15" x14ac:dyDescent="0.35">
      <c r="A14">
        <v>2</v>
      </c>
      <c r="C14" s="8">
        <f>AVERAGEIFS(Sheet1!D:D,Sheet1!$C:$C,Sheet2!$A14)</f>
        <v>13.723551396173098</v>
      </c>
      <c r="D14" s="8">
        <f>AVERAGEIFS(Sheet1!E:E,Sheet1!$C:$C,Sheet2!$A14)</f>
        <v>370.68586488726606</v>
      </c>
      <c r="E14" s="8">
        <f>AVERAGEIFS(Sheet1!F:F,Sheet1!$C:$C,Sheet2!$A14)</f>
        <v>10.230306103077721</v>
      </c>
      <c r="F14">
        <f>AVERAGEIFS(Sheet1!G:G,Sheet1!$C:$C,Sheet2!$A14)</f>
        <v>4.0474763082342671</v>
      </c>
      <c r="G14" s="9">
        <f>AVERAGEIFS(Sheet1!H:H,Sheet1!$C:$C,Sheet2!$A14)</f>
        <v>72.25</v>
      </c>
      <c r="H14" s="9">
        <f>AVERAGEIFS(Sheet1!I:I,Sheet1!$C:$C,Sheet2!$A14)</f>
        <v>1.95</v>
      </c>
      <c r="I14" s="9">
        <f>AVERAGEIFS(Sheet1!J:J,Sheet1!$C:$C,Sheet2!$A14)</f>
        <v>70.3</v>
      </c>
      <c r="J14" s="9">
        <f>AVERAGEIFS(Sheet1!K:K,Sheet1!$C:$C,Sheet2!$A14)</f>
        <v>7126.75</v>
      </c>
      <c r="K14" s="9">
        <f>AVERAGEIFS(Sheet1!L:L,Sheet1!$C:$C,Sheet2!$A14)</f>
        <v>0.05</v>
      </c>
      <c r="L14" s="8">
        <f>AVERAGEIFS(Sheet1!M:M,Sheet1!$C:$C,Sheet2!$A14)</f>
        <v>0.97499999999999998</v>
      </c>
      <c r="M14" s="8">
        <f>AVERAGEIFS(Sheet1!N:N,Sheet1!$C:$C,Sheet2!$A14)</f>
        <v>0.97499999999999998</v>
      </c>
      <c r="N14" s="8">
        <f>AVERAGEIFS(Sheet1!O:O,Sheet1!$C:$C,Sheet2!$A14)</f>
        <v>0.97499999999999998</v>
      </c>
      <c r="O14" s="12">
        <f>AVERAGEIFS(Sheet1!P:P,Sheet1!$C:$C,Sheet2!$A14)</f>
        <v>9.0239586226851853E-5</v>
      </c>
    </row>
    <row r="15" spans="1:15" x14ac:dyDescent="0.35">
      <c r="A15">
        <v>3</v>
      </c>
      <c r="C15" s="8">
        <f>AVERAGEIFS(Sheet1!D:D,Sheet1!$C:$C,Sheet2!$A15)</f>
        <v>13.840265692050902</v>
      </c>
      <c r="D15" s="8">
        <f>AVERAGEIFS(Sheet1!E:E,Sheet1!$C:$C,Sheet2!$A15)</f>
        <v>372.97325431518442</v>
      </c>
      <c r="E15" s="8">
        <f>AVERAGEIFS(Sheet1!F:F,Sheet1!$C:$C,Sheet2!$A15)</f>
        <v>10.295825312207111</v>
      </c>
      <c r="F15">
        <f>AVERAGEIFS(Sheet1!G:G,Sheet1!$C:$C,Sheet2!$A15)</f>
        <v>4.4173459533012132</v>
      </c>
      <c r="G15" s="9">
        <f>AVERAGEIFS(Sheet1!H:H,Sheet1!$C:$C,Sheet2!$A15)</f>
        <v>68.3</v>
      </c>
      <c r="H15" s="9">
        <f>AVERAGEIFS(Sheet1!I:I,Sheet1!$C:$C,Sheet2!$A15)</f>
        <v>2.95</v>
      </c>
      <c r="I15" s="9">
        <f>AVERAGEIFS(Sheet1!J:J,Sheet1!$C:$C,Sheet2!$A15)</f>
        <v>65.349999999999994</v>
      </c>
      <c r="J15" s="9">
        <f>AVERAGEIFS(Sheet1!K:K,Sheet1!$C:$C,Sheet2!$A15)</f>
        <v>7130.7</v>
      </c>
      <c r="K15" s="9">
        <f>AVERAGEIFS(Sheet1!L:L,Sheet1!$C:$C,Sheet2!$A15)</f>
        <v>0.05</v>
      </c>
      <c r="L15" s="8">
        <f>AVERAGEIFS(Sheet1!M:M,Sheet1!$C:$C,Sheet2!$A15)</f>
        <v>0.98333333333333317</v>
      </c>
      <c r="M15" s="8">
        <f>AVERAGEIFS(Sheet1!N:N,Sheet1!$C:$C,Sheet2!$A15)</f>
        <v>0.98333333333333317</v>
      </c>
      <c r="N15" s="8">
        <f>AVERAGEIFS(Sheet1!O:O,Sheet1!$C:$C,Sheet2!$A15)</f>
        <v>0.98333333333333317</v>
      </c>
      <c r="O15" s="12">
        <f>AVERAGEIFS(Sheet1!P:P,Sheet1!$C:$C,Sheet2!$A15)</f>
        <v>9.5538391203703701E-5</v>
      </c>
    </row>
    <row r="16" spans="1:15" x14ac:dyDescent="0.35">
      <c r="A16">
        <v>4</v>
      </c>
      <c r="C16" s="8">
        <f>AVERAGEIFS(Sheet1!D:D,Sheet1!$C:$C,Sheet2!$A16)</f>
        <v>13.869324808134859</v>
      </c>
      <c r="D16" s="8">
        <f>AVERAGEIFS(Sheet1!E:E,Sheet1!$C:$C,Sheet2!$A16)</f>
        <v>372.38294990546348</v>
      </c>
      <c r="E16" s="8">
        <f>AVERAGEIFS(Sheet1!F:F,Sheet1!$C:$C,Sheet2!$A16)</f>
        <v>10.312479391914113</v>
      </c>
      <c r="F16">
        <f>AVERAGEIFS(Sheet1!G:G,Sheet1!$C:$C,Sheet2!$A16)</f>
        <v>4.5606483905296953</v>
      </c>
      <c r="G16" s="9">
        <f>AVERAGEIFS(Sheet1!H:H,Sheet1!$C:$C,Sheet2!$A16)</f>
        <v>66.150000000000006</v>
      </c>
      <c r="H16" s="9">
        <f>AVERAGEIFS(Sheet1!I:I,Sheet1!$C:$C,Sheet2!$A16)</f>
        <v>3.8</v>
      </c>
      <c r="I16" s="9">
        <f>AVERAGEIFS(Sheet1!J:J,Sheet1!$C:$C,Sheet2!$A16)</f>
        <v>62.35</v>
      </c>
      <c r="J16" s="9">
        <f>AVERAGEIFS(Sheet1!K:K,Sheet1!$C:$C,Sheet2!$A16)</f>
        <v>7132.85</v>
      </c>
      <c r="K16" s="9">
        <f>AVERAGEIFS(Sheet1!L:L,Sheet1!$C:$C,Sheet2!$A16)</f>
        <v>0.2</v>
      </c>
      <c r="L16" s="8">
        <f>AVERAGEIFS(Sheet1!M:M,Sheet1!$C:$C,Sheet2!$A16)</f>
        <v>0.95</v>
      </c>
      <c r="M16" s="8">
        <f>AVERAGEIFS(Sheet1!N:N,Sheet1!$C:$C,Sheet2!$A16)</f>
        <v>0.95</v>
      </c>
      <c r="N16" s="8">
        <f>AVERAGEIFS(Sheet1!O:O,Sheet1!$C:$C,Sheet2!$A16)</f>
        <v>0.95</v>
      </c>
      <c r="O16" s="12">
        <f>AVERAGEIFS(Sheet1!P:P,Sheet1!$C:$C,Sheet2!$A16)</f>
        <v>9.5465895833333317E-5</v>
      </c>
    </row>
    <row r="17" spans="1:15" x14ac:dyDescent="0.35">
      <c r="A17">
        <v>5</v>
      </c>
      <c r="C17" s="8">
        <f>AVERAGEIFS(Sheet1!D:D,Sheet1!$C:$C,Sheet2!$A17)</f>
        <v>13.9403260682052</v>
      </c>
      <c r="D17" s="8">
        <f>AVERAGEIFS(Sheet1!E:E,Sheet1!$C:$C,Sheet2!$A17)</f>
        <v>373.83420613545104</v>
      </c>
      <c r="E17" s="8">
        <f>AVERAGEIFS(Sheet1!F:F,Sheet1!$C:$C,Sheet2!$A17)</f>
        <v>10.35653317129756</v>
      </c>
      <c r="F17">
        <f>AVERAGEIFS(Sheet1!G:G,Sheet1!$C:$C,Sheet2!$A17)</f>
        <v>5.0124647535501854</v>
      </c>
      <c r="G17" s="9">
        <f>AVERAGEIFS(Sheet1!H:H,Sheet1!$C:$C,Sheet2!$A17)</f>
        <v>61.75</v>
      </c>
      <c r="H17" s="9">
        <f>AVERAGEIFS(Sheet1!I:I,Sheet1!$C:$C,Sheet2!$A17)</f>
        <v>4.8</v>
      </c>
      <c r="I17" s="9">
        <f>AVERAGEIFS(Sheet1!J:J,Sheet1!$C:$C,Sheet2!$A17)</f>
        <v>56.95</v>
      </c>
      <c r="J17" s="9">
        <f>AVERAGEIFS(Sheet1!K:K,Sheet1!$C:$C,Sheet2!$A17)</f>
        <v>7137.25</v>
      </c>
      <c r="K17" s="9">
        <f>AVERAGEIFS(Sheet1!L:L,Sheet1!$C:$C,Sheet2!$A17)</f>
        <v>0.2</v>
      </c>
      <c r="L17" s="8">
        <f>AVERAGEIFS(Sheet1!M:M,Sheet1!$C:$C,Sheet2!$A17)</f>
        <v>0.96</v>
      </c>
      <c r="M17" s="8">
        <f>AVERAGEIFS(Sheet1!N:N,Sheet1!$C:$C,Sheet2!$A17)</f>
        <v>0.96</v>
      </c>
      <c r="N17" s="8">
        <f>AVERAGEIFS(Sheet1!O:O,Sheet1!$C:$C,Sheet2!$A17)</f>
        <v>0.96000000000000019</v>
      </c>
      <c r="O17" s="12">
        <f>AVERAGEIFS(Sheet1!P:P,Sheet1!$C:$C,Sheet2!$A17)</f>
        <v>9.4367560763888896E-5</v>
      </c>
    </row>
    <row r="18" spans="1:15" x14ac:dyDescent="0.35">
      <c r="A18">
        <v>6</v>
      </c>
      <c r="C18" s="8">
        <f>AVERAGEIFS(Sheet1!D:D,Sheet1!$C:$C,Sheet2!$A18)</f>
        <v>14.080844230297084</v>
      </c>
      <c r="D18" s="8">
        <f>AVERAGEIFS(Sheet1!E:E,Sheet1!$C:$C,Sheet2!$A18)</f>
        <v>377.05025170891344</v>
      </c>
      <c r="E18" s="8">
        <f>AVERAGEIFS(Sheet1!F:F,Sheet1!$C:$C,Sheet2!$A18)</f>
        <v>10.462442458710749</v>
      </c>
      <c r="F18">
        <f>AVERAGEIFS(Sheet1!G:G,Sheet1!$C:$C,Sheet2!$A18)</f>
        <v>5.4544596237152474</v>
      </c>
      <c r="G18" s="9">
        <f>AVERAGEIFS(Sheet1!H:H,Sheet1!$C:$C,Sheet2!$A18)</f>
        <v>59.3</v>
      </c>
      <c r="H18" s="9">
        <f>AVERAGEIFS(Sheet1!I:I,Sheet1!$C:$C,Sheet2!$A18)</f>
        <v>5.8</v>
      </c>
      <c r="I18" s="9">
        <f>AVERAGEIFS(Sheet1!J:J,Sheet1!$C:$C,Sheet2!$A18)</f>
        <v>53.5</v>
      </c>
      <c r="J18" s="9">
        <f>AVERAGEIFS(Sheet1!K:K,Sheet1!$C:$C,Sheet2!$A18)</f>
        <v>7139.7</v>
      </c>
      <c r="K18" s="9">
        <f>AVERAGEIFS(Sheet1!L:L,Sheet1!$C:$C,Sheet2!$A18)</f>
        <v>0.2</v>
      </c>
      <c r="L18" s="8">
        <f>AVERAGEIFS(Sheet1!M:M,Sheet1!$C:$C,Sheet2!$A18)</f>
        <v>0.96666666666666656</v>
      </c>
      <c r="M18" s="8">
        <f>AVERAGEIFS(Sheet1!N:N,Sheet1!$C:$C,Sheet2!$A18)</f>
        <v>0.96666666666666656</v>
      </c>
      <c r="N18" s="8">
        <f>AVERAGEIFS(Sheet1!O:O,Sheet1!$C:$C,Sheet2!$A18)</f>
        <v>0.96666666666666656</v>
      </c>
      <c r="O18" s="12">
        <f>AVERAGEIFS(Sheet1!P:P,Sheet1!$C:$C,Sheet2!$A18)</f>
        <v>8.9027743055555575E-5</v>
      </c>
    </row>
    <row r="19" spans="1:15" x14ac:dyDescent="0.35">
      <c r="A19">
        <v>7</v>
      </c>
      <c r="C19" s="8">
        <f>AVERAGEIFS(Sheet1!D:D,Sheet1!$C:$C,Sheet2!$A19)</f>
        <v>14.197362889458333</v>
      </c>
      <c r="D19" s="8">
        <f>AVERAGEIFS(Sheet1!E:E,Sheet1!$C:$C,Sheet2!$A19)</f>
        <v>381.82678565243788</v>
      </c>
      <c r="E19" s="8">
        <f>AVERAGEIFS(Sheet1!F:F,Sheet1!$C:$C,Sheet2!$A19)</f>
        <v>10.525424402942219</v>
      </c>
      <c r="F19">
        <f>AVERAGEIFS(Sheet1!G:G,Sheet1!$C:$C,Sheet2!$A19)</f>
        <v>6.1525265695747278</v>
      </c>
      <c r="G19" s="9">
        <f>AVERAGEIFS(Sheet1!H:H,Sheet1!$C:$C,Sheet2!$A19)</f>
        <v>57.55</v>
      </c>
      <c r="H19" s="9">
        <f>AVERAGEIFS(Sheet1!I:I,Sheet1!$C:$C,Sheet2!$A19)</f>
        <v>6.8</v>
      </c>
      <c r="I19" s="9">
        <f>AVERAGEIFS(Sheet1!J:J,Sheet1!$C:$C,Sheet2!$A19)</f>
        <v>50.75</v>
      </c>
      <c r="J19" s="9">
        <f>AVERAGEIFS(Sheet1!K:K,Sheet1!$C:$C,Sheet2!$A19)</f>
        <v>7141.45</v>
      </c>
      <c r="K19" s="9">
        <f>AVERAGEIFS(Sheet1!L:L,Sheet1!$C:$C,Sheet2!$A19)</f>
        <v>0.2</v>
      </c>
      <c r="L19" s="8">
        <f>AVERAGEIFS(Sheet1!M:M,Sheet1!$C:$C,Sheet2!$A19)</f>
        <v>0.97142857142857131</v>
      </c>
      <c r="M19" s="8">
        <f>AVERAGEIFS(Sheet1!N:N,Sheet1!$C:$C,Sheet2!$A19)</f>
        <v>0.97142857142857131</v>
      </c>
      <c r="N19" s="8">
        <f>AVERAGEIFS(Sheet1!O:O,Sheet1!$C:$C,Sheet2!$A19)</f>
        <v>0.97142857142857131</v>
      </c>
      <c r="O19" s="12">
        <f>AVERAGEIFS(Sheet1!P:P,Sheet1!$C:$C,Sheet2!$A19)</f>
        <v>7.3925299768518528E-5</v>
      </c>
    </row>
    <row r="20" spans="1:15" x14ac:dyDescent="0.35">
      <c r="A20">
        <v>8</v>
      </c>
      <c r="C20" s="8">
        <f>AVERAGEIFS(Sheet1!D:D,Sheet1!$C:$C,Sheet2!$A20)</f>
        <v>14.358710840810664</v>
      </c>
      <c r="D20" s="8">
        <f>AVERAGEIFS(Sheet1!E:E,Sheet1!$C:$C,Sheet2!$A20)</f>
        <v>385.70167307249278</v>
      </c>
      <c r="E20" s="8">
        <f>AVERAGEIFS(Sheet1!F:F,Sheet1!$C:$C,Sheet2!$A20)</f>
        <v>10.622140024984265</v>
      </c>
      <c r="F20">
        <f>AVERAGEIFS(Sheet1!G:G,Sheet1!$C:$C,Sheet2!$A20)</f>
        <v>6.5850092534784324</v>
      </c>
      <c r="G20" s="9">
        <f>AVERAGEIFS(Sheet1!H:H,Sheet1!$C:$C,Sheet2!$A20)</f>
        <v>56.7</v>
      </c>
      <c r="H20" s="9">
        <f>AVERAGEIFS(Sheet1!I:I,Sheet1!$C:$C,Sheet2!$A20)</f>
        <v>7.8</v>
      </c>
      <c r="I20" s="9">
        <f>AVERAGEIFS(Sheet1!J:J,Sheet1!$C:$C,Sheet2!$A20)</f>
        <v>48.9</v>
      </c>
      <c r="J20" s="9">
        <f>AVERAGEIFS(Sheet1!K:K,Sheet1!$C:$C,Sheet2!$A20)</f>
        <v>7142.3</v>
      </c>
      <c r="K20" s="9">
        <f>AVERAGEIFS(Sheet1!L:L,Sheet1!$C:$C,Sheet2!$A20)</f>
        <v>0.2</v>
      </c>
      <c r="L20" s="8">
        <f>AVERAGEIFS(Sheet1!M:M,Sheet1!$C:$C,Sheet2!$A20)</f>
        <v>0.97499999999999998</v>
      </c>
      <c r="M20" s="8">
        <f>AVERAGEIFS(Sheet1!N:N,Sheet1!$C:$C,Sheet2!$A20)</f>
        <v>0.97499999999999998</v>
      </c>
      <c r="N20" s="8">
        <f>AVERAGEIFS(Sheet1!O:O,Sheet1!$C:$C,Sheet2!$A20)</f>
        <v>0.97499999999999998</v>
      </c>
      <c r="O20" s="12">
        <f>AVERAGEIFS(Sheet1!P:P,Sheet1!$C:$C,Sheet2!$A20)</f>
        <v>7.3813595486111098E-5</v>
      </c>
    </row>
    <row r="21" spans="1:15" x14ac:dyDescent="0.35">
      <c r="A21">
        <v>9</v>
      </c>
      <c r="C21" s="8">
        <f>AVERAGEIFS(Sheet1!D:D,Sheet1!$C:$C,Sheet2!$A21)</f>
        <v>14.417472051218624</v>
      </c>
      <c r="D21" s="8">
        <f>AVERAGEIFS(Sheet1!E:E,Sheet1!$C:$C,Sheet2!$A21)</f>
        <v>385.34148411516202</v>
      </c>
      <c r="E21" s="8">
        <f>AVERAGEIFS(Sheet1!F:F,Sheet1!$C:$C,Sheet2!$A21)</f>
        <v>10.660438177089159</v>
      </c>
      <c r="F21">
        <f>AVERAGEIFS(Sheet1!G:G,Sheet1!$C:$C,Sheet2!$A21)</f>
        <v>6.853824823222725</v>
      </c>
      <c r="G21" s="9">
        <f>AVERAGEIFS(Sheet1!H:H,Sheet1!$C:$C,Sheet2!$A21)</f>
        <v>54.85</v>
      </c>
      <c r="H21" s="9">
        <f>AVERAGEIFS(Sheet1!I:I,Sheet1!$C:$C,Sheet2!$A21)</f>
        <v>8.8000000000000007</v>
      </c>
      <c r="I21" s="9">
        <f>AVERAGEIFS(Sheet1!J:J,Sheet1!$C:$C,Sheet2!$A21)</f>
        <v>46.05</v>
      </c>
      <c r="J21" s="9">
        <f>AVERAGEIFS(Sheet1!K:K,Sheet1!$C:$C,Sheet2!$A21)</f>
        <v>7144.15</v>
      </c>
      <c r="K21" s="9">
        <f>AVERAGEIFS(Sheet1!L:L,Sheet1!$C:$C,Sheet2!$A21)</f>
        <v>0.2</v>
      </c>
      <c r="L21" s="8">
        <f>AVERAGEIFS(Sheet1!M:M,Sheet1!$C:$C,Sheet2!$A21)</f>
        <v>0.97777777777777786</v>
      </c>
      <c r="M21" s="8">
        <f>AVERAGEIFS(Sheet1!N:N,Sheet1!$C:$C,Sheet2!$A21)</f>
        <v>0.97777777777777786</v>
      </c>
      <c r="N21" s="8">
        <f>AVERAGEIFS(Sheet1!O:O,Sheet1!$C:$C,Sheet2!$A21)</f>
        <v>0.97777777777777786</v>
      </c>
      <c r="O21" s="12">
        <f>AVERAGEIFS(Sheet1!P:P,Sheet1!$C:$C,Sheet2!$A21)</f>
        <v>7.3472329282407402E-5</v>
      </c>
    </row>
    <row r="22" spans="1:15" x14ac:dyDescent="0.35">
      <c r="A22">
        <v>10</v>
      </c>
      <c r="C22" s="8">
        <f>AVERAGEIFS(Sheet1!D:D,Sheet1!$C:$C,Sheet2!$A22)</f>
        <v>14.206584694535973</v>
      </c>
      <c r="D22" s="8">
        <f>AVERAGEIFS(Sheet1!E:E,Sheet1!$C:$C,Sheet2!$A22)</f>
        <v>411.14120724537878</v>
      </c>
      <c r="E22" s="8">
        <f>AVERAGEIFS(Sheet1!F:F,Sheet1!$C:$C,Sheet2!$A22)</f>
        <v>10.699997553042895</v>
      </c>
      <c r="F22">
        <f>AVERAGEIFS(Sheet1!G:G,Sheet1!$C:$C,Sheet2!$A22)</f>
        <v>7.1693516400223292</v>
      </c>
      <c r="G22" s="9">
        <f>AVERAGEIFS(Sheet1!H:H,Sheet1!$C:$C,Sheet2!$A22)</f>
        <v>53.6</v>
      </c>
      <c r="H22" s="9">
        <f>AVERAGEIFS(Sheet1!I:I,Sheet1!$C:$C,Sheet2!$A22)</f>
        <v>10</v>
      </c>
      <c r="I22" s="9">
        <f>AVERAGEIFS(Sheet1!J:J,Sheet1!$C:$C,Sheet2!$A22)</f>
        <v>43.6</v>
      </c>
      <c r="J22" s="9">
        <f>AVERAGEIFS(Sheet1!K:K,Sheet1!$C:$C,Sheet2!$A22)</f>
        <v>7145.4</v>
      </c>
      <c r="K22" s="9">
        <f>AVERAGEIFS(Sheet1!L:L,Sheet1!$C:$C,Sheet2!$A22)</f>
        <v>0</v>
      </c>
      <c r="L22" s="8">
        <f>AVERAGEIFS(Sheet1!M:M,Sheet1!$C:$C,Sheet2!$A22)</f>
        <v>1</v>
      </c>
      <c r="M22" s="8">
        <f>AVERAGEIFS(Sheet1!N:N,Sheet1!$C:$C,Sheet2!$A22)</f>
        <v>1</v>
      </c>
      <c r="N22" s="8">
        <f>AVERAGEIFS(Sheet1!O:O,Sheet1!$C:$C,Sheet2!$A22)</f>
        <v>1</v>
      </c>
      <c r="O22" s="12">
        <f>AVERAGEIFS(Sheet1!P:P,Sheet1!$C:$C,Sheet2!$A22)</f>
        <v>7.5349879050925936E-5</v>
      </c>
    </row>
    <row r="25" spans="1:15" x14ac:dyDescent="0.35">
      <c r="A25" t="s">
        <v>16</v>
      </c>
      <c r="B25" t="s">
        <v>17</v>
      </c>
      <c r="C25" s="8">
        <f>AVERAGEIFS(Sheet1!D:D,Sheet1!$A:$A,Sheet2!$A25,Sheet1!$B:$B,Sheet2!$B25)</f>
        <v>39.344807273422632</v>
      </c>
      <c r="D25" s="8">
        <f>AVERAGEIFS(Sheet1!E:E,Sheet1!$A:$A,Sheet2!$A25,Sheet1!$B:$B,Sheet2!$B25)</f>
        <v>1548.0143441951716</v>
      </c>
      <c r="E25" s="8">
        <f>AVERAGEIFS(Sheet1!F:F,Sheet1!$A:$A,Sheet2!$A25,Sheet1!$B:$B,Sheet2!$B25)</f>
        <v>29.443410867206062</v>
      </c>
      <c r="F25">
        <f>AVERAGEIFS(Sheet1!G:G,Sheet1!$A:$A,Sheet2!$A25,Sheet1!$B:$B,Sheet2!$B25)</f>
        <v>13.405496209925996</v>
      </c>
      <c r="G25">
        <f>AVERAGEIFS(Sheet1!H:H,Sheet1!$A:$A,Sheet2!$A25,Sheet1!$B:$B,Sheet2!$B25)</f>
        <v>66.5</v>
      </c>
      <c r="H25">
        <f>AVERAGEIFS(Sheet1!I:I,Sheet1!$A:$A,Sheet2!$A25,Sheet1!$B:$B,Sheet2!$B25)</f>
        <v>5.5</v>
      </c>
      <c r="I25">
        <f>AVERAGEIFS(Sheet1!J:J,Sheet1!$A:$A,Sheet2!$A25,Sheet1!$B:$B,Sheet2!$B25)</f>
        <v>61</v>
      </c>
      <c r="J25">
        <f>AVERAGEIFS(Sheet1!K:K,Sheet1!$A:$A,Sheet2!$A25,Sheet1!$B:$B,Sheet2!$B25)</f>
        <v>7132.5</v>
      </c>
      <c r="K25">
        <f>AVERAGEIFS(Sheet1!L:L,Sheet1!$A:$A,Sheet2!$A25,Sheet1!$B:$B,Sheet2!$B25)</f>
        <v>0</v>
      </c>
      <c r="L25">
        <f>AVERAGEIFS(Sheet1!M:M,Sheet1!$A:$A,Sheet2!$A25,Sheet1!$B:$B,Sheet2!$B25)</f>
        <v>1</v>
      </c>
      <c r="M25">
        <f>AVERAGEIFS(Sheet1!N:N,Sheet1!$A:$A,Sheet2!$A25,Sheet1!$B:$B,Sheet2!$B25)</f>
        <v>1</v>
      </c>
      <c r="N25">
        <f>AVERAGEIFS(Sheet1!O:O,Sheet1!$A:$A,Sheet2!$A25,Sheet1!$B:$B,Sheet2!$B25)</f>
        <v>1</v>
      </c>
      <c r="O25" s="13">
        <f>AVERAGEIFS(Sheet1!P:P,Sheet1!$A:$A,Sheet2!$A25,Sheet1!$B:$B,Sheet2!$B25)</f>
        <v>9.283709143518518E-5</v>
      </c>
    </row>
    <row r="26" spans="1:15" x14ac:dyDescent="0.35">
      <c r="A26" t="s">
        <v>18</v>
      </c>
      <c r="B26" t="s">
        <v>17</v>
      </c>
      <c r="C26" s="8">
        <f>AVERAGEIFS(Sheet1!D:D,Sheet1!$A:$A,Sheet2!$A26,Sheet1!$B:$B,Sheet2!$B26)</f>
        <v>8.6442662571429505</v>
      </c>
      <c r="D26" s="8">
        <f>AVERAGEIFS(Sheet1!E:E,Sheet1!$A:$A,Sheet2!$A26,Sheet1!$B:$B,Sheet2!$B26)</f>
        <v>74.723357015413839</v>
      </c>
      <c r="E26" s="8">
        <f>AVERAGEIFS(Sheet1!F:F,Sheet1!$A:$A,Sheet2!$A26,Sheet1!$B:$B,Sheet2!$B26)</f>
        <v>6.5200059863451774</v>
      </c>
      <c r="F26">
        <f>AVERAGEIFS(Sheet1!G:G,Sheet1!$A:$A,Sheet2!$A26,Sheet1!$B:$B,Sheet2!$B26)</f>
        <v>2.9113461190267764</v>
      </c>
      <c r="G26">
        <f>AVERAGEIFS(Sheet1!H:H,Sheet1!$A:$A,Sheet2!$A26,Sheet1!$B:$B,Sheet2!$B26)</f>
        <v>66.5</v>
      </c>
      <c r="H26">
        <f>AVERAGEIFS(Sheet1!I:I,Sheet1!$A:$A,Sheet2!$A26,Sheet1!$B:$B,Sheet2!$B26)</f>
        <v>5.5</v>
      </c>
      <c r="I26">
        <f>AVERAGEIFS(Sheet1!J:J,Sheet1!$A:$A,Sheet2!$A26,Sheet1!$B:$B,Sheet2!$B26)</f>
        <v>61</v>
      </c>
      <c r="J26">
        <f>AVERAGEIFS(Sheet1!K:K,Sheet1!$A:$A,Sheet2!$A26,Sheet1!$B:$B,Sheet2!$B26)</f>
        <v>7132.5</v>
      </c>
      <c r="K26">
        <f>AVERAGEIFS(Sheet1!L:L,Sheet1!$A:$A,Sheet2!$A26,Sheet1!$B:$B,Sheet2!$B26)</f>
        <v>0</v>
      </c>
      <c r="L26">
        <f>AVERAGEIFS(Sheet1!M:M,Sheet1!$A:$A,Sheet2!$A26,Sheet1!$B:$B,Sheet2!$B26)</f>
        <v>1</v>
      </c>
      <c r="M26">
        <f>AVERAGEIFS(Sheet1!N:N,Sheet1!$A:$A,Sheet2!$A26,Sheet1!$B:$B,Sheet2!$B26)</f>
        <v>1</v>
      </c>
      <c r="N26">
        <f>AVERAGEIFS(Sheet1!O:O,Sheet1!$A:$A,Sheet2!$A26,Sheet1!$B:$B,Sheet2!$B26)</f>
        <v>1</v>
      </c>
      <c r="O26" s="13">
        <f>AVERAGEIFS(Sheet1!P:P,Sheet1!$A:$A,Sheet2!$A26,Sheet1!$B:$B,Sheet2!$B26)</f>
        <v>8.4072224537037039E-5</v>
      </c>
    </row>
    <row r="27" spans="1:15" x14ac:dyDescent="0.35">
      <c r="A27" t="s">
        <v>21</v>
      </c>
      <c r="B27" t="s">
        <v>17</v>
      </c>
      <c r="C27" s="8">
        <f>AVERAGEIFS(Sheet1!D:D,Sheet1!$A:$A,Sheet2!$A27,Sheet1!$B:$B,Sheet2!$B27)</f>
        <v>13.458027975546226</v>
      </c>
      <c r="D27" s="8">
        <f>AVERAGEIFS(Sheet1!E:E,Sheet1!$A:$A,Sheet2!$A27,Sheet1!$B:$B,Sheet2!$B27)</f>
        <v>181.1185665413943</v>
      </c>
      <c r="E27" s="8">
        <f>AVERAGEIFS(Sheet1!F:F,Sheet1!$A:$A,Sheet2!$A27,Sheet1!$B:$B,Sheet2!$B27)</f>
        <v>9.740619537219704</v>
      </c>
      <c r="F27">
        <f>AVERAGEIFS(Sheet1!G:G,Sheet1!$A:$A,Sheet2!$A27,Sheet1!$B:$B,Sheet2!$B27)</f>
        <v>2.7532916102989553</v>
      </c>
      <c r="G27">
        <f>AVERAGEIFS(Sheet1!H:H,Sheet1!$A:$A,Sheet2!$A27,Sheet1!$B:$B,Sheet2!$B27)</f>
        <v>137</v>
      </c>
      <c r="H27">
        <f>AVERAGEIFS(Sheet1!I:I,Sheet1!$A:$A,Sheet2!$A27,Sheet1!$B:$B,Sheet2!$B27)</f>
        <v>5.5</v>
      </c>
      <c r="I27">
        <f>AVERAGEIFS(Sheet1!J:J,Sheet1!$A:$A,Sheet2!$A27,Sheet1!$B:$B,Sheet2!$B27)</f>
        <v>131.5</v>
      </c>
      <c r="J27">
        <f>AVERAGEIFS(Sheet1!K:K,Sheet1!$A:$A,Sheet2!$A27,Sheet1!$B:$B,Sheet2!$B27)</f>
        <v>7062</v>
      </c>
      <c r="K27">
        <f>AVERAGEIFS(Sheet1!L:L,Sheet1!$A:$A,Sheet2!$A27,Sheet1!$B:$B,Sheet2!$B27)</f>
        <v>0</v>
      </c>
      <c r="L27">
        <f>AVERAGEIFS(Sheet1!M:M,Sheet1!$A:$A,Sheet2!$A27,Sheet1!$B:$B,Sheet2!$B27)</f>
        <v>1</v>
      </c>
      <c r="M27">
        <f>AVERAGEIFS(Sheet1!N:N,Sheet1!$A:$A,Sheet2!$A27,Sheet1!$B:$B,Sheet2!$B27)</f>
        <v>1</v>
      </c>
      <c r="N27">
        <f>AVERAGEIFS(Sheet1!O:O,Sheet1!$A:$A,Sheet2!$A27,Sheet1!$B:$B,Sheet2!$B27)</f>
        <v>1</v>
      </c>
      <c r="O27" s="13">
        <f>AVERAGEIFS(Sheet1!P:P,Sheet1!$A:$A,Sheet2!$A27,Sheet1!$B:$B,Sheet2!$B27)</f>
        <v>8.3614944444444433E-5</v>
      </c>
    </row>
    <row r="28" spans="1:15" x14ac:dyDescent="0.35">
      <c r="A28" t="s">
        <v>19</v>
      </c>
      <c r="B28" t="s">
        <v>17</v>
      </c>
      <c r="C28" s="8">
        <f>AVERAGEIFS(Sheet1!D:D,Sheet1!$A:$A,Sheet2!$A28,Sheet1!$B:$B,Sheet2!$B28)</f>
        <v>1.1381584897994798E-3</v>
      </c>
      <c r="D28" s="8">
        <f>AVERAGEIFS(Sheet1!E:E,Sheet1!$A:$A,Sheet2!$A28,Sheet1!$B:$B,Sheet2!$B28)</f>
        <v>1.2954170475720931E-6</v>
      </c>
      <c r="E28" s="8">
        <f>AVERAGEIFS(Sheet1!F:F,Sheet1!$A:$A,Sheet2!$A28,Sheet1!$B:$B,Sheet2!$B28)</f>
        <v>9.4711256580580689E-4</v>
      </c>
      <c r="F28">
        <f>AVERAGEIFS(Sheet1!G:G,Sheet1!$A:$A,Sheet2!$A28,Sheet1!$B:$B,Sheet2!$B28)</f>
        <v>1.211035201853924E-3</v>
      </c>
      <c r="G28">
        <f>AVERAGEIFS(Sheet1!H:H,Sheet1!$A:$A,Sheet2!$A28,Sheet1!$B:$B,Sheet2!$B28)</f>
        <v>65.099999999999994</v>
      </c>
      <c r="H28">
        <f>AVERAGEIFS(Sheet1!I:I,Sheet1!$A:$A,Sheet2!$A28,Sheet1!$B:$B,Sheet2!$B28)</f>
        <v>5.5</v>
      </c>
      <c r="I28">
        <f>AVERAGEIFS(Sheet1!J:J,Sheet1!$A:$A,Sheet2!$A28,Sheet1!$B:$B,Sheet2!$B28)</f>
        <v>59.6</v>
      </c>
      <c r="J28">
        <f>AVERAGEIFS(Sheet1!K:K,Sheet1!$A:$A,Sheet2!$A28,Sheet1!$B:$B,Sheet2!$B28)</f>
        <v>7133.9</v>
      </c>
      <c r="K28">
        <f>AVERAGEIFS(Sheet1!L:L,Sheet1!$A:$A,Sheet2!$A28,Sheet1!$B:$B,Sheet2!$B28)</f>
        <v>0</v>
      </c>
      <c r="L28">
        <f>AVERAGEIFS(Sheet1!M:M,Sheet1!$A:$A,Sheet2!$A28,Sheet1!$B:$B,Sheet2!$B28)</f>
        <v>1</v>
      </c>
      <c r="M28">
        <f>AVERAGEIFS(Sheet1!N:N,Sheet1!$A:$A,Sheet2!$A28,Sheet1!$B:$B,Sheet2!$B28)</f>
        <v>1</v>
      </c>
      <c r="N28">
        <f>AVERAGEIFS(Sheet1!O:O,Sheet1!$A:$A,Sheet2!$A28,Sheet1!$B:$B,Sheet2!$B28)</f>
        <v>1</v>
      </c>
      <c r="O28" s="13">
        <f>AVERAGEIFS(Sheet1!P:P,Sheet1!$A:$A,Sheet2!$A28,Sheet1!$B:$B,Sheet2!$B28)</f>
        <v>8.8622513888888887E-5</v>
      </c>
    </row>
    <row r="29" spans="1:15" x14ac:dyDescent="0.35">
      <c r="A29" t="s">
        <v>20</v>
      </c>
      <c r="B29" t="s">
        <v>17</v>
      </c>
      <c r="C29" s="8">
        <f>AVERAGEIFS(Sheet1!D:D,Sheet1!$A:$A,Sheet2!$A29,Sheet1!$B:$B,Sheet2!$B29)</f>
        <v>5.4099030849650322</v>
      </c>
      <c r="D29" s="8">
        <f>AVERAGEIFS(Sheet1!E:E,Sheet1!$A:$A,Sheet2!$A29,Sheet1!$B:$B,Sheet2!$B29)</f>
        <v>29.267198023383173</v>
      </c>
      <c r="E29" s="8">
        <f>AVERAGEIFS(Sheet1!F:F,Sheet1!$A:$A,Sheet2!$A29,Sheet1!$B:$B,Sheet2!$B29)</f>
        <v>4.3868939185268454</v>
      </c>
      <c r="F29">
        <f>AVERAGEIFS(Sheet1!G:G,Sheet1!$A:$A,Sheet2!$A29,Sheet1!$B:$B,Sheet2!$B29)</f>
        <v>2.1307413843393546</v>
      </c>
      <c r="G29">
        <f>AVERAGEIFS(Sheet1!H:H,Sheet1!$A:$A,Sheet2!$A29,Sheet1!$B:$B,Sheet2!$B29)</f>
        <v>66.5</v>
      </c>
      <c r="H29">
        <f>AVERAGEIFS(Sheet1!I:I,Sheet1!$A:$A,Sheet2!$A29,Sheet1!$B:$B,Sheet2!$B29)</f>
        <v>5.5</v>
      </c>
      <c r="I29">
        <f>AVERAGEIFS(Sheet1!J:J,Sheet1!$A:$A,Sheet2!$A29,Sheet1!$B:$B,Sheet2!$B29)</f>
        <v>61</v>
      </c>
      <c r="J29">
        <f>AVERAGEIFS(Sheet1!K:K,Sheet1!$A:$A,Sheet2!$A29,Sheet1!$B:$B,Sheet2!$B29)</f>
        <v>7132.5</v>
      </c>
      <c r="K29">
        <f>AVERAGEIFS(Sheet1!L:L,Sheet1!$A:$A,Sheet2!$A29,Sheet1!$B:$B,Sheet2!$B29)</f>
        <v>0</v>
      </c>
      <c r="L29">
        <f>AVERAGEIFS(Sheet1!M:M,Sheet1!$A:$A,Sheet2!$A29,Sheet1!$B:$B,Sheet2!$B29)</f>
        <v>1</v>
      </c>
      <c r="M29">
        <f>AVERAGEIFS(Sheet1!N:N,Sheet1!$A:$A,Sheet2!$A29,Sheet1!$B:$B,Sheet2!$B29)</f>
        <v>1</v>
      </c>
      <c r="N29">
        <f>AVERAGEIFS(Sheet1!O:O,Sheet1!$A:$A,Sheet2!$A29,Sheet1!$B:$B,Sheet2!$B29)</f>
        <v>1</v>
      </c>
      <c r="O29" s="13">
        <f>AVERAGEIFS(Sheet1!P:P,Sheet1!$A:$A,Sheet2!$A29,Sheet1!$B:$B,Sheet2!$B29)</f>
        <v>8.3850015046296273E-5</v>
      </c>
    </row>
    <row r="30" spans="1:15" x14ac:dyDescent="0.35">
      <c r="A30" t="s">
        <v>16</v>
      </c>
      <c r="B30" t="s">
        <v>23</v>
      </c>
      <c r="C30" s="8">
        <f>AVERAGEIFS(Sheet1!D:D,Sheet1!$A:$A,Sheet2!$A30,Sheet1!$B:$B,Sheet2!$B30)</f>
        <v>40.379650605361093</v>
      </c>
      <c r="D30" s="8">
        <f>AVERAGEIFS(Sheet1!E:E,Sheet1!$A:$A,Sheet2!$A30,Sheet1!$B:$B,Sheet2!$B30)</f>
        <v>1633.6227254287296</v>
      </c>
      <c r="E30" s="8">
        <f>AVERAGEIFS(Sheet1!F:F,Sheet1!$A:$A,Sheet2!$A30,Sheet1!$B:$B,Sheet2!$B30)</f>
        <v>30.289194017607578</v>
      </c>
      <c r="F30">
        <f>AVERAGEIFS(Sheet1!G:G,Sheet1!$A:$A,Sheet2!$A30,Sheet1!$B:$B,Sheet2!$B30)</f>
        <v>12.472424298168441</v>
      </c>
      <c r="G30">
        <f>AVERAGEIFS(Sheet1!H:H,Sheet1!$A:$A,Sheet2!$A30,Sheet1!$B:$B,Sheet2!$B30)</f>
        <v>65.400000000000006</v>
      </c>
      <c r="H30">
        <f>AVERAGEIFS(Sheet1!I:I,Sheet1!$A:$A,Sheet2!$A30,Sheet1!$B:$B,Sheet2!$B30)</f>
        <v>5.0999999999999996</v>
      </c>
      <c r="I30">
        <f>AVERAGEIFS(Sheet1!J:J,Sheet1!$A:$A,Sheet2!$A30,Sheet1!$B:$B,Sheet2!$B30)</f>
        <v>60.3</v>
      </c>
      <c r="J30">
        <f>AVERAGEIFS(Sheet1!K:K,Sheet1!$A:$A,Sheet2!$A30,Sheet1!$B:$B,Sheet2!$B30)</f>
        <v>7133.6</v>
      </c>
      <c r="K30">
        <f>AVERAGEIFS(Sheet1!L:L,Sheet1!$A:$A,Sheet2!$A30,Sheet1!$B:$B,Sheet2!$B30)</f>
        <v>0.4</v>
      </c>
      <c r="L30">
        <f>AVERAGEIFS(Sheet1!M:M,Sheet1!$A:$A,Sheet2!$A30,Sheet1!$B:$B,Sheet2!$B30)</f>
        <v>0.92722222222222217</v>
      </c>
      <c r="M30">
        <f>AVERAGEIFS(Sheet1!N:N,Sheet1!$A:$A,Sheet2!$A30,Sheet1!$B:$B,Sheet2!$B30)</f>
        <v>0.92722222222222217</v>
      </c>
      <c r="N30">
        <f>AVERAGEIFS(Sheet1!O:O,Sheet1!$A:$A,Sheet2!$A30,Sheet1!$B:$B,Sheet2!$B30)</f>
        <v>0.92722222222222217</v>
      </c>
      <c r="O30" s="13">
        <f>AVERAGEIFS(Sheet1!P:P,Sheet1!$A:$A,Sheet2!$A30,Sheet1!$B:$B,Sheet2!$B30)</f>
        <v>8.5118516203703691E-5</v>
      </c>
    </row>
    <row r="31" spans="1:15" x14ac:dyDescent="0.35">
      <c r="A31" t="s">
        <v>18</v>
      </c>
      <c r="B31" t="s">
        <v>23</v>
      </c>
      <c r="C31" s="8">
        <f>AVERAGEIFS(Sheet1!D:D,Sheet1!$A:$A,Sheet2!$A31,Sheet1!$B:$B,Sheet2!$B31)</f>
        <v>8.8065795574881225</v>
      </c>
      <c r="D31" s="8">
        <f>AVERAGEIFS(Sheet1!E:E,Sheet1!$A:$A,Sheet2!$A31,Sheet1!$B:$B,Sheet2!$B31)</f>
        <v>77.679056144977068</v>
      </c>
      <c r="E31" s="8">
        <f>AVERAGEIFS(Sheet1!F:F,Sheet1!$A:$A,Sheet2!$A31,Sheet1!$B:$B,Sheet2!$B31)</f>
        <v>6.6323602828346209</v>
      </c>
      <c r="F31">
        <f>AVERAGEIFS(Sheet1!G:G,Sheet1!$A:$A,Sheet2!$A31,Sheet1!$B:$B,Sheet2!$B31)</f>
        <v>2.6825409583638482</v>
      </c>
      <c r="G31">
        <f>AVERAGEIFS(Sheet1!H:H,Sheet1!$A:$A,Sheet2!$A31,Sheet1!$B:$B,Sheet2!$B31)</f>
        <v>65.400000000000006</v>
      </c>
      <c r="H31">
        <f>AVERAGEIFS(Sheet1!I:I,Sheet1!$A:$A,Sheet2!$A31,Sheet1!$B:$B,Sheet2!$B31)</f>
        <v>5.0999999999999996</v>
      </c>
      <c r="I31">
        <f>AVERAGEIFS(Sheet1!J:J,Sheet1!$A:$A,Sheet2!$A31,Sheet1!$B:$B,Sheet2!$B31)</f>
        <v>60.3</v>
      </c>
      <c r="J31">
        <f>AVERAGEIFS(Sheet1!K:K,Sheet1!$A:$A,Sheet2!$A31,Sheet1!$B:$B,Sheet2!$B31)</f>
        <v>7133.6</v>
      </c>
      <c r="K31">
        <f>AVERAGEIFS(Sheet1!L:L,Sheet1!$A:$A,Sheet2!$A31,Sheet1!$B:$B,Sheet2!$B31)</f>
        <v>0.4</v>
      </c>
      <c r="L31">
        <f>AVERAGEIFS(Sheet1!M:M,Sheet1!$A:$A,Sheet2!$A31,Sheet1!$B:$B,Sheet2!$B31)</f>
        <v>0.92821428571428566</v>
      </c>
      <c r="M31">
        <f>AVERAGEIFS(Sheet1!N:N,Sheet1!$A:$A,Sheet2!$A31,Sheet1!$B:$B,Sheet2!$B31)</f>
        <v>0.92821428571428566</v>
      </c>
      <c r="N31">
        <f>AVERAGEIFS(Sheet1!O:O,Sheet1!$A:$A,Sheet2!$A31,Sheet1!$B:$B,Sheet2!$B31)</f>
        <v>0.92821428571428566</v>
      </c>
      <c r="O31" s="13">
        <f>AVERAGEIFS(Sheet1!P:P,Sheet1!$A:$A,Sheet2!$A31,Sheet1!$B:$B,Sheet2!$B31)</f>
        <v>8.6436248842592606E-5</v>
      </c>
    </row>
    <row r="32" spans="1:15" x14ac:dyDescent="0.35">
      <c r="A32" t="s">
        <v>21</v>
      </c>
      <c r="B32" t="s">
        <v>23</v>
      </c>
      <c r="C32" s="8">
        <f>AVERAGEIFS(Sheet1!D:D,Sheet1!$A:$A,Sheet2!$A32,Sheet1!$B:$B,Sheet2!$B32)</f>
        <v>13.533064743729829</v>
      </c>
      <c r="D32" s="8">
        <f>AVERAGEIFS(Sheet1!E:E,Sheet1!$A:$A,Sheet2!$A32,Sheet1!$B:$B,Sheet2!$B32)</f>
        <v>183.16099565908604</v>
      </c>
      <c r="E32" s="8">
        <f>AVERAGEIFS(Sheet1!F:F,Sheet1!$A:$A,Sheet2!$A32,Sheet1!$B:$B,Sheet2!$B32)</f>
        <v>9.8799047657766152</v>
      </c>
      <c r="F32">
        <f>AVERAGEIFS(Sheet1!G:G,Sheet1!$A:$A,Sheet2!$A32,Sheet1!$B:$B,Sheet2!$B32)</f>
        <v>3.651508384282482</v>
      </c>
      <c r="G32">
        <f>AVERAGEIFS(Sheet1!H:H,Sheet1!$A:$A,Sheet2!$A32,Sheet1!$B:$B,Sheet2!$B32)</f>
        <v>67.2</v>
      </c>
      <c r="H32">
        <f>AVERAGEIFS(Sheet1!I:I,Sheet1!$A:$A,Sheet2!$A32,Sheet1!$B:$B,Sheet2!$B32)</f>
        <v>4</v>
      </c>
      <c r="I32">
        <f>AVERAGEIFS(Sheet1!J:J,Sheet1!$A:$A,Sheet2!$A32,Sheet1!$B:$B,Sheet2!$B32)</f>
        <v>63.2</v>
      </c>
      <c r="J32">
        <f>AVERAGEIFS(Sheet1!K:K,Sheet1!$A:$A,Sheet2!$A32,Sheet1!$B:$B,Sheet2!$B32)</f>
        <v>7131.8</v>
      </c>
      <c r="K32">
        <f>AVERAGEIFS(Sheet1!L:L,Sheet1!$A:$A,Sheet2!$A32,Sheet1!$B:$B,Sheet2!$B32)</f>
        <v>1.5</v>
      </c>
      <c r="L32">
        <f>AVERAGEIFS(Sheet1!M:M,Sheet1!$A:$A,Sheet2!$A32,Sheet1!$B:$B,Sheet2!$B32)</f>
        <v>0.6175396825396825</v>
      </c>
      <c r="M32">
        <f>AVERAGEIFS(Sheet1!N:N,Sheet1!$A:$A,Sheet2!$A32,Sheet1!$B:$B,Sheet2!$B32)</f>
        <v>0.6175396825396825</v>
      </c>
      <c r="N32">
        <f>AVERAGEIFS(Sheet1!O:O,Sheet1!$A:$A,Sheet2!$A32,Sheet1!$B:$B,Sheet2!$B32)</f>
        <v>0.6175396825396825</v>
      </c>
      <c r="O32" s="13">
        <f>AVERAGEIFS(Sheet1!P:P,Sheet1!$A:$A,Sheet2!$A32,Sheet1!$B:$B,Sheet2!$B32)</f>
        <v>8.6392961805555551E-5</v>
      </c>
    </row>
    <row r="33" spans="1:15" x14ac:dyDescent="0.35">
      <c r="A33" t="s">
        <v>19</v>
      </c>
      <c r="B33" t="s">
        <v>23</v>
      </c>
      <c r="C33" s="8">
        <f>AVERAGEIFS(Sheet1!D:D,Sheet1!$A:$A,Sheet2!$A33,Sheet1!$B:$B,Sheet2!$B33)</f>
        <v>1.215595233788207E-3</v>
      </c>
      <c r="D33" s="8">
        <f>AVERAGEIFS(Sheet1!E:E,Sheet1!$A:$A,Sheet2!$A33,Sheet1!$B:$B,Sheet2!$B33)</f>
        <v>1.5068558540079101E-6</v>
      </c>
      <c r="E33" s="8">
        <f>AVERAGEIFS(Sheet1!F:F,Sheet1!$A:$A,Sheet2!$A33,Sheet1!$B:$B,Sheet2!$B33)</f>
        <v>9.774916780320999E-4</v>
      </c>
      <c r="F33">
        <f>AVERAGEIFS(Sheet1!G:G,Sheet1!$A:$A,Sheet2!$A33,Sheet1!$B:$B,Sheet2!$B33)</f>
        <v>1.1710366691556049E-3</v>
      </c>
      <c r="G33">
        <f>AVERAGEIFS(Sheet1!H:H,Sheet1!$A:$A,Sheet2!$A33,Sheet1!$B:$B,Sheet2!$B33)</f>
        <v>64.400000000000006</v>
      </c>
      <c r="H33">
        <f>AVERAGEIFS(Sheet1!I:I,Sheet1!$A:$A,Sheet2!$A33,Sheet1!$B:$B,Sheet2!$B33)</f>
        <v>5.5</v>
      </c>
      <c r="I33">
        <f>AVERAGEIFS(Sheet1!J:J,Sheet1!$A:$A,Sheet2!$A33,Sheet1!$B:$B,Sheet2!$B33)</f>
        <v>58.9</v>
      </c>
      <c r="J33">
        <f>AVERAGEIFS(Sheet1!K:K,Sheet1!$A:$A,Sheet2!$A33,Sheet1!$B:$B,Sheet2!$B33)</f>
        <v>7134.6</v>
      </c>
      <c r="K33">
        <f>AVERAGEIFS(Sheet1!L:L,Sheet1!$A:$A,Sheet2!$A33,Sheet1!$B:$B,Sheet2!$B33)</f>
        <v>0</v>
      </c>
      <c r="L33">
        <f>AVERAGEIFS(Sheet1!M:M,Sheet1!$A:$A,Sheet2!$A33,Sheet1!$B:$B,Sheet2!$B33)</f>
        <v>1</v>
      </c>
      <c r="M33">
        <f>AVERAGEIFS(Sheet1!N:N,Sheet1!$A:$A,Sheet2!$A33,Sheet1!$B:$B,Sheet2!$B33)</f>
        <v>1</v>
      </c>
      <c r="N33">
        <f>AVERAGEIFS(Sheet1!O:O,Sheet1!$A:$A,Sheet2!$A33,Sheet1!$B:$B,Sheet2!$B33)</f>
        <v>1</v>
      </c>
      <c r="O33" s="13">
        <f>AVERAGEIFS(Sheet1!P:P,Sheet1!$A:$A,Sheet2!$A33,Sheet1!$B:$B,Sheet2!$B33)</f>
        <v>8.6459075231481479E-5</v>
      </c>
    </row>
    <row r="34" spans="1:15" x14ac:dyDescent="0.35">
      <c r="A34" t="s">
        <v>20</v>
      </c>
      <c r="B34" t="s">
        <v>23</v>
      </c>
      <c r="C34" s="8">
        <f>AVERAGEIFS(Sheet1!D:D,Sheet1!$A:$A,Sheet2!$A34,Sheet1!$B:$B,Sheet2!$B34)</f>
        <v>5.9116550040254108</v>
      </c>
      <c r="D34" s="8">
        <f>AVERAGEIFS(Sheet1!E:E,Sheet1!$A:$A,Sheet2!$A34,Sheet1!$B:$B,Sheet2!$B34)</f>
        <v>35.783967636125354</v>
      </c>
      <c r="E34" s="8">
        <f>AVERAGEIFS(Sheet1!F:F,Sheet1!$A:$A,Sheet2!$A34,Sheet1!$B:$B,Sheet2!$B34)</f>
        <v>4.6451955677388073</v>
      </c>
      <c r="F34">
        <f>AVERAGEIFS(Sheet1!G:G,Sheet1!$A:$A,Sheet2!$A34,Sheet1!$B:$B,Sheet2!$B34)</f>
        <v>2.0817301575505169</v>
      </c>
      <c r="G34">
        <f>AVERAGEIFS(Sheet1!H:H,Sheet1!$A:$A,Sheet2!$A34,Sheet1!$B:$B,Sheet2!$B34)</f>
        <v>66.5</v>
      </c>
      <c r="H34">
        <f>AVERAGEIFS(Sheet1!I:I,Sheet1!$A:$A,Sheet2!$A34,Sheet1!$B:$B,Sheet2!$B34)</f>
        <v>5.0999999999999996</v>
      </c>
      <c r="I34">
        <f>AVERAGEIFS(Sheet1!J:J,Sheet1!$A:$A,Sheet2!$A34,Sheet1!$B:$B,Sheet2!$B34)</f>
        <v>61.4</v>
      </c>
      <c r="J34">
        <f>AVERAGEIFS(Sheet1!K:K,Sheet1!$A:$A,Sheet2!$A34,Sheet1!$B:$B,Sheet2!$B34)</f>
        <v>7132.5</v>
      </c>
      <c r="K34">
        <f>AVERAGEIFS(Sheet1!L:L,Sheet1!$A:$A,Sheet2!$A34,Sheet1!$B:$B,Sheet2!$B34)</f>
        <v>0.4</v>
      </c>
      <c r="L34">
        <f>AVERAGEIFS(Sheet1!M:M,Sheet1!$A:$A,Sheet2!$A34,Sheet1!$B:$B,Sheet2!$B34)</f>
        <v>0.94543650793650791</v>
      </c>
      <c r="M34">
        <f>AVERAGEIFS(Sheet1!N:N,Sheet1!$A:$A,Sheet2!$A34,Sheet1!$B:$B,Sheet2!$B34)</f>
        <v>0.94543650793650791</v>
      </c>
      <c r="N34">
        <f>AVERAGEIFS(Sheet1!O:O,Sheet1!$A:$A,Sheet2!$A34,Sheet1!$B:$B,Sheet2!$B34)</f>
        <v>0.94543650793650791</v>
      </c>
      <c r="O34" s="13">
        <f>AVERAGEIFS(Sheet1!P:P,Sheet1!$A:$A,Sheet2!$A34,Sheet1!$B:$B,Sheet2!$B34)</f>
        <v>8.4869707175925935E-5</v>
      </c>
    </row>
    <row r="35" spans="1:15" x14ac:dyDescent="0.35">
      <c r="A35" t="s">
        <v>16</v>
      </c>
      <c r="B35" t="s">
        <v>24</v>
      </c>
      <c r="C35" s="8">
        <f>AVERAGEIFS(Sheet1!D:D,Sheet1!$A:$A,Sheet2!$A35,Sheet1!$B:$B,Sheet2!$B35)</f>
        <v>39.359199814950514</v>
      </c>
      <c r="D35" s="8">
        <f>AVERAGEIFS(Sheet1!E:E,Sheet1!$A:$A,Sheet2!$A35,Sheet1!$B:$B,Sheet2!$B35)</f>
        <v>1549.8111727282253</v>
      </c>
      <c r="E35" s="8">
        <f>AVERAGEIFS(Sheet1!F:F,Sheet1!$A:$A,Sheet2!$A35,Sheet1!$B:$B,Sheet2!$B35)</f>
        <v>29.66582952554041</v>
      </c>
      <c r="F35">
        <f>AVERAGEIFS(Sheet1!G:G,Sheet1!$A:$A,Sheet2!$A35,Sheet1!$B:$B,Sheet2!$B35)</f>
        <v>12.347908853167102</v>
      </c>
      <c r="G35">
        <f>AVERAGEIFS(Sheet1!H:H,Sheet1!$A:$A,Sheet2!$A35,Sheet1!$B:$B,Sheet2!$B35)</f>
        <v>70.400000000000006</v>
      </c>
      <c r="H35">
        <f>AVERAGEIFS(Sheet1!I:I,Sheet1!$A:$A,Sheet2!$A35,Sheet1!$B:$B,Sheet2!$B35)</f>
        <v>5.5</v>
      </c>
      <c r="I35">
        <f>AVERAGEIFS(Sheet1!J:J,Sheet1!$A:$A,Sheet2!$A35,Sheet1!$B:$B,Sheet2!$B35)</f>
        <v>64.900000000000006</v>
      </c>
      <c r="J35">
        <f>AVERAGEIFS(Sheet1!K:K,Sheet1!$A:$A,Sheet2!$A35,Sheet1!$B:$B,Sheet2!$B35)</f>
        <v>7128.6</v>
      </c>
      <c r="K35">
        <f>AVERAGEIFS(Sheet1!L:L,Sheet1!$A:$A,Sheet2!$A35,Sheet1!$B:$B,Sheet2!$B35)</f>
        <v>0</v>
      </c>
      <c r="L35">
        <f>AVERAGEIFS(Sheet1!M:M,Sheet1!$A:$A,Sheet2!$A35,Sheet1!$B:$B,Sheet2!$B35)</f>
        <v>1</v>
      </c>
      <c r="M35">
        <f>AVERAGEIFS(Sheet1!N:N,Sheet1!$A:$A,Sheet2!$A35,Sheet1!$B:$B,Sheet2!$B35)</f>
        <v>1</v>
      </c>
      <c r="N35">
        <f>AVERAGEIFS(Sheet1!O:O,Sheet1!$A:$A,Sheet2!$A35,Sheet1!$B:$B,Sheet2!$B35)</f>
        <v>1</v>
      </c>
      <c r="O35" s="13">
        <f>AVERAGEIFS(Sheet1!P:P,Sheet1!$A:$A,Sheet2!$A35,Sheet1!$B:$B,Sheet2!$B35)</f>
        <v>8.1106061342592592E-5</v>
      </c>
    </row>
    <row r="36" spans="1:15" x14ac:dyDescent="0.35">
      <c r="A36" t="s">
        <v>18</v>
      </c>
      <c r="B36" t="s">
        <v>24</v>
      </c>
      <c r="C36" s="8">
        <f>AVERAGEIFS(Sheet1!D:D,Sheet1!$A:$A,Sheet2!$A36,Sheet1!$B:$B,Sheet2!$B36)</f>
        <v>10.641067223517592</v>
      </c>
      <c r="D36" s="8">
        <f>AVERAGEIFS(Sheet1!E:E,Sheet1!$A:$A,Sheet2!$A36,Sheet1!$B:$B,Sheet2!$B36)</f>
        <v>113.84734419095689</v>
      </c>
      <c r="E36" s="8">
        <f>AVERAGEIFS(Sheet1!F:F,Sheet1!$A:$A,Sheet2!$A36,Sheet1!$B:$B,Sheet2!$B36)</f>
        <v>7.6885256499629637</v>
      </c>
      <c r="F36">
        <f>AVERAGEIFS(Sheet1!G:G,Sheet1!$A:$A,Sheet2!$A36,Sheet1!$B:$B,Sheet2!$B36)</f>
        <v>2.8533034512259006</v>
      </c>
      <c r="G36">
        <f>AVERAGEIFS(Sheet1!H:H,Sheet1!$A:$A,Sheet2!$A36,Sheet1!$B:$B,Sheet2!$B36)</f>
        <v>70.2</v>
      </c>
      <c r="H36">
        <f>AVERAGEIFS(Sheet1!I:I,Sheet1!$A:$A,Sheet2!$A36,Sheet1!$B:$B,Sheet2!$B36)</f>
        <v>5.5</v>
      </c>
      <c r="I36">
        <f>AVERAGEIFS(Sheet1!J:J,Sheet1!$A:$A,Sheet2!$A36,Sheet1!$B:$B,Sheet2!$B36)</f>
        <v>64.7</v>
      </c>
      <c r="J36">
        <f>AVERAGEIFS(Sheet1!K:K,Sheet1!$A:$A,Sheet2!$A36,Sheet1!$B:$B,Sheet2!$B36)</f>
        <v>7128.8</v>
      </c>
      <c r="K36">
        <f>AVERAGEIFS(Sheet1!L:L,Sheet1!$A:$A,Sheet2!$A36,Sheet1!$B:$B,Sheet2!$B36)</f>
        <v>0</v>
      </c>
      <c r="L36">
        <f>AVERAGEIFS(Sheet1!M:M,Sheet1!$A:$A,Sheet2!$A36,Sheet1!$B:$B,Sheet2!$B36)</f>
        <v>1</v>
      </c>
      <c r="M36">
        <f>AVERAGEIFS(Sheet1!N:N,Sheet1!$A:$A,Sheet2!$A36,Sheet1!$B:$B,Sheet2!$B36)</f>
        <v>1</v>
      </c>
      <c r="N36">
        <f>AVERAGEIFS(Sheet1!O:O,Sheet1!$A:$A,Sheet2!$A36,Sheet1!$B:$B,Sheet2!$B36)</f>
        <v>1</v>
      </c>
      <c r="O36" s="13">
        <f>AVERAGEIFS(Sheet1!P:P,Sheet1!$A:$A,Sheet2!$A36,Sheet1!$B:$B,Sheet2!$B36)</f>
        <v>8.1891700231481501E-5</v>
      </c>
    </row>
    <row r="37" spans="1:15" x14ac:dyDescent="0.35">
      <c r="A37" t="s">
        <v>21</v>
      </c>
      <c r="B37" t="s">
        <v>24</v>
      </c>
      <c r="C37" s="8">
        <f>AVERAGEIFS(Sheet1!D:D,Sheet1!$A:$A,Sheet2!$A37,Sheet1!$B:$B,Sheet2!$B37)</f>
        <v>14.612539092991948</v>
      </c>
      <c r="D37" s="8">
        <f>AVERAGEIFS(Sheet1!E:E,Sheet1!$A:$A,Sheet2!$A37,Sheet1!$B:$B,Sheet2!$B37)</f>
        <v>213.88661696566004</v>
      </c>
      <c r="E37" s="8">
        <f>AVERAGEIFS(Sheet1!F:F,Sheet1!$A:$A,Sheet2!$A37,Sheet1!$B:$B,Sheet2!$B37)</f>
        <v>10.856176810408183</v>
      </c>
      <c r="F37">
        <f>AVERAGEIFS(Sheet1!G:G,Sheet1!$A:$A,Sheet2!$A37,Sheet1!$B:$B,Sheet2!$B37)</f>
        <v>4.1904381408794062</v>
      </c>
      <c r="G37">
        <f>AVERAGEIFS(Sheet1!H:H,Sheet1!$A:$A,Sheet2!$A37,Sheet1!$B:$B,Sheet2!$B37)</f>
        <v>71.2</v>
      </c>
      <c r="H37">
        <f>AVERAGEIFS(Sheet1!I:I,Sheet1!$A:$A,Sheet2!$A37,Sheet1!$B:$B,Sheet2!$B37)</f>
        <v>5.5</v>
      </c>
      <c r="I37">
        <f>AVERAGEIFS(Sheet1!J:J,Sheet1!$A:$A,Sheet2!$A37,Sheet1!$B:$B,Sheet2!$B37)</f>
        <v>65.7</v>
      </c>
      <c r="J37">
        <f>AVERAGEIFS(Sheet1!K:K,Sheet1!$A:$A,Sheet2!$A37,Sheet1!$B:$B,Sheet2!$B37)</f>
        <v>7127.8</v>
      </c>
      <c r="K37">
        <f>AVERAGEIFS(Sheet1!L:L,Sheet1!$A:$A,Sheet2!$A37,Sheet1!$B:$B,Sheet2!$B37)</f>
        <v>0</v>
      </c>
      <c r="L37">
        <f>AVERAGEIFS(Sheet1!M:M,Sheet1!$A:$A,Sheet2!$A37,Sheet1!$B:$B,Sheet2!$B37)</f>
        <v>1</v>
      </c>
      <c r="M37">
        <f>AVERAGEIFS(Sheet1!N:N,Sheet1!$A:$A,Sheet2!$A37,Sheet1!$B:$B,Sheet2!$B37)</f>
        <v>1</v>
      </c>
      <c r="N37">
        <f>AVERAGEIFS(Sheet1!O:O,Sheet1!$A:$A,Sheet2!$A37,Sheet1!$B:$B,Sheet2!$B37)</f>
        <v>1</v>
      </c>
      <c r="O37" s="13">
        <f>AVERAGEIFS(Sheet1!P:P,Sheet1!$A:$A,Sheet2!$A37,Sheet1!$B:$B,Sheet2!$B37)</f>
        <v>8.3147620370370372E-5</v>
      </c>
    </row>
    <row r="38" spans="1:15" x14ac:dyDescent="0.35">
      <c r="A38" t="s">
        <v>19</v>
      </c>
      <c r="B38" t="s">
        <v>24</v>
      </c>
      <c r="C38" s="8">
        <f>AVERAGEIFS(Sheet1!D:D,Sheet1!$A:$A,Sheet2!$A38,Sheet1!$B:$B,Sheet2!$B38)</f>
        <v>5.2032884963297121</v>
      </c>
      <c r="D38" s="8">
        <f>AVERAGEIFS(Sheet1!E:E,Sheet1!$A:$A,Sheet2!$A38,Sheet1!$B:$B,Sheet2!$B38)</f>
        <v>35.914372602927898</v>
      </c>
      <c r="E38" s="8">
        <f>AVERAGEIFS(Sheet1!F:F,Sheet1!$A:$A,Sheet2!$A38,Sheet1!$B:$B,Sheet2!$B38)</f>
        <v>2.7548976321553931</v>
      </c>
      <c r="F38">
        <f>AVERAGEIFS(Sheet1!G:G,Sheet1!$A:$A,Sheet2!$A38,Sheet1!$B:$B,Sheet2!$B38)</f>
        <v>0.36532478980002214</v>
      </c>
      <c r="G38">
        <f>AVERAGEIFS(Sheet1!H:H,Sheet1!$A:$A,Sheet2!$A38,Sheet1!$B:$B,Sheet2!$B38)</f>
        <v>29.4</v>
      </c>
      <c r="H38">
        <f>AVERAGEIFS(Sheet1!I:I,Sheet1!$A:$A,Sheet2!$A38,Sheet1!$B:$B,Sheet2!$B38)</f>
        <v>5.5</v>
      </c>
      <c r="I38">
        <f>AVERAGEIFS(Sheet1!J:J,Sheet1!$A:$A,Sheet2!$A38,Sheet1!$B:$B,Sheet2!$B38)</f>
        <v>23.9</v>
      </c>
      <c r="J38">
        <f>AVERAGEIFS(Sheet1!K:K,Sheet1!$A:$A,Sheet2!$A38,Sheet1!$B:$B,Sheet2!$B38)</f>
        <v>7169.6</v>
      </c>
      <c r="K38">
        <f>AVERAGEIFS(Sheet1!L:L,Sheet1!$A:$A,Sheet2!$A38,Sheet1!$B:$B,Sheet2!$B38)</f>
        <v>0</v>
      </c>
      <c r="L38">
        <f>AVERAGEIFS(Sheet1!M:M,Sheet1!$A:$A,Sheet2!$A38,Sheet1!$B:$B,Sheet2!$B38)</f>
        <v>1</v>
      </c>
      <c r="M38">
        <f>AVERAGEIFS(Sheet1!N:N,Sheet1!$A:$A,Sheet2!$A38,Sheet1!$B:$B,Sheet2!$B38)</f>
        <v>1</v>
      </c>
      <c r="N38">
        <f>AVERAGEIFS(Sheet1!O:O,Sheet1!$A:$A,Sheet2!$A38,Sheet1!$B:$B,Sheet2!$B38)</f>
        <v>1</v>
      </c>
      <c r="O38" s="13">
        <f>AVERAGEIFS(Sheet1!P:P,Sheet1!$A:$A,Sheet2!$A38,Sheet1!$B:$B,Sheet2!$B38)</f>
        <v>8.1511765046296292E-5</v>
      </c>
    </row>
    <row r="39" spans="1:15" x14ac:dyDescent="0.35">
      <c r="A39" t="s">
        <v>20</v>
      </c>
      <c r="B39" t="s">
        <v>24</v>
      </c>
      <c r="C39" s="8">
        <f>AVERAGEIFS(Sheet1!D:D,Sheet1!$A:$A,Sheet2!$A39,Sheet1!$B:$B,Sheet2!$B39)</f>
        <v>7.7752101529011171</v>
      </c>
      <c r="D39" s="8">
        <f>AVERAGEIFS(Sheet1!E:E,Sheet1!$A:$A,Sheet2!$A39,Sheet1!$B:$B,Sheet2!$B39)</f>
        <v>62.009172614985879</v>
      </c>
      <c r="E39" s="8">
        <f>AVERAGEIFS(Sheet1!F:F,Sheet1!$A:$A,Sheet2!$A39,Sheet1!$B:$B,Sheet2!$B39)</f>
        <v>5.5217049241405638</v>
      </c>
      <c r="F39">
        <f>AVERAGEIFS(Sheet1!G:G,Sheet1!$A:$A,Sheet2!$A39,Sheet1!$B:$B,Sheet2!$B39)</f>
        <v>2.0592155232263911</v>
      </c>
      <c r="G39">
        <f>AVERAGEIFS(Sheet1!H:H,Sheet1!$A:$A,Sheet2!$A39,Sheet1!$B:$B,Sheet2!$B39)</f>
        <v>70.8</v>
      </c>
      <c r="H39">
        <f>AVERAGEIFS(Sheet1!I:I,Sheet1!$A:$A,Sheet2!$A39,Sheet1!$B:$B,Sheet2!$B39)</f>
        <v>5.5</v>
      </c>
      <c r="I39">
        <f>AVERAGEIFS(Sheet1!J:J,Sheet1!$A:$A,Sheet2!$A39,Sheet1!$B:$B,Sheet2!$B39)</f>
        <v>65.3</v>
      </c>
      <c r="J39">
        <f>AVERAGEIFS(Sheet1!K:K,Sheet1!$A:$A,Sheet2!$A39,Sheet1!$B:$B,Sheet2!$B39)</f>
        <v>7128.2</v>
      </c>
      <c r="K39">
        <f>AVERAGEIFS(Sheet1!L:L,Sheet1!$A:$A,Sheet2!$A39,Sheet1!$B:$B,Sheet2!$B39)</f>
        <v>0</v>
      </c>
      <c r="L39">
        <f>AVERAGEIFS(Sheet1!M:M,Sheet1!$A:$A,Sheet2!$A39,Sheet1!$B:$B,Sheet2!$B39)</f>
        <v>1</v>
      </c>
      <c r="M39">
        <f>AVERAGEIFS(Sheet1!N:N,Sheet1!$A:$A,Sheet2!$A39,Sheet1!$B:$B,Sheet2!$B39)</f>
        <v>1</v>
      </c>
      <c r="N39">
        <f>AVERAGEIFS(Sheet1!O:O,Sheet1!$A:$A,Sheet2!$A39,Sheet1!$B:$B,Sheet2!$B39)</f>
        <v>1</v>
      </c>
      <c r="O39" s="13">
        <f>AVERAGEIFS(Sheet1!P:P,Sheet1!$A:$A,Sheet2!$A39,Sheet1!$B:$B,Sheet2!$B39)</f>
        <v>8.1706938657407423E-5</v>
      </c>
    </row>
    <row r="40" spans="1:15" x14ac:dyDescent="0.35">
      <c r="A40" t="s">
        <v>16</v>
      </c>
      <c r="B40" t="s">
        <v>22</v>
      </c>
      <c r="C40" s="8">
        <f>AVERAGEIFS(Sheet1!D:D,Sheet1!$A:$A,Sheet2!$A40,Sheet1!$B:$B,Sheet2!$B40)</f>
        <v>39.582322954477</v>
      </c>
      <c r="D40" s="8">
        <f>AVERAGEIFS(Sheet1!E:E,Sheet1!$A:$A,Sheet2!$A40,Sheet1!$B:$B,Sheet2!$B40)</f>
        <v>1566.7958094432554</v>
      </c>
      <c r="E40" s="8">
        <f>AVERAGEIFS(Sheet1!F:F,Sheet1!$A:$A,Sheet2!$A40,Sheet1!$B:$B,Sheet2!$B40)</f>
        <v>29.698255257594866</v>
      </c>
      <c r="F40">
        <f>AVERAGEIFS(Sheet1!G:G,Sheet1!$A:$A,Sheet2!$A40,Sheet1!$B:$B,Sheet2!$B40)</f>
        <v>28.000923575434854</v>
      </c>
      <c r="G40">
        <f>AVERAGEIFS(Sheet1!H:H,Sheet1!$A:$A,Sheet2!$A40,Sheet1!$B:$B,Sheet2!$B40)</f>
        <v>22.9</v>
      </c>
      <c r="H40">
        <f>AVERAGEIFS(Sheet1!I:I,Sheet1!$A:$A,Sheet2!$A40,Sheet1!$B:$B,Sheet2!$B40)</f>
        <v>5.5</v>
      </c>
      <c r="I40">
        <f>AVERAGEIFS(Sheet1!J:J,Sheet1!$A:$A,Sheet2!$A40,Sheet1!$B:$B,Sheet2!$B40)</f>
        <v>17.399999999999999</v>
      </c>
      <c r="J40">
        <f>AVERAGEIFS(Sheet1!K:K,Sheet1!$A:$A,Sheet2!$A40,Sheet1!$B:$B,Sheet2!$B40)</f>
        <v>7176.1</v>
      </c>
      <c r="K40">
        <f>AVERAGEIFS(Sheet1!L:L,Sheet1!$A:$A,Sheet2!$A40,Sheet1!$B:$B,Sheet2!$B40)</f>
        <v>0</v>
      </c>
      <c r="L40">
        <f>AVERAGEIFS(Sheet1!M:M,Sheet1!$A:$A,Sheet2!$A40,Sheet1!$B:$B,Sheet2!$B40)</f>
        <v>1</v>
      </c>
      <c r="M40">
        <f>AVERAGEIFS(Sheet1!N:N,Sheet1!$A:$A,Sheet2!$A40,Sheet1!$B:$B,Sheet2!$B40)</f>
        <v>1</v>
      </c>
      <c r="N40">
        <f>AVERAGEIFS(Sheet1!O:O,Sheet1!$A:$A,Sheet2!$A40,Sheet1!$B:$B,Sheet2!$B40)</f>
        <v>1</v>
      </c>
      <c r="O40" s="13">
        <f>AVERAGEIFS(Sheet1!P:P,Sheet1!$A:$A,Sheet2!$A40,Sheet1!$B:$B,Sheet2!$B40)</f>
        <v>8.4207315972222239E-5</v>
      </c>
    </row>
    <row r="41" spans="1:15" x14ac:dyDescent="0.35">
      <c r="A41" t="s">
        <v>18</v>
      </c>
      <c r="B41" t="s">
        <v>22</v>
      </c>
      <c r="C41" s="8">
        <f>AVERAGEIFS(Sheet1!D:D,Sheet1!$A:$A,Sheet2!$A41,Sheet1!$B:$B,Sheet2!$B41)</f>
        <v>8.709110377838531</v>
      </c>
      <c r="D41" s="8">
        <f>AVERAGEIFS(Sheet1!E:E,Sheet1!$A:$A,Sheet2!$A41,Sheet1!$B:$B,Sheet2!$B41)</f>
        <v>75.850680918021254</v>
      </c>
      <c r="E41" s="8">
        <f>AVERAGEIFS(Sheet1!F:F,Sheet1!$A:$A,Sheet2!$A41,Sheet1!$B:$B,Sheet2!$B41)</f>
        <v>6.5933921328791119</v>
      </c>
      <c r="F41">
        <f>AVERAGEIFS(Sheet1!G:G,Sheet1!$A:$A,Sheet2!$A41,Sheet1!$B:$B,Sheet2!$B41)</f>
        <v>6.1297036518133323</v>
      </c>
      <c r="G41">
        <f>AVERAGEIFS(Sheet1!H:H,Sheet1!$A:$A,Sheet2!$A41,Sheet1!$B:$B,Sheet2!$B41)</f>
        <v>22.1</v>
      </c>
      <c r="H41">
        <f>AVERAGEIFS(Sheet1!I:I,Sheet1!$A:$A,Sheet2!$A41,Sheet1!$B:$B,Sheet2!$B41)</f>
        <v>5.5</v>
      </c>
      <c r="I41">
        <f>AVERAGEIFS(Sheet1!J:J,Sheet1!$A:$A,Sheet2!$A41,Sheet1!$B:$B,Sheet2!$B41)</f>
        <v>16.600000000000001</v>
      </c>
      <c r="J41">
        <f>AVERAGEIFS(Sheet1!K:K,Sheet1!$A:$A,Sheet2!$A41,Sheet1!$B:$B,Sheet2!$B41)</f>
        <v>7176.9</v>
      </c>
      <c r="K41">
        <f>AVERAGEIFS(Sheet1!L:L,Sheet1!$A:$A,Sheet2!$A41,Sheet1!$B:$B,Sheet2!$B41)</f>
        <v>0</v>
      </c>
      <c r="L41">
        <f>AVERAGEIFS(Sheet1!M:M,Sheet1!$A:$A,Sheet2!$A41,Sheet1!$B:$B,Sheet2!$B41)</f>
        <v>1</v>
      </c>
      <c r="M41">
        <f>AVERAGEIFS(Sheet1!N:N,Sheet1!$A:$A,Sheet2!$A41,Sheet1!$B:$B,Sheet2!$B41)</f>
        <v>1</v>
      </c>
      <c r="N41">
        <f>AVERAGEIFS(Sheet1!O:O,Sheet1!$A:$A,Sheet2!$A41,Sheet1!$B:$B,Sheet2!$B41)</f>
        <v>1</v>
      </c>
      <c r="O41" s="13">
        <f>AVERAGEIFS(Sheet1!P:P,Sheet1!$A:$A,Sheet2!$A41,Sheet1!$B:$B,Sheet2!$B41)</f>
        <v>8.4001206018518513E-5</v>
      </c>
    </row>
    <row r="42" spans="1:15" x14ac:dyDescent="0.35">
      <c r="A42" t="s">
        <v>21</v>
      </c>
      <c r="B42" t="s">
        <v>22</v>
      </c>
      <c r="C42" s="8">
        <f>AVERAGEIFS(Sheet1!D:D,Sheet1!$A:$A,Sheet2!$A42,Sheet1!$B:$B,Sheet2!$B42)</f>
        <v>13.482939185302621</v>
      </c>
      <c r="D42" s="8">
        <f>AVERAGEIFS(Sheet1!E:E,Sheet1!$A:$A,Sheet2!$A42,Sheet1!$B:$B,Sheet2!$B42)</f>
        <v>181.79072740241017</v>
      </c>
      <c r="E42" s="8">
        <f>AVERAGEIFS(Sheet1!F:F,Sheet1!$A:$A,Sheet2!$A42,Sheet1!$B:$B,Sheet2!$B42)</f>
        <v>9.7818342677180148</v>
      </c>
      <c r="F42">
        <f>AVERAGEIFS(Sheet1!G:G,Sheet1!$A:$A,Sheet2!$A42,Sheet1!$B:$B,Sheet2!$B42)</f>
        <v>5.939272601274463</v>
      </c>
      <c r="G42">
        <f>AVERAGEIFS(Sheet1!H:H,Sheet1!$A:$A,Sheet2!$A42,Sheet1!$B:$B,Sheet2!$B42)</f>
        <v>33.799999999999997</v>
      </c>
      <c r="H42">
        <f>AVERAGEIFS(Sheet1!I:I,Sheet1!$A:$A,Sheet2!$A42,Sheet1!$B:$B,Sheet2!$B42)</f>
        <v>5.5</v>
      </c>
      <c r="I42">
        <f>AVERAGEIFS(Sheet1!J:J,Sheet1!$A:$A,Sheet2!$A42,Sheet1!$B:$B,Sheet2!$B42)</f>
        <v>28.3</v>
      </c>
      <c r="J42">
        <f>AVERAGEIFS(Sheet1!K:K,Sheet1!$A:$A,Sheet2!$A42,Sheet1!$B:$B,Sheet2!$B42)</f>
        <v>7165.2</v>
      </c>
      <c r="K42">
        <f>AVERAGEIFS(Sheet1!L:L,Sheet1!$A:$A,Sheet2!$A42,Sheet1!$B:$B,Sheet2!$B42)</f>
        <v>0</v>
      </c>
      <c r="L42">
        <f>AVERAGEIFS(Sheet1!M:M,Sheet1!$A:$A,Sheet2!$A42,Sheet1!$B:$B,Sheet2!$B42)</f>
        <v>1</v>
      </c>
      <c r="M42">
        <f>AVERAGEIFS(Sheet1!N:N,Sheet1!$A:$A,Sheet2!$A42,Sheet1!$B:$B,Sheet2!$B42)</f>
        <v>1</v>
      </c>
      <c r="N42">
        <f>AVERAGEIFS(Sheet1!O:O,Sheet1!$A:$A,Sheet2!$A42,Sheet1!$B:$B,Sheet2!$B42)</f>
        <v>1</v>
      </c>
      <c r="O42" s="13">
        <f>AVERAGEIFS(Sheet1!P:P,Sheet1!$A:$A,Sheet2!$A42,Sheet1!$B:$B,Sheet2!$B42)</f>
        <v>8.5282340277777771E-5</v>
      </c>
    </row>
    <row r="43" spans="1:15" x14ac:dyDescent="0.35">
      <c r="A43" t="s">
        <v>19</v>
      </c>
      <c r="B43" t="s">
        <v>22</v>
      </c>
      <c r="C43" s="8">
        <f>AVERAGEIFS(Sheet1!D:D,Sheet1!$A:$A,Sheet2!$A43,Sheet1!$B:$B,Sheet2!$B43)</f>
        <v>1.2029131161216157E-3</v>
      </c>
      <c r="D43" s="8">
        <f>AVERAGEIFS(Sheet1!E:E,Sheet1!$A:$A,Sheet2!$A43,Sheet1!$B:$B,Sheet2!$B43)</f>
        <v>1.4508629930416684E-6</v>
      </c>
      <c r="E43" s="8">
        <f>AVERAGEIFS(Sheet1!F:F,Sheet1!$A:$A,Sheet2!$A43,Sheet1!$B:$B,Sheet2!$B43)</f>
        <v>9.689995233404773E-4</v>
      </c>
      <c r="F43">
        <f>AVERAGEIFS(Sheet1!G:G,Sheet1!$A:$A,Sheet2!$A43,Sheet1!$B:$B,Sheet2!$B43)</f>
        <v>1.6212444667242666E-3</v>
      </c>
      <c r="G43">
        <f>AVERAGEIFS(Sheet1!H:H,Sheet1!$A:$A,Sheet2!$A43,Sheet1!$B:$B,Sheet2!$B43)</f>
        <v>89.4</v>
      </c>
      <c r="H43">
        <f>AVERAGEIFS(Sheet1!I:I,Sheet1!$A:$A,Sheet2!$A43,Sheet1!$B:$B,Sheet2!$B43)</f>
        <v>5.5</v>
      </c>
      <c r="I43">
        <f>AVERAGEIFS(Sheet1!J:J,Sheet1!$A:$A,Sheet2!$A43,Sheet1!$B:$B,Sheet2!$B43)</f>
        <v>83.9</v>
      </c>
      <c r="J43">
        <f>AVERAGEIFS(Sheet1!K:K,Sheet1!$A:$A,Sheet2!$A43,Sheet1!$B:$B,Sheet2!$B43)</f>
        <v>7109.6</v>
      </c>
      <c r="K43">
        <f>AVERAGEIFS(Sheet1!L:L,Sheet1!$A:$A,Sheet2!$A43,Sheet1!$B:$B,Sheet2!$B43)</f>
        <v>0</v>
      </c>
      <c r="L43">
        <f>AVERAGEIFS(Sheet1!M:M,Sheet1!$A:$A,Sheet2!$A43,Sheet1!$B:$B,Sheet2!$B43)</f>
        <v>1</v>
      </c>
      <c r="M43">
        <f>AVERAGEIFS(Sheet1!N:N,Sheet1!$A:$A,Sheet2!$A43,Sheet1!$B:$B,Sheet2!$B43)</f>
        <v>1</v>
      </c>
      <c r="N43">
        <f>AVERAGEIFS(Sheet1!O:O,Sheet1!$A:$A,Sheet2!$A43,Sheet1!$B:$B,Sheet2!$B43)</f>
        <v>1</v>
      </c>
      <c r="O43" s="13">
        <f>AVERAGEIFS(Sheet1!P:P,Sheet1!$A:$A,Sheet2!$A43,Sheet1!$B:$B,Sheet2!$B43)</f>
        <v>8.5388010416666664E-5</v>
      </c>
    </row>
    <row r="44" spans="1:15" x14ac:dyDescent="0.35">
      <c r="A44" t="s">
        <v>20</v>
      </c>
      <c r="B44" t="s">
        <v>22</v>
      </c>
      <c r="C44" s="8">
        <f>AVERAGEIFS(Sheet1!D:D,Sheet1!$A:$A,Sheet2!$A44,Sheet1!$B:$B,Sheet2!$B44)</f>
        <v>5.4458767712643716</v>
      </c>
      <c r="D44" s="8">
        <f>AVERAGEIFS(Sheet1!E:E,Sheet1!$A:$A,Sheet2!$A44,Sheet1!$B:$B,Sheet2!$B44)</f>
        <v>29.658537716823002</v>
      </c>
      <c r="E44" s="8">
        <f>AVERAGEIFS(Sheet1!F:F,Sheet1!$A:$A,Sheet2!$A44,Sheet1!$B:$B,Sheet2!$B44)</f>
        <v>4.4148129948473525</v>
      </c>
      <c r="F44">
        <f>AVERAGEIFS(Sheet1!G:G,Sheet1!$A:$A,Sheet2!$A44,Sheet1!$B:$B,Sheet2!$B44)</f>
        <v>4.2634480346689489</v>
      </c>
      <c r="G44">
        <f>AVERAGEIFS(Sheet1!H:H,Sheet1!$A:$A,Sheet2!$A44,Sheet1!$B:$B,Sheet2!$B44)</f>
        <v>40.299999999999997</v>
      </c>
      <c r="H44">
        <f>AVERAGEIFS(Sheet1!I:I,Sheet1!$A:$A,Sheet2!$A44,Sheet1!$B:$B,Sheet2!$B44)</f>
        <v>5.5</v>
      </c>
      <c r="I44">
        <f>AVERAGEIFS(Sheet1!J:J,Sheet1!$A:$A,Sheet2!$A44,Sheet1!$B:$B,Sheet2!$B44)</f>
        <v>34.799999999999997</v>
      </c>
      <c r="J44">
        <f>AVERAGEIFS(Sheet1!K:K,Sheet1!$A:$A,Sheet2!$A44,Sheet1!$B:$B,Sheet2!$B44)</f>
        <v>7158.7</v>
      </c>
      <c r="K44">
        <f>AVERAGEIFS(Sheet1!L:L,Sheet1!$A:$A,Sheet2!$A44,Sheet1!$B:$B,Sheet2!$B44)</f>
        <v>0</v>
      </c>
      <c r="L44">
        <f>AVERAGEIFS(Sheet1!M:M,Sheet1!$A:$A,Sheet2!$A44,Sheet1!$B:$B,Sheet2!$B44)</f>
        <v>1</v>
      </c>
      <c r="M44">
        <f>AVERAGEIFS(Sheet1!N:N,Sheet1!$A:$A,Sheet2!$A44,Sheet1!$B:$B,Sheet2!$B44)</f>
        <v>1</v>
      </c>
      <c r="N44">
        <f>AVERAGEIFS(Sheet1!O:O,Sheet1!$A:$A,Sheet2!$A44,Sheet1!$B:$B,Sheet2!$B44)</f>
        <v>1</v>
      </c>
      <c r="O44" s="13">
        <f>AVERAGEIFS(Sheet1!P:P,Sheet1!$A:$A,Sheet2!$A44,Sheet1!$B:$B,Sheet2!$B44)</f>
        <v>8.3835012731481477E-5</v>
      </c>
    </row>
    <row r="46" spans="1:15" x14ac:dyDescent="0.35">
      <c r="O46" s="12">
        <f>AVERAGE(O25:O44)</f>
        <v>8.4717563483796307E-5</v>
      </c>
    </row>
  </sheetData>
  <autoFilter ref="A24:B44" xr:uid="{B52CCA04-7B1E-4F55-B0F3-B2D901E1C20A}">
    <sortState xmlns:xlrd2="http://schemas.microsoft.com/office/spreadsheetml/2017/richdata2" ref="A25:B44">
      <sortCondition ref="B24:B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2023-01-15T02:57:55Z</dcterms:created>
  <dcterms:modified xsi:type="dcterms:W3CDTF">2023-01-16T00:32:01Z</dcterms:modified>
</cp:coreProperties>
</file>