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J:\My Drive\Colab Notebooks\LSTM\log\v6.2\"/>
    </mc:Choice>
  </mc:AlternateContent>
  <xr:revisionPtr revIDLastSave="0" documentId="13_ncr:1_{4EFB7376-FDDE-4CB2-827F-A63FCE8C427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UyeyE1KbsrGaw6x3sxJBCHodP2A=="/>
    </ext>
  </extLst>
</workbook>
</file>

<file path=xl/calcChain.xml><?xml version="1.0" encoding="utf-8"?>
<calcChain xmlns="http://schemas.openxmlformats.org/spreadsheetml/2006/main">
  <c r="F2" i="2" l="1"/>
  <c r="K3" i="2"/>
  <c r="I9" i="2"/>
  <c r="I10" i="2"/>
  <c r="I8" i="2"/>
  <c r="I3" i="2"/>
  <c r="I4" i="2"/>
  <c r="I5" i="2"/>
  <c r="I6" i="2"/>
  <c r="I2" i="2"/>
  <c r="D8" i="2"/>
  <c r="E8" i="2"/>
  <c r="F8" i="2"/>
  <c r="G8" i="2"/>
  <c r="H8" i="2"/>
  <c r="D9" i="2"/>
  <c r="E9" i="2"/>
  <c r="F9" i="2"/>
  <c r="G9" i="2"/>
  <c r="H9" i="2"/>
  <c r="D10" i="2"/>
  <c r="E10" i="2"/>
  <c r="F10" i="2"/>
  <c r="G10" i="2"/>
  <c r="H10" i="2"/>
  <c r="C9" i="2"/>
  <c r="C10" i="2"/>
  <c r="C8" i="2"/>
  <c r="D2" i="2"/>
  <c r="E2" i="2"/>
  <c r="G2" i="2"/>
  <c r="H2" i="2"/>
  <c r="D3" i="2"/>
  <c r="E3" i="2"/>
  <c r="F3" i="2"/>
  <c r="G3" i="2"/>
  <c r="H3" i="2"/>
  <c r="D4" i="2"/>
  <c r="E4" i="2"/>
  <c r="F4" i="2"/>
  <c r="G4" i="2"/>
  <c r="H4" i="2"/>
  <c r="D5" i="2"/>
  <c r="E5" i="2"/>
  <c r="F5" i="2"/>
  <c r="G5" i="2"/>
  <c r="H5" i="2"/>
  <c r="D6" i="2"/>
  <c r="E6" i="2"/>
  <c r="F6" i="2"/>
  <c r="G6" i="2"/>
  <c r="H6" i="2"/>
  <c r="C3" i="2"/>
  <c r="C4" i="2"/>
  <c r="C5" i="2"/>
  <c r="C6" i="2"/>
  <c r="C2" i="2"/>
  <c r="A2" i="2" a="1"/>
  <c r="A2" i="2" s="1"/>
  <c r="A8" i="2" a="1"/>
  <c r="A8" i="2" s="1"/>
  <c r="C7" i="2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<sst xmlns="http://schemas.openxmlformats.org/spreadsheetml/2006/main" count="96" uniqueCount="53">
  <si>
    <t>Sensor</t>
  </si>
  <si>
    <t>season</t>
  </si>
  <si>
    <t>layer</t>
  </si>
  <si>
    <t>batch</t>
  </si>
  <si>
    <t>unit</t>
  </si>
  <si>
    <t>timesteps</t>
  </si>
  <si>
    <t>epoch</t>
  </si>
  <si>
    <t>loss</t>
  </si>
  <si>
    <t>vlost</t>
  </si>
  <si>
    <t>Json loss</t>
  </si>
  <si>
    <t>json vloss</t>
  </si>
  <si>
    <t>time start</t>
  </si>
  <si>
    <t>time end</t>
  </si>
  <si>
    <t>Excitation Field Current</t>
  </si>
  <si>
    <t>Trend</t>
  </si>
  <si>
    <t>1L+1S</t>
  </si>
  <si>
    <t>[0.1426175981760025, 0.1080523133277893, 0.07040233165025711, 0.04088343679904938, 0.02578316628932953, 0.019907116889953613, 0.01645495742559433, 0.015706373378634453, 0.016771208494901657, 0.01731979101896286, 0.017976224422454834, 0.01860913820564747, 0.019320350140333176, 0.019605332985520363, 0.020032959058880806, 0.01976512372493744, 0.01980806328356266, 0.019422851502895355, 0.019174393266439438, 0.019558822736144066, 0.01879281923174858, 0.01854316145181656, 0.019170183688402176, 0.018771730363368988, 0.018394285812973976, 0.019076721742749214, 0.01822539232671261, 0.018818343058228493, 0.0174642913043499, 0.018158569931983948, 0.018163511529564857, 0.017929954454302788, 0.017626963555812836, 0.01825270988047123, 0.01776164211332798, 0.01779014803469181, 0.01741708070039749, 0.01730167306959629, 0.01755054108798504, 0.01727229915559292, 0.01725888065993786, 0.016817325726151466, 0.01692114770412445, 0.016850123181939125, 0.01647963374853134, 0.016251111403107643, 0.01633314974606037, 0.016257774084806442, 0.01609710045158863, 0.015681616961956024, 0.015727132558822632, 0.015468061901628971, 0.015323108062148094, 0.015225560404360294, 0.014869021251797676, 0.015002640895545483, 0.014523240737617016, 0.014383419416844845, 0.013925503008067608, 0.014003835618495941, 0.013572930358350277, 0.013431064784526825, 0.012703961692750454, 0.013340729288756847, 0.012564941309392452, 0.012620797380805016, 0.012334792874753475, 0.01280212216079235, 0.012710431590676308, 0.012071317061781883, 0.012426718138158321, 0.012566733174026012, 0.012014414183795452, 0.012530610896646976, 0.012385865673422813, 0.012437318451702595, 0.012911474332213402, 0.012479064054787159, 0.012140445411205292, 0.012783854268491268, 0.012851935811340809, 0.011465603485703468, 0.012713287025690079, 0.01179693266749382, 0.011510949581861496, 0.012196313589811325, 0.011792916804552078, 0.012799558229744434, 0.011953955516219139, 0.012164806947112083, 0.011258694343268871, 0.011578552424907684, 0.01222850102931261, 0.01216209027916193, 0.009936977177858353, 0.012455702759325504, 0.01212231069803238, 0.010959472507238388, 0.011168002150952816, 0.01125100627541542]</t>
  </si>
  <si>
    <t>[0.06184779107570648, 0.05189120024442673, 0.04106975719332695, 0.026396997272968292, 0.016428766772150993, 0.014828595332801342, 0.014885264448821545, 0.019459694623947144, 0.019723953679203987, 0.020757516846060753, 0.014856146648526192, 0.021125826984643936, 0.021932432428002357, 0.023790955543518066, 0.02174997329711914, 0.0185653418302536, 0.017897633835673332, 0.01625787280499935, 0.014364901930093765, 0.010920573025941849, 0.011279505677521229, 0.016578486189246178, 0.01233668439090252, 0.00932264793664217, 0.011752741411328316, 0.008654801174998283, 0.00946463830769062, 0.00874586496502161, 0.009832486510276794, 0.009506880305707455, 0.011473449878394604, 0.014318265952169895, 0.013876448385417461, 0.014989486895501614, 0.015081983990967274, 0.018012987449765205, 0.017885250970721245, 0.019374383613467216, 0.01949726603925228, 0.02031148038804531, 0.02114032581448555, 0.021966321393847466, 0.02537502720952034, 0.026721211150288582, 0.025244461372494698, 0.026714308187365532, 0.02736612968146801, 0.026740288361907005, 0.02450837753713131, 0.023404419422149658, 0.023296460509300232, 0.02011973038315773, 0.02028687298297882, 0.01977403275668621, 0.0176392775028944, 0.021201206371188164, 0.017370181158185005, 0.014815956354141235, 0.013751646503806114, 0.014611323364078999, 0.013326120562851429, 0.012016135267913342, 0.009417779743671417, 0.009012199006974697, 0.008142284117639065, 0.007183259353041649, 0.008904436603188515, 0.0072017936035990715, 0.0073925526812672615, 0.01495502982288599, 0.016955768689513206, 0.015430743806064129, 0.016057197004556656, 0.016475005075335503, 0.016039129346609116, 0.01843922771513462, 0.01748429238796234, 0.015567348338663578, 0.01719188317656517, 0.018727919086813927, 0.012359614484012127, 0.018702328205108643, 0.01890328899025917, 0.017235970124602318, 0.018101820722222328, 0.017613807693123817, 0.02025487646460533, 0.01898474246263504, 0.018871650099754333, 0.013314067386090755, 0.017729846760630608, 0.017585907131433487, 0.016490258276462555, 0.01193380169570446, 0.020094748586416245, 0.0148914884775877, 0.011134536936879158, 0.01480194739997387, 0.013960476964712143, 0.013900273479521275]</t>
  </si>
  <si>
    <t>Seasonal</t>
  </si>
  <si>
    <t>[0.14793801307678223, 0.1222563087940216, 0.09000474959611893, 0.0535629540681839, 0.03228229284286499, 0.023165255784988403, 0.017971716821193695, 0.017547037452459335, 0.017588134855031967, 0.019030146300792694, 0.02006390132009983, 0.020516764372587204, 0.02053999714553356, 0.019855542108416557, 0.02000187337398529, 0.019835149869322777, 0.019485076889395714, 0.01955689862370491, 0.019373765215277672, 0.019452890381217003, 0.019339382648468018, 0.01868939958512783, 0.019607016816735268, 0.019324354827404022, 0.01902478188276291, 0.019078556448221207, 0.019043590873479843, 0.019282449036836624, 0.018928946927189827, 0.018800685182213783, 0.019192148000001907, 0.01893763616681099, 0.018683653324842453, 0.019175518304109573, 0.01865651272237301, 0.018767714500427246, 0.01860872469842434, 0.01851939596235752, 0.018668772652745247, 0.018647829070687294, 0.01846255548298359, 0.01863403059542179, 0.01847417838871479, 0.018339958041906357, 0.018146028742194176, 0.01801266148686409, 0.017807932570576668, 0.017620090395212173, 0.017570989206433296, 0.017584146931767464, 0.0171101875603199, 0.01692916639149189, 0.01686222478747368, 0.016688525676727295, 0.016598418354988098, 0.016472164541482925, 0.016046175733208656, 0.016023311764001846, 0.01573389768600464, 0.015413418412208557, 0.01529534813016653, 0.015097128227353096, 0.01483178324997425, 0.014835010282695293, 0.01429971307516098, 0.014426487497985363, 0.014050615020096302, 0.014111587777733803, 0.01353695522993803, 0.013608219102025032, 0.01362337451428175, 0.013296576216816902, 0.01326874177902937, 0.013274957425892353, 0.013200429268181324, 0.01366186048835516, 0.013019263744354248, 0.013203323818743229, 0.013034922070801258, 0.013123548589646816, 0.013015292584896088, 0.013117549009621143, 0.013095483183860779, 0.013193819671869278, 0.01271797064691782, 0.01251038908958435, 0.012835931964218616, 0.012666734866797924, 0.012778856791555882, 0.01257179956883192, 0.012857242487370968, 0.012130755931138992, 0.01219339482486248, 0.012402287684381008, 0.012254327535629272, 0.011940502561628819, 0.012714219279587269, 0.012082577683031559, 0.011974679306149483, 0.012350022792816162]</t>
  </si>
  <si>
    <t>[0.06473720818758011, 0.05574333295226097, 0.04695868864655495, 0.046741705387830734, 0.021732641384005547, 0.014286811463534832, 0.008890369907021523, 0.012869772501289845, 0.015207783319056034, 0.014946806244552135, 0.01606973633170128, 0.009808181785047054, 0.009286217391490936, 0.007975837215781212, 0.007788504473865032, 0.008868915028870106, 0.0082009332254529, 0.009646100923418999, 0.011695874854922295, 0.012769915163516998, 0.012836633250117302, 0.012924370355904102, 0.016248861327767372, 0.019341589882969856, 0.019363636150956154, 0.019538506865501404, 0.022509673610329628, 0.022608662024140358, 0.022798795253038406, 0.022698596119880676, 0.023083271458745003, 0.02379530668258667, 0.024008741602301598, 0.026588721200823784, 0.026490017771720886, 0.026154734194278717, 0.02878684550523758, 0.028660716488957405, 0.028213156387209892, 0.0279838964343071, 0.028560128062963486, 0.029801076278090477, 0.029545029625296593, 0.0296709593385458, 0.029897019267082214, 0.02990594319999218, 0.029413530603051186, 0.0292875524610281, 0.0291909072548151, 0.03083823248744011, 0.030787935480475426, 0.03009563311934471, 0.030058633536100388, 0.030382351949810982, 0.031001385301351547, 0.030275817960500717, 0.030556485056877136, 0.030488958582282066, 0.029212601482868195, 0.028990358114242554, 0.028081899508833885, 0.02762797847390175, 0.02445291168987751, 0.02639591135084629, 0.02083340473473072, 0.020163927227258682, 0.017093604430556297, 0.01930158957839012, 0.01640400104224682, 0.01223914884030819, 0.012189908884465694, 0.009329177439212799, 0.0082431361079216, 0.007356423418968916, 0.0070916130207479, 0.007136594038456678, 0.006979369558393955, 0.0068143256939947605, 0.007044288329780102, 0.007722866255789995, 0.008099191822111607, 0.007890048436820507, 0.008049540221691132, 0.00673781568184495, 0.006694430951029062, 0.006663073785603046, 0.006648986600339413, 0.007051429711282253, 0.007285286672413349, 0.007219180464744568, 0.0068730516359210014, 0.006702020298689604, 0.006584088318049908, 0.007106340024620295, 0.006595680024474859, 0.00666713947430253, 0.007363313343375921, 0.007340169046074152, 0.006566975731402636, 0.006780036259442568]</t>
  </si>
  <si>
    <t>Residual</t>
  </si>
  <si>
    <t>[0.17486430704593658, 0.15881365537643433, 0.1496869921684265, 0.13915608823299408, 0.12149917334318161, 0.09745930135250092, 0.07189342379570007, 0.04766373708844185, 0.03052535094320774, 0.02472478151321411, 0.022614415735006332, 0.023295871913433075, 0.02334105409681797, 0.024311408400535583, 0.02375444956123829, 0.02418724074959755, 0.024023082107305527, 0.024552255868911743, 0.024414455518126488, 0.02426832728087902, 0.02404361590743065, 0.02419568970799446, 0.023906676098704338, 0.023913830518722534, 0.024137191474437714, 0.023635534569621086, 0.0242008063942194, 0.02348882518708706, 0.024155553430318832, 0.02387196011841297, 0.02387547865509987, 0.02412554994225502, 0.02393517456948757, 0.023795267567038536, 0.024067241698503494, 0.023754801601171494, 0.023808743804693222, 0.02385115437209606, 0.023728584870696068, 0.024110104888677597, 0.023505181074142456, 0.023953212425112724, 0.024016955867409706, 0.023470068350434303, 0.02346852421760559, 0.02361944317817688, 0.023754818364977837, 0.023966386914253235, 0.023923227563500404, 0.023889193311333656, 0.02311515621840954, 0.023615898564457893, 0.02349964715540409, 0.02411990985274315, 0.023351488634943962, 0.02332560531795025, 0.02406695857644081, 0.023579517379403114, 0.023762758821249008, 0.0235633235424757, 0.02329578436911106, 0.023429961875081062, 0.02330157719552517, 0.02372247725725174, 0.02365453727543354, 0.023392755538225174, 0.02355428971350193, 0.02332845702767372, 0.023551814258098602, 0.023246757686138153, 0.02346090041100979, 0.023181574419140816, 0.02338206022977829, 0.023323172703385353, 0.02291298657655716, 0.023019790649414062, 0.02317112497985363, 0.022816834971308708, 0.022698327898979187, 0.022628799080848694, 0.022552339360117912, 0.02251112274825573, 0.02236129343509674, 0.022639920935034752, 0.022178394719958305, 0.022282760590314865, 0.0220026895403862, 0.02189192920923233, 0.0208453219383955, 0.02066117711365223, 0.02116870880126953, 0.02108360081911087, 0.02074534446001053, 0.020657584071159363, 0.019735043868422508, 0.019337914884090424, 0.01915840059518814, 0.019075144082307816, 0.01918104477226734, 0.018578099086880684]</t>
  </si>
  <si>
    <t>[0.07557009160518646, 0.06391462683677673, 0.06082477048039436, 0.05598418042063713, 0.050488896667957306, 0.0480521097779274, 0.03691590204834938, 0.038859400898218155, 0.04855125769972801, 0.03204299882054329, 0.026375092566013336, 0.015917286276817322, 0.014148925431072712, 0.01499148365110159, 0.014594965614378452, 0.01462022215127945, 0.01480010338127613, 0.014570219442248344, 0.014684981666505337, 0.01469546277076006, 0.014427253976464272, 0.014799578115344048, 0.014875905588269234, 0.014597916975617409, 0.01466690469533205, 0.01483220886439085, 0.01502571627497673, 0.014862039126455784, 0.015453756786882877, 0.01514656562358141, 0.015092837624251842, 0.01533175352960825, 0.015474233776330948, 0.015422984957695007, 0.015681926161050797, 0.015598186291754246, 0.015636775642633438, 0.01590350829064846, 0.015673039481043816, 0.016822639852762222, 0.015953848138451576, 0.01602051593363285, 0.016581466421484947, 0.016177954152226448, 0.016094978898763657, 0.01610606350004673, 0.016320383176207542, 0.017321955412626266, 0.017402663826942444, 0.01735723949968815, 0.0163717158138752, 0.016546478495001793, 0.01666445843875408, 0.017566217109560966, 0.01755913347005844, 0.017012160271406174, 0.017777256667613983, 0.017403891310095787, 0.017960553988814354, 0.017440078780055046, 0.01781535893678665, 0.017420679330825806, 0.017400113865733147, 0.017868811264634132, 0.017931785434484482, 0.017908085137605667, 0.018133660778403282, 0.017865700647234917, 0.018270088359713554, 0.017932051792740822, 0.018153484910726547, 0.017996253445744514, 0.018215203657746315, 0.01838815212249756, 0.01812618225812912, 0.01809217967092991, 0.018609197810292244, 0.01817455142736435, 0.018186312168836594, 0.018245134502649307, 0.018311036750674248, 0.018370607867836952, 0.018738145008683205, 0.018634553998708725, 0.018703117966651917, 0.01862221397459507, 0.018594440072774887, 0.01860782504081726, 0.018777277320623398, 0.019043972715735435, 0.01900511234998703, 0.01890559308230877, 0.018767673522233963, 0.01858557015657425, 0.02021225169301033, 0.020765187218785286, 0.022018689662218094, 0.020293699577450752, 0.022169530391693115, 0.021789077669382095]</t>
  </si>
  <si>
    <t>Excitation Field Voltage</t>
  </si>
  <si>
    <t>[0.14052385091781616, 0.1027805432677269, 0.0634169802069664, 0.035655464977025986, 0.0230264775454998, 0.018659358844161034, 0.015652263537049294, 0.01563422940671444, 0.016735894605517387, 0.01676184870302677, 0.0176065806299448, 0.017386510968208313, 0.01797856017947197, 0.017831915989518166, 0.017484210431575775, 0.017773905768990517, 0.017648708075284958, 0.017113151028752327, 0.01725168153643608, 0.017357198521494865, 0.01767323724925518, 0.01755429059267044, 0.017557499930262566, 0.017942752689123154, 0.01742115616798401, 0.017386257648468018, 0.017581120133399963, 0.017151320353150368, 0.01749572902917862, 0.016997668892145157, 0.017783600836992264, 0.01680827885866165, 0.01644340343773365, 0.017056072130799294, 0.016902416944503784, 0.016995109617710114, 0.01719656214118004, 0.01680729351937771, 0.01638849824666977, 0.016412923112511635, 0.01695946790277958, 0.01651560701429844, 0.016479507088661194, 0.01671026647090912, 0.016726383939385414, 0.015873657539486885, 0.01541641354560852, 0.015760548412799835, 0.015940895304083824, 0.01579458639025688, 0.015454393811523914, 0.015694525092840195, 0.01531212404370308, 0.015501314774155617, 0.015307789668440819, 0.014968309551477432, 0.015160951763391495, 0.01467081718146801, 0.01422778982669115, 0.014058155938982964, 0.013874655589461327, 0.013909958302974701, 0.013205038383603096, 0.01318722777068615, 0.012951768934726715, 0.01275971345603466, 0.013065830804407597, 0.012213807553052902, 0.012420263141393661, 0.012310837395489216, 0.012179328128695488, 0.012776978313922882, 0.012318534776568413, 0.012716325931251049, 0.012645198963582516, 0.012843667529523373, 0.012532499618828297, 0.012302800081670284, 0.012327776290476322, 0.012198928743600845, 0.01233480405062437, 0.01228571031242609, 0.01221704576164484, 0.012667227536439896, 0.011300439946353436, 0.012859486974775791, 0.01170338410884142, 0.012357962317764759, 0.0118093965575099, 0.012524580582976341, 0.012012504041194916, 0.012521565891802311, 0.011203492991626263, 0.012401428073644638, 0.011040057055652142, 0.012170524336397648, 0.012076325714588165, 0.012517374008893967, 0.011774430982768536, 0.012331689707934856]</t>
  </si>
  <si>
    <t>[0.06300672143697739, 0.0519387386739254, 0.036556072533130646, 0.02218124270439148, 0.01591900922358036, 0.01919514499604702, 0.018893171101808548, 0.021972350776195526, 0.021114490926265717, 0.01685701496899128, 0.012272701598703861, 0.01752408593893051, 0.01745842769742012, 0.022566020488739014, 0.01983695849776268, 0.01948479562997818, 0.01892789825797081, 0.018854307010769844, 0.02190265618264675, 0.02144705504179001, 0.020585309714078903, 0.01613197661936283, 0.01932879351079464, 0.010559456422924995, 0.016439242288470268, 0.015844259411096573, 0.01605803146958351, 0.012617054395377636, 0.01001579500734806, 0.012272397056221962, 0.011445555835962296, 0.01128283329308033, 0.010444127954542637, 0.010869735851883888, 0.010927954688668251, 0.01261901669204235, 0.01422804407775402, 0.014975993894040585, 0.0167709868401289, 0.017135875299572945, 0.021700941026210785, 0.019109129905700684, 0.018048901110887527, 0.0194533783942461, 0.02606879360973835, 0.019343893975019455, 0.021075189113616943, 0.020705237984657288, 0.02074301615357399, 0.025777345523238182, 0.02542337402701378, 0.02455710992217064, 0.020076802000403404, 0.021942289546132088, 0.02010071650147438, 0.02077650837600231, 0.019944889470934868, 0.018657797947525978, 0.01754661649465561, 0.01730385608971119, 0.015231573954224586, 0.016387268900871277, 0.014046006835997105, 0.013486918061971664, 0.012801891192793846, 0.009818146005272865, 0.009013005532324314, 0.009456482715904713, 0.010177128948271275, 0.009969542734324932, 0.015886366367340088, 0.014243705198168755, 0.017475519329309464, 0.01824861578643322, 0.01820945553481579, 0.017039718106389046, 0.017545904964208603, 0.018313126638531685, 0.01896505430340767, 0.020814111456274986, 0.02157539315521717, 0.01943407952785492, 0.020489806309342384, 0.018250832334160805, 0.019760413095355034, 0.01854182407259941, 0.020724834874272346, 0.018973486497998238, 0.020153403282165527, 0.020580025389790535, 0.01918649673461914, 0.0188710018992424, 0.016901222988963127, 0.01784392073750496, 0.018968921154737473, 0.020204832777380943, 0.01890808902680874, 0.017672589048743248, 0.02034747041761875, 0.01724785938858986]</t>
  </si>
  <si>
    <t>[0.14211755990982056, 0.113127700984478, 0.07404115796089172, 0.04153188318014145, 0.02652186155319214, 0.01976143941283226, 0.01616668328642845, 0.016448654234409332, 0.018535910174250603, 0.020269056782126427, 0.020487509667873383, 0.019431564956903458, 0.02079649828374386, 0.019675234332680702, 0.019945472478866577, 0.020037131384015083, 0.020320970565080643, 0.020100142806768417, 0.01945575512945652, 0.020027002319693565, 0.020040571689605713, 0.019968174397945404, 0.019289417192339897, 0.01974024996161461, 0.019521180540323257, 0.019605591893196106, 0.0196803230792284, 0.01941746287047863, 0.019220801070332527, 0.018699970096349716, 0.018737241625785828, 0.018841706216335297, 0.01843140460550785, 0.01833653822541237, 0.018408942967653275, 0.017940079793334007, 0.01825878396630287, 0.01799463853240013, 0.017609426751732826, 0.01765323057770729, 0.01727692224085331, 0.017165444791316986, 0.017542880028486252, 0.01705443114042282, 0.01704212836921215, 0.016790902242064476, 0.01652688905596733, 0.016451876610517502, 0.016319764778017998, 0.016185779124498367, 0.016095750033855438, 0.015604440122842789, 0.015516645275056362, 0.015309126116335392, 0.015187225304543972, 0.014809638261795044, 0.014764111489057541, 0.0142294242978096, 0.01445149164646864, 0.013984081335365772, 0.013824974186718464, 0.013671042397618294, 0.013439230620861053, 0.01311065535992384, 0.01321617141366005, 0.012982409447431564, 0.012919698841869831, 0.012817095033824444, 0.013082723133265972, 0.012658328749239445, 0.01296235155314207, 0.01248377189040184, 0.01278223842382431, 0.012977016158401966, 0.011914189904928207, 0.01281130500137806, 0.012765341438353062, 0.012613060884177685, 0.012025074101984501, 0.012990705668926239, 0.013116700574755669, 0.011495105922222137, 0.012637973763048649, 0.011256364174187183, 0.012472809292376041, 0.011895324103534222, 0.012612883001565933, 0.011173426173627377, 0.012374241836369038, 0.010795568116009235, 0.01290219184011221, 0.011782381683588028, 0.012531728483736515, 0.01046102773398161, 0.012373899109661579, 0.011373340152204037, 0.012508692219853401, 0.0099926283583045, 0.01302766427397728, 0.010616009123623371]</t>
  </si>
  <si>
    <t>[0.06413260847330093, 0.053151845932006836, 0.048193130642175674, 0.026967931538820267, 0.015907244756817818, 0.009408248588442802, 0.019163280725479126, 0.022996870800852776, 0.026706809177994728, 0.025561410933732986, 0.02280336432158947, 0.023897875100374222, 0.020838942378759384, 0.022833295166492462, 0.02229199931025505, 0.022446995601058006, 0.021524762734770775, 0.021073024719953537, 0.023840581998229027, 0.02258007973432541, 0.02188103273510933, 0.020855490118265152, 0.018350308761000633, 0.017581861466169357, 0.016291627660393715, 0.013932565227150917, 0.00945486780256033, 0.008540702052414417, 0.010546655394136906, 0.011434135027229786, 0.013531908392906189, 0.018853753805160522, 0.019568338990211487, 0.02001187391579151, 0.02249331772327423, 0.0249034371227026, 0.025266431272029877, 0.026497220620512962, 0.02757462114095688, 0.027598055079579353, 0.029001789167523384, 0.028688298538327217, 0.028405968099832535, 0.028370901942253113, 0.031181704252958298, 0.03110424429178238, 0.03155234083533287, 0.031282536685466766, 0.0283784382045269, 0.030322277918457985, 0.028412818908691406, 0.02732384018599987, 0.024521565064787865, 0.024927888065576553, 0.021042151376605034, 0.019377103075385094, 0.01984330080449581, 0.01856274902820587, 0.017240913584828377, 0.014773250557482243, 0.01413459051400423, 0.014234027825295925, 0.012257928028702736, 0.010858145542442799, 0.010688007809221745, 0.009320124983787537, 0.008679233491420746, 0.008589642122387886, 0.008014215156435966, 0.007437175139784813, 0.007152292877435684, 0.008174456655979156, 0.011349634267389774, 0.007291145157068968, 0.01457163318991661, 0.010438233613967896, 0.014421756379306316, 0.01038515754044056, 0.01876208186149597, 0.011674909852445126, 0.009039145894348621, 0.016355635598301888, 0.014926793985068798, 0.018885277211666107, 0.015743881464004517, 0.01616433449089527, 0.007201776839792728, 0.017424624413251877, 0.012312058359384537, 0.01959018036723137, 0.008979572914540768, 0.013520610518753529, 0.006935433484613895, 0.014348908327519894, 0.01305183582007885, 0.015193505212664604, 0.00832354836165905, 0.017809053882956505, 0.0066684833727777, 0.015699874609708786]</t>
  </si>
  <si>
    <t>[0.17664480209350586, 0.16354887187480927, 0.15369407832622528, 0.13950972259044647, 0.12135585397481918, 0.09410310536623001, 0.0680738165974617, 0.04457851126790047, 0.02993837743997574, 0.025216316804289818, 0.02216544933617115, 0.023477142676711082, 0.023527218028903008, 0.024187246337532997, 0.023357607424259186, 0.023906433954834938, 0.023852411657571793, 0.023247867822647095, 0.023698357865214348, 0.02353696897625923, 0.023415569216012955, 0.023423412814736366, 0.023290596902370453, 0.023587293922901154, 0.023827679455280304, 0.02343965880572796, 0.023198960348963737, 0.023362144827842712, 0.0236533060669899, 0.02300686202943325, 0.02300192415714264, 0.023107698187232018, 0.023134512826800346, 0.023666992783546448, 0.02372831478714943, 0.023404305800795555, 0.023013195022940636, 0.023461898788809776, 0.023158784955739975, 0.023163240402936935, 0.02318369783461094, 0.023394761607050896, 0.02341221459209919, 0.02317138947546482, 0.023546677082777023, 0.023081721737980843, 0.022942721843719482, 0.02308565378189087, 0.023381400853395462, 0.02332630380988121, 0.02295759506523609, 0.02302413247525692, 0.022966887801885605, 0.022678494453430176, 0.022557297721505165, 0.022744031623005867, 0.02248934656381607, 0.022623755037784576, 0.022496232762932777, 0.022383151575922966, 0.021902499720454216, 0.0220236424356699, 0.021952209994196892, 0.021830948069691658, 0.021323109045624733, 0.021382035687565804, 0.020786134526133537, 0.020219946280121803, 0.021427646279335022, 0.020899448543787003, 0.019972898066043854, 0.01923714019358158, 0.019766617566347122, 0.01967545785009861, 0.019612010568380356, 0.01950334757566452, 0.01935700699687004, 0.018544964492321014, 0.018403688445687294, 0.018117312341928482, 0.01803184114396572, 0.0181620754301548, 0.01794070564210415, 0.01779712550342083, 0.017055166885256767, 0.017297258600592613, 0.0170024111866951, 0.016558758914470673, 0.016491888090968132, 0.016123972833156586, 0.016180889680981636, 0.015991395339369774, 0.015382575802505016, 0.01531639788299799, 0.015075521543622017, 0.014996910467743874, 0.014931285753846169, 0.014518815092742443, 0.01485132984817028, 0.014356190338730812]</t>
  </si>
  <si>
    <t>[0.0814710259437561, 0.06702406704425812, 0.06275501102209091, 0.05745572969317436, 0.05181175470352173, 0.04929856210947037, 0.036719910800457, 0.041216522455215454, 0.05131015181541443, 0.02727784961462021, 0.020158423110842705, 0.014155288226902485, 0.013761482201516628, 0.013676878996193409, 0.012850184924900532, 0.014165553264319897, 0.014480597339570522, 0.013578432612121105, 0.014801327139139175, 0.014585732482373714, 0.01459526177495718, 0.014679588377475739, 0.014686889946460724, 0.014815191738307476, 0.015147238038480282, 0.017899593338370323, 0.015257447957992554, 0.015380599536001682, 0.017989514395594597, 0.017942501232028008, 0.018059521913528442, 0.015529838390648365, 0.015859317034482956, 0.016179557889699936, 0.016208501532673836, 0.01634681597352028, 0.01641007885336876, 0.016259176656603813, 0.016383621841669083, 0.016456790268421173, 0.016454538330435753, 0.016622181981801987, 0.016660049557685852, 0.016499925404787064, 0.016604648903012276, 0.016634324565529823, 0.01672086864709854, 0.01676531881093979, 0.01676511950790882, 0.016855960711836815, 0.01685524731874466, 0.01696956157684326, 0.017181143164634705, 0.017009183764457703, 0.017397386953234673, 0.01774030737578869, 0.017834113910794258, 0.017759649083018303, 0.01777811534702778, 0.017796099185943604, 0.02028423361480236, 0.020143559202551842, 0.020153740420937538, 0.020092608407139778, 0.022641895338892937, 0.02228216826915741, 0.022929133847355843, 0.018150946125388145, 0.020538682118058205, 0.022771598771214485, 0.022657306864857674, 0.024450045078992844, 0.02427808754146099, 0.024083461612462997, 0.02246834896504879, 0.01858551613986492, 0.022483784705400467, 0.026278316974639893, 0.026565304026007652, 0.026422729715704918, 0.026156671345233917, 0.021690357476472855, 0.023690635338425636, 0.025569144636392593, 0.025664666667580605, 0.022861897945404053, 0.02636157162487507, 0.02643171139061451, 0.026451798155903816, 0.027827415615320206, 0.02583768405020237, 0.025177381932735443, 0.026342613622546196, 0.02479824423789978, 0.024977874010801315, 0.02530425600707531, 0.02517806366086006, 0.02484002895653248, 0.023774854838848114, 0.02451796643435955]</t>
  </si>
  <si>
    <t>Power Factor</t>
  </si>
  <si>
    <t>[0.13796086609363556, 0.08593147248029709, 0.0429668128490448, 0.019217342138290405, 0.010955545119941235, 0.009591350331902504, 0.009733341634273529, 0.009151164442300797, 0.00917094573378563, 0.009178065694868565, 0.009168073534965515, 0.009134977124631405, 0.008970984257757664, 0.008610027842223644, 0.00835198350250721, 0.008175716735422611, 0.007795446086674929, 0.007705494295805693, 0.007545562461018562, 0.007531187497079372, 0.007414401508867741, 0.007287423126399517, 0.006793688982725143, 0.0069354516454041, 0.007032827474176884, 0.006749642081558704, 0.007028866559267044, 0.006764685269445181, 0.006421572528779507, 0.006328641436994076, 0.006356469821184874, 0.006368676666170359, 0.006517122965306044, 0.006040392909198999, 0.005904562305659056, 0.006165044382214546, 0.005939969792962074, 0.006087453570216894, 0.006672045215964317, 0.006061367690563202, 0.0062244487926363945, 0.005790570750832558, 0.006460129749029875, 0.0061054411344230175, 0.006381466519087553, 0.006586744450032711, 0.006384625565260649, 0.006252555176615715, 0.006633376237004995, 0.00653441809117794, 0.006651842966675758, 0.006694467272609472, 0.006453214678913355, 0.0069393618032336235, 0.006676734425127506, 0.006767807528376579, 0.006692465394735336, 0.006895898375660181, 0.0067676883190870285, 0.006874580401927233, 0.006933822762221098, 0.006941709667444229, 0.007020728662610054, 0.00684803631156683, 0.0069118826650083065, 0.006521517410874367, 0.007021027151495218, 0.00655426224693656, 0.006852334830909967, 0.006540099158883095, 0.006827537436038256, 0.0067515382543206215, 0.006778462789952755, 0.0072035943157970905, 0.006509372498840094, 0.006685583386570215, 0.00635326374322176, 0.006666242610663176, 0.00661126896739006, 0.006481916643679142, 0.0063236309215426445, 0.006226091179996729, 0.0066899266093969345, 0.006271385122090578, 0.006780770141631365, 0.006340280640870333, 0.0066522774286568165, 0.00630143191665411, 0.00680879969149828, 0.006164244841784239, 0.00662651564925909, 0.006306358613073826, 0.006511159706860781, 0.006215434521436691, 0.006398638244718313, 0.00598285673186183, 0.0063825324177742004, 0.0061354609206318855, 0.006468676961958408, 0.005929706618189812]</t>
  </si>
  <si>
    <t>[0.25659599900245667, 0.15367616713047028, 0.07962621748447418, 0.039330754429101944, 0.02932734228670597, 0.028866346925497055, 0.028874170035123825, 0.029235007241368294, 0.029565228149294853, 0.029793789610266685, 0.02965339832007885, 0.029474971815943718, 0.029711835086345673, 0.029530419036746025, 0.029035743325948715, 0.029027506709098816, 0.02905968762934208, 0.029175275936722755, 0.029112698510289192, 0.02935618907213211, 0.029632041230797768, 0.02950170636177063, 0.029883606359362602, 0.030244190245866776, 0.030248336493968964, 0.03068726882338524, 0.030928878113627434, 0.03126143291592598, 0.031517498195171356, 0.031951237469911575, 0.03239036351442337, 0.03295839577913284, 0.03320185840129852, 0.033720165491104126, 0.03431721404194832, 0.03475445136427879, 0.0352645218372345, 0.03585800155997276, 0.03619833290576935, 0.0366487130522728, 0.03712496533989906, 0.037776898592710495, 0.038297634571790695, 0.03862839192152023, 0.039170388132333755, 0.03954080119729042, 0.04023225978016853, 0.040779199451208115, 0.04084037244319916, 0.0410403348505497, 0.041281841695308685, 0.041582074016332626, 0.0417458713054657, 0.04182526096701622, 0.04176771640777588, 0.04174238070845604, 0.04174032434821129, 0.041870515793561935, 0.04184994101524353, 0.04187504202127457, 0.04190085455775261, 0.04167262464761734, 0.041480936110019684, 0.041578978300094604, 0.04127921164035797, 0.04131384566426277, 0.041100770235061646, 0.04110052436590195, 0.04092339426279068, 0.04086768627166748, 0.04067413508892059, 0.04036153480410576, 0.0403379388153553, 0.039963655173778534, 0.03971128165721893, 0.03937322646379471, 0.03962248936295509, 0.039442677050828934, 0.039233505725860596, 0.039356596767902374, 0.0394480898976326, 0.039660919457674026, 0.03953583538532257, 0.0395113080739975, 0.03912892937660217, 0.03902283310890198, 0.03872998431324959, 0.03863763064146042, 0.03827148303389549, 0.03834877535700798, 0.0380384586751461, 0.03805574029684067, 0.0377289243042469, 0.0377160869538784, 0.037592414766550064, 0.037681858986616135, 0.037335846573114395, 0.03726601228117943, 0.03711365908384323, 0.03730067238211632]</t>
  </si>
  <si>
    <t>[0.14771340787410736, 0.09696041792631149, 0.04997435212135315, 0.02355331927537918, 0.013392811641097069, 0.01055687852203846, 0.010538063943386078, 0.01066005788743496, 0.01056221965700388, 0.010448466055095196, 0.010005909949541092, 0.009807945229113102, 0.0096350759267807, 0.009509298019111156, 0.00959462858736515, 0.009036775678396225, 0.008971966803073883, 0.008933923207223415, 0.008410857059061527, 0.008557057939469814, 0.008294230327010155, 0.008419039659202099, 0.008076563477516174, 0.007699343375861645, 0.008067144080996513, 0.00773298554122448, 0.0074886479414999485, 0.0074451579712331295, 0.007280453573912382, 0.00700774509459734, 0.006586723495274782, 0.006922694388777018, 0.0067063611932098866, 0.0066510834731161594, 0.006770340260118246, 0.006437043659389019, 0.00662459759041667, 0.006624247413128614, 0.006497430615127087, 0.006690208334475756, 0.006449047476053238, 0.006301255896687508, 0.006456954870373011, 0.006367330905050039, 0.006609815638512373, 0.006646980065852404, 0.006290616001933813, 0.006443858612328768, 0.0063365125097334385, 0.0061537898145616055, 0.006323350127786398, 0.006311990786343813, 0.006621642038226128, 0.006317707244306803, 0.006576890591531992, 0.006567341275513172, 0.006156455259770155, 0.006289539858698845, 0.006471266504377127, 0.006490201689302921, 0.0063193729147315025, 0.006767080631107092, 0.0065711685456335545, 0.006471328902989626, 0.006615599151700735, 0.006287956144660711, 0.006430796813219786, 0.00656048534438014, 0.0065989126451313496, 0.00647355942055583, 0.006450111977756023, 0.006607868243008852, 0.006322826258838177, 0.006275586783885956, 0.00636739656329155, 0.006388184614479542, 0.0063373977318406105, 0.006407979875802994, 0.006476891692727804, 0.006450033746659756, 0.006520242430269718, 0.0064765457063913345, 0.006475814618170261, 0.006294012535363436, 0.006333882920444012, 0.006283566355705261, 0.006309503689408302, 0.006156912073493004, 0.006372366100549698, 0.006196875590831041, 0.0063438876532018185, 0.0062467362731695175, 0.0062844417989254, 0.006082562264055014, 0.006037794519215822, 0.006001282949000597, 0.006286988500505686, 0.005917260888963938, 0.005970052909106016, 0.0058208960108459]</t>
  </si>
  <si>
    <t>[0.2715526521205902, 0.16660176217556, 0.09294851869344711, 0.049306828528642654, 0.03144999220967293, 0.030380431562662125, 0.03138749301433563, 0.030762365087866783, 0.03060236945748329, 0.03039294108748436, 0.030269499868154526, 0.03023720346391201, 0.030462894588708878, 0.030298052355647087, 0.029747916385531425, 0.029710136353969574, 0.029852861538529396, 0.029740381985902786, 0.0299978144466877, 0.02976062335073948, 0.030020223930478096, 0.029828906059265137, 0.029966026544570923, 0.030054599046707153, 0.03025491163134575, 0.030313996598124504, 0.030653690919280052, 0.030848989263176918, 0.03086102567613125, 0.031251076608896255, 0.03145651891827583, 0.0317358672618866, 0.03215280547738075, 0.03245699405670166, 0.03291923552751541, 0.03332669287919998, 0.03371657431125641, 0.03411898389458656, 0.034523170441389084, 0.03499593585729599, 0.035593148320913315, 0.03587862104177475, 0.03611977770924568, 0.03642246127128601, 0.036836616694927216, 0.03707461059093475, 0.037398576736450195, 0.03766370192170143, 0.03813311830163002, 0.03834789991378784, 0.038556165993213654, 0.03889128938317299, 0.038932982832193375, 0.03927082568407059, 0.03937258571386337, 0.03958854824304581, 0.03970438614487648, 0.03982791304588318, 0.04034541919827461, 0.04012325406074524, 0.04030532017350197, 0.04019118472933769, 0.04004349187016487, 0.04016910120844841, 0.040202975273132324, 0.03994126245379448, 0.04022843390703201, 0.040210943669080734, 0.039884302765131, 0.04009310528635979, 0.039698828011751175, 0.03962014988064766, 0.03950043395161629, 0.03963782265782356, 0.03958829492330551, 0.03947654739022255, 0.039381884038448334, 0.039611198008060455, 0.03911883383989334, 0.039156585931777954, 0.03902222588658333, 0.038641542196273804, 0.03874394670128822, 0.0384109802544117, 0.038387320935726166, 0.038105592131614685, 0.03793632611632347, 0.03778978809714317, 0.037700679153203964, 0.03749069198966026, 0.03710155561566353, 0.037186481058597565, 0.03689277917146683, 0.036601003259420395, 0.036420997232198715, 0.036458659917116165, 0.03603827953338623, 0.035846028476953506, 0.035891756415367126, 0.03586283326148987]</t>
  </si>
  <si>
    <t>[0.19807647168636322, 0.1368541568517685, 0.12786290049552917, 0.11152464896440506, 0.08784530311822891, 0.053869906812906265, 0.02799387276172638, 0.016268160194158554, 0.014915121719241142, 0.014706840738654137, 0.015177547000348568, 0.015499385073781013, 0.015519637614488602, 0.015261213295161724, 0.01532796397805214, 0.014898094348609447, 0.014913522638380527, 0.015221571549773216, 0.014461399056017399, 0.014123586006462574, 0.013458147644996643, 0.01309673860669136, 0.012923906557261944, 0.01274136546999216, 0.013098304159939289, 0.011972150765359402, 0.011836919002234936, 0.011988525278866291, 0.011687076650559902, 0.011270333081483841, 0.010849781334400177, 0.010700984857976437, 0.010824758559465408, 0.010383370332419872, 0.010284189134836197, 0.010543105192482471, 0.01050090603530407, 0.010353208519518375, 0.010237119160592556, 0.01029285043478012, 0.01046021468937397, 0.01018912810832262, 0.010046451352536678, 0.010237096808850765, 0.010136530734598637, 0.01030273362994194, 0.010370378382503986, 0.010583260096609592, 0.010373798198997974, 0.010360795073211193, 0.010330559685826302, 0.010316775180399418, 0.010665911249816418, 0.010193322785198689, 0.010209945030510426, 0.010274928994476795, 0.010435028001666069, 0.010403348132967949, 0.01032011117786169, 0.010443192906677723, 0.01028930302709341, 0.010538334026932716, 0.010293175466358662, 0.010310525074601173, 0.010207789950072765, 0.010360192507505417, 0.010391929186880589, 0.010319043882191181, 0.010363238863646984, 0.010360886342823505, 0.010276742279529572, 0.010264605283737183, 0.010262505151331425, 0.010371452197432518, 0.010394932702183723, 0.010296770371496677, 0.010340806096792221, 0.010393284261226654, 0.010382621549069881, 0.010401382111012936, 0.010257743299007416, 0.010358734987676144, 0.010279221460223198, 0.010571923106908798, 0.010407347232103348, 0.010390812531113625, 0.010332208126783371, 0.010411398485302925, 0.010301380418241024, 0.010641573928296566, 0.010300714522600174, 0.010304699651896954, 0.010489953681826591, 0.010257380083203316, 0.010280534625053406, 0.010370946489274502, 0.010242532007396221, 0.010407914407551289, 0.0102021973580122, 0.010406147688627243]</t>
  </si>
  <si>
    <t>[0.3219166398048401, 0.30768993496894836, 0.27601751685142517, 0.22969700396060944, 0.15470629930496216, 0.07940277457237244, 0.04571646451950073, 0.03440231457352638, 0.032984256744384766, 0.0326731838285923, 0.031972337514162064, 0.03203016519546509, 0.031197188422083855, 0.03152136877179146, 0.03098837099969387, 0.031009921804070473, 0.031415779143571854, 0.03092672862112522, 0.03128935769200325, 0.030604517087340355, 0.030618811026215553, 0.030805282294750214, 0.030810512602329254, 0.03089887462556362, 0.031155269593000412, 0.03099196031689644, 0.03131236135959625, 0.03120275028049946, 0.03157024458050728, 0.032212674617767334, 0.032395314425230026, 0.032645050436258316, 0.033297937363386154, 0.03341236338019371, 0.03398806229233742, 0.034148577600717545, 0.03452354297041893, 0.03444473817944527, 0.03496318683028221, 0.035117171704769135, 0.03517536073923111, 0.03545806556940079, 0.03556597977876663, 0.03607838228344917, 0.03602353483438492, 0.03581065312027931, 0.03623673692345619, 0.03634179010987282, 0.03644026443362236, 0.03645610064268112, 0.036670275032520294, 0.03664897009730339, 0.03741344064474106, 0.036848120391368866, 0.037049636244773865, 0.03708551079034805, 0.036968667060136795, 0.03710201755166054, 0.03706986457109451, 0.03730772063136101, 0.03708857297897339, 0.037131424993276596, 0.03708600252866745, 0.03713670000433922, 0.03713814914226532, 0.037442877888679504, 0.037140313535928726, 0.03743176907300949, 0.03716593608260155, 0.03736976534128189, 0.037187784910202026, 0.037413179874420166, 0.0375652089715004, 0.03732166439294815, 0.03718579187989235, 0.0372435636818409, 0.0374162532389164, 0.0374150387942791, 0.03735629469156265, 0.03724122419953346, 0.03712712973356247, 0.03726041316986084, 0.03728984668850899, 0.03719450905919075, 0.03713996708393097, 0.037233155220746994, 0.037226803600788116, 0.03715914487838745, 0.03722138702869415, 0.03727055341005325, 0.03727692365646362, 0.0372760146856308, 0.037004612386226654, 0.037095122039318085, 0.03700733557343483, 0.03696315363049507, 0.03703216835856438, 0.03697620704770088, 0.03693357855081558, 0.03691743314266205]</t>
  </si>
  <si>
    <t>Reactive Power</t>
  </si>
  <si>
    <t>[0.17309443652629852, 0.09419949352741241, 0.04410766065120697, 0.02857734076678753, 0.02252943441271782, 0.020489683374762535, 0.017322484403848648, 0.01557275839149952, 0.01338738203048706, 0.012708636000752449, 0.012052246369421482, 0.01461910828948021, 0.01607098989188671, 0.01621432602405548, 0.015727419406175613, 0.015647441148757935, 0.015721626579761505, 0.016038596630096436, 0.015038790181279182, 0.015390277840197086, 0.01533447951078415, 0.014940641820430756, 0.014826633036136627, 0.014594271779060364, 0.013728593476116657, 0.0146849500015378, 0.014073817059397697, 0.01377377100288868, 0.013970823958516121, 0.014023986645042896, 0.013263893313705921, 0.014206083491444588, 0.013395710848271847, 0.014001562260091305, 0.013383342884480953, 0.013303396292030811, 0.012788455002009869, 0.013182290829718113, 0.013361559249460697, 0.012690387666225433, 0.012754002586007118, 0.012612619437277317, 0.012951184995472431, 0.012504823505878448, 0.012658106163144112, 0.012607047334313393, 0.01222606934607029, 0.012090806849300861, 0.012154309079051018, 0.01181578915566206, 0.012129595503211021, 0.011968148872256279, 0.011285093612968922, 0.011318866163492203, 0.011361303739249706, 0.01147910300642252, 0.01132491510361433, 0.011617534793913364, 0.011243990622460842, 0.011020778678357601, 0.01110939309000969, 0.010434096679091454, 0.010364888235926628, 0.011000793427228928, 0.010461771860718727, 0.010334393940865993, 0.010093450546264648, 0.01028995681554079, 0.010237302631139755, 0.009856673888862133, 0.010313608683645725, 0.009825526736676693, 0.009750807657837868, 0.0095779774710536, 0.00929158553481102, 0.009343789890408516, 0.009482091292738914, 0.0093062249943614, 0.008716057986021042, 0.008914535865187645, 0.008505814708769321, 0.00898897834122181, 0.008971258997917175, 0.008344942703843117, 0.008832148276269436, 0.00858607143163681, 0.00868130661547184, 0.008867364376783371, 0.008724194020032883, 0.008376180194318295, 0.008479543030261993, 0.008285289630293846, 0.008277271874248981, 0.008173877373337746, 0.008172763511538506, 0.008181310258805752, 0.008437792770564556, 0.00807985570281744, 0.00800636038184166, 0.008082759566605091]</t>
  </si>
  <si>
    <t>[0.18642328679561615, 0.09513340145349503, 0.060940034687519073, 0.044357504695653915, 0.03850943222641945, 0.03279770538210869, 0.026864947751164436, 0.017765527591109276, 0.01309086661785841, 0.016835922375321388, 0.033219680190086365, 0.04258798435330391, 0.04277903586626053, 0.04046276584267616, 0.03998667746782303, 0.03680666908621788, 0.03693069890141487, 0.03201272711157799, 0.03440845012664795, 0.034808386117219925, 0.03127867728471756, 0.03071097657084465, 0.028424905613064766, 0.027049003168940544, 0.030030008405447006, 0.026541266590356827, 0.025463080033659935, 0.025129416957497597, 0.02449840120971203, 0.020983805879950523, 0.0250399187207222, 0.023007133975625038, 0.025833899155259132, 0.021467315033078194, 0.020219940692186356, 0.01861436292529106, 0.0194272231310606, 0.020727356895804405, 0.018843553960323334, 0.020192287862300873, 0.01939956657588482, 0.02014133892953396, 0.01968705840408802, 0.01935945451259613, 0.019825037568807602, 0.018707815557718277, 0.01926819048821926, 0.019876301288604736, 0.018518636003136635, 0.01855398900806904, 0.01931501366198063, 0.01747783273458481, 0.016622496768832207, 0.017165809869766235, 0.018820548430085182, 0.018227871507406235, 0.01942753605544567, 0.01837596483528614, 0.019089700654149055, 0.01979507878422737, 0.01743219420313835, 0.017334582284092903, 0.018662068992853165, 0.01925504021346569, 0.01779288239777088, 0.01765536144375801, 0.018534857779741287, 0.018202921375632286, 0.01766359806060791, 0.019656898453831673, 0.018096094951033592, 0.018874306231737137, 0.017521092668175697, 0.017622439190745354, 0.018177427351474762, 0.018629007041454315, 0.018858937546610832, 0.016828937456011772, 0.01840113289654255, 0.0169427040964365, 0.016979560256004333, 0.017356691882014275, 0.01690603420138359, 0.017040766775608063, 0.016099505126476288, 0.016685208305716515, 0.016354136168956757, 0.016332799568772316, 0.01646021008491516, 0.016061129048466682, 0.014916674233973026, 0.014068487100303173, 0.014318768866360188, 0.014594823122024536, 0.01400864776223898, 0.01445804163813591, 0.013746221549808979, 0.014161014929413795, 0.014248096384108067, 0.013448206707835197]</t>
  </si>
  <si>
    <t>[0.18061353266239166, 0.11290948837995529, 0.045796606689691544, 0.028941519558429718, 0.02212175540626049, 0.017455516383051872, 0.014186929911375046, 0.013338282704353333, 0.01534998882561922, 0.016423290595412254, 0.01702672801911831, 0.016935409978032112, 0.017048025503754616, 0.01677241176366806, 0.016047121956944466, 0.01666249893605709, 0.016621001064777374, 0.015894612297415733, 0.0155579699203372, 0.016067752614617348, 0.0156161580234766, 0.015979882329702377, 0.01537100225687027, 0.015393136069178581, 0.015103250741958618, 0.015597634948790073, 0.014848531223833561, 0.015334940515458584, 0.014588851481676102, 0.014877825044095516, 0.014981488697230816, 0.014596857130527496, 0.014135368168354034, 0.014610121957957745, 0.014465137384831905, 0.014226746745407581, 0.013732057996094227, 0.014031965285539627, 0.013252615928649902, 0.01295024435967207, 0.013156806118786335, 0.013308484107255936, 0.012198563665151596, 0.012463404797017574, 0.012770349159836769, 0.012122816406190395, 0.011997231282293797, 0.012486075051128864, 0.011675423942506313, 0.011519601568579674, 0.011545545421540737, 0.01144984271377325, 0.01119630504399538, 0.011268716305494308, 0.011035175994038582, 0.010992440395057201, 0.010745866224169731, 0.010897579602897167, 0.010407806374132633, 0.010527952574193478, 0.010212086141109467, 0.010254211723804474, 0.01020765956491232, 0.010510793887078762, 0.009891001507639885, 0.009609428234398365, 0.009906328283250332, 0.009543799795210361, 0.009436438791453838, 0.009470285847783089, 0.009497755207121372, 0.009265103377401829, 0.00907166674733162, 0.009180332534015179, 0.008829600177705288, 0.00903529953211546, 0.008847206830978394, 0.009142211638391018, 0.009231282398104668, 0.008679522201418877, 0.00863648671656847, 0.008548310957849026, 0.0087913041934371, 0.008976382203400135, 0.008890817873179913, 0.008620441891252995, 0.008661900646984577, 0.008551335893571377, 0.008640402927994728, 0.008485461585223675, 0.008596441708505154, 0.00834815762937069, 0.00859295204281807, 0.00824369303882122, 0.008248445577919483, 0.008085109293460846, 0.008050257340073586, 0.008257742039859295, 0.007844977080821991, 0.0077950069680809975]</t>
  </si>
  <si>
    <t>[0.20082120597362518, 0.0918947085738182, 0.054111331701278687, 0.03600332885980606, 0.02396214008331299, 0.015265325084328651, 0.01671852543950081, 0.023497892543673515, 0.03071875497698784, 0.033156491816043854, 0.032932478934526443, 0.033510152250528336, 0.031075282022356987, 0.029367810115218163, 0.0317835807800293, 0.03098285011947155, 0.029051976278424263, 0.026783326640725136, 0.029064765200018883, 0.02740742452442646, 0.026319187134504318, 0.02359967678785324, 0.023496463894844055, 0.02574479579925537, 0.02448158711194992, 0.021550850942730904, 0.022784100845456123, 0.021041233092546463, 0.023093705996870995, 0.02095966786146164, 0.0195759367197752, 0.019301170483231544, 0.0211989376693964, 0.020129453390836716, 0.018546251580119133, 0.018655285239219666, 0.021002229303121567, 0.01726914756000042, 0.016948338598012924, 0.01831253059208393, 0.01722700148820877, 0.016347741708159447, 0.01847023516893387, 0.016986766830086708, 0.015551948919892311, 0.017137816175818443, 0.01665719598531723, 0.015948330983519554, 0.016837621107697487, 0.01690603420138359, 0.016286402940750122, 0.01698245294392109, 0.017171265557408333, 0.01670895330607891, 0.017113257199525833, 0.01679518260061741, 0.017759542912244797, 0.017162587493658066, 0.017002331092953682, 0.017369344830513, 0.017371661961078644, 0.01695450022816658, 0.018318310379981995, 0.018406441435217857, 0.018025465309619904, 0.018811959773302078, 0.018064729869365692, 0.01826755329966545, 0.018940560519695282, 0.01783241704106331, 0.017488054931163788, 0.01914391852915287, 0.01875685341656208, 0.0188106968998909, 0.018179835751652718, 0.018168199807405472, 0.01974097080528736, 0.020722325891256332, 0.019706344231963158, 0.0222550630569458, 0.02081778272986412, 0.020794816315174103, 0.021014448255300522, 0.02164771780371666, 0.0219639353454113, 0.021755924448370934, 0.02198537439107895, 0.021799731999635696, 0.020786210894584656, 0.02137756533920765, 0.022056883201003075, 0.021697793155908585, 0.01940113864839077, 0.019189219921827316, 0.018489057198166847, 0.018744327127933502, 0.018105197697877884, 0.01654522679746151, 0.01763020269572735, 0.015990667045116425]</t>
  </si>
  <si>
    <t>[0.20824892818927765, 0.17489078640937805, 0.1442616730928421, 0.09135361015796661, 0.04209072142839432, 0.026950879022479057, 0.022334720939397812, 0.021715227514505386, 0.021405024453997612, 0.02156224101781845, 0.02125788852572441, 0.02168295904994011, 0.021500151604413986, 0.02150425687432289, 0.021442031487822533, 0.021827079355716705, 0.021253343671560287, 0.02131998911499977, 0.021301545202732086, 0.021189024671912193, 0.02106763981282711, 0.021077703684568405, 0.020592905580997467, 0.02030825987458229, 0.020117105916142464, 0.01988384686410427, 0.02027798630297184, 0.01989787258207798, 0.019856875762343407, 0.019753817468881607, 0.01979151740670204, 0.019738681614398956, 0.01977541670203209, 0.019614437595009804, 0.01949051395058632, 0.019536513835191727, 0.01942048966884613, 0.019398510456085205, 0.019435662776231766, 0.01905255950987339, 0.019426362589001656, 0.018888352438807487, 0.019392110407352448, 0.019308820366859436, 0.019048823043704033, 0.01937694475054741, 0.018698139116168022, 0.019272303208708763, 0.01923317462205887, 0.019295772537589073, 0.019138643518090248, 0.019144657999277115, 0.019007068127393723, 0.018999869003891945, 0.018887834623456, 0.018742257729172707, 0.018569640815258026, 0.018721548840403557, 0.018725713714957237, 0.018751604482531548, 0.018639199435710907, 0.01867624558508396, 0.018461214378476143, 0.018496831879019737, 0.018345212563872337, 0.01853698119521141, 0.01858176849782467, 0.018576504662632942, 0.01847088523209095, 0.018440114334225655, 0.01830015890300274, 0.01820322684943676, 0.018107276409864426, 0.018053865060210228, 0.018100416287779808, 0.01815677434206009, 0.017723102122545242, 0.01776239275932312, 0.017552196979522705, 0.01743902638554573, 0.017419343814253807, 0.017338000237941742, 0.0171977411955595, 0.017107471823692322, 0.016810782253742218, 0.01677723415195942, 0.016444174572825432, 0.01639014296233654, 0.0164268147200346, 0.016157938167452812, 0.015854476019740105, 0.015932664275169373, 0.015765206888318062, 0.015479156747460365, 0.015132847242057323, 0.015065673738718033, 0.01471854280680418, 0.014660450629889965, 0.014420724473893642, 0.014348601922392845]</t>
  </si>
  <si>
    <t>[0.173462375998497, 0.17540869116783142, 0.14434459805488586, 0.08539454638957977, 0.03873927518725395, 0.021573977544903755, 0.022861387580633163, 0.023905033245682716, 0.02572307176887989, 0.02472752518951893, 0.026592014357447624, 0.024953022599220276, 0.024118179455399513, 0.024370331317186356, 0.02513199672102928, 0.017889713868498802, 0.01805722340941429, 0.017630670219659805, 0.017024816945195198, 0.016486162319779396, 0.016333067789673805, 0.01648622751235962, 0.016440188512206078, 0.01640154793858528, 0.01660054922103882, 0.01619558408856392, 0.016731349751353264, 0.016841745004057884, 0.016795143485069275, 0.016760125756263733, 0.01689850725233555, 0.0170332882553339, 0.017201721668243408, 0.017185918986797333, 0.01776311732828617, 0.017603088170289993, 0.017766645178198814, 0.017825521528720856, 0.018214566633105278, 0.017855435609817505, 0.018651535734534264, 0.01814146526157856, 0.018906626850366592, 0.018816981464624405, 0.01893903687596321, 0.018704921007156372, 0.019058628007769585, 0.01878603920340538, 0.018809517845511436, 0.01928487978875637, 0.01907801255583763, 0.01919691078364849, 0.019242430105805397, 0.01932375133037567, 0.01945316791534424, 0.020782850682735443, 0.02092832513153553, 0.02095315419137478, 0.020947188138961792, 0.020884333178400993, 0.020863238722085953, 0.020658310502767563, 0.020574791356921196, 0.020636137574911118, 0.020920338109135628, 0.020607270300388336, 0.02047066017985344, 0.02111905999481678, 0.021059416234493256, 0.021092697978019714, 0.021249298006296158, 0.02140296809375286, 0.021329864859580994, 0.021355336531996727, 0.021046167239546776, 0.02126700058579445, 0.020391667261719704, 0.02136928215622902, 0.021054938435554504, 0.021537283435463905, 0.02123362198472023, 0.02113073132932186, 0.021059395745396614, 0.020716916769742966, 0.020117968320846558, 0.020168140530586243, 0.01863279938697815, 0.018368206918239594, 0.018000492826104164, 0.017836354672908783, 0.0174875371158123, 0.017303142696619034, 0.017075059935450554, 0.01714656688272953, 0.016837920993566513, 0.016475629061460495, 0.014927299693226814, 0.014675547368824482, 0.014900898560881615, 0.014801163226366043]</t>
  </si>
  <si>
    <t>Generator Gross Capacity</t>
  </si>
  <si>
    <t>[0.17164361476898193, 0.1117393746972084, 0.05448172613978386, 0.030078351497650146, 0.0222263652831316, 0.02004050835967064, 0.023199541494250298, 0.025214701890945435, 0.02433779463171959, 0.024110913276672363, 0.024712882936000824, 0.02471783757209778, 0.02428804710507393, 0.024120228365063667, 0.024736501276493073, 0.023763831704854965, 0.025168344378471375, 0.02444225735962391, 0.02470013126730919, 0.024880897253751755, 0.024959493428468704, 0.02494497038424015, 0.024019578471779823, 0.024777602404356003, 0.024505507200956345, 0.024744657799601555, 0.024479692801833153, 0.024870852008461952, 0.024649731814861298, 0.024738378822803497, 0.0246012844145298, 0.024468371644616127, 0.023764902725815773, 0.024403072893619537, 0.024171648547053337, 0.023098118603229523, 0.023626241832971573, 0.022583484649658203, 0.023233626037836075, 0.022916138172149658, 0.021959248930215836, 0.022600345313549042, 0.021385451778769493, 0.022078409790992737, 0.02065759338438511, 0.021052829921245575, 0.02069520391523838, 0.020452162250876427, 0.01982029154896736, 0.020294945687055588, 0.01984895020723343, 0.01940939947962761, 0.0188597422093153, 0.018542928621172905, 0.018619388341903687, 0.01807822845876217, 0.017682673409581184, 0.01777074486017227, 0.017642226070165634, 0.01732705347239971, 0.017063751816749573, 0.017139771953225136, 0.016983898356556892, 0.01694149523973465, 0.01667029783129692, 0.01636679656803608, 0.016552746295928955, 0.01634177379310131, 0.015861963853240013, 0.015504359267652035, 0.01650838926434517, 0.014760859310626984, 0.016389060765504837, 0.014222129248082638, 0.016153469681739807, 0.013595483265817165, 0.016254808753728867, 0.012989001348614693, 0.016255317255854607, 0.013363542966544628, 0.015560745261609554, 0.012126690708100796, 0.01601535640656948, 0.011712564155459404, 0.01595543697476387, 0.012356771156191826, 0.013256332837045193, 0.012969019822776318, 0.013731450773775578, 0.012403273023664951, 0.0138635765761137, 0.012415713630616665, 0.012378140352666378, 0.013939452357590199, 0.012514515779912472, 0.012236056849360466, 0.013079723343253136, 0.012588505633175373, 0.01367912720888853, 0.012448319233953953]</t>
  </si>
  <si>
    <t>[0.08965376019477844, 0.05389200896024704, 0.03436031937599182, 0.024415304884314537, 0.0349954292178154, 0.021477114409208298, 0.022147560492157936, 0.029934339225292206, 0.026831509545445442, 0.030272189527750015, 0.03510703891515732, 0.03221345320343971, 0.03539199382066727, 0.034795261919498444, 0.033594585955142975, 0.034058645367622375, 0.03492121025919914, 0.03514993190765381, 0.03460538387298584, 0.03397424519062042, 0.03110218606889248, 0.030034376308321953, 0.030305061489343643, 0.02927020750939846, 0.028025826439261436, 0.027352791279554367, 0.02757773920893669, 0.026551542803645134, 0.0258577112108469, 0.023789232596755028, 0.02252749353647232, 0.022602124139666557, 0.0225688423961401, 0.022174125537276268, 0.021088989451527596, 0.021893547847867012, 0.02036415971815586, 0.021271904930472374, 0.02065887488424778, 0.020035088062286377, 0.021997900679707527, 0.021343575790524483, 0.021682236343622208, 0.021554009988904, 0.02383120357990265, 0.024238798767328262, 0.025263935327529907, 0.02466985210776329, 0.027311142534017563, 0.025995802134275436, 0.025911852717399597, 0.025650152936577797, 0.026590930297970772, 0.028474805876612663, 0.02739221788942814, 0.02829580008983612, 0.028057489544153214, 0.02739236131310463, 0.029311608523130417, 0.0289112851023674, 0.02755453810095787, 0.027412783354520798, 0.0281500443816185, 0.026495154947042465, 0.025410883128643036, 0.023682603612542152, 0.02600761502981186, 0.026045918464660645, 0.023681752383708954, 0.024412525817751884, 0.025658052414655685, 0.02178964950144291, 0.026189101859927177, 0.018334291875362396, 0.023473616689443588, 0.018385766074061394, 0.02458028309047222, 0.017800752073526382, 0.02314438670873642, 0.0177804846316576, 0.02280869148671627, 0.017338450998067856, 0.02142476476728916, 0.017414968460798264, 0.02157263457775116, 0.017562655732035637, 0.017581835389137268, 0.017065148800611496, 0.017616603523492813, 0.01663896068930626, 0.018787352368235588, 0.01707432232797146, 0.016697876155376434, 0.01978261023759842, 0.01839030161499977, 0.016479367390275, 0.016271790489554405, 0.015901407226920128, 0.016857542097568512, 0.017462875694036484]</t>
  </si>
  <si>
    <t>[0.17156685888767242, 0.11300495266914368, 0.055825524032115936, 0.03135627880692482, 0.022136583924293518, 0.019875163212418556, 0.024409979581832886, 0.024472519755363464, 0.024552326649427414, 0.02428624778985977, 0.02437422052025795, 0.024945110082626343, 0.024736301973462105, 0.023976901546120644, 0.025266189128160477, 0.024102436378598213, 0.025326989591121674, 0.024648189544677734, 0.02408645860850811, 0.025054676458239555, 0.02490386925637722, 0.024953119456768036, 0.02502434141933918, 0.0250204149633646, 0.02489369362592697, 0.025018155574798584, 0.025044558569788933, 0.024998120963573456, 0.024937346577644348, 0.024943796917796135, 0.024935439229011536, 0.024930154904723167, 0.024729948490858078, 0.024704214185476303, 0.02450772561132908, 0.024736979976296425, 0.024452287703752518, 0.023593828082084656, 0.023801956325769424, 0.02415327914059162, 0.02362077310681343, 0.023628676310181618, 0.02346995659172535, 0.023196076974272728, 0.023211579769849777, 0.02272671088576317, 0.022411664947867393, 0.022108396515250206, 0.021658001467585564, 0.021725665777921677, 0.021199636161327362, 0.020792478695511818, 0.020598456263542175, 0.019989512860774994, 0.019672514870762825, 0.019680839031934738, 0.01913640648126602, 0.01890125684440136, 0.01878342591226101, 0.01867557503283024, 0.018111340701580048, 0.017919911071658134, 0.017991796135902405, 0.017648248001933098, 0.017481233924627304, 0.01747730001807213, 0.017044687643647194, 0.016903825104236603, 0.017046255990862846, 0.01667753793299198, 0.016767723485827446, 0.016607802361249924, 0.016382599249482155, 0.016197698190808296, 0.016147969290614128, 0.016322219744324684, 0.015465951524674892, 0.01638566330075264, 0.014839377254247665, 0.016167329624295235, 0.013973784632980824, 0.015947313979268074, 0.013834563083946705, 0.016061412170529366, 0.013609022833406925, 0.013886358588933945, 0.01562514901161194, 0.012855635955929756, 0.015482473187148571, 0.013083972036838531, 0.014247235842049122, 0.012500747106969357, 0.014343652874231339, 0.012126277200877666, 0.014027971774339676, 0.012722466140985489, 0.012889569625258446, 0.013162530958652496, 0.012845459394156933, 0.012646500952541828]</t>
  </si>
  <si>
    <t>[0.08839525282382965, 0.054856669157743454, 0.032563600689172745, 0.025200212374329567, 0.022663727402687073, 0.022060681134462357, 0.024178970605134964, 0.028731130063533783, 0.029497237876057625, 0.030029624700546265, 0.032487183809280396, 0.03144960105419159, 0.03430531173944473, 0.03203410655260086, 0.032961055636405945, 0.03375997021794319, 0.03075283020734787, 0.03161439299583435, 0.031754326075315475, 0.029634611681103706, 0.0298179779201746, 0.029026294127106667, 0.027954287827014923, 0.027431568130850792, 0.027288638055324554, 0.025972070172429085, 0.02599470131099224, 0.024795208126306534, 0.02416367642581463, 0.02328869141638279, 0.022453371435403824, 0.022007117047905922, 0.021731311455368996, 0.021809270605444908, 0.021703623235225677, 0.021054618060588837, 0.020692158490419388, 0.020420650020241737, 0.02001422643661499, 0.019847121089696884, 0.020282529294490814, 0.019675515592098236, 0.01991378329694271, 0.020476356148719788, 0.020244961604475975, 0.02032601274549961, 0.021115776151418686, 0.021065199747681618, 0.021685441955924034, 0.02159019745886326, 0.022841371595859528, 0.02296030893921852, 0.023544205352663994, 0.02348807081580162, 0.025046201422810555, 0.024761581793427467, 0.026263827458024025, 0.02716970443725586, 0.02719104290008545, 0.02809109166264534, 0.028486093506217003, 0.029318133369088173, 0.02755826897919178, 0.029465459287166595, 0.028187137097120285, 0.027478786185383797, 0.027165349572896957, 0.02678542211651802, 0.028381705284118652, 0.027186010032892227, 0.025156114250421524, 0.027273688465356827, 0.025396497920155525, 0.025152456015348434, 0.025336697697639465, 0.0243851225823164, 0.023711079731583595, 0.026332756504416466, 0.023487497121095657, 0.026183543726801872, 0.019724322482943535, 0.025454480201005936, 0.019261902198195457, 0.024828029796481133, 0.021226856857538223, 0.018134705722332, 0.022870870307087898, 0.018251078203320503, 0.023908142000436783, 0.018257206305861473, 0.019737381488084793, 0.017928987741470337, 0.022055720910429955, 0.018431300297379494, 0.019155066460371017, 0.018153725191950798, 0.01744813658297062, 0.01776176504790783, 0.017568808048963547, 0.01766660436987877]</t>
  </si>
  <si>
    <t>[0.20840676128864288, 0.17859546840190887, 0.1529528647661209, 0.11579132080078125, 0.06575389951467514, 0.03854982182383537, 0.02833458222448826, 0.02608816884458065, 0.026569539681077003, 0.02665102109313011, 0.026341160759329796, 0.026407131925225258, 0.02643415331840515, 0.026276186108589172, 0.026427078992128372, 0.026255598291754723, 0.026213178411126137, 0.026050155982375145, 0.02608601003885269, 0.02626849338412285, 0.025993647053837776, 0.02607591077685356, 0.02603449486196041, 0.026027953252196312, 0.025891387835144997, 0.02598235197365284, 0.025999026373028755, 0.025898702442646027, 0.025884782895445824, 0.02614668942987919, 0.02587112970650196, 0.02599208429455757, 0.026030074805021286, 0.025862187147140503, 0.02603462152183056, 0.02599484473466873, 0.025988610461354256, 0.02586899697780609, 0.02589312568306923, 0.02600014954805374, 0.02584363892674446, 0.0258925948292017, 0.02597338706254959, 0.026051107794046402, 0.02576686069369316, 0.02607310190796852, 0.025979066267609596, 0.02598360739648342, 0.025890426710247993, 0.0259875375777483, 0.025850482285022736, 0.025775542482733727, 0.025967227295041084, 0.02591896988451481, 0.02589736320078373, 0.02589436247944832, 0.025805892422795296, 0.025828704237937927, 0.025773238390684128, 0.02583003044128418, 0.025770695880055428, 0.025762420147657394, 0.025741515681147575, 0.025806838646531105, 0.02573356032371521, 0.025752421468496323, 0.025747407227754593, 0.02557615004479885, 0.02556830458343029, 0.025720400735735893, 0.025757821276783943, 0.025391044095158577, 0.0253714919090271, 0.02550632879137993, 0.025319166481494904, 0.025343893095850945, 0.025390809401869774, 0.025205807760357857, 0.024976834654808044, 0.025082197040319443, 0.025045810267329216, 0.024710964411497116, 0.02476881816983223, 0.024522781372070312, 0.024429386481642723, 0.024675510823726654, 0.024291587993502617, 0.024022303521633148, 0.02413351461291313, 0.023977739736437798, 0.023832732811570168, 0.02355128899216652, 0.023360835388302803, 0.02304036170244217, 0.022879552096128464, 0.022868027910590172, 0.02242193929851055, 0.022173209115862846, 0.022035028785467148, 0.021689506247639656]</t>
  </si>
  <si>
    <t>[0.1377384066581726, 0.08866716176271439, 0.07124841213226318, 0.052526671439409256, 0.03530887886881828, 0.027980053797364235, 0.023708617314696312, 0.020481128245592117, 0.021344302222132683, 0.021729914471507072, 0.020255135372281075, 0.020170677453279495, 0.02069455198943615, 0.02005784586071968, 0.020949244499206543, 0.021068915724754333, 0.021119093522429466, 0.02057444117963314, 0.02062082104384899, 0.021160129457712173, 0.020934510976076126, 0.02118041180074215, 0.021368639543652534, 0.021507881581783295, 0.0212248507887125, 0.0213690884411335, 0.021565526723861694, 0.02142271213233471, 0.021253634244203568, 0.021891718730330467, 0.02130880206823349, 0.02123369090259075, 0.021910907700657845, 0.0213323887437582, 0.02198658138513565, 0.021691977977752686, 0.02149888500571251, 0.021459251642227173, 0.021611686795949936, 0.02194390259683132, 0.021617338061332703, 0.021623192355036736, 0.021881069988012314, 0.022157782688736916, 0.02183275669813156, 0.02205113135278225, 0.022135354578495026, 0.022303618490695953, 0.02242780104279518, 0.022557565942406654, 0.02252301573753357, 0.022295087575912476, 0.022692127153277397, 0.022819509729743004, 0.022979198023676872, 0.02305000275373459, 0.023020010441541672, 0.02317175082862377, 0.023075144737958908, 0.023253045976161957, 0.023196130990982056, 0.023187274113297462, 0.023150447756052017, 0.023206621408462524, 0.023176196962594986, 0.023246413096785545, 0.023352712392807007, 0.02280370146036148, 0.022654850035905838, 0.02309580147266388, 0.023362664505839348, 0.022731389850378036, 0.02256118506193161, 0.023005560040473938, 0.022577550262212753, 0.023034561425447464, 0.023284249007701874, 0.023465586826205254, 0.023182285949587822, 0.02316577546298504, 0.023255137726664543, 0.023157179355621338, 0.023338813334703445, 0.023098856210708618, 0.022951683029532433, 0.02357197366654873, 0.02330424077808857, 0.022905033081769943, 0.02314169332385063, 0.023079846054315567, 0.02314915508031845, 0.022801075130701065, 0.022834233939647675, 0.022729039192199707, 0.022788414731621742, 0.022794045507907867, 0.022434594109654427, 0.022077899426221848, 0.02174340933561325, 0.021228626370429993]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</si>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</sst>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h:mm:ss"/>
    <numFmt numFmtId="167" formatCode="mm:ss.0;@"/>
    <numFmt numFmtId="168" formatCode="0.000"/>
    <numFmt numFmtId="169" formatCode="ss.0;@"/>
    <numFmt numFmtId="170" formatCode="0.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46" fontId="3" fillId="0" borderId="0" xfId="0" applyNumberFormat="1" applyFont="1"/>
    <xf numFmtId="0" fontId="3" fillId="0" borderId="0" xfId="0" applyFont="1"/>
    <xf numFmtId="164" fontId="4" fillId="0" borderId="0" xfId="0" applyNumberFormat="1" applyFont="1"/>
    <xf numFmtId="167" fontId="3" fillId="0" borderId="0" xfId="0" applyNumberFormat="1" applyFont="1"/>
    <xf numFmtId="168" fontId="2" fillId="0" borderId="1" xfId="0" applyNumberFormat="1" applyFont="1" applyBorder="1" applyAlignment="1">
      <alignment horizontal="center" vertical="top"/>
    </xf>
    <xf numFmtId="169" fontId="2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168" fontId="0" fillId="0" borderId="0" xfId="0" applyNumberFormat="1"/>
    <xf numFmtId="169" fontId="0" fillId="0" borderId="0" xfId="0" applyNumberFormat="1"/>
    <xf numFmtId="46" fontId="1" fillId="0" borderId="0" xfId="0" applyNumberFormat="1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>
      <selection activeCell="N17" sqref="N17"/>
    </sheetView>
  </sheetViews>
  <sheetFormatPr defaultColWidth="14.453125" defaultRowHeight="15" customHeight="1" x14ac:dyDescent="0.35"/>
  <cols>
    <col min="1" max="1" width="29" customWidth="1"/>
    <col min="2" max="11" width="8.7265625" customWidth="1"/>
    <col min="12" max="12" width="21.7265625" customWidth="1"/>
    <col min="13" max="13" width="23.54296875" customWidth="1"/>
    <col min="14" max="14" width="15.7265625" customWidth="1"/>
    <col min="15" max="26" width="8.7265625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52</v>
      </c>
    </row>
    <row r="2" spans="1:14" ht="14.5" x14ac:dyDescent="0.35">
      <c r="A2" s="3" t="s">
        <v>13</v>
      </c>
      <c r="B2" s="3" t="s">
        <v>14</v>
      </c>
      <c r="C2" s="3" t="s">
        <v>15</v>
      </c>
      <c r="D2" s="3">
        <v>32</v>
      </c>
      <c r="E2" s="3">
        <v>64</v>
      </c>
      <c r="F2" s="3">
        <v>1440</v>
      </c>
      <c r="G2" s="3">
        <v>100</v>
      </c>
      <c r="H2" s="3">
        <v>1.1251006275415421E-2</v>
      </c>
      <c r="I2" s="3">
        <v>1.3900273479521269E-2</v>
      </c>
      <c r="J2" s="3" t="s">
        <v>16</v>
      </c>
      <c r="K2" s="3" t="s">
        <v>17</v>
      </c>
      <c r="L2" s="4">
        <v>44938.650063252913</v>
      </c>
      <c r="M2" s="4">
        <v>44938.652309884419</v>
      </c>
      <c r="N2" s="5">
        <f t="shared" ref="N2:N16" si="0">M2-L2</f>
        <v>2.2466315058409236E-3</v>
      </c>
    </row>
    <row r="3" spans="1:14" ht="14.5" x14ac:dyDescent="0.35">
      <c r="A3" s="3" t="s">
        <v>13</v>
      </c>
      <c r="B3" s="3" t="s">
        <v>18</v>
      </c>
      <c r="C3" s="3" t="s">
        <v>15</v>
      </c>
      <c r="D3" s="3">
        <v>32</v>
      </c>
      <c r="E3" s="3">
        <v>32</v>
      </c>
      <c r="F3" s="3">
        <v>1440</v>
      </c>
      <c r="G3" s="3">
        <v>100</v>
      </c>
      <c r="H3" s="3">
        <v>1.235002279281616E-2</v>
      </c>
      <c r="I3" s="3">
        <v>6.7800362594425678E-3</v>
      </c>
      <c r="J3" s="3" t="s">
        <v>19</v>
      </c>
      <c r="K3" s="3" t="s">
        <v>20</v>
      </c>
      <c r="L3" s="4">
        <v>44938.652309886987</v>
      </c>
      <c r="M3" s="4">
        <v>44938.654677786282</v>
      </c>
      <c r="N3" s="5">
        <f t="shared" si="0"/>
        <v>2.3678992947679944E-3</v>
      </c>
    </row>
    <row r="4" spans="1:14" ht="14.5" x14ac:dyDescent="0.35">
      <c r="A4" s="3" t="s">
        <v>13</v>
      </c>
      <c r="B4" s="3" t="s">
        <v>21</v>
      </c>
      <c r="C4" s="3" t="s">
        <v>15</v>
      </c>
      <c r="D4" s="3">
        <v>64</v>
      </c>
      <c r="E4" s="3">
        <v>16</v>
      </c>
      <c r="F4" s="3">
        <v>1440</v>
      </c>
      <c r="G4" s="3">
        <v>100</v>
      </c>
      <c r="H4" s="3">
        <v>1.857809908688068E-2</v>
      </c>
      <c r="I4" s="3">
        <v>2.1789077669382099E-2</v>
      </c>
      <c r="J4" s="3" t="s">
        <v>22</v>
      </c>
      <c r="K4" s="3" t="s">
        <v>23</v>
      </c>
      <c r="L4" s="4">
        <v>44938.654677788727</v>
      </c>
      <c r="M4" s="4">
        <v>44938.655942599362</v>
      </c>
      <c r="N4" s="5">
        <f t="shared" si="0"/>
        <v>1.2648106348933652E-3</v>
      </c>
    </row>
    <row r="5" spans="1:14" ht="14.5" x14ac:dyDescent="0.35">
      <c r="A5" s="3" t="s">
        <v>24</v>
      </c>
      <c r="B5" s="3" t="s">
        <v>14</v>
      </c>
      <c r="C5" s="3" t="s">
        <v>15</v>
      </c>
      <c r="D5" s="3">
        <v>32</v>
      </c>
      <c r="E5" s="3">
        <v>64</v>
      </c>
      <c r="F5" s="3">
        <v>1440</v>
      </c>
      <c r="G5" s="3">
        <v>100</v>
      </c>
      <c r="H5" s="3">
        <v>1.233168970793486E-2</v>
      </c>
      <c r="I5" s="3">
        <v>1.7247859388589859E-2</v>
      </c>
      <c r="J5" s="3" t="s">
        <v>25</v>
      </c>
      <c r="K5" s="3" t="s">
        <v>26</v>
      </c>
      <c r="L5" s="4">
        <v>44938.655962053759</v>
      </c>
      <c r="M5" s="4">
        <v>44938.658334763473</v>
      </c>
      <c r="N5" s="5">
        <f t="shared" si="0"/>
        <v>2.372709714109078E-3</v>
      </c>
    </row>
    <row r="6" spans="1:14" ht="14.5" x14ac:dyDescent="0.35">
      <c r="A6" s="3" t="s">
        <v>24</v>
      </c>
      <c r="B6" s="3" t="s">
        <v>18</v>
      </c>
      <c r="C6" s="3" t="s">
        <v>15</v>
      </c>
      <c r="D6" s="3">
        <v>32</v>
      </c>
      <c r="E6" s="3">
        <v>32</v>
      </c>
      <c r="F6" s="3">
        <v>1440</v>
      </c>
      <c r="G6" s="3">
        <v>100</v>
      </c>
      <c r="H6" s="3">
        <v>1.0616009123623369E-2</v>
      </c>
      <c r="I6" s="3">
        <v>1.5699874609708789E-2</v>
      </c>
      <c r="J6" s="3" t="s">
        <v>27</v>
      </c>
      <c r="K6" s="3" t="s">
        <v>28</v>
      </c>
      <c r="L6" s="4">
        <v>44938.658334765969</v>
      </c>
      <c r="M6" s="4">
        <v>44938.660559664851</v>
      </c>
      <c r="N6" s="5">
        <f t="shared" si="0"/>
        <v>2.2248988825595006E-3</v>
      </c>
    </row>
    <row r="7" spans="1:14" ht="14.5" x14ac:dyDescent="0.35">
      <c r="A7" s="3" t="s">
        <v>24</v>
      </c>
      <c r="B7" s="3" t="s">
        <v>21</v>
      </c>
      <c r="C7" s="3" t="s">
        <v>15</v>
      </c>
      <c r="D7" s="3">
        <v>64</v>
      </c>
      <c r="E7" s="3">
        <v>16</v>
      </c>
      <c r="F7" s="3">
        <v>1440</v>
      </c>
      <c r="G7" s="3">
        <v>100</v>
      </c>
      <c r="H7" s="3">
        <v>1.435619033873081E-2</v>
      </c>
      <c r="I7" s="3">
        <v>2.451796643435955E-2</v>
      </c>
      <c r="J7" s="3" t="s">
        <v>29</v>
      </c>
      <c r="K7" s="3" t="s">
        <v>30</v>
      </c>
      <c r="L7" s="4">
        <v>44938.660559668548</v>
      </c>
      <c r="M7" s="4">
        <v>44938.662237541692</v>
      </c>
      <c r="N7" s="5">
        <f t="shared" si="0"/>
        <v>1.6778731442173012E-3</v>
      </c>
    </row>
    <row r="8" spans="1:14" ht="14.5" x14ac:dyDescent="0.35">
      <c r="A8" s="3" t="s">
        <v>31</v>
      </c>
      <c r="B8" s="3" t="s">
        <v>14</v>
      </c>
      <c r="C8" s="3" t="s">
        <v>15</v>
      </c>
      <c r="D8" s="3">
        <v>32</v>
      </c>
      <c r="E8" s="3">
        <v>64</v>
      </c>
      <c r="F8" s="3">
        <v>1440</v>
      </c>
      <c r="G8" s="3">
        <v>100</v>
      </c>
      <c r="H8" s="3">
        <v>5.9297066181898117E-3</v>
      </c>
      <c r="I8" s="3">
        <v>3.7300672382116318E-2</v>
      </c>
      <c r="J8" s="3" t="s">
        <v>32</v>
      </c>
      <c r="K8" s="3" t="s">
        <v>33</v>
      </c>
      <c r="L8" s="4">
        <v>44938.662257916469</v>
      </c>
      <c r="M8" s="4">
        <v>44938.665321196953</v>
      </c>
      <c r="N8" s="5">
        <f t="shared" si="0"/>
        <v>3.0632804846391082E-3</v>
      </c>
    </row>
    <row r="9" spans="1:14" ht="14.5" x14ac:dyDescent="0.35">
      <c r="A9" s="3" t="s">
        <v>31</v>
      </c>
      <c r="B9" s="3" t="s">
        <v>18</v>
      </c>
      <c r="C9" s="3" t="s">
        <v>15</v>
      </c>
      <c r="D9" s="3">
        <v>32</v>
      </c>
      <c r="E9" s="3">
        <v>32</v>
      </c>
      <c r="F9" s="3">
        <v>1440</v>
      </c>
      <c r="G9" s="3">
        <v>100</v>
      </c>
      <c r="H9" s="3">
        <v>5.8208960108458996E-3</v>
      </c>
      <c r="I9" s="3">
        <v>3.5862833261489868E-2</v>
      </c>
      <c r="J9" s="3" t="s">
        <v>34</v>
      </c>
      <c r="K9" s="3" t="s">
        <v>35</v>
      </c>
      <c r="L9" s="4">
        <v>44938.665321199427</v>
      </c>
      <c r="M9" s="4">
        <v>44938.667696318727</v>
      </c>
      <c r="N9" s="5">
        <f t="shared" si="0"/>
        <v>2.3751193002681248E-3</v>
      </c>
    </row>
    <row r="10" spans="1:14" ht="14.5" x14ac:dyDescent="0.35">
      <c r="A10" s="3" t="s">
        <v>31</v>
      </c>
      <c r="B10" s="3" t="s">
        <v>21</v>
      </c>
      <c r="C10" s="3" t="s">
        <v>15</v>
      </c>
      <c r="D10" s="3">
        <v>64</v>
      </c>
      <c r="E10" s="3">
        <v>16</v>
      </c>
      <c r="F10" s="3">
        <v>1440</v>
      </c>
      <c r="G10" s="3">
        <v>100</v>
      </c>
      <c r="H10" s="3">
        <v>1.040614768862724E-2</v>
      </c>
      <c r="I10" s="3">
        <v>3.6917433142662048E-2</v>
      </c>
      <c r="J10" s="3" t="s">
        <v>36</v>
      </c>
      <c r="K10" s="3" t="s">
        <v>37</v>
      </c>
      <c r="L10" s="4">
        <v>44938.667696321121</v>
      </c>
      <c r="M10" s="4">
        <v>44938.669373656143</v>
      </c>
      <c r="N10" s="5">
        <f t="shared" si="0"/>
        <v>1.6773350216681138E-3</v>
      </c>
    </row>
    <row r="11" spans="1:14" ht="14.5" x14ac:dyDescent="0.35">
      <c r="A11" s="3" t="s">
        <v>38</v>
      </c>
      <c r="B11" s="3" t="s">
        <v>14</v>
      </c>
      <c r="C11" s="3" t="s">
        <v>15</v>
      </c>
      <c r="D11" s="3">
        <v>32</v>
      </c>
      <c r="E11" s="3">
        <v>64</v>
      </c>
      <c r="F11" s="3">
        <v>1440</v>
      </c>
      <c r="G11" s="3">
        <v>100</v>
      </c>
      <c r="H11" s="3">
        <v>8.0827595666050911E-3</v>
      </c>
      <c r="I11" s="3">
        <v>1.3448206707835199E-2</v>
      </c>
      <c r="J11" s="3" t="s">
        <v>39</v>
      </c>
      <c r="K11" s="3" t="s">
        <v>40</v>
      </c>
      <c r="L11" s="4">
        <v>44938.66939163558</v>
      </c>
      <c r="M11" s="4">
        <v>44938.671863330281</v>
      </c>
      <c r="N11" s="5">
        <f t="shared" si="0"/>
        <v>2.4716947009437717E-3</v>
      </c>
    </row>
    <row r="12" spans="1:14" ht="14.5" x14ac:dyDescent="0.35">
      <c r="A12" s="3" t="s">
        <v>38</v>
      </c>
      <c r="B12" s="3" t="s">
        <v>18</v>
      </c>
      <c r="C12" s="3" t="s">
        <v>15</v>
      </c>
      <c r="D12" s="3">
        <v>32</v>
      </c>
      <c r="E12" s="3">
        <v>32</v>
      </c>
      <c r="F12" s="3">
        <v>1440</v>
      </c>
      <c r="G12" s="3">
        <v>100</v>
      </c>
      <c r="H12" s="3">
        <v>7.7950069680809966E-3</v>
      </c>
      <c r="I12" s="3">
        <v>1.5990667045116421E-2</v>
      </c>
      <c r="J12" s="3" t="s">
        <v>41</v>
      </c>
      <c r="K12" s="3" t="s">
        <v>42</v>
      </c>
      <c r="L12" s="4">
        <v>44938.671863452291</v>
      </c>
      <c r="M12" s="4">
        <v>44938.674231823359</v>
      </c>
      <c r="N12" s="5">
        <f t="shared" si="0"/>
        <v>2.3683710678596981E-3</v>
      </c>
    </row>
    <row r="13" spans="1:14" ht="14.5" x14ac:dyDescent="0.35">
      <c r="A13" s="3" t="s">
        <v>38</v>
      </c>
      <c r="B13" s="3" t="s">
        <v>21</v>
      </c>
      <c r="C13" s="3" t="s">
        <v>15</v>
      </c>
      <c r="D13" s="3">
        <v>64</v>
      </c>
      <c r="E13" s="3">
        <v>16</v>
      </c>
      <c r="F13" s="3">
        <v>1440</v>
      </c>
      <c r="G13" s="3">
        <v>100</v>
      </c>
      <c r="H13" s="3">
        <v>1.434860192239285E-2</v>
      </c>
      <c r="I13" s="3">
        <v>1.480116322636604E-2</v>
      </c>
      <c r="J13" s="3" t="s">
        <v>43</v>
      </c>
      <c r="K13" s="3" t="s">
        <v>44</v>
      </c>
      <c r="L13" s="4">
        <v>44938.674231825789</v>
      </c>
      <c r="M13" s="4">
        <v>44938.675627517121</v>
      </c>
      <c r="N13" s="5">
        <f t="shared" si="0"/>
        <v>1.3956913317088038E-3</v>
      </c>
    </row>
    <row r="14" spans="1:14" ht="14.5" x14ac:dyDescent="0.35">
      <c r="A14" s="3" t="s">
        <v>45</v>
      </c>
      <c r="B14" s="3" t="s">
        <v>14</v>
      </c>
      <c r="C14" s="3" t="s">
        <v>15</v>
      </c>
      <c r="D14" s="3">
        <v>32</v>
      </c>
      <c r="E14" s="3">
        <v>64</v>
      </c>
      <c r="F14" s="3">
        <v>1440</v>
      </c>
      <c r="G14" s="3">
        <v>100</v>
      </c>
      <c r="H14" s="3">
        <v>1.2448319233953949E-2</v>
      </c>
      <c r="I14" s="3">
        <v>1.746287569403648E-2</v>
      </c>
      <c r="J14" s="3" t="s">
        <v>46</v>
      </c>
      <c r="K14" s="3" t="s">
        <v>47</v>
      </c>
      <c r="L14" s="4">
        <v>44938.675644424533</v>
      </c>
      <c r="M14" s="4">
        <v>44938.678707093648</v>
      </c>
      <c r="N14" s="5">
        <f t="shared" si="0"/>
        <v>3.0626691150246188E-3</v>
      </c>
    </row>
    <row r="15" spans="1:14" ht="14.5" x14ac:dyDescent="0.35">
      <c r="A15" s="3" t="s">
        <v>45</v>
      </c>
      <c r="B15" s="3" t="s">
        <v>18</v>
      </c>
      <c r="C15" s="3" t="s">
        <v>15</v>
      </c>
      <c r="D15" s="3">
        <v>32</v>
      </c>
      <c r="E15" s="3">
        <v>32</v>
      </c>
      <c r="F15" s="3">
        <v>1440</v>
      </c>
      <c r="G15" s="3">
        <v>100</v>
      </c>
      <c r="H15" s="3">
        <v>1.264650095254183E-2</v>
      </c>
      <c r="I15" s="3">
        <v>1.7666604369878769E-2</v>
      </c>
      <c r="J15" s="3" t="s">
        <v>48</v>
      </c>
      <c r="K15" s="3" t="s">
        <v>49</v>
      </c>
      <c r="L15" s="4">
        <v>44938.678707096027</v>
      </c>
      <c r="M15" s="4">
        <v>44938.681769397721</v>
      </c>
      <c r="N15" s="5">
        <f t="shared" si="0"/>
        <v>3.0623016937170178E-3</v>
      </c>
    </row>
    <row r="16" spans="1:14" ht="14.5" x14ac:dyDescent="0.35">
      <c r="A16" s="3" t="s">
        <v>45</v>
      </c>
      <c r="B16" s="3" t="s">
        <v>21</v>
      </c>
      <c r="C16" s="3" t="s">
        <v>15</v>
      </c>
      <c r="D16" s="3">
        <v>64</v>
      </c>
      <c r="E16" s="3">
        <v>16</v>
      </c>
      <c r="F16" s="3">
        <v>1440</v>
      </c>
      <c r="G16" s="3">
        <v>100</v>
      </c>
      <c r="H16" s="3">
        <v>2.168950624763966E-2</v>
      </c>
      <c r="I16" s="3">
        <v>2.1228626370429989E-2</v>
      </c>
      <c r="J16" s="3" t="s">
        <v>50</v>
      </c>
      <c r="K16" s="3" t="s">
        <v>51</v>
      </c>
      <c r="L16" s="4">
        <v>44938.681769400049</v>
      </c>
      <c r="M16" s="4">
        <v>44938.683445850053</v>
      </c>
      <c r="N16" s="5">
        <f t="shared" si="0"/>
        <v>1.676450003287755E-3</v>
      </c>
    </row>
    <row r="17" spans="14:14" ht="14.5" x14ac:dyDescent="0.35">
      <c r="N17" s="5">
        <f>AVERAGE(N2:N16)</f>
        <v>2.2205157263670118E-3</v>
      </c>
    </row>
    <row r="18" spans="14:14" ht="14.5" x14ac:dyDescent="0.35">
      <c r="N18" s="2"/>
    </row>
    <row r="19" spans="14:14" ht="14.5" x14ac:dyDescent="0.35">
      <c r="N19" s="2"/>
    </row>
    <row r="20" spans="14:14" ht="14.5" x14ac:dyDescent="0.35">
      <c r="N20" s="2"/>
    </row>
    <row r="21" spans="14:14" ht="15.75" customHeight="1" x14ac:dyDescent="0.35">
      <c r="N21" s="2"/>
    </row>
    <row r="22" spans="14:14" ht="15.75" customHeight="1" x14ac:dyDescent="0.35">
      <c r="N22" s="2"/>
    </row>
    <row r="23" spans="14:14" ht="15.75" customHeight="1" x14ac:dyDescent="0.35">
      <c r="N23" s="2"/>
    </row>
    <row r="24" spans="14:14" ht="15.75" customHeight="1" x14ac:dyDescent="0.35">
      <c r="N24" s="2"/>
    </row>
    <row r="25" spans="14:14" ht="15.75" customHeight="1" x14ac:dyDescent="0.35">
      <c r="N25" s="2"/>
    </row>
    <row r="26" spans="14:14" ht="15.75" customHeight="1" x14ac:dyDescent="0.35">
      <c r="N26" s="2"/>
    </row>
    <row r="27" spans="14:14" ht="15.75" customHeight="1" x14ac:dyDescent="0.35">
      <c r="N27" s="2"/>
    </row>
    <row r="28" spans="14:14" ht="15.75" customHeight="1" x14ac:dyDescent="0.35">
      <c r="N28" s="2"/>
    </row>
    <row r="29" spans="14:14" ht="15.75" customHeight="1" x14ac:dyDescent="0.35">
      <c r="N29" s="2"/>
    </row>
    <row r="30" spans="14:14" ht="15.75" customHeight="1" x14ac:dyDescent="0.35">
      <c r="N30" s="2"/>
    </row>
    <row r="31" spans="14:14" ht="15.75" customHeight="1" x14ac:dyDescent="0.35">
      <c r="N31" s="2"/>
    </row>
    <row r="32" spans="14:14" ht="15.75" customHeight="1" x14ac:dyDescent="0.35">
      <c r="N32" s="2"/>
    </row>
    <row r="33" spans="14:14" ht="15.75" customHeight="1" x14ac:dyDescent="0.35">
      <c r="N33" s="2"/>
    </row>
    <row r="34" spans="14:14" ht="15.75" customHeight="1" x14ac:dyDescent="0.35">
      <c r="N34" s="2"/>
    </row>
    <row r="35" spans="14:14" ht="15.75" customHeight="1" x14ac:dyDescent="0.35">
      <c r="N35" s="2"/>
    </row>
    <row r="36" spans="14:14" ht="15.75" customHeight="1" x14ac:dyDescent="0.35">
      <c r="N36" s="2"/>
    </row>
    <row r="37" spans="14:14" ht="15.75" customHeight="1" x14ac:dyDescent="0.35">
      <c r="N37" s="2"/>
    </row>
    <row r="38" spans="14:14" ht="15.75" customHeight="1" x14ac:dyDescent="0.35">
      <c r="N38" s="2"/>
    </row>
    <row r="39" spans="14:14" ht="15.75" customHeight="1" x14ac:dyDescent="0.35">
      <c r="N39" s="2"/>
    </row>
    <row r="40" spans="14:14" ht="15.75" customHeight="1" x14ac:dyDescent="0.35">
      <c r="N40" s="2"/>
    </row>
    <row r="41" spans="14:14" ht="15.75" customHeight="1" x14ac:dyDescent="0.35">
      <c r="N41" s="2"/>
    </row>
    <row r="42" spans="14:14" ht="15.75" customHeight="1" x14ac:dyDescent="0.35">
      <c r="N42" s="2"/>
    </row>
    <row r="43" spans="14:14" ht="15.75" customHeight="1" x14ac:dyDescent="0.35">
      <c r="N43" s="2"/>
    </row>
    <row r="44" spans="14:14" ht="15.75" customHeight="1" x14ac:dyDescent="0.35">
      <c r="N44" s="2"/>
    </row>
    <row r="45" spans="14:14" ht="15.75" customHeight="1" x14ac:dyDescent="0.35">
      <c r="N45" s="2"/>
    </row>
    <row r="46" spans="14:14" ht="15.75" customHeight="1" x14ac:dyDescent="0.35">
      <c r="N46" s="2"/>
    </row>
    <row r="47" spans="14:14" ht="15.75" customHeight="1" x14ac:dyDescent="0.35">
      <c r="N47" s="2"/>
    </row>
    <row r="48" spans="14:14" ht="15.75" customHeight="1" x14ac:dyDescent="0.35">
      <c r="N48" s="2"/>
    </row>
    <row r="49" spans="14:14" ht="15.75" customHeight="1" x14ac:dyDescent="0.35">
      <c r="N49" s="2"/>
    </row>
    <row r="50" spans="14:14" ht="15.75" customHeight="1" x14ac:dyDescent="0.35">
      <c r="N50" s="2"/>
    </row>
    <row r="51" spans="14:14" ht="15.75" customHeight="1" x14ac:dyDescent="0.35">
      <c r="N51" s="2"/>
    </row>
    <row r="52" spans="14:14" ht="15.75" customHeight="1" x14ac:dyDescent="0.35">
      <c r="N52" s="2"/>
    </row>
    <row r="53" spans="14:14" ht="15.75" customHeight="1" x14ac:dyDescent="0.35">
      <c r="N53" s="2"/>
    </row>
    <row r="54" spans="14:14" ht="15.75" customHeight="1" x14ac:dyDescent="0.35">
      <c r="N54" s="2"/>
    </row>
    <row r="55" spans="14:14" ht="15.75" customHeight="1" x14ac:dyDescent="0.35">
      <c r="N55" s="2"/>
    </row>
    <row r="56" spans="14:14" ht="15.75" customHeight="1" x14ac:dyDescent="0.35">
      <c r="N56" s="2"/>
    </row>
    <row r="57" spans="14:14" ht="15.75" customHeight="1" x14ac:dyDescent="0.35">
      <c r="N57" s="2"/>
    </row>
    <row r="58" spans="14:14" ht="15.75" customHeight="1" x14ac:dyDescent="0.35">
      <c r="N58" s="2"/>
    </row>
    <row r="59" spans="14:14" ht="15.75" customHeight="1" x14ac:dyDescent="0.35">
      <c r="N59" s="2"/>
    </row>
    <row r="60" spans="14:14" ht="15.75" customHeight="1" x14ac:dyDescent="0.35">
      <c r="N60" s="2"/>
    </row>
    <row r="61" spans="14:14" ht="15.75" customHeight="1" x14ac:dyDescent="0.35">
      <c r="N61" s="2"/>
    </row>
    <row r="62" spans="14:14" ht="15.75" customHeight="1" x14ac:dyDescent="0.35">
      <c r="N62" s="2"/>
    </row>
    <row r="63" spans="14:14" ht="15.75" customHeight="1" x14ac:dyDescent="0.35">
      <c r="N63" s="2"/>
    </row>
    <row r="64" spans="14:14" ht="15.75" customHeight="1" x14ac:dyDescent="0.35">
      <c r="N64" s="2"/>
    </row>
    <row r="65" spans="14:14" ht="15.75" customHeight="1" x14ac:dyDescent="0.35">
      <c r="N65" s="2"/>
    </row>
    <row r="66" spans="14:14" ht="15.75" customHeight="1" x14ac:dyDescent="0.35">
      <c r="N66" s="2"/>
    </row>
    <row r="67" spans="14:14" ht="15.75" customHeight="1" x14ac:dyDescent="0.35">
      <c r="N67" s="2"/>
    </row>
    <row r="68" spans="14:14" ht="15.75" customHeight="1" x14ac:dyDescent="0.35">
      <c r="N68" s="2"/>
    </row>
    <row r="69" spans="14:14" ht="15.75" customHeight="1" x14ac:dyDescent="0.35">
      <c r="N69" s="2"/>
    </row>
    <row r="70" spans="14:14" ht="15.75" customHeight="1" x14ac:dyDescent="0.35">
      <c r="N70" s="2"/>
    </row>
    <row r="71" spans="14:14" ht="15.75" customHeight="1" x14ac:dyDescent="0.35">
      <c r="N71" s="2"/>
    </row>
    <row r="72" spans="14:14" ht="15.75" customHeight="1" x14ac:dyDescent="0.35">
      <c r="N72" s="2"/>
    </row>
    <row r="73" spans="14:14" ht="15.75" customHeight="1" x14ac:dyDescent="0.35">
      <c r="N73" s="2"/>
    </row>
    <row r="74" spans="14:14" ht="15.75" customHeight="1" x14ac:dyDescent="0.35">
      <c r="N74" s="2"/>
    </row>
    <row r="75" spans="14:14" ht="15.75" customHeight="1" x14ac:dyDescent="0.35">
      <c r="N75" s="2"/>
    </row>
    <row r="76" spans="14:14" ht="15.75" customHeight="1" x14ac:dyDescent="0.35">
      <c r="N76" s="2"/>
    </row>
    <row r="77" spans="14:14" ht="15.75" customHeight="1" x14ac:dyDescent="0.35">
      <c r="N77" s="2"/>
    </row>
    <row r="78" spans="14:14" ht="15.75" customHeight="1" x14ac:dyDescent="0.35">
      <c r="N78" s="2"/>
    </row>
    <row r="79" spans="14:14" ht="15.75" customHeight="1" x14ac:dyDescent="0.35">
      <c r="N79" s="2"/>
    </row>
    <row r="80" spans="14:14" ht="15.75" customHeight="1" x14ac:dyDescent="0.35">
      <c r="N80" s="2"/>
    </row>
    <row r="81" spans="14:14" ht="15.75" customHeight="1" x14ac:dyDescent="0.35">
      <c r="N81" s="2"/>
    </row>
    <row r="82" spans="14:14" ht="15.75" customHeight="1" x14ac:dyDescent="0.35">
      <c r="N82" s="2"/>
    </row>
    <row r="83" spans="14:14" ht="15.75" customHeight="1" x14ac:dyDescent="0.35">
      <c r="N83" s="2"/>
    </row>
    <row r="84" spans="14:14" ht="15.75" customHeight="1" x14ac:dyDescent="0.35">
      <c r="N84" s="2"/>
    </row>
    <row r="85" spans="14:14" ht="15.75" customHeight="1" x14ac:dyDescent="0.35">
      <c r="N85" s="2"/>
    </row>
    <row r="86" spans="14:14" ht="15.75" customHeight="1" x14ac:dyDescent="0.35">
      <c r="N86" s="2"/>
    </row>
    <row r="87" spans="14:14" ht="15.75" customHeight="1" x14ac:dyDescent="0.35">
      <c r="N87" s="2"/>
    </row>
    <row r="88" spans="14:14" ht="15.75" customHeight="1" x14ac:dyDescent="0.35">
      <c r="N88" s="2"/>
    </row>
    <row r="89" spans="14:14" ht="15.75" customHeight="1" x14ac:dyDescent="0.35">
      <c r="N89" s="2"/>
    </row>
    <row r="90" spans="14:14" ht="15.75" customHeight="1" x14ac:dyDescent="0.35">
      <c r="N90" s="2"/>
    </row>
    <row r="91" spans="14:14" ht="15.75" customHeight="1" x14ac:dyDescent="0.35">
      <c r="N91" s="2"/>
    </row>
    <row r="92" spans="14:14" ht="15.75" customHeight="1" x14ac:dyDescent="0.35">
      <c r="N92" s="2"/>
    </row>
    <row r="93" spans="14:14" ht="15.75" customHeight="1" x14ac:dyDescent="0.35">
      <c r="N93" s="2"/>
    </row>
    <row r="94" spans="14:14" ht="15.75" customHeight="1" x14ac:dyDescent="0.35">
      <c r="N94" s="2"/>
    </row>
    <row r="95" spans="14:14" ht="15.75" customHeight="1" x14ac:dyDescent="0.35">
      <c r="N95" s="2"/>
    </row>
    <row r="96" spans="14:14" ht="15.75" customHeight="1" x14ac:dyDescent="0.35">
      <c r="N96" s="2"/>
    </row>
    <row r="97" spans="14:14" ht="15.75" customHeight="1" x14ac:dyDescent="0.35">
      <c r="N97" s="2"/>
    </row>
    <row r="98" spans="14:14" ht="15.75" customHeight="1" x14ac:dyDescent="0.35">
      <c r="N98" s="2"/>
    </row>
    <row r="99" spans="14:14" ht="15.75" customHeight="1" x14ac:dyDescent="0.35">
      <c r="N99" s="2"/>
    </row>
    <row r="100" spans="14:14" ht="15.75" customHeight="1" x14ac:dyDescent="0.35">
      <c r="N100" s="2"/>
    </row>
    <row r="101" spans="14:14" ht="15.75" customHeight="1" x14ac:dyDescent="0.35">
      <c r="N101" s="2"/>
    </row>
    <row r="102" spans="14:14" ht="15.75" customHeight="1" x14ac:dyDescent="0.35">
      <c r="N102" s="2"/>
    </row>
    <row r="103" spans="14:14" ht="15.75" customHeight="1" x14ac:dyDescent="0.35">
      <c r="N103" s="2"/>
    </row>
    <row r="104" spans="14:14" ht="15.75" customHeight="1" x14ac:dyDescent="0.35">
      <c r="N104" s="2"/>
    </row>
    <row r="105" spans="14:14" ht="15.75" customHeight="1" x14ac:dyDescent="0.35">
      <c r="N105" s="2"/>
    </row>
    <row r="106" spans="14:14" ht="15.75" customHeight="1" x14ac:dyDescent="0.35">
      <c r="N106" s="2"/>
    </row>
    <row r="107" spans="14:14" ht="15.75" customHeight="1" x14ac:dyDescent="0.35">
      <c r="N107" s="2"/>
    </row>
    <row r="108" spans="14:14" ht="15.75" customHeight="1" x14ac:dyDescent="0.35">
      <c r="N108" s="2"/>
    </row>
    <row r="109" spans="14:14" ht="15.75" customHeight="1" x14ac:dyDescent="0.35">
      <c r="N109" s="2"/>
    </row>
    <row r="110" spans="14:14" ht="15.75" customHeight="1" x14ac:dyDescent="0.35">
      <c r="N110" s="2"/>
    </row>
    <row r="111" spans="14:14" ht="15.75" customHeight="1" x14ac:dyDescent="0.35">
      <c r="N111" s="2"/>
    </row>
    <row r="112" spans="14:14" ht="15.75" customHeight="1" x14ac:dyDescent="0.35">
      <c r="N112" s="2"/>
    </row>
    <row r="113" spans="14:14" ht="15.75" customHeight="1" x14ac:dyDescent="0.35">
      <c r="N113" s="2"/>
    </row>
    <row r="114" spans="14:14" ht="15.75" customHeight="1" x14ac:dyDescent="0.35">
      <c r="N114" s="2"/>
    </row>
    <row r="115" spans="14:14" ht="15.75" customHeight="1" x14ac:dyDescent="0.35">
      <c r="N115" s="2"/>
    </row>
    <row r="116" spans="14:14" ht="15.75" customHeight="1" x14ac:dyDescent="0.35">
      <c r="N116" s="2"/>
    </row>
    <row r="117" spans="14:14" ht="15.75" customHeight="1" x14ac:dyDescent="0.35">
      <c r="N117" s="2"/>
    </row>
    <row r="118" spans="14:14" ht="15.75" customHeight="1" x14ac:dyDescent="0.35">
      <c r="N118" s="2"/>
    </row>
    <row r="119" spans="14:14" ht="15.75" customHeight="1" x14ac:dyDescent="0.35">
      <c r="N119" s="2"/>
    </row>
    <row r="120" spans="14:14" ht="15.75" customHeight="1" x14ac:dyDescent="0.35">
      <c r="N120" s="2"/>
    </row>
    <row r="121" spans="14:14" ht="15.75" customHeight="1" x14ac:dyDescent="0.35">
      <c r="N121" s="2"/>
    </row>
    <row r="122" spans="14:14" ht="15.75" customHeight="1" x14ac:dyDescent="0.35">
      <c r="N122" s="2"/>
    </row>
    <row r="123" spans="14:14" ht="15.75" customHeight="1" x14ac:dyDescent="0.35">
      <c r="N123" s="2"/>
    </row>
    <row r="124" spans="14:14" ht="15.75" customHeight="1" x14ac:dyDescent="0.35">
      <c r="N124" s="2"/>
    </row>
    <row r="125" spans="14:14" ht="15.75" customHeight="1" x14ac:dyDescent="0.35">
      <c r="N125" s="2"/>
    </row>
    <row r="126" spans="14:14" ht="15.75" customHeight="1" x14ac:dyDescent="0.35">
      <c r="N126" s="2"/>
    </row>
    <row r="127" spans="14:14" ht="15.75" customHeight="1" x14ac:dyDescent="0.35">
      <c r="N127" s="2"/>
    </row>
    <row r="128" spans="14:14" ht="15.75" customHeight="1" x14ac:dyDescent="0.35">
      <c r="N128" s="2"/>
    </row>
    <row r="129" spans="14:14" ht="15.75" customHeight="1" x14ac:dyDescent="0.35">
      <c r="N129" s="2"/>
    </row>
    <row r="130" spans="14:14" ht="15.75" customHeight="1" x14ac:dyDescent="0.35">
      <c r="N130" s="2"/>
    </row>
    <row r="131" spans="14:14" ht="15.75" customHeight="1" x14ac:dyDescent="0.35">
      <c r="N131" s="2"/>
    </row>
    <row r="132" spans="14:14" ht="15.75" customHeight="1" x14ac:dyDescent="0.35">
      <c r="N132" s="2"/>
    </row>
    <row r="133" spans="14:14" ht="15.75" customHeight="1" x14ac:dyDescent="0.35">
      <c r="N133" s="2"/>
    </row>
    <row r="134" spans="14:14" ht="15.75" customHeight="1" x14ac:dyDescent="0.35">
      <c r="N134" s="2"/>
    </row>
    <row r="135" spans="14:14" ht="15.75" customHeight="1" x14ac:dyDescent="0.35">
      <c r="N135" s="2"/>
    </row>
    <row r="136" spans="14:14" ht="15.75" customHeight="1" x14ac:dyDescent="0.35">
      <c r="N136" s="2"/>
    </row>
    <row r="137" spans="14:14" ht="15.75" customHeight="1" x14ac:dyDescent="0.35">
      <c r="N137" s="2"/>
    </row>
    <row r="138" spans="14:14" ht="15.75" customHeight="1" x14ac:dyDescent="0.35">
      <c r="N138" s="2"/>
    </row>
    <row r="139" spans="14:14" ht="15.75" customHeight="1" x14ac:dyDescent="0.35">
      <c r="N139" s="2"/>
    </row>
    <row r="140" spans="14:14" ht="15.75" customHeight="1" x14ac:dyDescent="0.35">
      <c r="N140" s="2"/>
    </row>
    <row r="141" spans="14:14" ht="15.75" customHeight="1" x14ac:dyDescent="0.35">
      <c r="N141" s="2"/>
    </row>
    <row r="142" spans="14:14" ht="15.75" customHeight="1" x14ac:dyDescent="0.35">
      <c r="N142" s="2"/>
    </row>
    <row r="143" spans="14:14" ht="15.75" customHeight="1" x14ac:dyDescent="0.35">
      <c r="N143" s="2"/>
    </row>
    <row r="144" spans="14:14" ht="15.75" customHeight="1" x14ac:dyDescent="0.35">
      <c r="N144" s="2"/>
    </row>
    <row r="145" spans="14:14" ht="15.75" customHeight="1" x14ac:dyDescent="0.35">
      <c r="N145" s="2"/>
    </row>
    <row r="146" spans="14:14" ht="15.75" customHeight="1" x14ac:dyDescent="0.35">
      <c r="N146" s="2"/>
    </row>
    <row r="147" spans="14:14" ht="15.75" customHeight="1" x14ac:dyDescent="0.35">
      <c r="N147" s="2"/>
    </row>
    <row r="148" spans="14:14" ht="15.75" customHeight="1" x14ac:dyDescent="0.35">
      <c r="N148" s="2"/>
    </row>
    <row r="149" spans="14:14" ht="15.75" customHeight="1" x14ac:dyDescent="0.35">
      <c r="N149" s="2"/>
    </row>
    <row r="150" spans="14:14" ht="15.75" customHeight="1" x14ac:dyDescent="0.35">
      <c r="N150" s="2"/>
    </row>
    <row r="151" spans="14:14" ht="15.75" customHeight="1" x14ac:dyDescent="0.35">
      <c r="N151" s="2"/>
    </row>
    <row r="152" spans="14:14" ht="15.75" customHeight="1" x14ac:dyDescent="0.35">
      <c r="N152" s="2"/>
    </row>
    <row r="153" spans="14:14" ht="15.75" customHeight="1" x14ac:dyDescent="0.35">
      <c r="N153" s="2"/>
    </row>
    <row r="154" spans="14:14" ht="15.75" customHeight="1" x14ac:dyDescent="0.35">
      <c r="N154" s="2"/>
    </row>
    <row r="155" spans="14:14" ht="15.75" customHeight="1" x14ac:dyDescent="0.35">
      <c r="N155" s="2"/>
    </row>
    <row r="156" spans="14:14" ht="15.75" customHeight="1" x14ac:dyDescent="0.35">
      <c r="N156" s="2"/>
    </row>
    <row r="157" spans="14:14" ht="15.75" customHeight="1" x14ac:dyDescent="0.35">
      <c r="N157" s="2"/>
    </row>
    <row r="158" spans="14:14" ht="15.75" customHeight="1" x14ac:dyDescent="0.35">
      <c r="N158" s="2"/>
    </row>
    <row r="159" spans="14:14" ht="15.75" customHeight="1" x14ac:dyDescent="0.35">
      <c r="N159" s="2"/>
    </row>
    <row r="160" spans="14:14" ht="15.75" customHeight="1" x14ac:dyDescent="0.35">
      <c r="N160" s="2"/>
    </row>
    <row r="161" spans="14:14" ht="15.75" customHeight="1" x14ac:dyDescent="0.35">
      <c r="N161" s="2"/>
    </row>
    <row r="162" spans="14:14" ht="15.75" customHeight="1" x14ac:dyDescent="0.35">
      <c r="N162" s="2"/>
    </row>
    <row r="163" spans="14:14" ht="15.75" customHeight="1" x14ac:dyDescent="0.35">
      <c r="N163" s="2"/>
    </row>
    <row r="164" spans="14:14" ht="15.75" customHeight="1" x14ac:dyDescent="0.35">
      <c r="N164" s="2"/>
    </row>
    <row r="165" spans="14:14" ht="15.75" customHeight="1" x14ac:dyDescent="0.35">
      <c r="N165" s="2"/>
    </row>
    <row r="166" spans="14:14" ht="15.75" customHeight="1" x14ac:dyDescent="0.35">
      <c r="N166" s="2"/>
    </row>
    <row r="167" spans="14:14" ht="15.75" customHeight="1" x14ac:dyDescent="0.35">
      <c r="N167" s="2"/>
    </row>
    <row r="168" spans="14:14" ht="15.75" customHeight="1" x14ac:dyDescent="0.35">
      <c r="N168" s="2"/>
    </row>
    <row r="169" spans="14:14" ht="15.75" customHeight="1" x14ac:dyDescent="0.35">
      <c r="N169" s="2"/>
    </row>
    <row r="170" spans="14:14" ht="15.75" customHeight="1" x14ac:dyDescent="0.35">
      <c r="N170" s="2"/>
    </row>
    <row r="171" spans="14:14" ht="15.75" customHeight="1" x14ac:dyDescent="0.35">
      <c r="N171" s="2"/>
    </row>
    <row r="172" spans="14:14" ht="15.75" customHeight="1" x14ac:dyDescent="0.35">
      <c r="N172" s="2"/>
    </row>
    <row r="173" spans="14:14" ht="15.75" customHeight="1" x14ac:dyDescent="0.35">
      <c r="N173" s="2"/>
    </row>
    <row r="174" spans="14:14" ht="15.75" customHeight="1" x14ac:dyDescent="0.35">
      <c r="N174" s="2"/>
    </row>
    <row r="175" spans="14:14" ht="15.75" customHeight="1" x14ac:dyDescent="0.35">
      <c r="N175" s="2"/>
    </row>
    <row r="176" spans="14:14" ht="15.75" customHeight="1" x14ac:dyDescent="0.35">
      <c r="N176" s="2"/>
    </row>
    <row r="177" spans="14:14" ht="15.75" customHeight="1" x14ac:dyDescent="0.35">
      <c r="N177" s="2"/>
    </row>
    <row r="178" spans="14:14" ht="15.75" customHeight="1" x14ac:dyDescent="0.35">
      <c r="N178" s="2"/>
    </row>
    <row r="179" spans="14:14" ht="15.75" customHeight="1" x14ac:dyDescent="0.35">
      <c r="N179" s="2"/>
    </row>
    <row r="180" spans="14:14" ht="15.75" customHeight="1" x14ac:dyDescent="0.35">
      <c r="N180" s="2"/>
    </row>
    <row r="181" spans="14:14" ht="15.75" customHeight="1" x14ac:dyDescent="0.35">
      <c r="N181" s="2"/>
    </row>
    <row r="182" spans="14:14" ht="15.75" customHeight="1" x14ac:dyDescent="0.35">
      <c r="N182" s="2"/>
    </row>
    <row r="183" spans="14:14" ht="15.75" customHeight="1" x14ac:dyDescent="0.35">
      <c r="N183" s="2"/>
    </row>
    <row r="184" spans="14:14" ht="15.75" customHeight="1" x14ac:dyDescent="0.35">
      <c r="N184" s="2"/>
    </row>
    <row r="185" spans="14:14" ht="15.75" customHeight="1" x14ac:dyDescent="0.35">
      <c r="N185" s="2"/>
    </row>
    <row r="186" spans="14:14" ht="15.75" customHeight="1" x14ac:dyDescent="0.35">
      <c r="N186" s="2"/>
    </row>
    <row r="187" spans="14:14" ht="15.75" customHeight="1" x14ac:dyDescent="0.35">
      <c r="N187" s="2"/>
    </row>
    <row r="188" spans="14:14" ht="15.75" customHeight="1" x14ac:dyDescent="0.35">
      <c r="N188" s="2"/>
    </row>
    <row r="189" spans="14:14" ht="15.75" customHeight="1" x14ac:dyDescent="0.35">
      <c r="N189" s="2"/>
    </row>
    <row r="190" spans="14:14" ht="15.75" customHeight="1" x14ac:dyDescent="0.35">
      <c r="N190" s="2"/>
    </row>
    <row r="191" spans="14:14" ht="15.75" customHeight="1" x14ac:dyDescent="0.35">
      <c r="N191" s="2"/>
    </row>
    <row r="192" spans="14:14" ht="15.75" customHeight="1" x14ac:dyDescent="0.35">
      <c r="N192" s="2"/>
    </row>
    <row r="193" spans="14:14" ht="15.75" customHeight="1" x14ac:dyDescent="0.35">
      <c r="N193" s="2"/>
    </row>
    <row r="194" spans="14:14" ht="15.75" customHeight="1" x14ac:dyDescent="0.35">
      <c r="N194" s="2"/>
    </row>
    <row r="195" spans="14:14" ht="15.75" customHeight="1" x14ac:dyDescent="0.35">
      <c r="N195" s="2"/>
    </row>
    <row r="196" spans="14:14" ht="15.75" customHeight="1" x14ac:dyDescent="0.35">
      <c r="N196" s="2"/>
    </row>
    <row r="197" spans="14:14" ht="15.75" customHeight="1" x14ac:dyDescent="0.35">
      <c r="N197" s="2"/>
    </row>
    <row r="198" spans="14:14" ht="15.75" customHeight="1" x14ac:dyDescent="0.35">
      <c r="N198" s="2"/>
    </row>
    <row r="199" spans="14:14" ht="15.75" customHeight="1" x14ac:dyDescent="0.35">
      <c r="N199" s="2"/>
    </row>
    <row r="200" spans="14:14" ht="15.75" customHeight="1" x14ac:dyDescent="0.35">
      <c r="N200" s="2"/>
    </row>
    <row r="201" spans="14:14" ht="15.75" customHeight="1" x14ac:dyDescent="0.35">
      <c r="N201" s="2"/>
    </row>
    <row r="202" spans="14:14" ht="15.75" customHeight="1" x14ac:dyDescent="0.35">
      <c r="N202" s="2"/>
    </row>
    <row r="203" spans="14:14" ht="15.75" customHeight="1" x14ac:dyDescent="0.35">
      <c r="N203" s="2"/>
    </row>
    <row r="204" spans="14:14" ht="15.75" customHeight="1" x14ac:dyDescent="0.35">
      <c r="N204" s="2"/>
    </row>
    <row r="205" spans="14:14" ht="15.75" customHeight="1" x14ac:dyDescent="0.35">
      <c r="N205" s="2"/>
    </row>
    <row r="206" spans="14:14" ht="15.75" customHeight="1" x14ac:dyDescent="0.35">
      <c r="N206" s="2"/>
    </row>
    <row r="207" spans="14:14" ht="15.75" customHeight="1" x14ac:dyDescent="0.35">
      <c r="N207" s="2"/>
    </row>
    <row r="208" spans="14:14" ht="15.75" customHeight="1" x14ac:dyDescent="0.35">
      <c r="N208" s="2"/>
    </row>
    <row r="209" spans="14:14" ht="15.75" customHeight="1" x14ac:dyDescent="0.35">
      <c r="N209" s="2"/>
    </row>
    <row r="210" spans="14:14" ht="15.75" customHeight="1" x14ac:dyDescent="0.35">
      <c r="N210" s="2"/>
    </row>
    <row r="211" spans="14:14" ht="15.75" customHeight="1" x14ac:dyDescent="0.35">
      <c r="N211" s="2"/>
    </row>
    <row r="212" spans="14:14" ht="15.75" customHeight="1" x14ac:dyDescent="0.35">
      <c r="N212" s="2"/>
    </row>
    <row r="213" spans="14:14" ht="15.75" customHeight="1" x14ac:dyDescent="0.35">
      <c r="N213" s="2"/>
    </row>
    <row r="214" spans="14:14" ht="15.75" customHeight="1" x14ac:dyDescent="0.35">
      <c r="N214" s="2"/>
    </row>
    <row r="215" spans="14:14" ht="15.75" customHeight="1" x14ac:dyDescent="0.35">
      <c r="N215" s="2"/>
    </row>
    <row r="216" spans="14:14" ht="15.75" customHeight="1" x14ac:dyDescent="0.35">
      <c r="N216" s="2"/>
    </row>
    <row r="217" spans="14:14" ht="15.75" customHeight="1" x14ac:dyDescent="0.35">
      <c r="N217" s="2"/>
    </row>
    <row r="218" spans="14:14" ht="15.75" customHeight="1" x14ac:dyDescent="0.35">
      <c r="N218" s="2"/>
    </row>
    <row r="219" spans="14:14" ht="15.75" customHeight="1" x14ac:dyDescent="0.35">
      <c r="N219" s="2"/>
    </row>
    <row r="220" spans="14:14" ht="15.75" customHeight="1" x14ac:dyDescent="0.35">
      <c r="N220" s="2"/>
    </row>
    <row r="221" spans="14:14" ht="15.75" customHeight="1" x14ac:dyDescent="0.35">
      <c r="N221" s="2"/>
    </row>
    <row r="222" spans="14:14" ht="15.75" customHeight="1" x14ac:dyDescent="0.35">
      <c r="N222" s="2"/>
    </row>
    <row r="223" spans="14:14" ht="15.75" customHeight="1" x14ac:dyDescent="0.35">
      <c r="N223" s="2"/>
    </row>
    <row r="224" spans="14:14" ht="15.75" customHeight="1" x14ac:dyDescent="0.35">
      <c r="N224" s="2"/>
    </row>
    <row r="225" spans="14:14" ht="15.75" customHeight="1" x14ac:dyDescent="0.35">
      <c r="N225" s="2"/>
    </row>
    <row r="226" spans="14:14" ht="15.75" customHeight="1" x14ac:dyDescent="0.35">
      <c r="N226" s="2"/>
    </row>
    <row r="227" spans="14:14" ht="15.75" customHeight="1" x14ac:dyDescent="0.35">
      <c r="N227" s="2"/>
    </row>
    <row r="228" spans="14:14" ht="15.75" customHeight="1" x14ac:dyDescent="0.35">
      <c r="N228" s="2"/>
    </row>
    <row r="229" spans="14:14" ht="15.75" customHeight="1" x14ac:dyDescent="0.35">
      <c r="N229" s="2"/>
    </row>
    <row r="230" spans="14:14" ht="15.75" customHeight="1" x14ac:dyDescent="0.35">
      <c r="N230" s="2"/>
    </row>
    <row r="231" spans="14:14" ht="15.75" customHeight="1" x14ac:dyDescent="0.35">
      <c r="N231" s="2"/>
    </row>
    <row r="232" spans="14:14" ht="15.75" customHeight="1" x14ac:dyDescent="0.35">
      <c r="N232" s="2"/>
    </row>
    <row r="233" spans="14:14" ht="15.75" customHeight="1" x14ac:dyDescent="0.35">
      <c r="N233" s="2"/>
    </row>
    <row r="234" spans="14:14" ht="15.75" customHeight="1" x14ac:dyDescent="0.35">
      <c r="N234" s="2"/>
    </row>
    <row r="235" spans="14:14" ht="15.75" customHeight="1" x14ac:dyDescent="0.35">
      <c r="N235" s="2"/>
    </row>
    <row r="236" spans="14:14" ht="15.75" customHeight="1" x14ac:dyDescent="0.35">
      <c r="N236" s="2"/>
    </row>
    <row r="237" spans="14:14" ht="15.75" customHeight="1" x14ac:dyDescent="0.35">
      <c r="N237" s="2"/>
    </row>
    <row r="238" spans="14:14" ht="15.75" customHeight="1" x14ac:dyDescent="0.35">
      <c r="N238" s="2"/>
    </row>
    <row r="239" spans="14:14" ht="15.75" customHeight="1" x14ac:dyDescent="0.35">
      <c r="N239" s="2"/>
    </row>
    <row r="240" spans="14:14" ht="15.75" customHeight="1" x14ac:dyDescent="0.35">
      <c r="N240" s="2"/>
    </row>
    <row r="241" spans="14:14" ht="15.75" customHeight="1" x14ac:dyDescent="0.35">
      <c r="N241" s="2"/>
    </row>
    <row r="242" spans="14:14" ht="15.75" customHeight="1" x14ac:dyDescent="0.35">
      <c r="N242" s="2"/>
    </row>
    <row r="243" spans="14:14" ht="15.75" customHeight="1" x14ac:dyDescent="0.35">
      <c r="N243" s="2"/>
    </row>
    <row r="244" spans="14:14" ht="15.75" customHeight="1" x14ac:dyDescent="0.35">
      <c r="N244" s="2"/>
    </row>
    <row r="245" spans="14:14" ht="15.75" customHeight="1" x14ac:dyDescent="0.35">
      <c r="N245" s="2"/>
    </row>
    <row r="246" spans="14:14" ht="15.75" customHeight="1" x14ac:dyDescent="0.35">
      <c r="N246" s="2"/>
    </row>
    <row r="247" spans="14:14" ht="15.75" customHeight="1" x14ac:dyDescent="0.35">
      <c r="N247" s="2"/>
    </row>
    <row r="248" spans="14:14" ht="15.75" customHeight="1" x14ac:dyDescent="0.35">
      <c r="N248" s="2"/>
    </row>
    <row r="249" spans="14:14" ht="15.75" customHeight="1" x14ac:dyDescent="0.35">
      <c r="N249" s="2"/>
    </row>
    <row r="250" spans="14:14" ht="15.75" customHeight="1" x14ac:dyDescent="0.35">
      <c r="N250" s="2"/>
    </row>
    <row r="251" spans="14:14" ht="15.75" customHeight="1" x14ac:dyDescent="0.35">
      <c r="N251" s="2"/>
    </row>
    <row r="252" spans="14:14" ht="15.75" customHeight="1" x14ac:dyDescent="0.35">
      <c r="N252" s="2"/>
    </row>
    <row r="253" spans="14:14" ht="15.75" customHeight="1" x14ac:dyDescent="0.35">
      <c r="N253" s="2"/>
    </row>
    <row r="254" spans="14:14" ht="15.75" customHeight="1" x14ac:dyDescent="0.35">
      <c r="N254" s="2"/>
    </row>
    <row r="255" spans="14:14" ht="15.75" customHeight="1" x14ac:dyDescent="0.35">
      <c r="N255" s="2"/>
    </row>
    <row r="256" spans="14:14" ht="15.75" customHeight="1" x14ac:dyDescent="0.35">
      <c r="N256" s="2"/>
    </row>
    <row r="257" spans="14:14" ht="15.75" customHeight="1" x14ac:dyDescent="0.35">
      <c r="N257" s="2"/>
    </row>
    <row r="258" spans="14:14" ht="15.75" customHeight="1" x14ac:dyDescent="0.35">
      <c r="N258" s="2"/>
    </row>
    <row r="259" spans="14:14" ht="15.75" customHeight="1" x14ac:dyDescent="0.35">
      <c r="N259" s="2"/>
    </row>
    <row r="260" spans="14:14" ht="15.75" customHeight="1" x14ac:dyDescent="0.35">
      <c r="N260" s="2"/>
    </row>
    <row r="261" spans="14:14" ht="15.75" customHeight="1" x14ac:dyDescent="0.35">
      <c r="N261" s="2"/>
    </row>
    <row r="262" spans="14:14" ht="15.75" customHeight="1" x14ac:dyDescent="0.35">
      <c r="N262" s="2"/>
    </row>
    <row r="263" spans="14:14" ht="15.75" customHeight="1" x14ac:dyDescent="0.35">
      <c r="N263" s="2"/>
    </row>
    <row r="264" spans="14:14" ht="15.75" customHeight="1" x14ac:dyDescent="0.35">
      <c r="N264" s="2"/>
    </row>
    <row r="265" spans="14:14" ht="15.75" customHeight="1" x14ac:dyDescent="0.35">
      <c r="N265" s="2"/>
    </row>
    <row r="266" spans="14:14" ht="15.75" customHeight="1" x14ac:dyDescent="0.35">
      <c r="N266" s="2"/>
    </row>
    <row r="267" spans="14:14" ht="15.75" customHeight="1" x14ac:dyDescent="0.35">
      <c r="N267" s="2"/>
    </row>
    <row r="268" spans="14:14" ht="15.75" customHeight="1" x14ac:dyDescent="0.35">
      <c r="N268" s="2"/>
    </row>
    <row r="269" spans="14:14" ht="15.75" customHeight="1" x14ac:dyDescent="0.35">
      <c r="N269" s="2"/>
    </row>
    <row r="270" spans="14:14" ht="15.75" customHeight="1" x14ac:dyDescent="0.35">
      <c r="N270" s="2"/>
    </row>
    <row r="271" spans="14:14" ht="15.75" customHeight="1" x14ac:dyDescent="0.35">
      <c r="N271" s="2"/>
    </row>
    <row r="272" spans="14:14" ht="15.75" customHeight="1" x14ac:dyDescent="0.35">
      <c r="N272" s="2"/>
    </row>
    <row r="273" spans="14:14" ht="15.75" customHeight="1" x14ac:dyDescent="0.35">
      <c r="N273" s="2"/>
    </row>
    <row r="274" spans="14:14" ht="15.75" customHeight="1" x14ac:dyDescent="0.35">
      <c r="N274" s="2"/>
    </row>
    <row r="275" spans="14:14" ht="15.75" customHeight="1" x14ac:dyDescent="0.35">
      <c r="N275" s="2"/>
    </row>
    <row r="276" spans="14:14" ht="15.75" customHeight="1" x14ac:dyDescent="0.35">
      <c r="N276" s="2"/>
    </row>
    <row r="277" spans="14:14" ht="15.75" customHeight="1" x14ac:dyDescent="0.35">
      <c r="N277" s="2"/>
    </row>
    <row r="278" spans="14:14" ht="15.75" customHeight="1" x14ac:dyDescent="0.35">
      <c r="N278" s="2"/>
    </row>
    <row r="279" spans="14:14" ht="15.75" customHeight="1" x14ac:dyDescent="0.35">
      <c r="N279" s="2"/>
    </row>
    <row r="280" spans="14:14" ht="15.75" customHeight="1" x14ac:dyDescent="0.35">
      <c r="N280" s="2"/>
    </row>
    <row r="281" spans="14:14" ht="15.75" customHeight="1" x14ac:dyDescent="0.35">
      <c r="N281" s="2"/>
    </row>
    <row r="282" spans="14:14" ht="15.75" customHeight="1" x14ac:dyDescent="0.35">
      <c r="N282" s="2"/>
    </row>
    <row r="283" spans="14:14" ht="15.75" customHeight="1" x14ac:dyDescent="0.35">
      <c r="N283" s="2"/>
    </row>
    <row r="284" spans="14:14" ht="15.75" customHeight="1" x14ac:dyDescent="0.35">
      <c r="N284" s="2"/>
    </row>
    <row r="285" spans="14:14" ht="15.75" customHeight="1" x14ac:dyDescent="0.35">
      <c r="N285" s="2"/>
    </row>
    <row r="286" spans="14:14" ht="15.75" customHeight="1" x14ac:dyDescent="0.35">
      <c r="N286" s="2"/>
    </row>
    <row r="287" spans="14:14" ht="15.75" customHeight="1" x14ac:dyDescent="0.35">
      <c r="N287" s="2"/>
    </row>
    <row r="288" spans="14:14" ht="15.75" customHeight="1" x14ac:dyDescent="0.35">
      <c r="N288" s="2"/>
    </row>
    <row r="289" spans="14:14" ht="15.75" customHeight="1" x14ac:dyDescent="0.35">
      <c r="N289" s="2"/>
    </row>
    <row r="290" spans="14:14" ht="15.75" customHeight="1" x14ac:dyDescent="0.35">
      <c r="N290" s="2"/>
    </row>
    <row r="291" spans="14:14" ht="15.75" customHeight="1" x14ac:dyDescent="0.35">
      <c r="N291" s="2"/>
    </row>
    <row r="292" spans="14:14" ht="15.75" customHeight="1" x14ac:dyDescent="0.35">
      <c r="N292" s="2"/>
    </row>
    <row r="293" spans="14:14" ht="15.75" customHeight="1" x14ac:dyDescent="0.35">
      <c r="N293" s="2"/>
    </row>
    <row r="294" spans="14:14" ht="15.75" customHeight="1" x14ac:dyDescent="0.35">
      <c r="N294" s="2"/>
    </row>
    <row r="295" spans="14:14" ht="15.75" customHeight="1" x14ac:dyDescent="0.35">
      <c r="N295" s="2"/>
    </row>
    <row r="296" spans="14:14" ht="15.75" customHeight="1" x14ac:dyDescent="0.35">
      <c r="N296" s="2"/>
    </row>
    <row r="297" spans="14:14" ht="15.75" customHeight="1" x14ac:dyDescent="0.35">
      <c r="N297" s="2"/>
    </row>
    <row r="298" spans="14:14" ht="15.75" customHeight="1" x14ac:dyDescent="0.35">
      <c r="N298" s="2"/>
    </row>
    <row r="299" spans="14:14" ht="15.75" customHeight="1" x14ac:dyDescent="0.35">
      <c r="N299" s="2"/>
    </row>
    <row r="300" spans="14:14" ht="15.75" customHeight="1" x14ac:dyDescent="0.35">
      <c r="N300" s="2"/>
    </row>
    <row r="301" spans="14:14" ht="15.75" customHeight="1" x14ac:dyDescent="0.35">
      <c r="N301" s="2"/>
    </row>
    <row r="302" spans="14:14" ht="15.75" customHeight="1" x14ac:dyDescent="0.35">
      <c r="N302" s="2"/>
    </row>
    <row r="303" spans="14:14" ht="15.75" customHeight="1" x14ac:dyDescent="0.35">
      <c r="N303" s="2"/>
    </row>
    <row r="304" spans="14:14" ht="15.75" customHeight="1" x14ac:dyDescent="0.35">
      <c r="N304" s="2"/>
    </row>
    <row r="305" spans="14:14" ht="15.75" customHeight="1" x14ac:dyDescent="0.35">
      <c r="N305" s="2"/>
    </row>
    <row r="306" spans="14:14" ht="15.75" customHeight="1" x14ac:dyDescent="0.35">
      <c r="N306" s="2"/>
    </row>
    <row r="307" spans="14:14" ht="15.75" customHeight="1" x14ac:dyDescent="0.35">
      <c r="N307" s="2"/>
    </row>
    <row r="308" spans="14:14" ht="15.75" customHeight="1" x14ac:dyDescent="0.35">
      <c r="N308" s="2"/>
    </row>
    <row r="309" spans="14:14" ht="15.75" customHeight="1" x14ac:dyDescent="0.35">
      <c r="N309" s="2"/>
    </row>
    <row r="310" spans="14:14" ht="15.75" customHeight="1" x14ac:dyDescent="0.35">
      <c r="N310" s="2"/>
    </row>
    <row r="311" spans="14:14" ht="15.75" customHeight="1" x14ac:dyDescent="0.35">
      <c r="N311" s="2"/>
    </row>
    <row r="312" spans="14:14" ht="15.75" customHeight="1" x14ac:dyDescent="0.35">
      <c r="N312" s="2"/>
    </row>
    <row r="313" spans="14:14" ht="15.75" customHeight="1" x14ac:dyDescent="0.35">
      <c r="N313" s="2"/>
    </row>
    <row r="314" spans="14:14" ht="15.75" customHeight="1" x14ac:dyDescent="0.35">
      <c r="N314" s="2"/>
    </row>
    <row r="315" spans="14:14" ht="15.75" customHeight="1" x14ac:dyDescent="0.35">
      <c r="N315" s="2"/>
    </row>
    <row r="316" spans="14:14" ht="15.75" customHeight="1" x14ac:dyDescent="0.35">
      <c r="N316" s="2"/>
    </row>
    <row r="317" spans="14:14" ht="15.75" customHeight="1" x14ac:dyDescent="0.35">
      <c r="N317" s="2"/>
    </row>
    <row r="318" spans="14:14" ht="15.75" customHeight="1" x14ac:dyDescent="0.35">
      <c r="N318" s="2"/>
    </row>
    <row r="319" spans="14:14" ht="15.75" customHeight="1" x14ac:dyDescent="0.35">
      <c r="N319" s="2"/>
    </row>
    <row r="320" spans="14:14" ht="15.75" customHeight="1" x14ac:dyDescent="0.35">
      <c r="N320" s="2"/>
    </row>
    <row r="321" spans="14:14" ht="15.75" customHeight="1" x14ac:dyDescent="0.35">
      <c r="N321" s="2"/>
    </row>
    <row r="322" spans="14:14" ht="15.75" customHeight="1" x14ac:dyDescent="0.35">
      <c r="N322" s="2"/>
    </row>
    <row r="323" spans="14:14" ht="15.75" customHeight="1" x14ac:dyDescent="0.35">
      <c r="N323" s="2"/>
    </row>
    <row r="324" spans="14:14" ht="15.75" customHeight="1" x14ac:dyDescent="0.35">
      <c r="N324" s="2"/>
    </row>
    <row r="325" spans="14:14" ht="15.75" customHeight="1" x14ac:dyDescent="0.35">
      <c r="N325" s="2"/>
    </row>
    <row r="326" spans="14:14" ht="15.75" customHeight="1" x14ac:dyDescent="0.35">
      <c r="N326" s="2"/>
    </row>
    <row r="327" spans="14:14" ht="15.75" customHeight="1" x14ac:dyDescent="0.35">
      <c r="N327" s="2"/>
    </row>
    <row r="328" spans="14:14" ht="15.75" customHeight="1" x14ac:dyDescent="0.35">
      <c r="N328" s="2"/>
    </row>
    <row r="329" spans="14:14" ht="15.75" customHeight="1" x14ac:dyDescent="0.35">
      <c r="N329" s="2"/>
    </row>
    <row r="330" spans="14:14" ht="15.75" customHeight="1" x14ac:dyDescent="0.35">
      <c r="N330" s="2"/>
    </row>
    <row r="331" spans="14:14" ht="15.75" customHeight="1" x14ac:dyDescent="0.35">
      <c r="N331" s="2"/>
    </row>
    <row r="332" spans="14:14" ht="15.75" customHeight="1" x14ac:dyDescent="0.35">
      <c r="N332" s="2"/>
    </row>
    <row r="333" spans="14:14" ht="15.75" customHeight="1" x14ac:dyDescent="0.35">
      <c r="N333" s="2"/>
    </row>
    <row r="334" spans="14:14" ht="15.75" customHeight="1" x14ac:dyDescent="0.35">
      <c r="N334" s="2"/>
    </row>
    <row r="335" spans="14:14" ht="15.75" customHeight="1" x14ac:dyDescent="0.35">
      <c r="N335" s="2"/>
    </row>
    <row r="336" spans="14:14" ht="15.75" customHeight="1" x14ac:dyDescent="0.35">
      <c r="N336" s="2"/>
    </row>
    <row r="337" spans="14:14" ht="15.75" customHeight="1" x14ac:dyDescent="0.35">
      <c r="N337" s="2"/>
    </row>
    <row r="338" spans="14:14" ht="15.75" customHeight="1" x14ac:dyDescent="0.35">
      <c r="N338" s="2"/>
    </row>
    <row r="339" spans="14:14" ht="15.75" customHeight="1" x14ac:dyDescent="0.35">
      <c r="N339" s="2"/>
    </row>
    <row r="340" spans="14:14" ht="15.75" customHeight="1" x14ac:dyDescent="0.35">
      <c r="N340" s="2"/>
    </row>
    <row r="341" spans="14:14" ht="15.75" customHeight="1" x14ac:dyDescent="0.35">
      <c r="N341" s="2"/>
    </row>
    <row r="342" spans="14:14" ht="15.75" customHeight="1" x14ac:dyDescent="0.35">
      <c r="N342" s="2"/>
    </row>
    <row r="343" spans="14:14" ht="15.75" customHeight="1" x14ac:dyDescent="0.35">
      <c r="N343" s="2"/>
    </row>
    <row r="344" spans="14:14" ht="15.75" customHeight="1" x14ac:dyDescent="0.35">
      <c r="N344" s="2"/>
    </row>
    <row r="345" spans="14:14" ht="15.75" customHeight="1" x14ac:dyDescent="0.35">
      <c r="N345" s="2"/>
    </row>
    <row r="346" spans="14:14" ht="15.75" customHeight="1" x14ac:dyDescent="0.35">
      <c r="N346" s="2"/>
    </row>
    <row r="347" spans="14:14" ht="15.75" customHeight="1" x14ac:dyDescent="0.35">
      <c r="N347" s="2"/>
    </row>
    <row r="348" spans="14:14" ht="15.75" customHeight="1" x14ac:dyDescent="0.35">
      <c r="N348" s="2"/>
    </row>
    <row r="349" spans="14:14" ht="15.75" customHeight="1" x14ac:dyDescent="0.35">
      <c r="N349" s="2"/>
    </row>
    <row r="350" spans="14:14" ht="15.75" customHeight="1" x14ac:dyDescent="0.35">
      <c r="N350" s="2"/>
    </row>
    <row r="351" spans="14:14" ht="15.75" customHeight="1" x14ac:dyDescent="0.35">
      <c r="N351" s="2"/>
    </row>
    <row r="352" spans="14:14" ht="15.75" customHeight="1" x14ac:dyDescent="0.35">
      <c r="N352" s="2"/>
    </row>
    <row r="353" spans="14:14" ht="15.75" customHeight="1" x14ac:dyDescent="0.35">
      <c r="N353" s="2"/>
    </row>
    <row r="354" spans="14:14" ht="15.75" customHeight="1" x14ac:dyDescent="0.35">
      <c r="N354" s="2"/>
    </row>
    <row r="355" spans="14:14" ht="15.75" customHeight="1" x14ac:dyDescent="0.35">
      <c r="N355" s="2"/>
    </row>
    <row r="356" spans="14:14" ht="15.75" customHeight="1" x14ac:dyDescent="0.35">
      <c r="N356" s="2"/>
    </row>
    <row r="357" spans="14:14" ht="15.75" customHeight="1" x14ac:dyDescent="0.35">
      <c r="N357" s="2"/>
    </row>
    <row r="358" spans="14:14" ht="15.75" customHeight="1" x14ac:dyDescent="0.35">
      <c r="N358" s="2"/>
    </row>
    <row r="359" spans="14:14" ht="15.75" customHeight="1" x14ac:dyDescent="0.35">
      <c r="N359" s="2"/>
    </row>
    <row r="360" spans="14:14" ht="15.75" customHeight="1" x14ac:dyDescent="0.35">
      <c r="N360" s="2"/>
    </row>
    <row r="361" spans="14:14" ht="15.75" customHeight="1" x14ac:dyDescent="0.35">
      <c r="N361" s="2"/>
    </row>
    <row r="362" spans="14:14" ht="15.75" customHeight="1" x14ac:dyDescent="0.35">
      <c r="N362" s="2"/>
    </row>
    <row r="363" spans="14:14" ht="15.75" customHeight="1" x14ac:dyDescent="0.35">
      <c r="N363" s="2"/>
    </row>
    <row r="364" spans="14:14" ht="15.75" customHeight="1" x14ac:dyDescent="0.35">
      <c r="N364" s="2"/>
    </row>
    <row r="365" spans="14:14" ht="15.75" customHeight="1" x14ac:dyDescent="0.35">
      <c r="N365" s="2"/>
    </row>
    <row r="366" spans="14:14" ht="15.75" customHeight="1" x14ac:dyDescent="0.35">
      <c r="N366" s="2"/>
    </row>
    <row r="367" spans="14:14" ht="15.75" customHeight="1" x14ac:dyDescent="0.35">
      <c r="N367" s="2"/>
    </row>
    <row r="368" spans="14:14" ht="15.75" customHeight="1" x14ac:dyDescent="0.35">
      <c r="N368" s="2"/>
    </row>
    <row r="369" spans="14:14" ht="15.75" customHeight="1" x14ac:dyDescent="0.35">
      <c r="N369" s="2"/>
    </row>
    <row r="370" spans="14:14" ht="15.75" customHeight="1" x14ac:dyDescent="0.35">
      <c r="N370" s="2"/>
    </row>
    <row r="371" spans="14:14" ht="15.75" customHeight="1" x14ac:dyDescent="0.35">
      <c r="N371" s="2"/>
    </row>
    <row r="372" spans="14:14" ht="15.75" customHeight="1" x14ac:dyDescent="0.35">
      <c r="N372" s="2"/>
    </row>
    <row r="373" spans="14:14" ht="15.75" customHeight="1" x14ac:dyDescent="0.35">
      <c r="N373" s="2"/>
    </row>
    <row r="374" spans="14:14" ht="15.75" customHeight="1" x14ac:dyDescent="0.35">
      <c r="N374" s="2"/>
    </row>
    <row r="375" spans="14:14" ht="15.75" customHeight="1" x14ac:dyDescent="0.35">
      <c r="N375" s="2"/>
    </row>
    <row r="376" spans="14:14" ht="15.75" customHeight="1" x14ac:dyDescent="0.35">
      <c r="N376" s="2"/>
    </row>
    <row r="377" spans="14:14" ht="15.75" customHeight="1" x14ac:dyDescent="0.35">
      <c r="N377" s="2"/>
    </row>
    <row r="378" spans="14:14" ht="15.75" customHeight="1" x14ac:dyDescent="0.35">
      <c r="N378" s="2"/>
    </row>
    <row r="379" spans="14:14" ht="15.75" customHeight="1" x14ac:dyDescent="0.35">
      <c r="N379" s="2"/>
    </row>
    <row r="380" spans="14:14" ht="15.75" customHeight="1" x14ac:dyDescent="0.35">
      <c r="N380" s="2"/>
    </row>
    <row r="381" spans="14:14" ht="15.75" customHeight="1" x14ac:dyDescent="0.35">
      <c r="N381" s="2"/>
    </row>
    <row r="382" spans="14:14" ht="15.75" customHeight="1" x14ac:dyDescent="0.35">
      <c r="N382" s="2"/>
    </row>
    <row r="383" spans="14:14" ht="15.75" customHeight="1" x14ac:dyDescent="0.35">
      <c r="N383" s="2"/>
    </row>
    <row r="384" spans="14:14" ht="15.75" customHeight="1" x14ac:dyDescent="0.35">
      <c r="N384" s="2"/>
    </row>
    <row r="385" spans="14:14" ht="15.75" customHeight="1" x14ac:dyDescent="0.35">
      <c r="N385" s="2"/>
    </row>
    <row r="386" spans="14:14" ht="15.75" customHeight="1" x14ac:dyDescent="0.35">
      <c r="N386" s="2"/>
    </row>
    <row r="387" spans="14:14" ht="15.75" customHeight="1" x14ac:dyDescent="0.35">
      <c r="N387" s="2"/>
    </row>
    <row r="388" spans="14:14" ht="15.75" customHeight="1" x14ac:dyDescent="0.35">
      <c r="N388" s="2"/>
    </row>
    <row r="389" spans="14:14" ht="15.75" customHeight="1" x14ac:dyDescent="0.35">
      <c r="N389" s="2"/>
    </row>
    <row r="390" spans="14:14" ht="15.75" customHeight="1" x14ac:dyDescent="0.35">
      <c r="N390" s="2"/>
    </row>
    <row r="391" spans="14:14" ht="15.75" customHeight="1" x14ac:dyDescent="0.35">
      <c r="N391" s="2"/>
    </row>
    <row r="392" spans="14:14" ht="15.75" customHeight="1" x14ac:dyDescent="0.35">
      <c r="N392" s="2"/>
    </row>
    <row r="393" spans="14:14" ht="15.75" customHeight="1" x14ac:dyDescent="0.35">
      <c r="N393" s="2"/>
    </row>
    <row r="394" spans="14:14" ht="15.75" customHeight="1" x14ac:dyDescent="0.35">
      <c r="N394" s="2"/>
    </row>
    <row r="395" spans="14:14" ht="15.75" customHeight="1" x14ac:dyDescent="0.35">
      <c r="N395" s="2"/>
    </row>
    <row r="396" spans="14:14" ht="15.75" customHeight="1" x14ac:dyDescent="0.35">
      <c r="N396" s="2"/>
    </row>
    <row r="397" spans="14:14" ht="15.75" customHeight="1" x14ac:dyDescent="0.35">
      <c r="N397" s="2"/>
    </row>
    <row r="398" spans="14:14" ht="15.75" customHeight="1" x14ac:dyDescent="0.35">
      <c r="N398" s="2"/>
    </row>
    <row r="399" spans="14:14" ht="15.75" customHeight="1" x14ac:dyDescent="0.35">
      <c r="N399" s="2"/>
    </row>
    <row r="400" spans="14:14" ht="15.75" customHeight="1" x14ac:dyDescent="0.35">
      <c r="N400" s="2"/>
    </row>
    <row r="401" spans="14:14" ht="15.75" customHeight="1" x14ac:dyDescent="0.35">
      <c r="N401" s="2"/>
    </row>
    <row r="402" spans="14:14" ht="15.75" customHeight="1" x14ac:dyDescent="0.35">
      <c r="N402" s="2"/>
    </row>
    <row r="403" spans="14:14" ht="15.75" customHeight="1" x14ac:dyDescent="0.35">
      <c r="N403" s="2"/>
    </row>
    <row r="404" spans="14:14" ht="15.75" customHeight="1" x14ac:dyDescent="0.35">
      <c r="N404" s="2"/>
    </row>
    <row r="405" spans="14:14" ht="15.75" customHeight="1" x14ac:dyDescent="0.35">
      <c r="N405" s="2"/>
    </row>
    <row r="406" spans="14:14" ht="15.75" customHeight="1" x14ac:dyDescent="0.35">
      <c r="N406" s="2"/>
    </row>
    <row r="407" spans="14:14" ht="15.75" customHeight="1" x14ac:dyDescent="0.35">
      <c r="N407" s="2"/>
    </row>
    <row r="408" spans="14:14" ht="15.75" customHeight="1" x14ac:dyDescent="0.35">
      <c r="N408" s="2"/>
    </row>
    <row r="409" spans="14:14" ht="15.75" customHeight="1" x14ac:dyDescent="0.35">
      <c r="N409" s="2"/>
    </row>
    <row r="410" spans="14:14" ht="15.75" customHeight="1" x14ac:dyDescent="0.35">
      <c r="N410" s="2"/>
    </row>
    <row r="411" spans="14:14" ht="15.75" customHeight="1" x14ac:dyDescent="0.35">
      <c r="N411" s="2"/>
    </row>
    <row r="412" spans="14:14" ht="15.75" customHeight="1" x14ac:dyDescent="0.35">
      <c r="N412" s="2"/>
    </row>
    <row r="413" spans="14:14" ht="15.75" customHeight="1" x14ac:dyDescent="0.35">
      <c r="N413" s="2"/>
    </row>
    <row r="414" spans="14:14" ht="15.75" customHeight="1" x14ac:dyDescent="0.35">
      <c r="N414" s="2"/>
    </row>
    <row r="415" spans="14:14" ht="15.75" customHeight="1" x14ac:dyDescent="0.35">
      <c r="N415" s="2"/>
    </row>
    <row r="416" spans="14:14" ht="15.75" customHeight="1" x14ac:dyDescent="0.35">
      <c r="N416" s="2"/>
    </row>
    <row r="417" spans="14:14" ht="15.75" customHeight="1" x14ac:dyDescent="0.35">
      <c r="N417" s="2"/>
    </row>
    <row r="418" spans="14:14" ht="15.75" customHeight="1" x14ac:dyDescent="0.35">
      <c r="N418" s="2"/>
    </row>
    <row r="419" spans="14:14" ht="15.75" customHeight="1" x14ac:dyDescent="0.35">
      <c r="N419" s="2"/>
    </row>
    <row r="420" spans="14:14" ht="15.75" customHeight="1" x14ac:dyDescent="0.35">
      <c r="N420" s="2"/>
    </row>
    <row r="421" spans="14:14" ht="15.75" customHeight="1" x14ac:dyDescent="0.35">
      <c r="N421" s="2"/>
    </row>
    <row r="422" spans="14:14" ht="15.75" customHeight="1" x14ac:dyDescent="0.35">
      <c r="N422" s="2"/>
    </row>
    <row r="423" spans="14:14" ht="15.75" customHeight="1" x14ac:dyDescent="0.35">
      <c r="N423" s="2"/>
    </row>
    <row r="424" spans="14:14" ht="15.75" customHeight="1" x14ac:dyDescent="0.35">
      <c r="N424" s="2"/>
    </row>
    <row r="425" spans="14:14" ht="15.75" customHeight="1" x14ac:dyDescent="0.35">
      <c r="N425" s="2"/>
    </row>
    <row r="426" spans="14:14" ht="15.75" customHeight="1" x14ac:dyDescent="0.35">
      <c r="N426" s="2"/>
    </row>
    <row r="427" spans="14:14" ht="15.75" customHeight="1" x14ac:dyDescent="0.35">
      <c r="N427" s="2"/>
    </row>
    <row r="428" spans="14:14" ht="15.75" customHeight="1" x14ac:dyDescent="0.35">
      <c r="N428" s="2"/>
    </row>
    <row r="429" spans="14:14" ht="15.75" customHeight="1" x14ac:dyDescent="0.35">
      <c r="N429" s="2"/>
    </row>
    <row r="430" spans="14:14" ht="15.75" customHeight="1" x14ac:dyDescent="0.35">
      <c r="N430" s="2"/>
    </row>
    <row r="431" spans="14:14" ht="15.75" customHeight="1" x14ac:dyDescent="0.35">
      <c r="N431" s="2"/>
    </row>
    <row r="432" spans="14:14" ht="15.75" customHeight="1" x14ac:dyDescent="0.35">
      <c r="N432" s="2"/>
    </row>
    <row r="433" spans="14:14" ht="15.75" customHeight="1" x14ac:dyDescent="0.35">
      <c r="N433" s="2"/>
    </row>
    <row r="434" spans="14:14" ht="15.75" customHeight="1" x14ac:dyDescent="0.35">
      <c r="N434" s="2"/>
    </row>
    <row r="435" spans="14:14" ht="15.75" customHeight="1" x14ac:dyDescent="0.35">
      <c r="N435" s="2"/>
    </row>
    <row r="436" spans="14:14" ht="15.75" customHeight="1" x14ac:dyDescent="0.35">
      <c r="N436" s="2"/>
    </row>
    <row r="437" spans="14:14" ht="15.75" customHeight="1" x14ac:dyDescent="0.35">
      <c r="N437" s="2"/>
    </row>
    <row r="438" spans="14:14" ht="15.75" customHeight="1" x14ac:dyDescent="0.35">
      <c r="N438" s="2"/>
    </row>
    <row r="439" spans="14:14" ht="15.75" customHeight="1" x14ac:dyDescent="0.35">
      <c r="N439" s="2"/>
    </row>
    <row r="440" spans="14:14" ht="15.75" customHeight="1" x14ac:dyDescent="0.35">
      <c r="N440" s="2"/>
    </row>
    <row r="441" spans="14:14" ht="15.75" customHeight="1" x14ac:dyDescent="0.35">
      <c r="N441" s="2"/>
    </row>
    <row r="442" spans="14:14" ht="15.75" customHeight="1" x14ac:dyDescent="0.35">
      <c r="N442" s="2"/>
    </row>
    <row r="443" spans="14:14" ht="15.75" customHeight="1" x14ac:dyDescent="0.35">
      <c r="N443" s="2"/>
    </row>
    <row r="444" spans="14:14" ht="15.75" customHeight="1" x14ac:dyDescent="0.35">
      <c r="N444" s="2"/>
    </row>
    <row r="445" spans="14:14" ht="15.75" customHeight="1" x14ac:dyDescent="0.35">
      <c r="N445" s="2"/>
    </row>
    <row r="446" spans="14:14" ht="15.75" customHeight="1" x14ac:dyDescent="0.35">
      <c r="N446" s="2"/>
    </row>
    <row r="447" spans="14:14" ht="15.75" customHeight="1" x14ac:dyDescent="0.35">
      <c r="N447" s="2"/>
    </row>
    <row r="448" spans="14:14" ht="15.75" customHeight="1" x14ac:dyDescent="0.35">
      <c r="N448" s="2"/>
    </row>
    <row r="449" spans="14:14" ht="15.75" customHeight="1" x14ac:dyDescent="0.35">
      <c r="N449" s="2"/>
    </row>
    <row r="450" spans="14:14" ht="15.75" customHeight="1" x14ac:dyDescent="0.35">
      <c r="N450" s="2"/>
    </row>
    <row r="451" spans="14:14" ht="15.75" customHeight="1" x14ac:dyDescent="0.35">
      <c r="N451" s="2"/>
    </row>
    <row r="452" spans="14:14" ht="15.75" customHeight="1" x14ac:dyDescent="0.35">
      <c r="N452" s="2"/>
    </row>
    <row r="453" spans="14:14" ht="15.75" customHeight="1" x14ac:dyDescent="0.35">
      <c r="N453" s="2"/>
    </row>
    <row r="454" spans="14:14" ht="15.75" customHeight="1" x14ac:dyDescent="0.35">
      <c r="N454" s="2"/>
    </row>
    <row r="455" spans="14:14" ht="15.75" customHeight="1" x14ac:dyDescent="0.35">
      <c r="N455" s="2"/>
    </row>
    <row r="456" spans="14:14" ht="15.75" customHeight="1" x14ac:dyDescent="0.35">
      <c r="N456" s="2"/>
    </row>
    <row r="457" spans="14:14" ht="15.75" customHeight="1" x14ac:dyDescent="0.35">
      <c r="N457" s="2"/>
    </row>
    <row r="458" spans="14:14" ht="15.75" customHeight="1" x14ac:dyDescent="0.35">
      <c r="N458" s="2"/>
    </row>
    <row r="459" spans="14:14" ht="15.75" customHeight="1" x14ac:dyDescent="0.35">
      <c r="N459" s="2"/>
    </row>
    <row r="460" spans="14:14" ht="15.75" customHeight="1" x14ac:dyDescent="0.35">
      <c r="N460" s="2"/>
    </row>
    <row r="461" spans="14:14" ht="15.75" customHeight="1" x14ac:dyDescent="0.35">
      <c r="N461" s="2"/>
    </row>
    <row r="462" spans="14:14" ht="15.75" customHeight="1" x14ac:dyDescent="0.35">
      <c r="N462" s="2"/>
    </row>
    <row r="463" spans="14:14" ht="15.75" customHeight="1" x14ac:dyDescent="0.35">
      <c r="N463" s="2"/>
    </row>
    <row r="464" spans="14:14" ht="15.75" customHeight="1" x14ac:dyDescent="0.35">
      <c r="N464" s="2"/>
    </row>
    <row r="465" spans="14:14" ht="15.75" customHeight="1" x14ac:dyDescent="0.35">
      <c r="N465" s="2"/>
    </row>
    <row r="466" spans="14:14" ht="15.75" customHeight="1" x14ac:dyDescent="0.35">
      <c r="N466" s="2"/>
    </row>
    <row r="467" spans="14:14" ht="15.75" customHeight="1" x14ac:dyDescent="0.35">
      <c r="N467" s="2"/>
    </row>
    <row r="468" spans="14:14" ht="15.75" customHeight="1" x14ac:dyDescent="0.35">
      <c r="N468" s="2"/>
    </row>
    <row r="469" spans="14:14" ht="15.75" customHeight="1" x14ac:dyDescent="0.35">
      <c r="N469" s="2"/>
    </row>
    <row r="470" spans="14:14" ht="15.75" customHeight="1" x14ac:dyDescent="0.35">
      <c r="N470" s="2"/>
    </row>
    <row r="471" spans="14:14" ht="15.75" customHeight="1" x14ac:dyDescent="0.35">
      <c r="N471" s="2"/>
    </row>
    <row r="472" spans="14:14" ht="15.75" customHeight="1" x14ac:dyDescent="0.35">
      <c r="N472" s="2"/>
    </row>
    <row r="473" spans="14:14" ht="15.75" customHeight="1" x14ac:dyDescent="0.35">
      <c r="N473" s="2"/>
    </row>
    <row r="474" spans="14:14" ht="15.75" customHeight="1" x14ac:dyDescent="0.35">
      <c r="N474" s="2"/>
    </row>
    <row r="475" spans="14:14" ht="15.75" customHeight="1" x14ac:dyDescent="0.35">
      <c r="N475" s="2"/>
    </row>
    <row r="476" spans="14:14" ht="15.75" customHeight="1" x14ac:dyDescent="0.35">
      <c r="N476" s="2"/>
    </row>
    <row r="477" spans="14:14" ht="15.75" customHeight="1" x14ac:dyDescent="0.35">
      <c r="N477" s="2"/>
    </row>
    <row r="478" spans="14:14" ht="15.75" customHeight="1" x14ac:dyDescent="0.35">
      <c r="N478" s="2"/>
    </row>
    <row r="479" spans="14:14" ht="15.75" customHeight="1" x14ac:dyDescent="0.35">
      <c r="N479" s="2"/>
    </row>
    <row r="480" spans="14:14" ht="15.75" customHeight="1" x14ac:dyDescent="0.35">
      <c r="N480" s="2"/>
    </row>
    <row r="481" spans="14:14" ht="15.75" customHeight="1" x14ac:dyDescent="0.35">
      <c r="N481" s="2"/>
    </row>
    <row r="482" spans="14:14" ht="15.75" customHeight="1" x14ac:dyDescent="0.35">
      <c r="N482" s="2"/>
    </row>
    <row r="483" spans="14:14" ht="15.75" customHeight="1" x14ac:dyDescent="0.35">
      <c r="N483" s="2"/>
    </row>
    <row r="484" spans="14:14" ht="15.75" customHeight="1" x14ac:dyDescent="0.35">
      <c r="N484" s="2"/>
    </row>
    <row r="485" spans="14:14" ht="15.75" customHeight="1" x14ac:dyDescent="0.35">
      <c r="N485" s="2"/>
    </row>
    <row r="486" spans="14:14" ht="15.75" customHeight="1" x14ac:dyDescent="0.35">
      <c r="N486" s="2"/>
    </row>
    <row r="487" spans="14:14" ht="15.75" customHeight="1" x14ac:dyDescent="0.35">
      <c r="N487" s="2"/>
    </row>
    <row r="488" spans="14:14" ht="15.75" customHeight="1" x14ac:dyDescent="0.35">
      <c r="N488" s="2"/>
    </row>
    <row r="489" spans="14:14" ht="15.75" customHeight="1" x14ac:dyDescent="0.35">
      <c r="N489" s="2"/>
    </row>
    <row r="490" spans="14:14" ht="15.75" customHeight="1" x14ac:dyDescent="0.35">
      <c r="N490" s="2"/>
    </row>
    <row r="491" spans="14:14" ht="15.75" customHeight="1" x14ac:dyDescent="0.35">
      <c r="N491" s="2"/>
    </row>
    <row r="492" spans="14:14" ht="15.75" customHeight="1" x14ac:dyDescent="0.35">
      <c r="N492" s="2"/>
    </row>
    <row r="493" spans="14:14" ht="15.75" customHeight="1" x14ac:dyDescent="0.35">
      <c r="N493" s="2"/>
    </row>
    <row r="494" spans="14:14" ht="15.75" customHeight="1" x14ac:dyDescent="0.35">
      <c r="N494" s="2"/>
    </row>
    <row r="495" spans="14:14" ht="15.75" customHeight="1" x14ac:dyDescent="0.35">
      <c r="N495" s="2"/>
    </row>
    <row r="496" spans="14:14" ht="15.75" customHeight="1" x14ac:dyDescent="0.35">
      <c r="N496" s="2"/>
    </row>
    <row r="497" spans="14:14" ht="15.75" customHeight="1" x14ac:dyDescent="0.35">
      <c r="N497" s="2"/>
    </row>
    <row r="498" spans="14:14" ht="15.75" customHeight="1" x14ac:dyDescent="0.35">
      <c r="N498" s="2"/>
    </row>
    <row r="499" spans="14:14" ht="15.75" customHeight="1" x14ac:dyDescent="0.35">
      <c r="N499" s="2"/>
    </row>
    <row r="500" spans="14:14" ht="15.75" customHeight="1" x14ac:dyDescent="0.35">
      <c r="N500" s="2"/>
    </row>
    <row r="501" spans="14:14" ht="15.75" customHeight="1" x14ac:dyDescent="0.35">
      <c r="N501" s="2"/>
    </row>
    <row r="502" spans="14:14" ht="15.75" customHeight="1" x14ac:dyDescent="0.35">
      <c r="N502" s="2"/>
    </row>
    <row r="503" spans="14:14" ht="15.75" customHeight="1" x14ac:dyDescent="0.35">
      <c r="N503" s="2"/>
    </row>
    <row r="504" spans="14:14" ht="15.75" customHeight="1" x14ac:dyDescent="0.35">
      <c r="N504" s="2"/>
    </row>
    <row r="505" spans="14:14" ht="15.75" customHeight="1" x14ac:dyDescent="0.35">
      <c r="N505" s="2"/>
    </row>
    <row r="506" spans="14:14" ht="15.75" customHeight="1" x14ac:dyDescent="0.35">
      <c r="N506" s="2"/>
    </row>
    <row r="507" spans="14:14" ht="15.75" customHeight="1" x14ac:dyDescent="0.35">
      <c r="N507" s="2"/>
    </row>
    <row r="508" spans="14:14" ht="15.75" customHeight="1" x14ac:dyDescent="0.35">
      <c r="N508" s="2"/>
    </row>
    <row r="509" spans="14:14" ht="15.75" customHeight="1" x14ac:dyDescent="0.35">
      <c r="N509" s="2"/>
    </row>
    <row r="510" spans="14:14" ht="15.75" customHeight="1" x14ac:dyDescent="0.35">
      <c r="N510" s="2"/>
    </row>
    <row r="511" spans="14:14" ht="15.75" customHeight="1" x14ac:dyDescent="0.35">
      <c r="N511" s="2"/>
    </row>
    <row r="512" spans="14:14" ht="15.75" customHeight="1" x14ac:dyDescent="0.35">
      <c r="N512" s="2"/>
    </row>
    <row r="513" spans="14:14" ht="15.75" customHeight="1" x14ac:dyDescent="0.35">
      <c r="N513" s="2"/>
    </row>
    <row r="514" spans="14:14" ht="15.75" customHeight="1" x14ac:dyDescent="0.35">
      <c r="N514" s="2"/>
    </row>
    <row r="515" spans="14:14" ht="15.75" customHeight="1" x14ac:dyDescent="0.35">
      <c r="N515" s="2"/>
    </row>
    <row r="516" spans="14:14" ht="15.75" customHeight="1" x14ac:dyDescent="0.35">
      <c r="N516" s="2"/>
    </row>
    <row r="517" spans="14:14" ht="15.75" customHeight="1" x14ac:dyDescent="0.35">
      <c r="N517" s="2"/>
    </row>
    <row r="518" spans="14:14" ht="15.75" customHeight="1" x14ac:dyDescent="0.35">
      <c r="N518" s="2"/>
    </row>
    <row r="519" spans="14:14" ht="15.75" customHeight="1" x14ac:dyDescent="0.35">
      <c r="N519" s="2"/>
    </row>
    <row r="520" spans="14:14" ht="15.75" customHeight="1" x14ac:dyDescent="0.35">
      <c r="N520" s="2"/>
    </row>
    <row r="521" spans="14:14" ht="15.75" customHeight="1" x14ac:dyDescent="0.35">
      <c r="N521" s="2"/>
    </row>
    <row r="522" spans="14:14" ht="15.75" customHeight="1" x14ac:dyDescent="0.35">
      <c r="N522" s="2"/>
    </row>
    <row r="523" spans="14:14" ht="15.75" customHeight="1" x14ac:dyDescent="0.35">
      <c r="N523" s="2"/>
    </row>
    <row r="524" spans="14:14" ht="15.75" customHeight="1" x14ac:dyDescent="0.35">
      <c r="N524" s="2"/>
    </row>
    <row r="525" spans="14:14" ht="15.75" customHeight="1" x14ac:dyDescent="0.35">
      <c r="N525" s="2"/>
    </row>
    <row r="526" spans="14:14" ht="15.75" customHeight="1" x14ac:dyDescent="0.35">
      <c r="N526" s="2"/>
    </row>
    <row r="527" spans="14:14" ht="15.75" customHeight="1" x14ac:dyDescent="0.35">
      <c r="N527" s="2"/>
    </row>
    <row r="528" spans="14:14" ht="15.75" customHeight="1" x14ac:dyDescent="0.35">
      <c r="N528" s="2"/>
    </row>
    <row r="529" spans="14:14" ht="15.75" customHeight="1" x14ac:dyDescent="0.35">
      <c r="N529" s="2"/>
    </row>
    <row r="530" spans="14:14" ht="15.75" customHeight="1" x14ac:dyDescent="0.35">
      <c r="N530" s="2"/>
    </row>
    <row r="531" spans="14:14" ht="15.75" customHeight="1" x14ac:dyDescent="0.35">
      <c r="N531" s="2"/>
    </row>
    <row r="532" spans="14:14" ht="15.75" customHeight="1" x14ac:dyDescent="0.35">
      <c r="N532" s="2"/>
    </row>
    <row r="533" spans="14:14" ht="15.75" customHeight="1" x14ac:dyDescent="0.35">
      <c r="N533" s="2"/>
    </row>
    <row r="534" spans="14:14" ht="15.75" customHeight="1" x14ac:dyDescent="0.35">
      <c r="N534" s="2"/>
    </row>
    <row r="535" spans="14:14" ht="15.75" customHeight="1" x14ac:dyDescent="0.35">
      <c r="N535" s="2"/>
    </row>
    <row r="536" spans="14:14" ht="15.75" customHeight="1" x14ac:dyDescent="0.35">
      <c r="N536" s="2"/>
    </row>
    <row r="537" spans="14:14" ht="15.75" customHeight="1" x14ac:dyDescent="0.35">
      <c r="N537" s="2"/>
    </row>
    <row r="538" spans="14:14" ht="15.75" customHeight="1" x14ac:dyDescent="0.35">
      <c r="N538" s="2"/>
    </row>
    <row r="539" spans="14:14" ht="15.75" customHeight="1" x14ac:dyDescent="0.35">
      <c r="N539" s="2"/>
    </row>
    <row r="540" spans="14:14" ht="15.75" customHeight="1" x14ac:dyDescent="0.35">
      <c r="N540" s="2"/>
    </row>
    <row r="541" spans="14:14" ht="15.75" customHeight="1" x14ac:dyDescent="0.35">
      <c r="N541" s="2"/>
    </row>
    <row r="542" spans="14:14" ht="15.75" customHeight="1" x14ac:dyDescent="0.35">
      <c r="N542" s="2"/>
    </row>
    <row r="543" spans="14:14" ht="15.75" customHeight="1" x14ac:dyDescent="0.35">
      <c r="N543" s="2"/>
    </row>
    <row r="544" spans="14:14" ht="15.75" customHeight="1" x14ac:dyDescent="0.35">
      <c r="N544" s="2"/>
    </row>
    <row r="545" spans="14:14" ht="15.75" customHeight="1" x14ac:dyDescent="0.35">
      <c r="N545" s="2"/>
    </row>
    <row r="546" spans="14:14" ht="15.75" customHeight="1" x14ac:dyDescent="0.35">
      <c r="N546" s="2"/>
    </row>
    <row r="547" spans="14:14" ht="15.75" customHeight="1" x14ac:dyDescent="0.35">
      <c r="N547" s="2"/>
    </row>
    <row r="548" spans="14:14" ht="15.75" customHeight="1" x14ac:dyDescent="0.35">
      <c r="N548" s="2"/>
    </row>
    <row r="549" spans="14:14" ht="15.75" customHeight="1" x14ac:dyDescent="0.35">
      <c r="N549" s="2"/>
    </row>
    <row r="550" spans="14:14" ht="15.75" customHeight="1" x14ac:dyDescent="0.35">
      <c r="N550" s="2"/>
    </row>
    <row r="551" spans="14:14" ht="15.75" customHeight="1" x14ac:dyDescent="0.35">
      <c r="N551" s="2"/>
    </row>
    <row r="552" spans="14:14" ht="15.75" customHeight="1" x14ac:dyDescent="0.35">
      <c r="N552" s="2"/>
    </row>
    <row r="553" spans="14:14" ht="15.75" customHeight="1" x14ac:dyDescent="0.35">
      <c r="N553" s="2"/>
    </row>
    <row r="554" spans="14:14" ht="15.75" customHeight="1" x14ac:dyDescent="0.35">
      <c r="N554" s="2"/>
    </row>
    <row r="555" spans="14:14" ht="15.75" customHeight="1" x14ac:dyDescent="0.35">
      <c r="N555" s="2"/>
    </row>
    <row r="556" spans="14:14" ht="15.75" customHeight="1" x14ac:dyDescent="0.35">
      <c r="N556" s="2"/>
    </row>
    <row r="557" spans="14:14" ht="15.75" customHeight="1" x14ac:dyDescent="0.35">
      <c r="N557" s="2"/>
    </row>
    <row r="558" spans="14:14" ht="15.75" customHeight="1" x14ac:dyDescent="0.35">
      <c r="N558" s="2"/>
    </row>
    <row r="559" spans="14:14" ht="15.75" customHeight="1" x14ac:dyDescent="0.35">
      <c r="N559" s="2"/>
    </row>
    <row r="560" spans="14:14" ht="15.75" customHeight="1" x14ac:dyDescent="0.35">
      <c r="N560" s="2"/>
    </row>
    <row r="561" spans="14:14" ht="15.75" customHeight="1" x14ac:dyDescent="0.35">
      <c r="N561" s="2"/>
    </row>
    <row r="562" spans="14:14" ht="15.75" customHeight="1" x14ac:dyDescent="0.35">
      <c r="N562" s="2"/>
    </row>
    <row r="563" spans="14:14" ht="15.75" customHeight="1" x14ac:dyDescent="0.35">
      <c r="N563" s="2"/>
    </row>
    <row r="564" spans="14:14" ht="15.75" customHeight="1" x14ac:dyDescent="0.35">
      <c r="N564" s="2"/>
    </row>
    <row r="565" spans="14:14" ht="15.75" customHeight="1" x14ac:dyDescent="0.35">
      <c r="N565" s="2"/>
    </row>
    <row r="566" spans="14:14" ht="15.75" customHeight="1" x14ac:dyDescent="0.35">
      <c r="N566" s="2"/>
    </row>
    <row r="567" spans="14:14" ht="15.75" customHeight="1" x14ac:dyDescent="0.35">
      <c r="N567" s="2"/>
    </row>
    <row r="568" spans="14:14" ht="15.75" customHeight="1" x14ac:dyDescent="0.35">
      <c r="N568" s="2"/>
    </row>
    <row r="569" spans="14:14" ht="15.75" customHeight="1" x14ac:dyDescent="0.35">
      <c r="N569" s="2"/>
    </row>
    <row r="570" spans="14:14" ht="15.75" customHeight="1" x14ac:dyDescent="0.35">
      <c r="N570" s="2"/>
    </row>
    <row r="571" spans="14:14" ht="15.75" customHeight="1" x14ac:dyDescent="0.35">
      <c r="N571" s="2"/>
    </row>
    <row r="572" spans="14:14" ht="15.75" customHeight="1" x14ac:dyDescent="0.35">
      <c r="N572" s="2"/>
    </row>
    <row r="573" spans="14:14" ht="15.75" customHeight="1" x14ac:dyDescent="0.35">
      <c r="N573" s="2"/>
    </row>
    <row r="574" spans="14:14" ht="15.75" customHeight="1" x14ac:dyDescent="0.35">
      <c r="N574" s="2"/>
    </row>
    <row r="575" spans="14:14" ht="15.75" customHeight="1" x14ac:dyDescent="0.35">
      <c r="N575" s="2"/>
    </row>
    <row r="576" spans="14:14" ht="15.75" customHeight="1" x14ac:dyDescent="0.35">
      <c r="N576" s="2"/>
    </row>
    <row r="577" spans="14:14" ht="15.75" customHeight="1" x14ac:dyDescent="0.35">
      <c r="N577" s="2"/>
    </row>
    <row r="578" spans="14:14" ht="15.75" customHeight="1" x14ac:dyDescent="0.35">
      <c r="N578" s="2"/>
    </row>
    <row r="579" spans="14:14" ht="15.75" customHeight="1" x14ac:dyDescent="0.35">
      <c r="N579" s="2"/>
    </row>
    <row r="580" spans="14:14" ht="15.75" customHeight="1" x14ac:dyDescent="0.35">
      <c r="N580" s="2"/>
    </row>
    <row r="581" spans="14:14" ht="15.75" customHeight="1" x14ac:dyDescent="0.35">
      <c r="N581" s="2"/>
    </row>
    <row r="582" spans="14:14" ht="15.75" customHeight="1" x14ac:dyDescent="0.35">
      <c r="N582" s="2"/>
    </row>
    <row r="583" spans="14:14" ht="15.75" customHeight="1" x14ac:dyDescent="0.35">
      <c r="N583" s="2"/>
    </row>
    <row r="584" spans="14:14" ht="15.75" customHeight="1" x14ac:dyDescent="0.35">
      <c r="N584" s="2"/>
    </row>
    <row r="585" spans="14:14" ht="15.75" customHeight="1" x14ac:dyDescent="0.35">
      <c r="N585" s="2"/>
    </row>
    <row r="586" spans="14:14" ht="15.75" customHeight="1" x14ac:dyDescent="0.35">
      <c r="N586" s="2"/>
    </row>
    <row r="587" spans="14:14" ht="15.75" customHeight="1" x14ac:dyDescent="0.35">
      <c r="N587" s="2"/>
    </row>
    <row r="588" spans="14:14" ht="15.75" customHeight="1" x14ac:dyDescent="0.35">
      <c r="N588" s="2"/>
    </row>
    <row r="589" spans="14:14" ht="15.75" customHeight="1" x14ac:dyDescent="0.35">
      <c r="N589" s="2"/>
    </row>
    <row r="590" spans="14:14" ht="15.75" customHeight="1" x14ac:dyDescent="0.35">
      <c r="N590" s="2"/>
    </row>
    <row r="591" spans="14:14" ht="15.75" customHeight="1" x14ac:dyDescent="0.35">
      <c r="N591" s="2"/>
    </row>
    <row r="592" spans="14:14" ht="15.75" customHeight="1" x14ac:dyDescent="0.35">
      <c r="N592" s="2"/>
    </row>
    <row r="593" spans="14:14" ht="15.75" customHeight="1" x14ac:dyDescent="0.35">
      <c r="N593" s="2"/>
    </row>
    <row r="594" spans="14:14" ht="15.75" customHeight="1" x14ac:dyDescent="0.35">
      <c r="N594" s="2"/>
    </row>
    <row r="595" spans="14:14" ht="15.75" customHeight="1" x14ac:dyDescent="0.35">
      <c r="N595" s="2"/>
    </row>
    <row r="596" spans="14:14" ht="15.75" customHeight="1" x14ac:dyDescent="0.35">
      <c r="N596" s="2"/>
    </row>
    <row r="597" spans="14:14" ht="15.75" customHeight="1" x14ac:dyDescent="0.35">
      <c r="N597" s="2"/>
    </row>
    <row r="598" spans="14:14" ht="15.75" customHeight="1" x14ac:dyDescent="0.35">
      <c r="N598" s="2"/>
    </row>
    <row r="599" spans="14:14" ht="15.75" customHeight="1" x14ac:dyDescent="0.35">
      <c r="N599" s="2"/>
    </row>
    <row r="600" spans="14:14" ht="15.75" customHeight="1" x14ac:dyDescent="0.35">
      <c r="N600" s="2"/>
    </row>
    <row r="601" spans="14:14" ht="15.75" customHeight="1" x14ac:dyDescent="0.35">
      <c r="N601" s="2"/>
    </row>
    <row r="602" spans="14:14" ht="15.75" customHeight="1" x14ac:dyDescent="0.35">
      <c r="N602" s="2"/>
    </row>
    <row r="603" spans="14:14" ht="15.75" customHeight="1" x14ac:dyDescent="0.35">
      <c r="N603" s="2"/>
    </row>
    <row r="604" spans="14:14" ht="15.75" customHeight="1" x14ac:dyDescent="0.35">
      <c r="N604" s="2"/>
    </row>
    <row r="605" spans="14:14" ht="15.75" customHeight="1" x14ac:dyDescent="0.35">
      <c r="N605" s="2"/>
    </row>
    <row r="606" spans="14:14" ht="15.75" customHeight="1" x14ac:dyDescent="0.35">
      <c r="N606" s="2"/>
    </row>
    <row r="607" spans="14:14" ht="15.75" customHeight="1" x14ac:dyDescent="0.35">
      <c r="N607" s="2"/>
    </row>
    <row r="608" spans="14:14" ht="15.75" customHeight="1" x14ac:dyDescent="0.35">
      <c r="N608" s="2"/>
    </row>
    <row r="609" spans="14:14" ht="15.75" customHeight="1" x14ac:dyDescent="0.35">
      <c r="N609" s="2"/>
    </row>
    <row r="610" spans="14:14" ht="15.75" customHeight="1" x14ac:dyDescent="0.35">
      <c r="N610" s="2"/>
    </row>
    <row r="611" spans="14:14" ht="15.75" customHeight="1" x14ac:dyDescent="0.35">
      <c r="N611" s="2"/>
    </row>
    <row r="612" spans="14:14" ht="15.75" customHeight="1" x14ac:dyDescent="0.35">
      <c r="N612" s="2"/>
    </row>
    <row r="613" spans="14:14" ht="15.75" customHeight="1" x14ac:dyDescent="0.35">
      <c r="N613" s="2"/>
    </row>
    <row r="614" spans="14:14" ht="15.75" customHeight="1" x14ac:dyDescent="0.35">
      <c r="N614" s="2"/>
    </row>
    <row r="615" spans="14:14" ht="15.75" customHeight="1" x14ac:dyDescent="0.35">
      <c r="N615" s="2"/>
    </row>
    <row r="616" spans="14:14" ht="15.75" customHeight="1" x14ac:dyDescent="0.35">
      <c r="N616" s="2"/>
    </row>
    <row r="617" spans="14:14" ht="15.75" customHeight="1" x14ac:dyDescent="0.35">
      <c r="N617" s="2"/>
    </row>
    <row r="618" spans="14:14" ht="15.75" customHeight="1" x14ac:dyDescent="0.35">
      <c r="N618" s="2"/>
    </row>
    <row r="619" spans="14:14" ht="15.75" customHeight="1" x14ac:dyDescent="0.35">
      <c r="N619" s="2"/>
    </row>
    <row r="620" spans="14:14" ht="15.75" customHeight="1" x14ac:dyDescent="0.35">
      <c r="N620" s="2"/>
    </row>
    <row r="621" spans="14:14" ht="15.75" customHeight="1" x14ac:dyDescent="0.35">
      <c r="N621" s="2"/>
    </row>
    <row r="622" spans="14:14" ht="15.75" customHeight="1" x14ac:dyDescent="0.35">
      <c r="N622" s="2"/>
    </row>
    <row r="623" spans="14:14" ht="15.75" customHeight="1" x14ac:dyDescent="0.35">
      <c r="N623" s="2"/>
    </row>
    <row r="624" spans="14:14" ht="15.75" customHeight="1" x14ac:dyDescent="0.35">
      <c r="N624" s="2"/>
    </row>
    <row r="625" spans="14:14" ht="15.75" customHeight="1" x14ac:dyDescent="0.35">
      <c r="N625" s="2"/>
    </row>
    <row r="626" spans="14:14" ht="15.75" customHeight="1" x14ac:dyDescent="0.35">
      <c r="N626" s="2"/>
    </row>
    <row r="627" spans="14:14" ht="15.75" customHeight="1" x14ac:dyDescent="0.35">
      <c r="N627" s="2"/>
    </row>
    <row r="628" spans="14:14" ht="15.75" customHeight="1" x14ac:dyDescent="0.35">
      <c r="N628" s="2"/>
    </row>
    <row r="629" spans="14:14" ht="15.75" customHeight="1" x14ac:dyDescent="0.35">
      <c r="N629" s="2"/>
    </row>
    <row r="630" spans="14:14" ht="15.75" customHeight="1" x14ac:dyDescent="0.35">
      <c r="N630" s="2"/>
    </row>
    <row r="631" spans="14:14" ht="15.75" customHeight="1" x14ac:dyDescent="0.35">
      <c r="N631" s="2"/>
    </row>
    <row r="632" spans="14:14" ht="15.75" customHeight="1" x14ac:dyDescent="0.35">
      <c r="N632" s="2"/>
    </row>
    <row r="633" spans="14:14" ht="15.75" customHeight="1" x14ac:dyDescent="0.35">
      <c r="N633" s="2"/>
    </row>
    <row r="634" spans="14:14" ht="15.75" customHeight="1" x14ac:dyDescent="0.35">
      <c r="N634" s="2"/>
    </row>
    <row r="635" spans="14:14" ht="15.75" customHeight="1" x14ac:dyDescent="0.35">
      <c r="N635" s="2"/>
    </row>
    <row r="636" spans="14:14" ht="15.75" customHeight="1" x14ac:dyDescent="0.35">
      <c r="N636" s="2"/>
    </row>
    <row r="637" spans="14:14" ht="15.75" customHeight="1" x14ac:dyDescent="0.35">
      <c r="N637" s="2"/>
    </row>
    <row r="638" spans="14:14" ht="15.75" customHeight="1" x14ac:dyDescent="0.35">
      <c r="N638" s="2"/>
    </row>
    <row r="639" spans="14:14" ht="15.75" customHeight="1" x14ac:dyDescent="0.35">
      <c r="N639" s="2"/>
    </row>
    <row r="640" spans="14:14" ht="15.75" customHeight="1" x14ac:dyDescent="0.35">
      <c r="N640" s="2"/>
    </row>
    <row r="641" spans="14:14" ht="15.75" customHeight="1" x14ac:dyDescent="0.35">
      <c r="N641" s="2"/>
    </row>
    <row r="642" spans="14:14" ht="15.75" customHeight="1" x14ac:dyDescent="0.35">
      <c r="N642" s="2"/>
    </row>
    <row r="643" spans="14:14" ht="15.75" customHeight="1" x14ac:dyDescent="0.35">
      <c r="N643" s="2"/>
    </row>
    <row r="644" spans="14:14" ht="15.75" customHeight="1" x14ac:dyDescent="0.35">
      <c r="N644" s="2"/>
    </row>
    <row r="645" spans="14:14" ht="15.75" customHeight="1" x14ac:dyDescent="0.35">
      <c r="N645" s="2"/>
    </row>
    <row r="646" spans="14:14" ht="15.75" customHeight="1" x14ac:dyDescent="0.35">
      <c r="N646" s="2"/>
    </row>
    <row r="647" spans="14:14" ht="15.75" customHeight="1" x14ac:dyDescent="0.35">
      <c r="N647" s="2"/>
    </row>
    <row r="648" spans="14:14" ht="15.75" customHeight="1" x14ac:dyDescent="0.35">
      <c r="N648" s="2"/>
    </row>
    <row r="649" spans="14:14" ht="15.75" customHeight="1" x14ac:dyDescent="0.35">
      <c r="N649" s="2"/>
    </row>
    <row r="650" spans="14:14" ht="15.75" customHeight="1" x14ac:dyDescent="0.35">
      <c r="N650" s="2"/>
    </row>
    <row r="651" spans="14:14" ht="15.75" customHeight="1" x14ac:dyDescent="0.35">
      <c r="N651" s="2"/>
    </row>
    <row r="652" spans="14:14" ht="15.75" customHeight="1" x14ac:dyDescent="0.35">
      <c r="N652" s="2"/>
    </row>
    <row r="653" spans="14:14" ht="15.75" customHeight="1" x14ac:dyDescent="0.35">
      <c r="N653" s="2"/>
    </row>
    <row r="654" spans="14:14" ht="15.75" customHeight="1" x14ac:dyDescent="0.35">
      <c r="N654" s="2"/>
    </row>
    <row r="655" spans="14:14" ht="15.75" customHeight="1" x14ac:dyDescent="0.35">
      <c r="N655" s="2"/>
    </row>
    <row r="656" spans="14:14" ht="15.75" customHeight="1" x14ac:dyDescent="0.35">
      <c r="N656" s="2"/>
    </row>
    <row r="657" spans="14:14" ht="15.75" customHeight="1" x14ac:dyDescent="0.35">
      <c r="N657" s="2"/>
    </row>
    <row r="658" spans="14:14" ht="15.75" customHeight="1" x14ac:dyDescent="0.35">
      <c r="N658" s="2"/>
    </row>
    <row r="659" spans="14:14" ht="15.75" customHeight="1" x14ac:dyDescent="0.35">
      <c r="N659" s="2"/>
    </row>
    <row r="660" spans="14:14" ht="15.75" customHeight="1" x14ac:dyDescent="0.35">
      <c r="N660" s="2"/>
    </row>
    <row r="661" spans="14:14" ht="15.75" customHeight="1" x14ac:dyDescent="0.35">
      <c r="N661" s="2"/>
    </row>
    <row r="662" spans="14:14" ht="15.75" customHeight="1" x14ac:dyDescent="0.35">
      <c r="N662" s="2"/>
    </row>
    <row r="663" spans="14:14" ht="15.75" customHeight="1" x14ac:dyDescent="0.35">
      <c r="N663" s="2"/>
    </row>
    <row r="664" spans="14:14" ht="15.75" customHeight="1" x14ac:dyDescent="0.35">
      <c r="N664" s="2"/>
    </row>
    <row r="665" spans="14:14" ht="15.75" customHeight="1" x14ac:dyDescent="0.35">
      <c r="N665" s="2"/>
    </row>
    <row r="666" spans="14:14" ht="15.75" customHeight="1" x14ac:dyDescent="0.35">
      <c r="N666" s="2"/>
    </row>
    <row r="667" spans="14:14" ht="15.75" customHeight="1" x14ac:dyDescent="0.35">
      <c r="N667" s="2"/>
    </row>
    <row r="668" spans="14:14" ht="15.75" customHeight="1" x14ac:dyDescent="0.35">
      <c r="N668" s="2"/>
    </row>
    <row r="669" spans="14:14" ht="15.75" customHeight="1" x14ac:dyDescent="0.35">
      <c r="N669" s="2"/>
    </row>
    <row r="670" spans="14:14" ht="15.75" customHeight="1" x14ac:dyDescent="0.35">
      <c r="N670" s="2"/>
    </row>
    <row r="671" spans="14:14" ht="15.75" customHeight="1" x14ac:dyDescent="0.35">
      <c r="N671" s="2"/>
    </row>
    <row r="672" spans="14:14" ht="15.75" customHeight="1" x14ac:dyDescent="0.35">
      <c r="N672" s="2"/>
    </row>
    <row r="673" spans="14:14" ht="15.75" customHeight="1" x14ac:dyDescent="0.35">
      <c r="N673" s="2"/>
    </row>
    <row r="674" spans="14:14" ht="15.75" customHeight="1" x14ac:dyDescent="0.35">
      <c r="N674" s="2"/>
    </row>
    <row r="675" spans="14:14" ht="15.75" customHeight="1" x14ac:dyDescent="0.35">
      <c r="N675" s="2"/>
    </row>
    <row r="676" spans="14:14" ht="15.75" customHeight="1" x14ac:dyDescent="0.35">
      <c r="N676" s="2"/>
    </row>
    <row r="677" spans="14:14" ht="15.75" customHeight="1" x14ac:dyDescent="0.35">
      <c r="N677" s="2"/>
    </row>
    <row r="678" spans="14:14" ht="15.75" customHeight="1" x14ac:dyDescent="0.35">
      <c r="N678" s="2"/>
    </row>
    <row r="679" spans="14:14" ht="15.75" customHeight="1" x14ac:dyDescent="0.35">
      <c r="N679" s="2"/>
    </row>
    <row r="680" spans="14:14" ht="15.75" customHeight="1" x14ac:dyDescent="0.35">
      <c r="N680" s="2"/>
    </row>
    <row r="681" spans="14:14" ht="15.75" customHeight="1" x14ac:dyDescent="0.35">
      <c r="N681" s="2"/>
    </row>
    <row r="682" spans="14:14" ht="15.75" customHeight="1" x14ac:dyDescent="0.35">
      <c r="N682" s="2"/>
    </row>
    <row r="683" spans="14:14" ht="15.75" customHeight="1" x14ac:dyDescent="0.35">
      <c r="N683" s="2"/>
    </row>
    <row r="684" spans="14:14" ht="15.75" customHeight="1" x14ac:dyDescent="0.35">
      <c r="N684" s="2"/>
    </row>
    <row r="685" spans="14:14" ht="15.75" customHeight="1" x14ac:dyDescent="0.35">
      <c r="N685" s="2"/>
    </row>
    <row r="686" spans="14:14" ht="15.75" customHeight="1" x14ac:dyDescent="0.35">
      <c r="N686" s="2"/>
    </row>
    <row r="687" spans="14:14" ht="15.75" customHeight="1" x14ac:dyDescent="0.35">
      <c r="N687" s="2"/>
    </row>
    <row r="688" spans="14:14" ht="15.75" customHeight="1" x14ac:dyDescent="0.35">
      <c r="N688" s="2"/>
    </row>
    <row r="689" spans="14:14" ht="15.75" customHeight="1" x14ac:dyDescent="0.35">
      <c r="N689" s="2"/>
    </row>
    <row r="690" spans="14:14" ht="15.75" customHeight="1" x14ac:dyDescent="0.35">
      <c r="N690" s="2"/>
    </row>
    <row r="691" spans="14:14" ht="15.75" customHeight="1" x14ac:dyDescent="0.35">
      <c r="N691" s="2"/>
    </row>
    <row r="692" spans="14:14" ht="15.75" customHeight="1" x14ac:dyDescent="0.35">
      <c r="N692" s="2"/>
    </row>
    <row r="693" spans="14:14" ht="15.75" customHeight="1" x14ac:dyDescent="0.35">
      <c r="N693" s="2"/>
    </row>
    <row r="694" spans="14:14" ht="15.75" customHeight="1" x14ac:dyDescent="0.35">
      <c r="N694" s="2"/>
    </row>
    <row r="695" spans="14:14" ht="15.75" customHeight="1" x14ac:dyDescent="0.35">
      <c r="N695" s="2"/>
    </row>
    <row r="696" spans="14:14" ht="15.75" customHeight="1" x14ac:dyDescent="0.35">
      <c r="N696" s="2"/>
    </row>
    <row r="697" spans="14:14" ht="15.75" customHeight="1" x14ac:dyDescent="0.35">
      <c r="N697" s="2"/>
    </row>
    <row r="698" spans="14:14" ht="15.75" customHeight="1" x14ac:dyDescent="0.35">
      <c r="N698" s="2"/>
    </row>
    <row r="699" spans="14:14" ht="15.75" customHeight="1" x14ac:dyDescent="0.35">
      <c r="N699" s="2"/>
    </row>
    <row r="700" spans="14:14" ht="15.75" customHeight="1" x14ac:dyDescent="0.35">
      <c r="N700" s="2"/>
    </row>
    <row r="701" spans="14:14" ht="15.75" customHeight="1" x14ac:dyDescent="0.35">
      <c r="N701" s="2"/>
    </row>
    <row r="702" spans="14:14" ht="15.75" customHeight="1" x14ac:dyDescent="0.35">
      <c r="N702" s="2"/>
    </row>
    <row r="703" spans="14:14" ht="15.75" customHeight="1" x14ac:dyDescent="0.35">
      <c r="N703" s="2"/>
    </row>
    <row r="704" spans="14:14" ht="15.75" customHeight="1" x14ac:dyDescent="0.35">
      <c r="N704" s="2"/>
    </row>
    <row r="705" spans="14:14" ht="15.75" customHeight="1" x14ac:dyDescent="0.35">
      <c r="N705" s="2"/>
    </row>
    <row r="706" spans="14:14" ht="15.75" customHeight="1" x14ac:dyDescent="0.35">
      <c r="N706" s="2"/>
    </row>
    <row r="707" spans="14:14" ht="15.75" customHeight="1" x14ac:dyDescent="0.35">
      <c r="N707" s="2"/>
    </row>
    <row r="708" spans="14:14" ht="15.75" customHeight="1" x14ac:dyDescent="0.35">
      <c r="N708" s="2"/>
    </row>
    <row r="709" spans="14:14" ht="15.75" customHeight="1" x14ac:dyDescent="0.35">
      <c r="N709" s="2"/>
    </row>
    <row r="710" spans="14:14" ht="15.75" customHeight="1" x14ac:dyDescent="0.35">
      <c r="N710" s="2"/>
    </row>
    <row r="711" spans="14:14" ht="15.75" customHeight="1" x14ac:dyDescent="0.35">
      <c r="N711" s="2"/>
    </row>
    <row r="712" spans="14:14" ht="15.75" customHeight="1" x14ac:dyDescent="0.35">
      <c r="N712" s="2"/>
    </row>
    <row r="713" spans="14:14" ht="15.75" customHeight="1" x14ac:dyDescent="0.35">
      <c r="N713" s="2"/>
    </row>
    <row r="714" spans="14:14" ht="15.75" customHeight="1" x14ac:dyDescent="0.35">
      <c r="N714" s="2"/>
    </row>
    <row r="715" spans="14:14" ht="15.75" customHeight="1" x14ac:dyDescent="0.35">
      <c r="N715" s="2"/>
    </row>
    <row r="716" spans="14:14" ht="15.75" customHeight="1" x14ac:dyDescent="0.35">
      <c r="N716" s="2"/>
    </row>
    <row r="717" spans="14:14" ht="15.75" customHeight="1" x14ac:dyDescent="0.35">
      <c r="N717" s="2"/>
    </row>
    <row r="718" spans="14:14" ht="15.75" customHeight="1" x14ac:dyDescent="0.35">
      <c r="N718" s="2"/>
    </row>
    <row r="719" spans="14:14" ht="15.75" customHeight="1" x14ac:dyDescent="0.35">
      <c r="N719" s="2"/>
    </row>
    <row r="720" spans="14:14" ht="15.75" customHeight="1" x14ac:dyDescent="0.35">
      <c r="N720" s="2"/>
    </row>
    <row r="721" spans="14:14" ht="15.75" customHeight="1" x14ac:dyDescent="0.35">
      <c r="N721" s="2"/>
    </row>
    <row r="722" spans="14:14" ht="15.75" customHeight="1" x14ac:dyDescent="0.35">
      <c r="N722" s="2"/>
    </row>
    <row r="723" spans="14:14" ht="15.75" customHeight="1" x14ac:dyDescent="0.35">
      <c r="N723" s="2"/>
    </row>
    <row r="724" spans="14:14" ht="15.75" customHeight="1" x14ac:dyDescent="0.35">
      <c r="N724" s="2"/>
    </row>
    <row r="725" spans="14:14" ht="15.75" customHeight="1" x14ac:dyDescent="0.35">
      <c r="N725" s="2"/>
    </row>
    <row r="726" spans="14:14" ht="15.75" customHeight="1" x14ac:dyDescent="0.35">
      <c r="N726" s="2"/>
    </row>
    <row r="727" spans="14:14" ht="15.75" customHeight="1" x14ac:dyDescent="0.35">
      <c r="N727" s="2"/>
    </row>
    <row r="728" spans="14:14" ht="15.75" customHeight="1" x14ac:dyDescent="0.35">
      <c r="N728" s="2"/>
    </row>
    <row r="729" spans="14:14" ht="15.75" customHeight="1" x14ac:dyDescent="0.35">
      <c r="N729" s="2"/>
    </row>
    <row r="730" spans="14:14" ht="15.75" customHeight="1" x14ac:dyDescent="0.35">
      <c r="N730" s="2"/>
    </row>
    <row r="731" spans="14:14" ht="15.75" customHeight="1" x14ac:dyDescent="0.35">
      <c r="N731" s="2"/>
    </row>
    <row r="732" spans="14:14" ht="15.75" customHeight="1" x14ac:dyDescent="0.35">
      <c r="N732" s="2"/>
    </row>
    <row r="733" spans="14:14" ht="15.75" customHeight="1" x14ac:dyDescent="0.35">
      <c r="N733" s="2"/>
    </row>
    <row r="734" spans="14:14" ht="15.75" customHeight="1" x14ac:dyDescent="0.35">
      <c r="N734" s="2"/>
    </row>
    <row r="735" spans="14:14" ht="15.75" customHeight="1" x14ac:dyDescent="0.35">
      <c r="N735" s="2"/>
    </row>
    <row r="736" spans="14:14" ht="15.75" customHeight="1" x14ac:dyDescent="0.35">
      <c r="N736" s="2"/>
    </row>
    <row r="737" spans="14:14" ht="15.75" customHeight="1" x14ac:dyDescent="0.35">
      <c r="N737" s="2"/>
    </row>
    <row r="738" spans="14:14" ht="15.75" customHeight="1" x14ac:dyDescent="0.35">
      <c r="N738" s="2"/>
    </row>
    <row r="739" spans="14:14" ht="15.75" customHeight="1" x14ac:dyDescent="0.35">
      <c r="N739" s="2"/>
    </row>
    <row r="740" spans="14:14" ht="15.75" customHeight="1" x14ac:dyDescent="0.35">
      <c r="N740" s="2"/>
    </row>
    <row r="741" spans="14:14" ht="15.75" customHeight="1" x14ac:dyDescent="0.35">
      <c r="N741" s="2"/>
    </row>
    <row r="742" spans="14:14" ht="15.75" customHeight="1" x14ac:dyDescent="0.35">
      <c r="N742" s="2"/>
    </row>
    <row r="743" spans="14:14" ht="15.75" customHeight="1" x14ac:dyDescent="0.35">
      <c r="N743" s="2"/>
    </row>
    <row r="744" spans="14:14" ht="15.75" customHeight="1" x14ac:dyDescent="0.35">
      <c r="N744" s="2"/>
    </row>
    <row r="745" spans="14:14" ht="15.75" customHeight="1" x14ac:dyDescent="0.35">
      <c r="N745" s="2"/>
    </row>
    <row r="746" spans="14:14" ht="15.75" customHeight="1" x14ac:dyDescent="0.35">
      <c r="N746" s="2"/>
    </row>
    <row r="747" spans="14:14" ht="15.75" customHeight="1" x14ac:dyDescent="0.35">
      <c r="N747" s="2"/>
    </row>
    <row r="748" spans="14:14" ht="15.75" customHeight="1" x14ac:dyDescent="0.35">
      <c r="N748" s="2"/>
    </row>
    <row r="749" spans="14:14" ht="15.75" customHeight="1" x14ac:dyDescent="0.35">
      <c r="N749" s="2"/>
    </row>
    <row r="750" spans="14:14" ht="15.75" customHeight="1" x14ac:dyDescent="0.35">
      <c r="N750" s="2"/>
    </row>
    <row r="751" spans="14:14" ht="15.75" customHeight="1" x14ac:dyDescent="0.35">
      <c r="N751" s="2"/>
    </row>
    <row r="752" spans="14:14" ht="15.75" customHeight="1" x14ac:dyDescent="0.35">
      <c r="N752" s="2"/>
    </row>
    <row r="753" spans="14:14" ht="15.75" customHeight="1" x14ac:dyDescent="0.35">
      <c r="N753" s="2"/>
    </row>
    <row r="754" spans="14:14" ht="15.75" customHeight="1" x14ac:dyDescent="0.35">
      <c r="N754" s="2"/>
    </row>
    <row r="755" spans="14:14" ht="15.75" customHeight="1" x14ac:dyDescent="0.35">
      <c r="N755" s="2"/>
    </row>
    <row r="756" spans="14:14" ht="15.75" customHeight="1" x14ac:dyDescent="0.35">
      <c r="N756" s="2"/>
    </row>
    <row r="757" spans="14:14" ht="15.75" customHeight="1" x14ac:dyDescent="0.35">
      <c r="N757" s="2"/>
    </row>
    <row r="758" spans="14:14" ht="15.75" customHeight="1" x14ac:dyDescent="0.35">
      <c r="N758" s="2"/>
    </row>
    <row r="759" spans="14:14" ht="15.75" customHeight="1" x14ac:dyDescent="0.35">
      <c r="N759" s="2"/>
    </row>
    <row r="760" spans="14:14" ht="15.75" customHeight="1" x14ac:dyDescent="0.35">
      <c r="N760" s="2"/>
    </row>
    <row r="761" spans="14:14" ht="15.75" customHeight="1" x14ac:dyDescent="0.35">
      <c r="N761" s="2"/>
    </row>
    <row r="762" spans="14:14" ht="15.75" customHeight="1" x14ac:dyDescent="0.35">
      <c r="N762" s="2"/>
    </row>
    <row r="763" spans="14:14" ht="15.75" customHeight="1" x14ac:dyDescent="0.35">
      <c r="N763" s="2"/>
    </row>
    <row r="764" spans="14:14" ht="15.75" customHeight="1" x14ac:dyDescent="0.35">
      <c r="N764" s="2"/>
    </row>
    <row r="765" spans="14:14" ht="15.75" customHeight="1" x14ac:dyDescent="0.35">
      <c r="N765" s="2"/>
    </row>
    <row r="766" spans="14:14" ht="15.75" customHeight="1" x14ac:dyDescent="0.35">
      <c r="N766" s="2"/>
    </row>
    <row r="767" spans="14:14" ht="15.75" customHeight="1" x14ac:dyDescent="0.35">
      <c r="N767" s="2"/>
    </row>
    <row r="768" spans="14:14" ht="15.75" customHeight="1" x14ac:dyDescent="0.35">
      <c r="N768" s="2"/>
    </row>
    <row r="769" spans="14:14" ht="15.75" customHeight="1" x14ac:dyDescent="0.35">
      <c r="N769" s="2"/>
    </row>
    <row r="770" spans="14:14" ht="15.75" customHeight="1" x14ac:dyDescent="0.35">
      <c r="N770" s="2"/>
    </row>
    <row r="771" spans="14:14" ht="15.75" customHeight="1" x14ac:dyDescent="0.35">
      <c r="N771" s="2"/>
    </row>
    <row r="772" spans="14:14" ht="15.75" customHeight="1" x14ac:dyDescent="0.35">
      <c r="N772" s="2"/>
    </row>
    <row r="773" spans="14:14" ht="15.75" customHeight="1" x14ac:dyDescent="0.35">
      <c r="N773" s="2"/>
    </row>
    <row r="774" spans="14:14" ht="15.75" customHeight="1" x14ac:dyDescent="0.35">
      <c r="N774" s="2"/>
    </row>
    <row r="775" spans="14:14" ht="15.75" customHeight="1" x14ac:dyDescent="0.35">
      <c r="N775" s="2"/>
    </row>
    <row r="776" spans="14:14" ht="15.75" customHeight="1" x14ac:dyDescent="0.35">
      <c r="N776" s="2"/>
    </row>
    <row r="777" spans="14:14" ht="15.75" customHeight="1" x14ac:dyDescent="0.35">
      <c r="N777" s="2"/>
    </row>
    <row r="778" spans="14:14" ht="15.75" customHeight="1" x14ac:dyDescent="0.35">
      <c r="N778" s="2"/>
    </row>
    <row r="779" spans="14:14" ht="15.75" customHeight="1" x14ac:dyDescent="0.35">
      <c r="N779" s="2"/>
    </row>
    <row r="780" spans="14:14" ht="15.75" customHeight="1" x14ac:dyDescent="0.35">
      <c r="N780" s="2"/>
    </row>
    <row r="781" spans="14:14" ht="15.75" customHeight="1" x14ac:dyDescent="0.35">
      <c r="N781" s="2"/>
    </row>
    <row r="782" spans="14:14" ht="15.75" customHeight="1" x14ac:dyDescent="0.35">
      <c r="N782" s="2"/>
    </row>
    <row r="783" spans="14:14" ht="15.75" customHeight="1" x14ac:dyDescent="0.35">
      <c r="N783" s="2"/>
    </row>
    <row r="784" spans="14:14" ht="15.75" customHeight="1" x14ac:dyDescent="0.35">
      <c r="N784" s="2"/>
    </row>
    <row r="785" spans="14:14" ht="15.75" customHeight="1" x14ac:dyDescent="0.35">
      <c r="N785" s="2"/>
    </row>
    <row r="786" spans="14:14" ht="15.75" customHeight="1" x14ac:dyDescent="0.35">
      <c r="N786" s="2"/>
    </row>
    <row r="787" spans="14:14" ht="15.75" customHeight="1" x14ac:dyDescent="0.35">
      <c r="N787" s="2"/>
    </row>
    <row r="788" spans="14:14" ht="15.75" customHeight="1" x14ac:dyDescent="0.35">
      <c r="N788" s="2"/>
    </row>
    <row r="789" spans="14:14" ht="15.75" customHeight="1" x14ac:dyDescent="0.35">
      <c r="N789" s="2"/>
    </row>
    <row r="790" spans="14:14" ht="15.75" customHeight="1" x14ac:dyDescent="0.35">
      <c r="N790" s="2"/>
    </row>
    <row r="791" spans="14:14" ht="15.75" customHeight="1" x14ac:dyDescent="0.35">
      <c r="N791" s="2"/>
    </row>
    <row r="792" spans="14:14" ht="15.75" customHeight="1" x14ac:dyDescent="0.35">
      <c r="N792" s="2"/>
    </row>
    <row r="793" spans="14:14" ht="15.75" customHeight="1" x14ac:dyDescent="0.35">
      <c r="N793" s="2"/>
    </row>
    <row r="794" spans="14:14" ht="15.75" customHeight="1" x14ac:dyDescent="0.35">
      <c r="N794" s="2"/>
    </row>
    <row r="795" spans="14:14" ht="15.75" customHeight="1" x14ac:dyDescent="0.35">
      <c r="N795" s="2"/>
    </row>
    <row r="796" spans="14:14" ht="15.75" customHeight="1" x14ac:dyDescent="0.35">
      <c r="N796" s="2"/>
    </row>
    <row r="797" spans="14:14" ht="15.75" customHeight="1" x14ac:dyDescent="0.35">
      <c r="N797" s="2"/>
    </row>
    <row r="798" spans="14:14" ht="15.75" customHeight="1" x14ac:dyDescent="0.35">
      <c r="N798" s="2"/>
    </row>
    <row r="799" spans="14:14" ht="15.75" customHeight="1" x14ac:dyDescent="0.35">
      <c r="N799" s="2"/>
    </row>
    <row r="800" spans="14:14" ht="15.75" customHeight="1" x14ac:dyDescent="0.35">
      <c r="N800" s="2"/>
    </row>
    <row r="801" spans="14:14" ht="15.75" customHeight="1" x14ac:dyDescent="0.35">
      <c r="N801" s="2"/>
    </row>
    <row r="802" spans="14:14" ht="15.75" customHeight="1" x14ac:dyDescent="0.35">
      <c r="N802" s="2"/>
    </row>
    <row r="803" spans="14:14" ht="15.75" customHeight="1" x14ac:dyDescent="0.35">
      <c r="N803" s="2"/>
    </row>
    <row r="804" spans="14:14" ht="15.75" customHeight="1" x14ac:dyDescent="0.35">
      <c r="N804" s="2"/>
    </row>
    <row r="805" spans="14:14" ht="15.75" customHeight="1" x14ac:dyDescent="0.35">
      <c r="N805" s="2"/>
    </row>
    <row r="806" spans="14:14" ht="15.75" customHeight="1" x14ac:dyDescent="0.35">
      <c r="N806" s="2"/>
    </row>
    <row r="807" spans="14:14" ht="15.75" customHeight="1" x14ac:dyDescent="0.35">
      <c r="N807" s="2"/>
    </row>
    <row r="808" spans="14:14" ht="15.75" customHeight="1" x14ac:dyDescent="0.35">
      <c r="N808" s="2"/>
    </row>
    <row r="809" spans="14:14" ht="15.75" customHeight="1" x14ac:dyDescent="0.35">
      <c r="N809" s="2"/>
    </row>
    <row r="810" spans="14:14" ht="15.75" customHeight="1" x14ac:dyDescent="0.35">
      <c r="N810" s="2"/>
    </row>
    <row r="811" spans="14:14" ht="15.75" customHeight="1" x14ac:dyDescent="0.35">
      <c r="N811" s="2"/>
    </row>
    <row r="812" spans="14:14" ht="15.75" customHeight="1" x14ac:dyDescent="0.35">
      <c r="N812" s="2"/>
    </row>
    <row r="813" spans="14:14" ht="15.75" customHeight="1" x14ac:dyDescent="0.35">
      <c r="N813" s="2"/>
    </row>
    <row r="814" spans="14:14" ht="15.75" customHeight="1" x14ac:dyDescent="0.35">
      <c r="N814" s="2"/>
    </row>
    <row r="815" spans="14:14" ht="15.75" customHeight="1" x14ac:dyDescent="0.35">
      <c r="N815" s="2"/>
    </row>
    <row r="816" spans="14:14" ht="15.75" customHeight="1" x14ac:dyDescent="0.35">
      <c r="N816" s="2"/>
    </row>
    <row r="817" spans="14:14" ht="15.75" customHeight="1" x14ac:dyDescent="0.35">
      <c r="N817" s="2"/>
    </row>
    <row r="818" spans="14:14" ht="15.75" customHeight="1" x14ac:dyDescent="0.35">
      <c r="N818" s="2"/>
    </row>
    <row r="819" spans="14:14" ht="15.75" customHeight="1" x14ac:dyDescent="0.35">
      <c r="N819" s="2"/>
    </row>
    <row r="820" spans="14:14" ht="15.75" customHeight="1" x14ac:dyDescent="0.35">
      <c r="N820" s="2"/>
    </row>
    <row r="821" spans="14:14" ht="15.75" customHeight="1" x14ac:dyDescent="0.35">
      <c r="N821" s="2"/>
    </row>
    <row r="822" spans="14:14" ht="15.75" customHeight="1" x14ac:dyDescent="0.35">
      <c r="N822" s="2"/>
    </row>
    <row r="823" spans="14:14" ht="15.75" customHeight="1" x14ac:dyDescent="0.35">
      <c r="N823" s="2"/>
    </row>
    <row r="824" spans="14:14" ht="15.75" customHeight="1" x14ac:dyDescent="0.35">
      <c r="N824" s="2"/>
    </row>
    <row r="825" spans="14:14" ht="15.75" customHeight="1" x14ac:dyDescent="0.35">
      <c r="N825" s="2"/>
    </row>
    <row r="826" spans="14:14" ht="15.75" customHeight="1" x14ac:dyDescent="0.35">
      <c r="N826" s="2"/>
    </row>
    <row r="827" spans="14:14" ht="15.75" customHeight="1" x14ac:dyDescent="0.35">
      <c r="N827" s="2"/>
    </row>
    <row r="828" spans="14:14" ht="15.75" customHeight="1" x14ac:dyDescent="0.35">
      <c r="N828" s="2"/>
    </row>
    <row r="829" spans="14:14" ht="15.75" customHeight="1" x14ac:dyDescent="0.35">
      <c r="N829" s="2"/>
    </row>
    <row r="830" spans="14:14" ht="15.75" customHeight="1" x14ac:dyDescent="0.35">
      <c r="N830" s="2"/>
    </row>
    <row r="831" spans="14:14" ht="15.75" customHeight="1" x14ac:dyDescent="0.35">
      <c r="N831" s="2"/>
    </row>
    <row r="832" spans="14:14" ht="15.75" customHeight="1" x14ac:dyDescent="0.35">
      <c r="N832" s="2"/>
    </row>
    <row r="833" spans="14:14" ht="15.75" customHeight="1" x14ac:dyDescent="0.35">
      <c r="N833" s="2"/>
    </row>
    <row r="834" spans="14:14" ht="15.75" customHeight="1" x14ac:dyDescent="0.35">
      <c r="N834" s="2"/>
    </row>
    <row r="835" spans="14:14" ht="15.75" customHeight="1" x14ac:dyDescent="0.35">
      <c r="N835" s="2"/>
    </row>
    <row r="836" spans="14:14" ht="15.75" customHeight="1" x14ac:dyDescent="0.35">
      <c r="N836" s="2"/>
    </row>
    <row r="837" spans="14:14" ht="15.75" customHeight="1" x14ac:dyDescent="0.35">
      <c r="N837" s="2"/>
    </row>
    <row r="838" spans="14:14" ht="15.75" customHeight="1" x14ac:dyDescent="0.35">
      <c r="N838" s="2"/>
    </row>
    <row r="839" spans="14:14" ht="15.75" customHeight="1" x14ac:dyDescent="0.35">
      <c r="N839" s="2"/>
    </row>
    <row r="840" spans="14:14" ht="15.75" customHeight="1" x14ac:dyDescent="0.35">
      <c r="N840" s="2"/>
    </row>
    <row r="841" spans="14:14" ht="15.75" customHeight="1" x14ac:dyDescent="0.35">
      <c r="N841" s="2"/>
    </row>
    <row r="842" spans="14:14" ht="15.75" customHeight="1" x14ac:dyDescent="0.35">
      <c r="N842" s="2"/>
    </row>
    <row r="843" spans="14:14" ht="15.75" customHeight="1" x14ac:dyDescent="0.35">
      <c r="N843" s="2"/>
    </row>
    <row r="844" spans="14:14" ht="15.75" customHeight="1" x14ac:dyDescent="0.35">
      <c r="N844" s="2"/>
    </row>
    <row r="845" spans="14:14" ht="15.75" customHeight="1" x14ac:dyDescent="0.35">
      <c r="N845" s="2"/>
    </row>
    <row r="846" spans="14:14" ht="15.75" customHeight="1" x14ac:dyDescent="0.35">
      <c r="N846" s="2"/>
    </row>
    <row r="847" spans="14:14" ht="15.75" customHeight="1" x14ac:dyDescent="0.35">
      <c r="N847" s="2"/>
    </row>
    <row r="848" spans="14:14" ht="15.75" customHeight="1" x14ac:dyDescent="0.35">
      <c r="N848" s="2"/>
    </row>
    <row r="849" spans="14:14" ht="15.75" customHeight="1" x14ac:dyDescent="0.35">
      <c r="N849" s="2"/>
    </row>
    <row r="850" spans="14:14" ht="15.75" customHeight="1" x14ac:dyDescent="0.35">
      <c r="N850" s="2"/>
    </row>
    <row r="851" spans="14:14" ht="15.75" customHeight="1" x14ac:dyDescent="0.35">
      <c r="N851" s="2"/>
    </row>
    <row r="852" spans="14:14" ht="15.75" customHeight="1" x14ac:dyDescent="0.35">
      <c r="N852" s="2"/>
    </row>
    <row r="853" spans="14:14" ht="15.75" customHeight="1" x14ac:dyDescent="0.35">
      <c r="N853" s="2"/>
    </row>
    <row r="854" spans="14:14" ht="15.75" customHeight="1" x14ac:dyDescent="0.35">
      <c r="N854" s="2"/>
    </row>
    <row r="855" spans="14:14" ht="15.75" customHeight="1" x14ac:dyDescent="0.35">
      <c r="N855" s="2"/>
    </row>
    <row r="856" spans="14:14" ht="15.75" customHeight="1" x14ac:dyDescent="0.35">
      <c r="N856" s="2"/>
    </row>
    <row r="857" spans="14:14" ht="15.75" customHeight="1" x14ac:dyDescent="0.35">
      <c r="N857" s="2"/>
    </row>
    <row r="858" spans="14:14" ht="15.75" customHeight="1" x14ac:dyDescent="0.35">
      <c r="N858" s="2"/>
    </row>
    <row r="859" spans="14:14" ht="15.75" customHeight="1" x14ac:dyDescent="0.35">
      <c r="N859" s="2"/>
    </row>
    <row r="860" spans="14:14" ht="15.75" customHeight="1" x14ac:dyDescent="0.35">
      <c r="N860" s="2"/>
    </row>
    <row r="861" spans="14:14" ht="15.75" customHeight="1" x14ac:dyDescent="0.35">
      <c r="N861" s="2"/>
    </row>
    <row r="862" spans="14:14" ht="15.75" customHeight="1" x14ac:dyDescent="0.35">
      <c r="N862" s="2"/>
    </row>
    <row r="863" spans="14:14" ht="15.75" customHeight="1" x14ac:dyDescent="0.35">
      <c r="N863" s="2"/>
    </row>
    <row r="864" spans="14:14" ht="15.75" customHeight="1" x14ac:dyDescent="0.35">
      <c r="N864" s="2"/>
    </row>
    <row r="865" spans="14:14" ht="15.75" customHeight="1" x14ac:dyDescent="0.35">
      <c r="N865" s="2"/>
    </row>
    <row r="866" spans="14:14" ht="15.75" customHeight="1" x14ac:dyDescent="0.35">
      <c r="N866" s="2"/>
    </row>
    <row r="867" spans="14:14" ht="15.75" customHeight="1" x14ac:dyDescent="0.35">
      <c r="N867" s="2"/>
    </row>
    <row r="868" spans="14:14" ht="15.75" customHeight="1" x14ac:dyDescent="0.35">
      <c r="N868" s="2"/>
    </row>
    <row r="869" spans="14:14" ht="15.75" customHeight="1" x14ac:dyDescent="0.35">
      <c r="N869" s="2"/>
    </row>
    <row r="870" spans="14:14" ht="15.75" customHeight="1" x14ac:dyDescent="0.35">
      <c r="N870" s="2"/>
    </row>
    <row r="871" spans="14:14" ht="15.75" customHeight="1" x14ac:dyDescent="0.35">
      <c r="N871" s="2"/>
    </row>
    <row r="872" spans="14:14" ht="15.75" customHeight="1" x14ac:dyDescent="0.35">
      <c r="N872" s="2"/>
    </row>
    <row r="873" spans="14:14" ht="15.75" customHeight="1" x14ac:dyDescent="0.35">
      <c r="N873" s="2"/>
    </row>
    <row r="874" spans="14:14" ht="15.75" customHeight="1" x14ac:dyDescent="0.35">
      <c r="N874" s="2"/>
    </row>
    <row r="875" spans="14:14" ht="15.75" customHeight="1" x14ac:dyDescent="0.35">
      <c r="N875" s="2"/>
    </row>
    <row r="876" spans="14:14" ht="15.75" customHeight="1" x14ac:dyDescent="0.35">
      <c r="N876" s="2"/>
    </row>
    <row r="877" spans="14:14" ht="15.75" customHeight="1" x14ac:dyDescent="0.35">
      <c r="N877" s="2"/>
    </row>
    <row r="878" spans="14:14" ht="15.75" customHeight="1" x14ac:dyDescent="0.35">
      <c r="N878" s="2"/>
    </row>
    <row r="879" spans="14:14" ht="15.75" customHeight="1" x14ac:dyDescent="0.35">
      <c r="N879" s="2"/>
    </row>
    <row r="880" spans="14:14" ht="15.75" customHeight="1" x14ac:dyDescent="0.35">
      <c r="N880" s="2"/>
    </row>
    <row r="881" spans="14:14" ht="15.75" customHeight="1" x14ac:dyDescent="0.35">
      <c r="N881" s="2"/>
    </row>
    <row r="882" spans="14:14" ht="15.75" customHeight="1" x14ac:dyDescent="0.35">
      <c r="N882" s="2"/>
    </row>
    <row r="883" spans="14:14" ht="15.75" customHeight="1" x14ac:dyDescent="0.35">
      <c r="N883" s="2"/>
    </row>
    <row r="884" spans="14:14" ht="15.75" customHeight="1" x14ac:dyDescent="0.35">
      <c r="N884" s="2"/>
    </row>
    <row r="885" spans="14:14" ht="15.75" customHeight="1" x14ac:dyDescent="0.35">
      <c r="N885" s="2"/>
    </row>
    <row r="886" spans="14:14" ht="15.75" customHeight="1" x14ac:dyDescent="0.35">
      <c r="N886" s="2"/>
    </row>
    <row r="887" spans="14:14" ht="15.75" customHeight="1" x14ac:dyDescent="0.35">
      <c r="N887" s="2"/>
    </row>
    <row r="888" spans="14:14" ht="15.75" customHeight="1" x14ac:dyDescent="0.35">
      <c r="N888" s="2"/>
    </row>
    <row r="889" spans="14:14" ht="15.75" customHeight="1" x14ac:dyDescent="0.35">
      <c r="N889" s="2"/>
    </row>
    <row r="890" spans="14:14" ht="15.75" customHeight="1" x14ac:dyDescent="0.35">
      <c r="N890" s="2"/>
    </row>
    <row r="891" spans="14:14" ht="15.75" customHeight="1" x14ac:dyDescent="0.35">
      <c r="N891" s="2"/>
    </row>
    <row r="892" spans="14:14" ht="15.75" customHeight="1" x14ac:dyDescent="0.35">
      <c r="N892" s="2"/>
    </row>
    <row r="893" spans="14:14" ht="15.75" customHeight="1" x14ac:dyDescent="0.35">
      <c r="N893" s="2"/>
    </row>
    <row r="894" spans="14:14" ht="15.75" customHeight="1" x14ac:dyDescent="0.35">
      <c r="N894" s="2"/>
    </row>
    <row r="895" spans="14:14" ht="15.75" customHeight="1" x14ac:dyDescent="0.35">
      <c r="N895" s="2"/>
    </row>
    <row r="896" spans="14:14" ht="15.75" customHeight="1" x14ac:dyDescent="0.35">
      <c r="N896" s="2"/>
    </row>
    <row r="897" spans="14:14" ht="15.75" customHeight="1" x14ac:dyDescent="0.35">
      <c r="N897" s="2"/>
    </row>
    <row r="898" spans="14:14" ht="15.75" customHeight="1" x14ac:dyDescent="0.35">
      <c r="N898" s="2"/>
    </row>
    <row r="899" spans="14:14" ht="15.75" customHeight="1" x14ac:dyDescent="0.35">
      <c r="N899" s="2"/>
    </row>
    <row r="900" spans="14:14" ht="15.75" customHeight="1" x14ac:dyDescent="0.35">
      <c r="N900" s="2"/>
    </row>
    <row r="901" spans="14:14" ht="15.75" customHeight="1" x14ac:dyDescent="0.35">
      <c r="N901" s="2"/>
    </row>
    <row r="902" spans="14:14" ht="15.75" customHeight="1" x14ac:dyDescent="0.35">
      <c r="N902" s="2"/>
    </row>
    <row r="903" spans="14:14" ht="15.75" customHeight="1" x14ac:dyDescent="0.35">
      <c r="N903" s="2"/>
    </row>
    <row r="904" spans="14:14" ht="15.75" customHeight="1" x14ac:dyDescent="0.35">
      <c r="N904" s="2"/>
    </row>
    <row r="905" spans="14:14" ht="15.75" customHeight="1" x14ac:dyDescent="0.35">
      <c r="N905" s="2"/>
    </row>
    <row r="906" spans="14:14" ht="15.75" customHeight="1" x14ac:dyDescent="0.35">
      <c r="N906" s="2"/>
    </row>
    <row r="907" spans="14:14" ht="15.75" customHeight="1" x14ac:dyDescent="0.35">
      <c r="N907" s="2"/>
    </row>
    <row r="908" spans="14:14" ht="15.75" customHeight="1" x14ac:dyDescent="0.35">
      <c r="N908" s="2"/>
    </row>
    <row r="909" spans="14:14" ht="15.75" customHeight="1" x14ac:dyDescent="0.35">
      <c r="N909" s="2"/>
    </row>
    <row r="910" spans="14:14" ht="15.75" customHeight="1" x14ac:dyDescent="0.35">
      <c r="N910" s="2"/>
    </row>
    <row r="911" spans="14:14" ht="15.75" customHeight="1" x14ac:dyDescent="0.35">
      <c r="N911" s="2"/>
    </row>
    <row r="912" spans="14:14" ht="15.75" customHeight="1" x14ac:dyDescent="0.35">
      <c r="N912" s="2"/>
    </row>
    <row r="913" spans="14:14" ht="15.75" customHeight="1" x14ac:dyDescent="0.35">
      <c r="N913" s="2"/>
    </row>
    <row r="914" spans="14:14" ht="15.75" customHeight="1" x14ac:dyDescent="0.35">
      <c r="N914" s="2"/>
    </row>
    <row r="915" spans="14:14" ht="15.75" customHeight="1" x14ac:dyDescent="0.35">
      <c r="N915" s="2"/>
    </row>
    <row r="916" spans="14:14" ht="15.75" customHeight="1" x14ac:dyDescent="0.35">
      <c r="N916" s="2"/>
    </row>
    <row r="917" spans="14:14" ht="15.75" customHeight="1" x14ac:dyDescent="0.35">
      <c r="N917" s="2"/>
    </row>
    <row r="918" spans="14:14" ht="15.75" customHeight="1" x14ac:dyDescent="0.35">
      <c r="N918" s="2"/>
    </row>
    <row r="919" spans="14:14" ht="15.75" customHeight="1" x14ac:dyDescent="0.35">
      <c r="N919" s="2"/>
    </row>
    <row r="920" spans="14:14" ht="15.75" customHeight="1" x14ac:dyDescent="0.35">
      <c r="N920" s="2"/>
    </row>
    <row r="921" spans="14:14" ht="15.75" customHeight="1" x14ac:dyDescent="0.35">
      <c r="N921" s="2"/>
    </row>
    <row r="922" spans="14:14" ht="15.75" customHeight="1" x14ac:dyDescent="0.35">
      <c r="N922" s="2"/>
    </row>
    <row r="923" spans="14:14" ht="15.75" customHeight="1" x14ac:dyDescent="0.35">
      <c r="N923" s="2"/>
    </row>
    <row r="924" spans="14:14" ht="15.75" customHeight="1" x14ac:dyDescent="0.35">
      <c r="N924" s="2"/>
    </row>
    <row r="925" spans="14:14" ht="15.75" customHeight="1" x14ac:dyDescent="0.35">
      <c r="N925" s="2"/>
    </row>
    <row r="926" spans="14:14" ht="15.75" customHeight="1" x14ac:dyDescent="0.35">
      <c r="N926" s="2"/>
    </row>
    <row r="927" spans="14:14" ht="15.75" customHeight="1" x14ac:dyDescent="0.35">
      <c r="N927" s="2"/>
    </row>
    <row r="928" spans="14:14" ht="15.75" customHeight="1" x14ac:dyDescent="0.35">
      <c r="N928" s="2"/>
    </row>
    <row r="929" spans="14:14" ht="15.75" customHeight="1" x14ac:dyDescent="0.35">
      <c r="N929" s="2"/>
    </row>
    <row r="930" spans="14:14" ht="15.75" customHeight="1" x14ac:dyDescent="0.35">
      <c r="N930" s="2"/>
    </row>
    <row r="931" spans="14:14" ht="15.75" customHeight="1" x14ac:dyDescent="0.35">
      <c r="N931" s="2"/>
    </row>
    <row r="932" spans="14:14" ht="15.75" customHeight="1" x14ac:dyDescent="0.35">
      <c r="N932" s="2"/>
    </row>
    <row r="933" spans="14:14" ht="15.75" customHeight="1" x14ac:dyDescent="0.35">
      <c r="N933" s="2"/>
    </row>
    <row r="934" spans="14:14" ht="15.75" customHeight="1" x14ac:dyDescent="0.35">
      <c r="N934" s="2"/>
    </row>
    <row r="935" spans="14:14" ht="15.75" customHeight="1" x14ac:dyDescent="0.35">
      <c r="N935" s="2"/>
    </row>
    <row r="936" spans="14:14" ht="15.75" customHeight="1" x14ac:dyDescent="0.35">
      <c r="N936" s="2"/>
    </row>
    <row r="937" spans="14:14" ht="15.75" customHeight="1" x14ac:dyDescent="0.35">
      <c r="N937" s="2"/>
    </row>
    <row r="938" spans="14:14" ht="15.75" customHeight="1" x14ac:dyDescent="0.35">
      <c r="N938" s="2"/>
    </row>
    <row r="939" spans="14:14" ht="15.75" customHeight="1" x14ac:dyDescent="0.35">
      <c r="N939" s="2"/>
    </row>
    <row r="940" spans="14:14" ht="15.75" customHeight="1" x14ac:dyDescent="0.35">
      <c r="N940" s="2"/>
    </row>
    <row r="941" spans="14:14" ht="15.75" customHeight="1" x14ac:dyDescent="0.35">
      <c r="N941" s="2"/>
    </row>
    <row r="942" spans="14:14" ht="15.75" customHeight="1" x14ac:dyDescent="0.35">
      <c r="N942" s="2"/>
    </row>
    <row r="943" spans="14:14" ht="15.75" customHeight="1" x14ac:dyDescent="0.35">
      <c r="N943" s="2"/>
    </row>
    <row r="944" spans="14:14" ht="15.75" customHeight="1" x14ac:dyDescent="0.35">
      <c r="N944" s="2"/>
    </row>
    <row r="945" spans="14:14" ht="15.75" customHeight="1" x14ac:dyDescent="0.35">
      <c r="N945" s="2"/>
    </row>
    <row r="946" spans="14:14" ht="15.75" customHeight="1" x14ac:dyDescent="0.35">
      <c r="N946" s="2"/>
    </row>
    <row r="947" spans="14:14" ht="15.75" customHeight="1" x14ac:dyDescent="0.35">
      <c r="N947" s="2"/>
    </row>
    <row r="948" spans="14:14" ht="15.75" customHeight="1" x14ac:dyDescent="0.35">
      <c r="N948" s="2"/>
    </row>
    <row r="949" spans="14:14" ht="15.75" customHeight="1" x14ac:dyDescent="0.35">
      <c r="N949" s="2"/>
    </row>
    <row r="950" spans="14:14" ht="15.75" customHeight="1" x14ac:dyDescent="0.35">
      <c r="N950" s="2"/>
    </row>
    <row r="951" spans="14:14" ht="15.75" customHeight="1" x14ac:dyDescent="0.35">
      <c r="N951" s="2"/>
    </row>
    <row r="952" spans="14:14" ht="15.75" customHeight="1" x14ac:dyDescent="0.35">
      <c r="N952" s="2"/>
    </row>
    <row r="953" spans="14:14" ht="15.75" customHeight="1" x14ac:dyDescent="0.35">
      <c r="N953" s="2"/>
    </row>
    <row r="954" spans="14:14" ht="15.75" customHeight="1" x14ac:dyDescent="0.35">
      <c r="N954" s="2"/>
    </row>
    <row r="955" spans="14:14" ht="15.75" customHeight="1" x14ac:dyDescent="0.35">
      <c r="N955" s="2"/>
    </row>
    <row r="956" spans="14:14" ht="15.75" customHeight="1" x14ac:dyDescent="0.35">
      <c r="N956" s="2"/>
    </row>
    <row r="957" spans="14:14" ht="15.75" customHeight="1" x14ac:dyDescent="0.35">
      <c r="N957" s="2"/>
    </row>
    <row r="958" spans="14:14" ht="15.75" customHeight="1" x14ac:dyDescent="0.35">
      <c r="N958" s="2"/>
    </row>
    <row r="959" spans="14:14" ht="15.75" customHeight="1" x14ac:dyDescent="0.35">
      <c r="N959" s="2"/>
    </row>
    <row r="960" spans="14:14" ht="15.75" customHeight="1" x14ac:dyDescent="0.35">
      <c r="N960" s="2"/>
    </row>
    <row r="961" spans="14:14" ht="15.75" customHeight="1" x14ac:dyDescent="0.35">
      <c r="N961" s="2"/>
    </row>
    <row r="962" spans="14:14" ht="15.75" customHeight="1" x14ac:dyDescent="0.35">
      <c r="N962" s="2"/>
    </row>
    <row r="963" spans="14:14" ht="15.75" customHeight="1" x14ac:dyDescent="0.35">
      <c r="N963" s="2"/>
    </row>
    <row r="964" spans="14:14" ht="15.75" customHeight="1" x14ac:dyDescent="0.35">
      <c r="N964" s="2"/>
    </row>
    <row r="965" spans="14:14" ht="15.75" customHeight="1" x14ac:dyDescent="0.35">
      <c r="N965" s="2"/>
    </row>
    <row r="966" spans="14:14" ht="15.75" customHeight="1" x14ac:dyDescent="0.35">
      <c r="N966" s="2"/>
    </row>
    <row r="967" spans="14:14" ht="15.75" customHeight="1" x14ac:dyDescent="0.35">
      <c r="N967" s="2"/>
    </row>
    <row r="968" spans="14:14" ht="15.75" customHeight="1" x14ac:dyDescent="0.35">
      <c r="N968" s="2"/>
    </row>
    <row r="969" spans="14:14" ht="15.75" customHeight="1" x14ac:dyDescent="0.35">
      <c r="N969" s="2"/>
    </row>
    <row r="970" spans="14:14" ht="15.75" customHeight="1" x14ac:dyDescent="0.35">
      <c r="N970" s="2"/>
    </row>
    <row r="971" spans="14:14" ht="15.75" customHeight="1" x14ac:dyDescent="0.35">
      <c r="N971" s="2"/>
    </row>
    <row r="972" spans="14:14" ht="15.75" customHeight="1" x14ac:dyDescent="0.35">
      <c r="N972" s="2"/>
    </row>
    <row r="973" spans="14:14" ht="15.75" customHeight="1" x14ac:dyDescent="0.35">
      <c r="N973" s="2"/>
    </row>
    <row r="974" spans="14:14" ht="15.75" customHeight="1" x14ac:dyDescent="0.35">
      <c r="N974" s="2"/>
    </row>
    <row r="975" spans="14:14" ht="15.75" customHeight="1" x14ac:dyDescent="0.35">
      <c r="N975" s="2"/>
    </row>
    <row r="976" spans="14:14" ht="15.75" customHeight="1" x14ac:dyDescent="0.35">
      <c r="N976" s="2"/>
    </row>
    <row r="977" spans="14:14" ht="15.75" customHeight="1" x14ac:dyDescent="0.35">
      <c r="N977" s="2"/>
    </row>
    <row r="978" spans="14:14" ht="15.75" customHeight="1" x14ac:dyDescent="0.35">
      <c r="N978" s="2"/>
    </row>
    <row r="979" spans="14:14" ht="15.75" customHeight="1" x14ac:dyDescent="0.35">
      <c r="N979" s="2"/>
    </row>
    <row r="980" spans="14:14" ht="15.75" customHeight="1" x14ac:dyDescent="0.35">
      <c r="N980" s="2"/>
    </row>
    <row r="981" spans="14:14" ht="15.75" customHeight="1" x14ac:dyDescent="0.35">
      <c r="N981" s="2"/>
    </row>
    <row r="982" spans="14:14" ht="15.75" customHeight="1" x14ac:dyDescent="0.35">
      <c r="N982" s="2"/>
    </row>
    <row r="983" spans="14:14" ht="15.75" customHeight="1" x14ac:dyDescent="0.35">
      <c r="N983" s="2"/>
    </row>
    <row r="984" spans="14:14" ht="15.75" customHeight="1" x14ac:dyDescent="0.35">
      <c r="N984" s="2"/>
    </row>
    <row r="985" spans="14:14" ht="15.75" customHeight="1" x14ac:dyDescent="0.35">
      <c r="N985" s="2"/>
    </row>
    <row r="986" spans="14:14" ht="15.75" customHeight="1" x14ac:dyDescent="0.35">
      <c r="N986" s="2"/>
    </row>
    <row r="987" spans="14:14" ht="15.75" customHeight="1" x14ac:dyDescent="0.35">
      <c r="N987" s="2"/>
    </row>
    <row r="988" spans="14:14" ht="15.75" customHeight="1" x14ac:dyDescent="0.35">
      <c r="N988" s="2"/>
    </row>
    <row r="989" spans="14:14" ht="15.75" customHeight="1" x14ac:dyDescent="0.35">
      <c r="N989" s="2"/>
    </row>
    <row r="990" spans="14:14" ht="15.75" customHeight="1" x14ac:dyDescent="0.35">
      <c r="N990" s="2"/>
    </row>
    <row r="991" spans="14:14" ht="15.75" customHeight="1" x14ac:dyDescent="0.35">
      <c r="N991" s="2"/>
    </row>
    <row r="992" spans="14:14" ht="15.75" customHeight="1" x14ac:dyDescent="0.35">
      <c r="N992" s="2"/>
    </row>
    <row r="993" spans="14:14" ht="15.75" customHeight="1" x14ac:dyDescent="0.35">
      <c r="N993" s="2"/>
    </row>
    <row r="994" spans="14:14" ht="15.75" customHeight="1" x14ac:dyDescent="0.35">
      <c r="N994" s="2"/>
    </row>
    <row r="995" spans="14:14" ht="15.75" customHeight="1" x14ac:dyDescent="0.35">
      <c r="N995" s="2"/>
    </row>
    <row r="996" spans="14:14" ht="15.75" customHeight="1" x14ac:dyDescent="0.35">
      <c r="N996" s="2"/>
    </row>
    <row r="997" spans="14:14" ht="15.75" customHeight="1" x14ac:dyDescent="0.35">
      <c r="N997" s="2"/>
    </row>
    <row r="998" spans="14:14" ht="15.75" customHeight="1" x14ac:dyDescent="0.35">
      <c r="N998" s="2"/>
    </row>
    <row r="999" spans="14:14" ht="15.75" customHeight="1" x14ac:dyDescent="0.35">
      <c r="N999" s="2"/>
    </row>
    <row r="1000" spans="14:14" ht="15.75" customHeight="1" x14ac:dyDescent="0.35">
      <c r="N1000" s="2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5D9-4D81-4FED-8855-8E8E27AF4E80}">
  <dimension ref="A1:O11"/>
  <sheetViews>
    <sheetView tabSelected="1" workbookViewId="0">
      <selection activeCell="F5" sqref="F5"/>
    </sheetView>
  </sheetViews>
  <sheetFormatPr defaultRowHeight="14.5" x14ac:dyDescent="0.35"/>
  <cols>
    <col min="1" max="1" width="23.453125" customWidth="1"/>
    <col min="9" max="9" width="8.7265625" style="13"/>
    <col min="11" max="11" width="11.26953125" bestFit="1" customWidth="1"/>
  </cols>
  <sheetData>
    <row r="1" spans="1:15" x14ac:dyDescent="0.3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2" t="s">
        <v>52</v>
      </c>
      <c r="J1" s="1"/>
      <c r="K1" s="1"/>
      <c r="L1" s="6"/>
      <c r="M1" s="6"/>
      <c r="N1" s="6"/>
      <c r="O1" s="7"/>
    </row>
    <row r="2" spans="1:15" x14ac:dyDescent="0.35">
      <c r="A2" t="str" cm="1">
        <f t="array" ref="A2:A7">_xlfn.UNIQUE(Sheet1!A2:A201)</f>
        <v>Excitation Field Current</v>
      </c>
      <c r="C2">
        <f>AVERAGEIFS(Sheet1!H:H,Sheet1!$A:$A,Sheet2!$A2)</f>
        <v>1.4059709385037422E-2</v>
      </c>
      <c r="D2">
        <f>AVERAGEIFS(Sheet1!I:I,Sheet1!$A:$A,Sheet2!$A2)</f>
        <v>1.4156462469448646E-2</v>
      </c>
      <c r="E2" t="e">
        <f>AVERAGEIFS(Sheet1!J:J,Sheet1!$A:$A,Sheet2!$A2)</f>
        <v>#DIV/0!</v>
      </c>
      <c r="F2" t="e">
        <f>AVERAGEIFS(Sheet1!K:K,Sheet1!$A:$A,Sheet2!$A2)</f>
        <v>#DIV/0!</v>
      </c>
      <c r="G2">
        <f>AVERAGEIFS(Sheet1!L:L,Sheet1!$A:$A,Sheet2!$A2)</f>
        <v>44938.652350309538</v>
      </c>
      <c r="H2">
        <f>AVERAGEIFS(Sheet1!M:M,Sheet1!$A:$A,Sheet2!$A2)</f>
        <v>44938.654310090024</v>
      </c>
      <c r="I2" s="13">
        <f>SUMIFS(Sheet1!N:N,Sheet1!$A:$A,Sheet2!$A2)</f>
        <v>5.8793414355022833E-3</v>
      </c>
      <c r="J2" s="8"/>
      <c r="K2" s="8"/>
      <c r="L2" s="9"/>
      <c r="M2" s="9"/>
      <c r="N2" s="9"/>
      <c r="O2" s="10"/>
    </row>
    <row r="3" spans="1:15" x14ac:dyDescent="0.35">
      <c r="A3" t="str">
        <v>Excitation Field Voltage</v>
      </c>
      <c r="C3">
        <f>AVERAGEIFS(Sheet1!H:H,Sheet1!$A:$A,Sheet2!$A3)</f>
        <v>1.243462972342968E-2</v>
      </c>
      <c r="D3">
        <f>AVERAGEIFS(Sheet1!I:I,Sheet1!$A:$A,Sheet2!$A3)</f>
        <v>1.9155233477552731E-2</v>
      </c>
      <c r="E3" t="e">
        <f>AVERAGEIFS(Sheet1!J:J,Sheet1!$A:$A,Sheet2!$A3)</f>
        <v>#DIV/0!</v>
      </c>
      <c r="F3" t="e">
        <f>AVERAGEIFS(Sheet1!K:K,Sheet1!$A:$A,Sheet2!$A3)</f>
        <v>#DIV/0!</v>
      </c>
      <c r="G3">
        <f>AVERAGEIFS(Sheet1!L:L,Sheet1!$A:$A,Sheet2!$A3)</f>
        <v>44938.658285496094</v>
      </c>
      <c r="H3">
        <f>AVERAGEIFS(Sheet1!M:M,Sheet1!$A:$A,Sheet2!$A3)</f>
        <v>44938.660377323336</v>
      </c>
      <c r="I3" s="13">
        <f>SUMIFS(Sheet1!N:N,Sheet1!$A:$A,Sheet2!$A3)</f>
        <v>6.2754817408858798E-3</v>
      </c>
      <c r="J3" s="8"/>
      <c r="K3" s="13">
        <f>AVERAGE(I2:I6)</f>
        <v>6.6615471791010347E-3</v>
      </c>
      <c r="L3" s="9"/>
      <c r="M3" s="9"/>
      <c r="N3" s="9"/>
      <c r="O3" s="10"/>
    </row>
    <row r="4" spans="1:15" x14ac:dyDescent="0.35">
      <c r="A4" t="str">
        <v>Power Factor</v>
      </c>
      <c r="C4">
        <f>AVERAGEIFS(Sheet1!H:H,Sheet1!$A:$A,Sheet2!$A4)</f>
        <v>7.3855834392209836E-3</v>
      </c>
      <c r="D4">
        <f>AVERAGEIFS(Sheet1!I:I,Sheet1!$A:$A,Sheet2!$A4)</f>
        <v>3.6693646262089409E-2</v>
      </c>
      <c r="E4" t="e">
        <f>AVERAGEIFS(Sheet1!J:J,Sheet1!$A:$A,Sheet2!$A4)</f>
        <v>#DIV/0!</v>
      </c>
      <c r="F4" t="e">
        <f>AVERAGEIFS(Sheet1!K:K,Sheet1!$A:$A,Sheet2!$A4)</f>
        <v>#DIV/0!</v>
      </c>
      <c r="G4">
        <f>AVERAGEIFS(Sheet1!L:L,Sheet1!$A:$A,Sheet2!$A4)</f>
        <v>44938.665091812341</v>
      </c>
      <c r="H4">
        <f>AVERAGEIFS(Sheet1!M:M,Sheet1!$A:$A,Sheet2!$A4)</f>
        <v>44938.667463723941</v>
      </c>
      <c r="I4" s="13">
        <f>SUMIFS(Sheet1!N:N,Sheet1!$A:$A,Sheet2!$A4)</f>
        <v>7.1157348065753467E-3</v>
      </c>
      <c r="J4" s="8"/>
      <c r="K4" s="8"/>
      <c r="L4" s="9"/>
      <c r="M4" s="9"/>
      <c r="N4" s="9"/>
      <c r="O4" s="10"/>
    </row>
    <row r="5" spans="1:15" x14ac:dyDescent="0.35">
      <c r="A5" t="str">
        <v>Reactive Power</v>
      </c>
      <c r="C5">
        <f>AVERAGEIFS(Sheet1!H:H,Sheet1!$A:$A,Sheet2!$A5)</f>
        <v>1.0075456152359647E-2</v>
      </c>
      <c r="D5">
        <f>AVERAGEIFS(Sheet1!I:I,Sheet1!$A:$A,Sheet2!$A5)</f>
        <v>1.4746678993105888E-2</v>
      </c>
      <c r="E5" t="e">
        <f>AVERAGEIFS(Sheet1!J:J,Sheet1!$A:$A,Sheet2!$A5)</f>
        <v>#DIV/0!</v>
      </c>
      <c r="F5" t="e">
        <f>AVERAGEIFS(Sheet1!K:K,Sheet1!$A:$A,Sheet2!$A5)</f>
        <v>#DIV/0!</v>
      </c>
      <c r="G5">
        <f>AVERAGEIFS(Sheet1!L:L,Sheet1!$A:$A,Sheet2!$A5)</f>
        <v>44938.671828971223</v>
      </c>
      <c r="H5">
        <f>AVERAGEIFS(Sheet1!M:M,Sheet1!$A:$A,Sheet2!$A5)</f>
        <v>44938.67390755692</v>
      </c>
      <c r="I5" s="13">
        <f>SUMIFS(Sheet1!N:N,Sheet1!$A:$A,Sheet2!$A5)</f>
        <v>6.2357571005122736E-3</v>
      </c>
      <c r="J5" s="8"/>
      <c r="K5" s="8"/>
      <c r="L5" s="9"/>
      <c r="M5" s="9"/>
      <c r="N5" s="9"/>
      <c r="O5" s="10"/>
    </row>
    <row r="6" spans="1:15" x14ac:dyDescent="0.35">
      <c r="A6" t="str">
        <v>Generator Gross Capacity</v>
      </c>
      <c r="C6">
        <f>AVERAGEIFS(Sheet1!H:H,Sheet1!$A:$A,Sheet2!$A6)</f>
        <v>1.5594775478045145E-2</v>
      </c>
      <c r="D6">
        <f>AVERAGEIFS(Sheet1!I:I,Sheet1!$A:$A,Sheet2!$A6)</f>
        <v>1.8786035478115082E-2</v>
      </c>
      <c r="E6" t="e">
        <f>AVERAGEIFS(Sheet1!J:J,Sheet1!$A:$A,Sheet2!$A6)</f>
        <v>#DIV/0!</v>
      </c>
      <c r="F6" t="e">
        <f>AVERAGEIFS(Sheet1!K:K,Sheet1!$A:$A,Sheet2!$A6)</f>
        <v>#DIV/0!</v>
      </c>
      <c r="G6">
        <f>AVERAGEIFS(Sheet1!L:L,Sheet1!$A:$A,Sheet2!$A6)</f>
        <v>44938.678706973536</v>
      </c>
      <c r="H6">
        <f>AVERAGEIFS(Sheet1!M:M,Sheet1!$A:$A,Sheet2!$A6)</f>
        <v>44938.681307447143</v>
      </c>
      <c r="I6" s="13">
        <f>SUMIFS(Sheet1!N:N,Sheet1!$A:$A,Sheet2!$A6)</f>
        <v>7.8014208120293915E-3</v>
      </c>
      <c r="J6" s="8"/>
      <c r="K6" s="8"/>
      <c r="L6" s="9"/>
      <c r="M6" s="9"/>
      <c r="N6" s="9"/>
      <c r="O6" s="10"/>
    </row>
    <row r="7" spans="1:15" x14ac:dyDescent="0.35">
      <c r="A7">
        <v>0</v>
      </c>
      <c r="C7" t="e">
        <f>AVERAGEIFS(Sheet1!D:D,Sheet1!$A:$A,Sheet2!$A7)</f>
        <v>#DIV/0!</v>
      </c>
      <c r="G7" s="8"/>
      <c r="H7" s="8"/>
      <c r="J7" s="8"/>
      <c r="K7" s="8"/>
      <c r="L7" s="9"/>
      <c r="M7" s="9"/>
      <c r="N7" s="9"/>
      <c r="O7" s="10"/>
    </row>
    <row r="8" spans="1:15" x14ac:dyDescent="0.35">
      <c r="A8" t="str" cm="1">
        <f t="array" ref="A8:A11">_xlfn.UNIQUE(Sheet1!B2:B201)</f>
        <v>Trend</v>
      </c>
      <c r="C8">
        <f>AVERAGEIFS(Sheet1!H:H,Sheet1!$B:$B,Sheet2!$A8)</f>
        <v>1.0008696280419827E-2</v>
      </c>
      <c r="D8">
        <f>AVERAGEIFS(Sheet1!I:I,Sheet1!$B:$B,Sheet2!$A8)</f>
        <v>1.9871977530419825E-2</v>
      </c>
      <c r="E8" t="e">
        <f>AVERAGEIFS(Sheet1!J:J,Sheet1!$B:$B,Sheet2!$A8)</f>
        <v>#DIV/0!</v>
      </c>
      <c r="F8" t="e">
        <f>AVERAGEIFS(Sheet1!K:K,Sheet1!$B:$B,Sheet2!$A8)</f>
        <v>#DIV/0!</v>
      </c>
      <c r="G8">
        <f>AVERAGEIFS(Sheet1!L:L,Sheet1!$B:$B,Sheet2!$A8)</f>
        <v>44938.662663856652</v>
      </c>
      <c r="H8">
        <f>AVERAGEIFS(Sheet1!M:M,Sheet1!$B:$B,Sheet2!$A8)</f>
        <v>44938.665307253752</v>
      </c>
      <c r="I8" s="13">
        <f>SUMIFS(Sheet1!N:N,Sheet1!$B:$B,Sheet2!$A8)</f>
        <v>1.32169855205575E-2</v>
      </c>
      <c r="J8" s="8"/>
      <c r="K8" s="8"/>
      <c r="L8" s="9"/>
      <c r="M8" s="9"/>
      <c r="N8" s="9"/>
      <c r="O8" s="10"/>
    </row>
    <row r="9" spans="1:15" x14ac:dyDescent="0.35">
      <c r="A9" t="str">
        <v>Seasonal</v>
      </c>
      <c r="C9">
        <f>AVERAGEIFS(Sheet1!H:H,Sheet1!$B:$B,Sheet2!$A9)</f>
        <v>9.8456871695816496E-3</v>
      </c>
      <c r="D9">
        <f>AVERAGEIFS(Sheet1!I:I,Sheet1!$B:$B,Sheet2!$A9)</f>
        <v>1.8400003109127282E-2</v>
      </c>
      <c r="E9" t="e">
        <f>AVERAGEIFS(Sheet1!J:J,Sheet1!$B:$B,Sheet2!$A9)</f>
        <v>#DIV/0!</v>
      </c>
      <c r="F9" t="e">
        <f>AVERAGEIFS(Sheet1!K:K,Sheet1!$B:$B,Sheet2!$A9)</f>
        <v>#DIV/0!</v>
      </c>
      <c r="G9">
        <f>AVERAGEIFS(Sheet1!L:L,Sheet1!$B:$B,Sheet2!$A9)</f>
        <v>44938.665307280142</v>
      </c>
      <c r="H9">
        <f>AVERAGEIFS(Sheet1!M:M,Sheet1!$B:$B,Sheet2!$A9)</f>
        <v>44938.667786998194</v>
      </c>
      <c r="I9" s="13">
        <f>SUMIFS(Sheet1!N:N,Sheet1!$B:$B,Sheet2!$A9)</f>
        <v>1.2398590239172336E-2</v>
      </c>
      <c r="J9" s="8"/>
      <c r="K9" s="8"/>
      <c r="L9" s="9"/>
      <c r="M9" s="9"/>
      <c r="N9" s="9"/>
      <c r="O9" s="10"/>
    </row>
    <row r="10" spans="1:15" x14ac:dyDescent="0.35">
      <c r="A10" t="str">
        <v>Residual</v>
      </c>
      <c r="C10">
        <f>AVERAGEIFS(Sheet1!H:H,Sheet1!$B:$B,Sheet2!$A10)</f>
        <v>1.5875709056854249E-2</v>
      </c>
      <c r="D10">
        <f>AVERAGEIFS(Sheet1!I:I,Sheet1!$B:$B,Sheet2!$A10)</f>
        <v>2.3850853368639947E-2</v>
      </c>
      <c r="E10" t="e">
        <f>AVERAGEIFS(Sheet1!J:J,Sheet1!$B:$B,Sheet2!$A10)</f>
        <v>#DIV/0!</v>
      </c>
      <c r="F10" t="e">
        <f>AVERAGEIFS(Sheet1!K:K,Sheet1!$B:$B,Sheet2!$A10)</f>
        <v>#DIV/0!</v>
      </c>
      <c r="G10">
        <f>AVERAGEIFS(Sheet1!L:L,Sheet1!$B:$B,Sheet2!$A10)</f>
        <v>44938.667787000843</v>
      </c>
      <c r="H10">
        <f>AVERAGEIFS(Sheet1!M:M,Sheet1!$B:$B,Sheet2!$A10)</f>
        <v>44938.669325432871</v>
      </c>
      <c r="I10" s="13">
        <f>SUMIFS(Sheet1!N:N,Sheet1!$B:$B,Sheet2!$A10)</f>
        <v>7.6921601357753389E-3</v>
      </c>
      <c r="J10" s="8"/>
      <c r="K10" s="8"/>
      <c r="L10" s="9"/>
      <c r="M10" s="9"/>
      <c r="N10" s="9"/>
      <c r="O10" s="10"/>
    </row>
    <row r="11" spans="1:15" x14ac:dyDescent="0.35">
      <c r="A11">
        <v>0</v>
      </c>
      <c r="G11" s="8"/>
      <c r="H11" s="8"/>
      <c r="J11" s="8"/>
      <c r="K11" s="8"/>
      <c r="L11" s="9"/>
      <c r="M11" s="9"/>
      <c r="N11" s="9"/>
      <c r="O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2023-01-12T16:24:10Z</dcterms:created>
  <dcterms:modified xsi:type="dcterms:W3CDTF">2023-01-15T15:27:50Z</dcterms:modified>
</cp:coreProperties>
</file>