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nik\OneDrive - NTNU\Research\Mortgage Loans Defaults\code_mortgage_ready_for_Github\results\"/>
    </mc:Choice>
  </mc:AlternateContent>
  <xr:revisionPtr revIDLastSave="0" documentId="13_ncr:1_{6749FB56-2412-4204-BC9D-0CB453789D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 - all" sheetId="5" r:id="rId1"/>
    <sheet name="raw data - sampled" sheetId="2" r:id="rId2"/>
    <sheet name="Data all" sheetId="3" r:id="rId3"/>
    <sheet name="Data sampled" sheetId="1" r:id="rId4"/>
    <sheet name="Averag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3" l="1"/>
  <c r="D2" i="3"/>
  <c r="Z36" i="3"/>
  <c r="Y36" i="3"/>
  <c r="X36" i="3"/>
  <c r="W36" i="3"/>
  <c r="V36" i="3"/>
  <c r="Q36" i="3"/>
  <c r="P36" i="3"/>
  <c r="O36" i="3"/>
  <c r="N36" i="3"/>
  <c r="M36" i="3"/>
  <c r="H36" i="3"/>
  <c r="G36" i="3"/>
  <c r="F36" i="3"/>
  <c r="E36" i="3"/>
  <c r="D36" i="3"/>
  <c r="Z35" i="3"/>
  <c r="Y35" i="3"/>
  <c r="X35" i="3"/>
  <c r="W35" i="3"/>
  <c r="V35" i="3"/>
  <c r="Q35" i="3"/>
  <c r="P35" i="3"/>
  <c r="O35" i="3"/>
  <c r="N35" i="3"/>
  <c r="M35" i="3"/>
  <c r="H35" i="3"/>
  <c r="G35" i="3"/>
  <c r="F35" i="3"/>
  <c r="E35" i="3"/>
  <c r="D35" i="3"/>
  <c r="Z34" i="3"/>
  <c r="Y34" i="3"/>
  <c r="X34" i="3"/>
  <c r="W34" i="3"/>
  <c r="V34" i="3"/>
  <c r="Q34" i="3"/>
  <c r="P34" i="3"/>
  <c r="O34" i="3"/>
  <c r="N34" i="3"/>
  <c r="M34" i="3"/>
  <c r="H34" i="3"/>
  <c r="G34" i="3"/>
  <c r="F34" i="3"/>
  <c r="E34" i="3"/>
  <c r="D34" i="3"/>
  <c r="Z33" i="3"/>
  <c r="Y33" i="3"/>
  <c r="X33" i="3"/>
  <c r="W33" i="3"/>
  <c r="V33" i="3"/>
  <c r="Q33" i="3"/>
  <c r="P33" i="3"/>
  <c r="O33" i="3"/>
  <c r="N33" i="3"/>
  <c r="M33" i="3"/>
  <c r="H33" i="3"/>
  <c r="G33" i="3"/>
  <c r="F33" i="3"/>
  <c r="E33" i="3"/>
  <c r="D33" i="3"/>
  <c r="Z32" i="3"/>
  <c r="Y32" i="3"/>
  <c r="X32" i="3"/>
  <c r="W32" i="3"/>
  <c r="V32" i="3"/>
  <c r="Q32" i="3"/>
  <c r="P32" i="3"/>
  <c r="O32" i="3"/>
  <c r="N32" i="3"/>
  <c r="M32" i="3"/>
  <c r="H32" i="3"/>
  <c r="G32" i="3"/>
  <c r="F32" i="3"/>
  <c r="E32" i="3"/>
  <c r="D32" i="3"/>
  <c r="Z31" i="3"/>
  <c r="Y31" i="3"/>
  <c r="X31" i="3"/>
  <c r="W31" i="3"/>
  <c r="V31" i="3"/>
  <c r="Q31" i="3"/>
  <c r="P31" i="3"/>
  <c r="O31" i="3"/>
  <c r="N31" i="3"/>
  <c r="M31" i="3"/>
  <c r="H31" i="3"/>
  <c r="G31" i="3"/>
  <c r="F31" i="3"/>
  <c r="E31" i="3"/>
  <c r="D31" i="3"/>
  <c r="Z30" i="3"/>
  <c r="Y30" i="3"/>
  <c r="X30" i="3"/>
  <c r="W30" i="3"/>
  <c r="V30" i="3"/>
  <c r="Q30" i="3"/>
  <c r="P30" i="3"/>
  <c r="O30" i="3"/>
  <c r="N30" i="3"/>
  <c r="M30" i="3"/>
  <c r="H30" i="3"/>
  <c r="G30" i="3"/>
  <c r="F30" i="3"/>
  <c r="E30" i="3"/>
  <c r="D30" i="3"/>
  <c r="Z29" i="3"/>
  <c r="Y29" i="3"/>
  <c r="X29" i="3"/>
  <c r="W29" i="3"/>
  <c r="V29" i="3"/>
  <c r="Q29" i="3"/>
  <c r="P29" i="3"/>
  <c r="O29" i="3"/>
  <c r="N29" i="3"/>
  <c r="M29" i="3"/>
  <c r="H29" i="3"/>
  <c r="G29" i="3"/>
  <c r="F29" i="3"/>
  <c r="E29" i="3"/>
  <c r="D29" i="3"/>
  <c r="Z28" i="3"/>
  <c r="Y28" i="3"/>
  <c r="X28" i="3"/>
  <c r="W28" i="3"/>
  <c r="V28" i="3"/>
  <c r="Q28" i="3"/>
  <c r="P28" i="3"/>
  <c r="O28" i="3"/>
  <c r="N28" i="3"/>
  <c r="M28" i="3"/>
  <c r="H28" i="3"/>
  <c r="G28" i="3"/>
  <c r="F28" i="3"/>
  <c r="E28" i="3"/>
  <c r="D28" i="3"/>
  <c r="Z27" i="3"/>
  <c r="Y27" i="3"/>
  <c r="X27" i="3"/>
  <c r="W27" i="3"/>
  <c r="V27" i="3"/>
  <c r="Q27" i="3"/>
  <c r="P27" i="3"/>
  <c r="O27" i="3"/>
  <c r="N27" i="3"/>
  <c r="M27" i="3"/>
  <c r="H27" i="3"/>
  <c r="G27" i="3"/>
  <c r="F27" i="3"/>
  <c r="E27" i="3"/>
  <c r="D27" i="3"/>
  <c r="Z26" i="3"/>
  <c r="Y26" i="3"/>
  <c r="X26" i="3"/>
  <c r="W26" i="3"/>
  <c r="V26" i="3"/>
  <c r="Q26" i="3"/>
  <c r="P26" i="3"/>
  <c r="O26" i="3"/>
  <c r="N26" i="3"/>
  <c r="M26" i="3"/>
  <c r="H26" i="3"/>
  <c r="G26" i="3"/>
  <c r="F26" i="3"/>
  <c r="E26" i="3"/>
  <c r="D26" i="3"/>
  <c r="Z25" i="3"/>
  <c r="Y25" i="3"/>
  <c r="X25" i="3"/>
  <c r="W25" i="3"/>
  <c r="V25" i="3"/>
  <c r="Q25" i="3"/>
  <c r="P25" i="3"/>
  <c r="O25" i="3"/>
  <c r="N25" i="3"/>
  <c r="M25" i="3"/>
  <c r="H25" i="3"/>
  <c r="G25" i="3"/>
  <c r="F25" i="3"/>
  <c r="E25" i="3"/>
  <c r="D25" i="3"/>
  <c r="Z24" i="3"/>
  <c r="Y24" i="3"/>
  <c r="X24" i="3"/>
  <c r="W24" i="3"/>
  <c r="V24" i="3"/>
  <c r="Q24" i="3"/>
  <c r="P24" i="3"/>
  <c r="O24" i="3"/>
  <c r="N24" i="3"/>
  <c r="M24" i="3"/>
  <c r="H24" i="3"/>
  <c r="G24" i="3"/>
  <c r="F24" i="3"/>
  <c r="E24" i="3"/>
  <c r="D24" i="3"/>
  <c r="Z23" i="3"/>
  <c r="Y23" i="3"/>
  <c r="X23" i="3"/>
  <c r="W23" i="3"/>
  <c r="V23" i="3"/>
  <c r="Q23" i="3"/>
  <c r="P23" i="3"/>
  <c r="O23" i="3"/>
  <c r="N23" i="3"/>
  <c r="M23" i="3"/>
  <c r="H23" i="3"/>
  <c r="G23" i="3"/>
  <c r="F23" i="3"/>
  <c r="E23" i="3"/>
  <c r="D23" i="3"/>
  <c r="Z22" i="3"/>
  <c r="Y22" i="3"/>
  <c r="X22" i="3"/>
  <c r="W22" i="3"/>
  <c r="V22" i="3"/>
  <c r="Q22" i="3"/>
  <c r="P22" i="3"/>
  <c r="O22" i="3"/>
  <c r="N22" i="3"/>
  <c r="M22" i="3"/>
  <c r="H22" i="3"/>
  <c r="G22" i="3"/>
  <c r="F22" i="3"/>
  <c r="E22" i="3"/>
  <c r="D22" i="3"/>
  <c r="Z21" i="3"/>
  <c r="Y21" i="3"/>
  <c r="X21" i="3"/>
  <c r="W21" i="3"/>
  <c r="V21" i="3"/>
  <c r="Q21" i="3"/>
  <c r="P21" i="3"/>
  <c r="O21" i="3"/>
  <c r="N21" i="3"/>
  <c r="M21" i="3"/>
  <c r="H21" i="3"/>
  <c r="G21" i="3"/>
  <c r="F21" i="3"/>
  <c r="E21" i="3"/>
  <c r="D21" i="3"/>
  <c r="Z20" i="3"/>
  <c r="Y20" i="3"/>
  <c r="X20" i="3"/>
  <c r="W20" i="3"/>
  <c r="V20" i="3"/>
  <c r="Q20" i="3"/>
  <c r="P20" i="3"/>
  <c r="O20" i="3"/>
  <c r="N20" i="3"/>
  <c r="M20" i="3"/>
  <c r="H20" i="3"/>
  <c r="G20" i="3"/>
  <c r="F20" i="3"/>
  <c r="E20" i="3"/>
  <c r="D20" i="3"/>
  <c r="Z19" i="3"/>
  <c r="Y19" i="3"/>
  <c r="X19" i="3"/>
  <c r="W19" i="3"/>
  <c r="V19" i="3"/>
  <c r="Q19" i="3"/>
  <c r="P19" i="3"/>
  <c r="O19" i="3"/>
  <c r="N19" i="3"/>
  <c r="M19" i="3"/>
  <c r="H19" i="3"/>
  <c r="G19" i="3"/>
  <c r="F19" i="3"/>
  <c r="E19" i="3"/>
  <c r="D19" i="3"/>
  <c r="Z18" i="3"/>
  <c r="Y18" i="3"/>
  <c r="X18" i="3"/>
  <c r="W18" i="3"/>
  <c r="V18" i="3"/>
  <c r="Q18" i="3"/>
  <c r="P18" i="3"/>
  <c r="O18" i="3"/>
  <c r="N18" i="3"/>
  <c r="M18" i="3"/>
  <c r="H18" i="3"/>
  <c r="G18" i="3"/>
  <c r="F18" i="3"/>
  <c r="E18" i="3"/>
  <c r="D18" i="3"/>
  <c r="Z17" i="3"/>
  <c r="Y17" i="3"/>
  <c r="X17" i="3"/>
  <c r="W17" i="3"/>
  <c r="V17" i="3"/>
  <c r="Q17" i="3"/>
  <c r="P17" i="3"/>
  <c r="O17" i="3"/>
  <c r="N17" i="3"/>
  <c r="M17" i="3"/>
  <c r="H17" i="3"/>
  <c r="G17" i="3"/>
  <c r="F17" i="3"/>
  <c r="E17" i="3"/>
  <c r="D17" i="3"/>
  <c r="Z16" i="3"/>
  <c r="Y16" i="3"/>
  <c r="X16" i="3"/>
  <c r="W16" i="3"/>
  <c r="V16" i="3"/>
  <c r="Q16" i="3"/>
  <c r="P16" i="3"/>
  <c r="O16" i="3"/>
  <c r="N16" i="3"/>
  <c r="M16" i="3"/>
  <c r="H16" i="3"/>
  <c r="G16" i="3"/>
  <c r="F16" i="3"/>
  <c r="E16" i="3"/>
  <c r="D16" i="3"/>
  <c r="Z15" i="3"/>
  <c r="Y15" i="3"/>
  <c r="X15" i="3"/>
  <c r="W15" i="3"/>
  <c r="V15" i="3"/>
  <c r="Q15" i="3"/>
  <c r="P15" i="3"/>
  <c r="O15" i="3"/>
  <c r="N15" i="3"/>
  <c r="M15" i="3"/>
  <c r="H15" i="3"/>
  <c r="G15" i="3"/>
  <c r="F15" i="3"/>
  <c r="E15" i="3"/>
  <c r="D15" i="3"/>
  <c r="Z14" i="3"/>
  <c r="Y14" i="3"/>
  <c r="X14" i="3"/>
  <c r="W14" i="3"/>
  <c r="V14" i="3"/>
  <c r="Q14" i="3"/>
  <c r="P14" i="3"/>
  <c r="O14" i="3"/>
  <c r="N14" i="3"/>
  <c r="M14" i="3"/>
  <c r="H14" i="3"/>
  <c r="G14" i="3"/>
  <c r="F14" i="3"/>
  <c r="E14" i="3"/>
  <c r="D14" i="3"/>
  <c r="Z13" i="3"/>
  <c r="Y13" i="3"/>
  <c r="X13" i="3"/>
  <c r="W13" i="3"/>
  <c r="V13" i="3"/>
  <c r="Q13" i="3"/>
  <c r="P13" i="3"/>
  <c r="O13" i="3"/>
  <c r="N13" i="3"/>
  <c r="M13" i="3"/>
  <c r="H13" i="3"/>
  <c r="G13" i="3"/>
  <c r="F13" i="3"/>
  <c r="E13" i="3"/>
  <c r="D13" i="3"/>
  <c r="Z12" i="3"/>
  <c r="Y12" i="3"/>
  <c r="X12" i="3"/>
  <c r="W12" i="3"/>
  <c r="V12" i="3"/>
  <c r="Q12" i="3"/>
  <c r="P12" i="3"/>
  <c r="O12" i="3"/>
  <c r="N12" i="3"/>
  <c r="M12" i="3"/>
  <c r="H12" i="3"/>
  <c r="G12" i="3"/>
  <c r="F12" i="3"/>
  <c r="E12" i="3"/>
  <c r="D12" i="3"/>
  <c r="Z11" i="3"/>
  <c r="Y11" i="3"/>
  <c r="X11" i="3"/>
  <c r="W11" i="3"/>
  <c r="V11" i="3"/>
  <c r="Q11" i="3"/>
  <c r="P11" i="3"/>
  <c r="O11" i="3"/>
  <c r="N11" i="3"/>
  <c r="M11" i="3"/>
  <c r="H11" i="3"/>
  <c r="G11" i="3"/>
  <c r="F11" i="3"/>
  <c r="E11" i="3"/>
  <c r="D11" i="3"/>
  <c r="Z10" i="3"/>
  <c r="Y10" i="3"/>
  <c r="X10" i="3"/>
  <c r="W10" i="3"/>
  <c r="V10" i="3"/>
  <c r="Q10" i="3"/>
  <c r="P10" i="3"/>
  <c r="O10" i="3"/>
  <c r="N10" i="3"/>
  <c r="M10" i="3"/>
  <c r="H10" i="3"/>
  <c r="G10" i="3"/>
  <c r="F10" i="3"/>
  <c r="E10" i="3"/>
  <c r="D10" i="3"/>
  <c r="Z9" i="3"/>
  <c r="Y9" i="3"/>
  <c r="X9" i="3"/>
  <c r="W9" i="3"/>
  <c r="V9" i="3"/>
  <c r="Q9" i="3"/>
  <c r="P9" i="3"/>
  <c r="O9" i="3"/>
  <c r="N9" i="3"/>
  <c r="M9" i="3"/>
  <c r="H9" i="3"/>
  <c r="G9" i="3"/>
  <c r="F9" i="3"/>
  <c r="E9" i="3"/>
  <c r="D9" i="3"/>
  <c r="Z8" i="3"/>
  <c r="Y8" i="3"/>
  <c r="X8" i="3"/>
  <c r="W8" i="3"/>
  <c r="V8" i="3"/>
  <c r="Q8" i="3"/>
  <c r="P8" i="3"/>
  <c r="O8" i="3"/>
  <c r="N8" i="3"/>
  <c r="M8" i="3"/>
  <c r="H8" i="3"/>
  <c r="G8" i="3"/>
  <c r="F8" i="3"/>
  <c r="E8" i="3"/>
  <c r="D8" i="3"/>
  <c r="Z7" i="3"/>
  <c r="Y7" i="3"/>
  <c r="X7" i="3"/>
  <c r="W7" i="3"/>
  <c r="V7" i="3"/>
  <c r="Q7" i="3"/>
  <c r="P7" i="3"/>
  <c r="O7" i="3"/>
  <c r="N7" i="3"/>
  <c r="M7" i="3"/>
  <c r="H7" i="3"/>
  <c r="G7" i="3"/>
  <c r="F7" i="3"/>
  <c r="E7" i="3"/>
  <c r="D7" i="3"/>
  <c r="Z6" i="3"/>
  <c r="Y6" i="3"/>
  <c r="X6" i="3"/>
  <c r="W6" i="3"/>
  <c r="V6" i="3"/>
  <c r="Q6" i="3"/>
  <c r="P6" i="3"/>
  <c r="O6" i="3"/>
  <c r="N6" i="3"/>
  <c r="M6" i="3"/>
  <c r="H6" i="3"/>
  <c r="G6" i="3"/>
  <c r="F6" i="3"/>
  <c r="E6" i="3"/>
  <c r="D6" i="3"/>
  <c r="Z5" i="3"/>
  <c r="Y5" i="3"/>
  <c r="X5" i="3"/>
  <c r="W5" i="3"/>
  <c r="V5" i="3"/>
  <c r="Q5" i="3"/>
  <c r="P5" i="3"/>
  <c r="O5" i="3"/>
  <c r="N5" i="3"/>
  <c r="M5" i="3"/>
  <c r="H5" i="3"/>
  <c r="G5" i="3"/>
  <c r="F5" i="3"/>
  <c r="E5" i="3"/>
  <c r="D5" i="3"/>
  <c r="Z4" i="3"/>
  <c r="Y4" i="3"/>
  <c r="X4" i="3"/>
  <c r="W4" i="3"/>
  <c r="V4" i="3"/>
  <c r="Q4" i="3"/>
  <c r="P4" i="3"/>
  <c r="O4" i="3"/>
  <c r="N4" i="3"/>
  <c r="M4" i="3"/>
  <c r="H4" i="3"/>
  <c r="G4" i="3"/>
  <c r="F4" i="3"/>
  <c r="E4" i="3"/>
  <c r="D4" i="3"/>
  <c r="Z3" i="3"/>
  <c r="Y3" i="3"/>
  <c r="X3" i="3"/>
  <c r="W3" i="3"/>
  <c r="V3" i="3"/>
  <c r="Q3" i="3"/>
  <c r="P3" i="3"/>
  <c r="O3" i="3"/>
  <c r="N3" i="3"/>
  <c r="M3" i="3"/>
  <c r="H3" i="3"/>
  <c r="G3" i="3"/>
  <c r="F3" i="3"/>
  <c r="E3" i="3"/>
  <c r="D3" i="3"/>
  <c r="Z2" i="3"/>
  <c r="Y2" i="3"/>
  <c r="X2" i="3"/>
  <c r="W2" i="3"/>
  <c r="V2" i="3"/>
  <c r="Q2" i="3"/>
  <c r="P2" i="3"/>
  <c r="O2" i="3"/>
  <c r="N2" i="3"/>
  <c r="M2" i="3"/>
  <c r="H2" i="3"/>
  <c r="G2" i="3"/>
  <c r="F2" i="3"/>
  <c r="E2" i="3"/>
  <c r="V7" i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V33" i="1"/>
  <c r="W33" i="1"/>
  <c r="X33" i="1"/>
  <c r="Y33" i="1"/>
  <c r="Z33" i="1"/>
  <c r="V34" i="1"/>
  <c r="W34" i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Z6" i="1"/>
  <c r="Y6" i="1"/>
  <c r="X6" i="1"/>
  <c r="W6" i="1"/>
  <c r="V6" i="1"/>
  <c r="Z5" i="1"/>
  <c r="Y5" i="1"/>
  <c r="X5" i="1"/>
  <c r="W5" i="1"/>
  <c r="V5" i="1"/>
  <c r="Z4" i="1"/>
  <c r="Y4" i="1"/>
  <c r="X4" i="1"/>
  <c r="W4" i="1"/>
  <c r="V4" i="1"/>
  <c r="Z3" i="1"/>
  <c r="Y3" i="1"/>
  <c r="X3" i="1"/>
  <c r="W3" i="1"/>
  <c r="V3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Z2" i="1"/>
  <c r="Y2" i="1"/>
  <c r="X2" i="1"/>
  <c r="W2" i="1"/>
  <c r="V2" i="1"/>
  <c r="Q2" i="1"/>
  <c r="P2" i="1"/>
  <c r="O2" i="1"/>
  <c r="N2" i="1"/>
  <c r="M2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H2" i="1"/>
  <c r="G2" i="1"/>
  <c r="F2" i="1"/>
  <c r="E2" i="1"/>
  <c r="D2" i="1"/>
  <c r="R34" i="1" l="1"/>
  <c r="G35" i="4" s="1"/>
  <c r="R10" i="1"/>
  <c r="G11" i="4" s="1"/>
  <c r="R22" i="1"/>
  <c r="G23" i="4" s="1"/>
  <c r="R6" i="1"/>
  <c r="G7" i="4" s="1"/>
  <c r="AA31" i="1"/>
  <c r="H32" i="4" s="1"/>
  <c r="AA19" i="1"/>
  <c r="H20" i="4" s="1"/>
  <c r="AA7" i="1"/>
  <c r="H8" i="4" s="1"/>
  <c r="R33" i="1"/>
  <c r="G34" i="4" s="1"/>
  <c r="R21" i="1"/>
  <c r="G22" i="4" s="1"/>
  <c r="R9" i="1"/>
  <c r="G10" i="4" s="1"/>
  <c r="AA33" i="1"/>
  <c r="H34" i="4" s="1"/>
  <c r="AA21" i="1"/>
  <c r="H22" i="4" s="1"/>
  <c r="AA9" i="1"/>
  <c r="H10" i="4" s="1"/>
  <c r="AA23" i="1"/>
  <c r="H24" i="4" s="1"/>
  <c r="AA30" i="1"/>
  <c r="H31" i="4" s="1"/>
  <c r="AA18" i="1"/>
  <c r="H19" i="4" s="1"/>
  <c r="AA28" i="1"/>
  <c r="H29" i="4" s="1"/>
  <c r="AA5" i="1"/>
  <c r="H6" i="4" s="1"/>
  <c r="R3" i="1"/>
  <c r="G4" i="4" s="1"/>
  <c r="AA3" i="1"/>
  <c r="H4" i="4" s="1"/>
  <c r="R24" i="1"/>
  <c r="G25" i="4" s="1"/>
  <c r="R12" i="1"/>
  <c r="G13" i="4" s="1"/>
  <c r="AA25" i="1"/>
  <c r="H26" i="4" s="1"/>
  <c r="AA13" i="1"/>
  <c r="H14" i="4" s="1"/>
  <c r="AA8" i="1"/>
  <c r="H9" i="4" s="1"/>
  <c r="R36" i="1"/>
  <c r="G37" i="4" s="1"/>
  <c r="R31" i="1"/>
  <c r="G32" i="4" s="1"/>
  <c r="R19" i="1"/>
  <c r="G20" i="4" s="1"/>
  <c r="R7" i="1"/>
  <c r="G8" i="4" s="1"/>
  <c r="AA32" i="1"/>
  <c r="H33" i="4" s="1"/>
  <c r="AA20" i="1"/>
  <c r="H21" i="4" s="1"/>
  <c r="R2" i="1"/>
  <c r="G3" i="4" s="1"/>
  <c r="R26" i="1"/>
  <c r="G27" i="4" s="1"/>
  <c r="R14" i="1"/>
  <c r="G15" i="4" s="1"/>
  <c r="AA27" i="1"/>
  <c r="H28" i="4" s="1"/>
  <c r="AA17" i="1"/>
  <c r="H18" i="4" s="1"/>
  <c r="AA15" i="1"/>
  <c r="H16" i="4" s="1"/>
  <c r="AA34" i="1"/>
  <c r="H35" i="4" s="1"/>
  <c r="AA22" i="1"/>
  <c r="H23" i="4" s="1"/>
  <c r="AA10" i="1"/>
  <c r="H11" i="4" s="1"/>
  <c r="R28" i="1"/>
  <c r="G29" i="4" s="1"/>
  <c r="R16" i="1"/>
  <c r="G17" i="4" s="1"/>
  <c r="AA29" i="1"/>
  <c r="H30" i="4" s="1"/>
  <c r="R4" i="1"/>
  <c r="G5" i="4" s="1"/>
  <c r="R35" i="1"/>
  <c r="G36" i="4" s="1"/>
  <c r="R23" i="1"/>
  <c r="G24" i="4" s="1"/>
  <c r="R11" i="1"/>
  <c r="G12" i="4" s="1"/>
  <c r="AA36" i="1"/>
  <c r="H37" i="4" s="1"/>
  <c r="AA24" i="1"/>
  <c r="H25" i="4" s="1"/>
  <c r="AA12" i="1"/>
  <c r="H13" i="4" s="1"/>
  <c r="R30" i="1"/>
  <c r="G31" i="4" s="1"/>
  <c r="R18" i="1"/>
  <c r="G19" i="4" s="1"/>
  <c r="AA2" i="1"/>
  <c r="H3" i="4" s="1"/>
  <c r="R25" i="1"/>
  <c r="G26" i="4" s="1"/>
  <c r="R13" i="1"/>
  <c r="G14" i="4" s="1"/>
  <c r="AA26" i="1"/>
  <c r="H27" i="4" s="1"/>
  <c r="AA14" i="1"/>
  <c r="H15" i="4" s="1"/>
  <c r="R32" i="1"/>
  <c r="G33" i="4" s="1"/>
  <c r="R20" i="1"/>
  <c r="G21" i="4" s="1"/>
  <c r="R8" i="1"/>
  <c r="G9" i="4" s="1"/>
  <c r="AA6" i="1"/>
  <c r="H7" i="4" s="1"/>
  <c r="R27" i="1"/>
  <c r="G28" i="4" s="1"/>
  <c r="R15" i="1"/>
  <c r="G16" i="4" s="1"/>
  <c r="AA16" i="1"/>
  <c r="H17" i="4" s="1"/>
  <c r="R5" i="1"/>
  <c r="G6" i="4" s="1"/>
  <c r="R29" i="1"/>
  <c r="G30" i="4" s="1"/>
  <c r="R17" i="1"/>
  <c r="G18" i="4" s="1"/>
  <c r="AA4" i="1"/>
  <c r="H5" i="4" s="1"/>
  <c r="AA35" i="1"/>
  <c r="H36" i="4" s="1"/>
  <c r="AA11" i="1"/>
  <c r="H12" i="4" s="1"/>
  <c r="I31" i="1"/>
  <c r="F32" i="4" s="1"/>
  <c r="I19" i="1"/>
  <c r="F20" i="4" s="1"/>
  <c r="R22" i="3"/>
  <c r="D23" i="4" s="1"/>
  <c r="AA10" i="3"/>
  <c r="E11" i="4" s="1"/>
  <c r="AA14" i="3"/>
  <c r="E15" i="4" s="1"/>
  <c r="AA15" i="3"/>
  <c r="E16" i="4" s="1"/>
  <c r="AA23" i="3"/>
  <c r="E24" i="4" s="1"/>
  <c r="I29" i="3"/>
  <c r="C30" i="4" s="1"/>
  <c r="R13" i="3"/>
  <c r="D14" i="4" s="1"/>
  <c r="I3" i="3"/>
  <c r="C4" i="4" s="1"/>
  <c r="I15" i="3"/>
  <c r="C16" i="4" s="1"/>
  <c r="I27" i="3"/>
  <c r="C28" i="4" s="1"/>
  <c r="R33" i="3"/>
  <c r="D34" i="4" s="1"/>
  <c r="I19" i="3"/>
  <c r="C20" i="4" s="1"/>
  <c r="I31" i="3"/>
  <c r="C32" i="4" s="1"/>
  <c r="AA36" i="3"/>
  <c r="E37" i="4" s="1"/>
  <c r="AA4" i="3"/>
  <c r="E5" i="4" s="1"/>
  <c r="AA8" i="3"/>
  <c r="E9" i="4" s="1"/>
  <c r="AA12" i="3"/>
  <c r="E13" i="4" s="1"/>
  <c r="I8" i="3"/>
  <c r="C9" i="4" s="1"/>
  <c r="AA3" i="3"/>
  <c r="E4" i="4" s="1"/>
  <c r="R8" i="3"/>
  <c r="D9" i="4" s="1"/>
  <c r="AA11" i="3"/>
  <c r="E12" i="4" s="1"/>
  <c r="R12" i="3"/>
  <c r="D13" i="4" s="1"/>
  <c r="AA22" i="3"/>
  <c r="E23" i="4" s="1"/>
  <c r="AA26" i="3"/>
  <c r="E27" i="4" s="1"/>
  <c r="R20" i="3"/>
  <c r="D21" i="4" s="1"/>
  <c r="R24" i="3"/>
  <c r="D25" i="4" s="1"/>
  <c r="AA7" i="3"/>
  <c r="E8" i="4" s="1"/>
  <c r="R9" i="3"/>
  <c r="D10" i="4" s="1"/>
  <c r="I11" i="3"/>
  <c r="C12" i="4" s="1"/>
  <c r="R21" i="3"/>
  <c r="D22" i="4" s="1"/>
  <c r="R25" i="3"/>
  <c r="D26" i="4" s="1"/>
  <c r="AA27" i="3"/>
  <c r="E28" i="4" s="1"/>
  <c r="AA34" i="3"/>
  <c r="E35" i="4" s="1"/>
  <c r="I7" i="3"/>
  <c r="C8" i="4" s="1"/>
  <c r="AA19" i="3"/>
  <c r="E20" i="4" s="1"/>
  <c r="I23" i="3"/>
  <c r="C24" i="4" s="1"/>
  <c r="R32" i="3"/>
  <c r="D33" i="4" s="1"/>
  <c r="AA35" i="3"/>
  <c r="E36" i="4" s="1"/>
  <c r="R36" i="3"/>
  <c r="D37" i="4" s="1"/>
  <c r="R5" i="3"/>
  <c r="D6" i="4" s="1"/>
  <c r="R10" i="3"/>
  <c r="D11" i="4" s="1"/>
  <c r="AA16" i="3"/>
  <c r="E17" i="4" s="1"/>
  <c r="R17" i="3"/>
  <c r="D18" i="4" s="1"/>
  <c r="AA20" i="3"/>
  <c r="E21" i="4" s="1"/>
  <c r="AA31" i="3"/>
  <c r="E32" i="4" s="1"/>
  <c r="I35" i="3"/>
  <c r="C36" i="4" s="1"/>
  <c r="I20" i="3"/>
  <c r="C21" i="4" s="1"/>
  <c r="AA21" i="3"/>
  <c r="E22" i="4" s="1"/>
  <c r="AA28" i="3"/>
  <c r="E29" i="4" s="1"/>
  <c r="R29" i="3"/>
  <c r="D30" i="4" s="1"/>
  <c r="AA32" i="3"/>
  <c r="E33" i="4" s="1"/>
  <c r="R34" i="3"/>
  <c r="D35" i="4" s="1"/>
  <c r="I5" i="3"/>
  <c r="C6" i="4" s="1"/>
  <c r="I13" i="3"/>
  <c r="C14" i="4" s="1"/>
  <c r="I17" i="3"/>
  <c r="C18" i="4" s="1"/>
  <c r="I25" i="3"/>
  <c r="C26" i="4" s="1"/>
  <c r="I32" i="3"/>
  <c r="C33" i="4" s="1"/>
  <c r="AA33" i="3"/>
  <c r="E34" i="4" s="1"/>
  <c r="AA2" i="3"/>
  <c r="E3" i="4" s="1"/>
  <c r="R3" i="3"/>
  <c r="D4" i="4" s="1"/>
  <c r="R15" i="3"/>
  <c r="D16" i="4" s="1"/>
  <c r="R27" i="3"/>
  <c r="D28" i="4" s="1"/>
  <c r="I10" i="3"/>
  <c r="C11" i="4" s="1"/>
  <c r="I16" i="3"/>
  <c r="C17" i="4" s="1"/>
  <c r="R18" i="3"/>
  <c r="D19" i="4" s="1"/>
  <c r="I22" i="3"/>
  <c r="C23" i="4" s="1"/>
  <c r="I28" i="3"/>
  <c r="C29" i="4" s="1"/>
  <c r="R30" i="3"/>
  <c r="D31" i="4" s="1"/>
  <c r="I34" i="3"/>
  <c r="C35" i="4" s="1"/>
  <c r="I4" i="3"/>
  <c r="C5" i="4" s="1"/>
  <c r="AA5" i="3"/>
  <c r="E6" i="4" s="1"/>
  <c r="R6" i="3"/>
  <c r="D7" i="4" s="1"/>
  <c r="AA17" i="3"/>
  <c r="E18" i="4" s="1"/>
  <c r="AA29" i="3"/>
  <c r="E30" i="4" s="1"/>
  <c r="R7" i="3"/>
  <c r="D8" i="4" s="1"/>
  <c r="R19" i="3"/>
  <c r="D20" i="4" s="1"/>
  <c r="R31" i="3"/>
  <c r="D32" i="4" s="1"/>
  <c r="I2" i="3"/>
  <c r="C3" i="4" s="1"/>
  <c r="I14" i="3"/>
  <c r="C15" i="4" s="1"/>
  <c r="I26" i="3"/>
  <c r="C27" i="4" s="1"/>
  <c r="AA9" i="3"/>
  <c r="E10" i="4" s="1"/>
  <c r="R4" i="3"/>
  <c r="D5" i="4" s="1"/>
  <c r="AA6" i="3"/>
  <c r="E7" i="4" s="1"/>
  <c r="I9" i="3"/>
  <c r="C10" i="4" s="1"/>
  <c r="R16" i="3"/>
  <c r="D17" i="4" s="1"/>
  <c r="AA18" i="3"/>
  <c r="E19" i="4" s="1"/>
  <c r="I21" i="3"/>
  <c r="C22" i="4" s="1"/>
  <c r="AA24" i="3"/>
  <c r="E25" i="4" s="1"/>
  <c r="R28" i="3"/>
  <c r="D29" i="4" s="1"/>
  <c r="AA30" i="3"/>
  <c r="E31" i="4" s="1"/>
  <c r="I33" i="3"/>
  <c r="C34" i="4" s="1"/>
  <c r="R11" i="3"/>
  <c r="D12" i="4" s="1"/>
  <c r="R23" i="3"/>
  <c r="D24" i="4" s="1"/>
  <c r="R35" i="3"/>
  <c r="D36" i="4" s="1"/>
  <c r="I36" i="3"/>
  <c r="C37" i="4" s="1"/>
  <c r="I6" i="3"/>
  <c r="C7" i="4" s="1"/>
  <c r="I12" i="3"/>
  <c r="C13" i="4" s="1"/>
  <c r="R14" i="3"/>
  <c r="D15" i="4" s="1"/>
  <c r="I18" i="3"/>
  <c r="C19" i="4" s="1"/>
  <c r="I24" i="3"/>
  <c r="C25" i="4" s="1"/>
  <c r="R26" i="3"/>
  <c r="D27" i="4" s="1"/>
  <c r="I30" i="3"/>
  <c r="C31" i="4" s="1"/>
  <c r="R2" i="3"/>
  <c r="D3" i="4" s="1"/>
  <c r="AA13" i="3"/>
  <c r="E14" i="4" s="1"/>
  <c r="AA25" i="3"/>
  <c r="E26" i="4" s="1"/>
  <c r="I3" i="1"/>
  <c r="F4" i="4" s="1"/>
  <c r="I33" i="1"/>
  <c r="F34" i="4" s="1"/>
  <c r="I21" i="1"/>
  <c r="F22" i="4" s="1"/>
  <c r="I35" i="1"/>
  <c r="F36" i="4" s="1"/>
  <c r="I23" i="1"/>
  <c r="F24" i="4" s="1"/>
  <c r="I11" i="1"/>
  <c r="F12" i="4" s="1"/>
  <c r="I9" i="1"/>
  <c r="F10" i="4" s="1"/>
  <c r="I4" i="1"/>
  <c r="F5" i="4" s="1"/>
  <c r="I36" i="1"/>
  <c r="F37" i="4" s="1"/>
  <c r="I24" i="1"/>
  <c r="F25" i="4" s="1"/>
  <c r="I12" i="1"/>
  <c r="F13" i="4" s="1"/>
  <c r="I2" i="1"/>
  <c r="F3" i="4" s="1"/>
  <c r="I25" i="1"/>
  <c r="F26" i="4" s="1"/>
  <c r="I13" i="1"/>
  <c r="F14" i="4" s="1"/>
  <c r="I32" i="1"/>
  <c r="F33" i="4" s="1"/>
  <c r="I20" i="1"/>
  <c r="F21" i="4" s="1"/>
  <c r="I8" i="1"/>
  <c r="F9" i="4" s="1"/>
  <c r="I27" i="1"/>
  <c r="F28" i="4" s="1"/>
  <c r="I15" i="1"/>
  <c r="F16" i="4" s="1"/>
  <c r="I5" i="1"/>
  <c r="F6" i="4" s="1"/>
  <c r="I34" i="1"/>
  <c r="F35" i="4" s="1"/>
  <c r="I22" i="1"/>
  <c r="F23" i="4" s="1"/>
  <c r="I17" i="1"/>
  <c r="F18" i="4" s="1"/>
  <c r="I10" i="1"/>
  <c r="F11" i="4" s="1"/>
  <c r="I29" i="1"/>
  <c r="F30" i="4" s="1"/>
  <c r="I7" i="1"/>
  <c r="F8" i="4" s="1"/>
  <c r="I26" i="1"/>
  <c r="F27" i="4" s="1"/>
  <c r="I14" i="1"/>
  <c r="F15" i="4" s="1"/>
  <c r="I6" i="1"/>
  <c r="F7" i="4" s="1"/>
  <c r="I30" i="1"/>
  <c r="F31" i="4" s="1"/>
  <c r="I28" i="1"/>
  <c r="F29" i="4" s="1"/>
  <c r="I18" i="1"/>
  <c r="F19" i="4" s="1"/>
  <c r="I16" i="1"/>
  <c r="F17" i="4" s="1"/>
</calcChain>
</file>

<file path=xl/sharedStrings.xml><?xml version="1.0" encoding="utf-8"?>
<sst xmlns="http://schemas.openxmlformats.org/spreadsheetml/2006/main" count="404" uniqueCount="59">
  <si>
    <t>DT-2008</t>
  </si>
  <si>
    <t>RF-2008</t>
  </si>
  <si>
    <t>CatBoost-2008</t>
  </si>
  <si>
    <t>xgboost-2008</t>
  </si>
  <si>
    <t>LightGBM-2008</t>
  </si>
  <si>
    <t>DT-2009</t>
  </si>
  <si>
    <t>RF-2009</t>
  </si>
  <si>
    <t>CatBoost-2009</t>
  </si>
  <si>
    <t>xgboost-2009</t>
  </si>
  <si>
    <t>LightGBM-2009</t>
  </si>
  <si>
    <t>DT-2010</t>
  </si>
  <si>
    <t>RF-2010</t>
  </si>
  <si>
    <t>CatBoost-2010</t>
  </si>
  <si>
    <t>xgboost-2010</t>
  </si>
  <si>
    <t>LightGBM-2010</t>
  </si>
  <si>
    <t>principal</t>
  </si>
  <si>
    <t>pctloan</t>
  </si>
  <si>
    <t>installment</t>
  </si>
  <si>
    <t>pctinstallment</t>
  </si>
  <si>
    <t>monthloan</t>
  </si>
  <si>
    <t>ageloan</t>
  </si>
  <si>
    <t>genderd</t>
  </si>
  <si>
    <t>marriedd</t>
  </si>
  <si>
    <t>dbank</t>
  </si>
  <si>
    <t>daccounting</t>
  </si>
  <si>
    <t>dbroker</t>
  </si>
  <si>
    <t>dinsurance</t>
  </si>
  <si>
    <t>dbusecon</t>
  </si>
  <si>
    <t>dotherfin</t>
  </si>
  <si>
    <t>dgm</t>
  </si>
  <si>
    <t>dboard</t>
  </si>
  <si>
    <t>downer</t>
  </si>
  <si>
    <t>elementd</t>
  </si>
  <si>
    <t>highsd</t>
  </si>
  <si>
    <t>colleged</t>
  </si>
  <si>
    <t>masterphdd</t>
  </si>
  <si>
    <t>istanbuldummy</t>
  </si>
  <si>
    <t>ankaradummy</t>
  </si>
  <si>
    <t>izmirdummy</t>
  </si>
  <si>
    <t>age</t>
  </si>
  <si>
    <t>cpianch</t>
  </si>
  <si>
    <t>uneprc</t>
  </si>
  <si>
    <t>holoanch</t>
  </si>
  <si>
    <t>fxrate</t>
  </si>
  <si>
    <t>intrate</t>
  </si>
  <si>
    <t>gdp</t>
  </si>
  <si>
    <t>gdppercap</t>
  </si>
  <si>
    <t>consconfindex</t>
  </si>
  <si>
    <t>constind</t>
  </si>
  <si>
    <t>chgmar</t>
  </si>
  <si>
    <t>Average</t>
  </si>
  <si>
    <t>Loan-specific</t>
  </si>
  <si>
    <t>Demographic</t>
  </si>
  <si>
    <t>Macroeconomic</t>
  </si>
  <si>
    <t>All data</t>
  </si>
  <si>
    <t>Sampled data</t>
  </si>
  <si>
    <t>XGBoost-2008</t>
  </si>
  <si>
    <t>XGBoost-2009</t>
  </si>
  <si>
    <t>XGBoost-2010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</si>
</sst>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4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5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655C-04BF-4474-845E-B1FC6B250907}">
  <dimension ref="A1:P36"/>
  <sheetViews>
    <sheetView tabSelected="1" workbookViewId="0">
      <selection sqref="A1:P36"/>
    </sheetView>
  </sheetViews>
  <sheetFormatPr defaultRowHeight="15" x14ac:dyDescent="0.25"/>
  <sheetData>
    <row r="1" spans="1:16" x14ac:dyDescent="0.25">
      <c r="B1" s="4" t="s">
        <v>0</v>
      </c>
      <c r="C1" s="4" t="s">
        <v>1</v>
      </c>
      <c r="D1" s="4" t="s">
        <v>2</v>
      </c>
      <c r="E1" s="4" t="s">
        <v>56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57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58</v>
      </c>
      <c r="P1" s="4" t="s">
        <v>14</v>
      </c>
    </row>
    <row r="2" spans="1:16" x14ac:dyDescent="0.25">
      <c r="A2" s="4" t="s">
        <v>15</v>
      </c>
      <c r="B2">
        <v>30.038996962079519</v>
      </c>
      <c r="C2">
        <v>52.531889418063876</v>
      </c>
      <c r="D2">
        <v>100</v>
      </c>
      <c r="E2">
        <v>61.265007019042969</v>
      </c>
      <c r="F2">
        <v>69.299888599016512</v>
      </c>
      <c r="G2">
        <v>44.705412829701167</v>
      </c>
      <c r="H2">
        <v>68.864868896819729</v>
      </c>
      <c r="I2">
        <v>100</v>
      </c>
      <c r="J2">
        <v>68.412017822265625</v>
      </c>
      <c r="K2">
        <v>93.231330410395799</v>
      </c>
      <c r="L2">
        <v>45.275793257453081</v>
      </c>
      <c r="M2">
        <v>76.690648104836328</v>
      </c>
      <c r="N2">
        <v>78.509706124338479</v>
      </c>
      <c r="O2">
        <v>100</v>
      </c>
      <c r="P2">
        <v>99.999999999999986</v>
      </c>
    </row>
    <row r="3" spans="1:16" x14ac:dyDescent="0.25">
      <c r="A3" s="4" t="s">
        <v>16</v>
      </c>
      <c r="B3">
        <v>100</v>
      </c>
      <c r="C3">
        <v>100</v>
      </c>
      <c r="D3">
        <v>63.424527657558073</v>
      </c>
      <c r="E3">
        <v>100</v>
      </c>
      <c r="F3">
        <v>100</v>
      </c>
      <c r="G3">
        <v>48.353973707467333</v>
      </c>
      <c r="H3">
        <v>99.999999999999986</v>
      </c>
      <c r="I3">
        <v>87.570267963737422</v>
      </c>
      <c r="J3">
        <v>100</v>
      </c>
      <c r="K3">
        <v>100</v>
      </c>
      <c r="L3">
        <v>71.312384861389191</v>
      </c>
      <c r="M3">
        <v>77.264756910441022</v>
      </c>
      <c r="N3">
        <v>100</v>
      </c>
      <c r="O3">
        <v>97.745674133300781</v>
      </c>
      <c r="P3">
        <v>67.142742108315673</v>
      </c>
    </row>
    <row r="4" spans="1:16" x14ac:dyDescent="0.25">
      <c r="A4" s="4" t="s">
        <v>17</v>
      </c>
      <c r="B4">
        <v>0</v>
      </c>
      <c r="C4">
        <v>34.619614866074947</v>
      </c>
      <c r="D4">
        <v>79.310102201059095</v>
      </c>
      <c r="E4">
        <v>59.576377868652337</v>
      </c>
      <c r="F4">
        <v>76.023148488909811</v>
      </c>
      <c r="G4">
        <v>0</v>
      </c>
      <c r="H4">
        <v>30.1607713511467</v>
      </c>
      <c r="I4">
        <v>44.960982534895336</v>
      </c>
      <c r="J4">
        <v>72.712738037109375</v>
      </c>
      <c r="K4">
        <v>91.026819824428031</v>
      </c>
      <c r="L4">
        <v>27.00042477597362</v>
      </c>
      <c r="M4">
        <v>59.536404911097797</v>
      </c>
      <c r="N4">
        <v>61.985968576228288</v>
      </c>
      <c r="O4">
        <v>29.528512954711911</v>
      </c>
      <c r="P4">
        <v>18.855644344994641</v>
      </c>
    </row>
    <row r="5" spans="1:16" x14ac:dyDescent="0.25">
      <c r="A5" s="4" t="s">
        <v>18</v>
      </c>
      <c r="B5">
        <v>75.560708701964288</v>
      </c>
      <c r="C5">
        <v>83.727396140612072</v>
      </c>
      <c r="D5">
        <v>82.682268538668112</v>
      </c>
      <c r="E5">
        <v>45.771709442138672</v>
      </c>
      <c r="F5">
        <v>28.274478778376771</v>
      </c>
      <c r="G5">
        <v>100</v>
      </c>
      <c r="H5">
        <v>99.213410443949272</v>
      </c>
      <c r="I5">
        <v>42.714761696392607</v>
      </c>
      <c r="J5">
        <v>84.969291687011719</v>
      </c>
      <c r="K5">
        <v>92.063948551007499</v>
      </c>
      <c r="L5">
        <v>29.043010201397269</v>
      </c>
      <c r="M5">
        <v>100</v>
      </c>
      <c r="N5">
        <v>40.49329600737471</v>
      </c>
      <c r="O5">
        <v>35.458988189697273</v>
      </c>
      <c r="P5">
        <v>26.350069951034829</v>
      </c>
    </row>
    <row r="6" spans="1:16" x14ac:dyDescent="0.25">
      <c r="A6" s="4" t="s">
        <v>19</v>
      </c>
      <c r="B6">
        <v>0</v>
      </c>
      <c r="C6">
        <v>21.235492104993941</v>
      </c>
      <c r="D6">
        <v>45.854683794106933</v>
      </c>
      <c r="E6">
        <v>27.056816101074219</v>
      </c>
      <c r="F6">
        <v>16.481754066399269</v>
      </c>
      <c r="G6">
        <v>0</v>
      </c>
      <c r="H6">
        <v>20.49148675806757</v>
      </c>
      <c r="I6">
        <v>24.730564847288111</v>
      </c>
      <c r="J6">
        <v>9.8638591766357422</v>
      </c>
      <c r="K6">
        <v>16.78619797665614</v>
      </c>
      <c r="L6">
        <v>0</v>
      </c>
      <c r="M6">
        <v>18.353419899465852</v>
      </c>
      <c r="N6">
        <v>21.705950189962088</v>
      </c>
      <c r="O6">
        <v>13.854353904724119</v>
      </c>
      <c r="P6">
        <v>3.4290540330470578</v>
      </c>
    </row>
    <row r="7" spans="1:16" x14ac:dyDescent="0.25">
      <c r="A7" s="4" t="s">
        <v>20</v>
      </c>
      <c r="B7">
        <v>1.308450769936147</v>
      </c>
      <c r="C7">
        <v>35.03425355910381</v>
      </c>
      <c r="D7">
        <v>35.618221081429681</v>
      </c>
      <c r="E7">
        <v>16.96135139465332</v>
      </c>
      <c r="F7">
        <v>13.977530624888891</v>
      </c>
      <c r="G7">
        <v>35.688061945228512</v>
      </c>
      <c r="H7">
        <v>38.99414458754088</v>
      </c>
      <c r="I7">
        <v>14.83818551536009</v>
      </c>
      <c r="J7">
        <v>24.619318008422852</v>
      </c>
      <c r="K7">
        <v>43.869199455804541</v>
      </c>
      <c r="L7">
        <v>56.498509816302487</v>
      </c>
      <c r="M7">
        <v>79.508694789395179</v>
      </c>
      <c r="N7">
        <v>29.79854360442436</v>
      </c>
      <c r="O7">
        <v>56.612384796142578</v>
      </c>
      <c r="P7">
        <v>51.394084324230512</v>
      </c>
    </row>
    <row r="8" spans="1:16" x14ac:dyDescent="0.25">
      <c r="A8" s="4" t="s">
        <v>21</v>
      </c>
      <c r="B8">
        <v>0</v>
      </c>
      <c r="C8">
        <v>2.6944717485583372</v>
      </c>
      <c r="D8">
        <v>13.161196662336311</v>
      </c>
      <c r="E8">
        <v>3.6791431903839111</v>
      </c>
      <c r="F8">
        <v>0.63128620103720334</v>
      </c>
      <c r="G8">
        <v>0</v>
      </c>
      <c r="H8">
        <v>4.4012883520071151</v>
      </c>
      <c r="I8">
        <v>7.4537271189059933</v>
      </c>
      <c r="J8">
        <v>1.8345707654953001</v>
      </c>
      <c r="K8">
        <v>6.3577464539610764</v>
      </c>
      <c r="L8">
        <v>0</v>
      </c>
      <c r="M8">
        <v>5.0113816307337409</v>
      </c>
      <c r="N8">
        <v>2.4798825957000958</v>
      </c>
      <c r="O8">
        <v>1.658203601837158</v>
      </c>
      <c r="P8">
        <v>4.3948131134581336</v>
      </c>
    </row>
    <row r="9" spans="1:16" x14ac:dyDescent="0.25">
      <c r="A9" s="4" t="s">
        <v>22</v>
      </c>
      <c r="B9">
        <v>1.9552387360924131</v>
      </c>
      <c r="C9">
        <v>12.596713926765361</v>
      </c>
      <c r="D9">
        <v>14.63720954259416</v>
      </c>
      <c r="E9">
        <v>14.103645324707029</v>
      </c>
      <c r="F9">
        <v>5.0011681909039476</v>
      </c>
      <c r="G9">
        <v>0</v>
      </c>
      <c r="H9">
        <v>7.6859979457024812</v>
      </c>
      <c r="I9">
        <v>12.28739434620115</v>
      </c>
      <c r="J9">
        <v>9.5138645172119141</v>
      </c>
      <c r="K9">
        <v>8.1578943344156052</v>
      </c>
      <c r="L9">
        <v>0</v>
      </c>
      <c r="M9">
        <v>5.2865271185577427</v>
      </c>
      <c r="N9">
        <v>6.3362425095245909</v>
      </c>
      <c r="O9">
        <v>4.4004759788513184</v>
      </c>
      <c r="P9">
        <v>0</v>
      </c>
    </row>
    <row r="10" spans="1:16" x14ac:dyDescent="0.25">
      <c r="A10" s="4" t="s">
        <v>23</v>
      </c>
      <c r="B10">
        <v>0</v>
      </c>
      <c r="C10">
        <v>1.4986443800916529</v>
      </c>
      <c r="D10">
        <v>1.741674466379393</v>
      </c>
      <c r="E10">
        <v>0</v>
      </c>
      <c r="F10">
        <v>0.32693749026033242</v>
      </c>
      <c r="G10">
        <v>0</v>
      </c>
      <c r="H10">
        <v>0.5955426954714681</v>
      </c>
      <c r="I10">
        <v>1.4921282582527831</v>
      </c>
      <c r="J10">
        <v>0</v>
      </c>
      <c r="K10">
        <v>2.3180508268476072</v>
      </c>
      <c r="L10">
        <v>0</v>
      </c>
      <c r="M10">
        <v>0.1303076029055269</v>
      </c>
      <c r="N10">
        <v>0.87359758906618346</v>
      </c>
      <c r="O10">
        <v>0</v>
      </c>
      <c r="P10">
        <v>0</v>
      </c>
    </row>
    <row r="11" spans="1:16" x14ac:dyDescent="0.25">
      <c r="A11" s="4" t="s">
        <v>24</v>
      </c>
      <c r="B11">
        <v>0</v>
      </c>
      <c r="C11">
        <v>3.7554738364013018</v>
      </c>
      <c r="D11">
        <v>7.7682828264865442</v>
      </c>
      <c r="E11">
        <v>0</v>
      </c>
      <c r="F11">
        <v>0</v>
      </c>
      <c r="G11">
        <v>0</v>
      </c>
      <c r="H11">
        <v>2.781050799669551</v>
      </c>
      <c r="I11">
        <v>0.91294036042534121</v>
      </c>
      <c r="J11">
        <v>0.39306169748306269</v>
      </c>
      <c r="K11">
        <v>2.0449101995433558</v>
      </c>
      <c r="L11">
        <v>0</v>
      </c>
      <c r="M11">
        <v>1.0410680750214361</v>
      </c>
      <c r="N11">
        <v>6.1899003988495002E-2</v>
      </c>
      <c r="O11">
        <v>0</v>
      </c>
      <c r="P11">
        <v>0</v>
      </c>
    </row>
    <row r="12" spans="1:16" x14ac:dyDescent="0.25">
      <c r="A12" s="4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2.480105053933181E-2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4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1.686425777671844E-2</v>
      </c>
      <c r="I13">
        <v>0.53648893721655111</v>
      </c>
      <c r="J13">
        <v>0</v>
      </c>
      <c r="K13">
        <v>0.2223057651207789</v>
      </c>
      <c r="L13">
        <v>0</v>
      </c>
      <c r="M13">
        <v>2.4614895225449931E-2</v>
      </c>
      <c r="N13">
        <v>0.14119629858339869</v>
      </c>
      <c r="O13">
        <v>0</v>
      </c>
      <c r="P13">
        <v>0</v>
      </c>
    </row>
    <row r="14" spans="1:16" x14ac:dyDescent="0.25">
      <c r="A14" s="4" t="s">
        <v>27</v>
      </c>
      <c r="B14">
        <v>0</v>
      </c>
      <c r="C14">
        <v>0.2104693381039997</v>
      </c>
      <c r="D14">
        <v>1.446123058735705</v>
      </c>
      <c r="E14">
        <v>0</v>
      </c>
      <c r="F14">
        <v>0.41025565902428179</v>
      </c>
      <c r="G14">
        <v>0</v>
      </c>
      <c r="H14">
        <v>3.2101856768214608E-2</v>
      </c>
      <c r="I14">
        <v>1.4558694089302471</v>
      </c>
      <c r="J14">
        <v>0</v>
      </c>
      <c r="K14">
        <v>3.4373050827799472</v>
      </c>
      <c r="L14">
        <v>0</v>
      </c>
      <c r="M14">
        <v>8.4873069123107079E-3</v>
      </c>
      <c r="N14">
        <v>0</v>
      </c>
      <c r="O14">
        <v>0</v>
      </c>
      <c r="P14">
        <v>0</v>
      </c>
    </row>
    <row r="15" spans="1:16" x14ac:dyDescent="0.25">
      <c r="A15" s="4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2.2048851453402062E-3</v>
      </c>
      <c r="I15">
        <v>0.71259550025810592</v>
      </c>
      <c r="J15">
        <v>0</v>
      </c>
      <c r="K15">
        <v>0.28299367573364842</v>
      </c>
      <c r="L15">
        <v>0</v>
      </c>
      <c r="M15">
        <v>0</v>
      </c>
      <c r="N15">
        <v>0.1132535505301953</v>
      </c>
      <c r="O15">
        <v>0</v>
      </c>
      <c r="P15">
        <v>0</v>
      </c>
    </row>
    <row r="16" spans="1:16" x14ac:dyDescent="0.25">
      <c r="A16" s="4" t="s">
        <v>29</v>
      </c>
      <c r="B16">
        <v>0</v>
      </c>
      <c r="C16">
        <v>0.78145584044877892</v>
      </c>
      <c r="D16">
        <v>0</v>
      </c>
      <c r="E16">
        <v>0</v>
      </c>
      <c r="F16">
        <v>0.68355465595439002</v>
      </c>
      <c r="G16">
        <v>0</v>
      </c>
      <c r="H16">
        <v>6.8297531784945562E-2</v>
      </c>
      <c r="I16">
        <v>0</v>
      </c>
      <c r="J16">
        <v>0</v>
      </c>
      <c r="K16">
        <v>2.7942012809163881</v>
      </c>
      <c r="L16">
        <v>0</v>
      </c>
      <c r="M16">
        <v>0.58508883696215619</v>
      </c>
      <c r="N16">
        <v>0.46628941068407731</v>
      </c>
      <c r="O16">
        <v>0</v>
      </c>
      <c r="P16">
        <v>0</v>
      </c>
    </row>
    <row r="17" spans="1:16" x14ac:dyDescent="0.25">
      <c r="A17" s="4" t="s">
        <v>30</v>
      </c>
      <c r="B17">
        <v>0</v>
      </c>
      <c r="C17">
        <v>0</v>
      </c>
      <c r="D17">
        <v>9.9986742856609523E-2</v>
      </c>
      <c r="E17">
        <v>0</v>
      </c>
      <c r="F17">
        <v>0</v>
      </c>
      <c r="G17">
        <v>0</v>
      </c>
      <c r="H17">
        <v>0</v>
      </c>
      <c r="I17">
        <v>3.4016113170114923E-2</v>
      </c>
      <c r="J17">
        <v>0</v>
      </c>
      <c r="K17">
        <v>0</v>
      </c>
      <c r="L17">
        <v>0</v>
      </c>
      <c r="M17">
        <v>0</v>
      </c>
      <c r="N17">
        <v>7.4045763499085244E-3</v>
      </c>
      <c r="O17">
        <v>0</v>
      </c>
      <c r="P17">
        <v>0</v>
      </c>
    </row>
    <row r="18" spans="1:16" x14ac:dyDescent="0.25">
      <c r="A18" s="4" t="s">
        <v>31</v>
      </c>
      <c r="B18">
        <v>0</v>
      </c>
      <c r="C18">
        <v>4.3139314966126564E-3</v>
      </c>
      <c r="D18">
        <v>0</v>
      </c>
      <c r="E18">
        <v>0</v>
      </c>
      <c r="F18">
        <v>0</v>
      </c>
      <c r="G18">
        <v>0</v>
      </c>
      <c r="H18">
        <v>5.1190166187855581E-3</v>
      </c>
      <c r="I18">
        <v>0</v>
      </c>
      <c r="J18">
        <v>0</v>
      </c>
      <c r="K18">
        <v>0.51008616357927383</v>
      </c>
      <c r="L18">
        <v>0</v>
      </c>
      <c r="M18">
        <v>6.6982694258596659E-3</v>
      </c>
      <c r="N18">
        <v>0.1075838844792322</v>
      </c>
      <c r="O18">
        <v>0</v>
      </c>
      <c r="P18">
        <v>0</v>
      </c>
    </row>
    <row r="19" spans="1:16" x14ac:dyDescent="0.25">
      <c r="A19" s="4" t="s">
        <v>32</v>
      </c>
      <c r="B19">
        <v>0</v>
      </c>
      <c r="C19">
        <v>5.2789756083349424</v>
      </c>
      <c r="D19">
        <v>43.342422200214237</v>
      </c>
      <c r="E19">
        <v>6.5626969337463379</v>
      </c>
      <c r="F19">
        <v>3.215124824909978</v>
      </c>
      <c r="G19">
        <v>4.9503833420030707</v>
      </c>
      <c r="H19">
        <v>6.0620919928002106</v>
      </c>
      <c r="I19">
        <v>10.495026348511489</v>
      </c>
      <c r="J19">
        <v>4.8319225311279297</v>
      </c>
      <c r="K19">
        <v>11.15261465019937</v>
      </c>
      <c r="L19">
        <v>0</v>
      </c>
      <c r="M19">
        <v>5.918056220294762</v>
      </c>
      <c r="N19">
        <v>0.85347765474545367</v>
      </c>
      <c r="O19">
        <v>1.524108290672302</v>
      </c>
      <c r="P19">
        <v>0</v>
      </c>
    </row>
    <row r="20" spans="1:16" x14ac:dyDescent="0.25">
      <c r="A20" s="4" t="s">
        <v>33</v>
      </c>
      <c r="B20">
        <v>0</v>
      </c>
      <c r="C20">
        <v>13.71052769165418</v>
      </c>
      <c r="D20">
        <v>42.901567566797262</v>
      </c>
      <c r="E20">
        <v>18.917581558227539</v>
      </c>
      <c r="F20">
        <v>27.115946268336831</v>
      </c>
      <c r="G20">
        <v>0</v>
      </c>
      <c r="H20">
        <v>13.291453632833869</v>
      </c>
      <c r="I20">
        <v>22.867404605225349</v>
      </c>
      <c r="J20">
        <v>11.305295944213871</v>
      </c>
      <c r="K20">
        <v>11.17585246149196</v>
      </c>
      <c r="L20">
        <v>0</v>
      </c>
      <c r="M20">
        <v>14.365113366586</v>
      </c>
      <c r="N20">
        <v>18.658288517520859</v>
      </c>
      <c r="O20">
        <v>25.644430160522461</v>
      </c>
      <c r="P20">
        <v>18.04533833612453</v>
      </c>
    </row>
    <row r="21" spans="1:16" x14ac:dyDescent="0.25">
      <c r="A21" s="4" t="s">
        <v>34</v>
      </c>
      <c r="B21">
        <v>0</v>
      </c>
      <c r="C21">
        <v>3.727090656014592</v>
      </c>
      <c r="D21">
        <v>19.996132387144971</v>
      </c>
      <c r="E21">
        <v>8.9463119506835938</v>
      </c>
      <c r="F21">
        <v>5.9060357170961177</v>
      </c>
      <c r="G21">
        <v>0</v>
      </c>
      <c r="H21">
        <v>4.6230304071188462</v>
      </c>
      <c r="I21">
        <v>22.45834035503249</v>
      </c>
      <c r="J21">
        <v>12.052480697631839</v>
      </c>
      <c r="K21">
        <v>19.20461504108415</v>
      </c>
      <c r="L21">
        <v>0</v>
      </c>
      <c r="M21">
        <v>5.7986993957080584</v>
      </c>
      <c r="N21">
        <v>24.189826677503799</v>
      </c>
      <c r="O21">
        <v>14.67362117767334</v>
      </c>
      <c r="P21">
        <v>23.091817089101831</v>
      </c>
    </row>
    <row r="22" spans="1:16" x14ac:dyDescent="0.25">
      <c r="A22" s="4" t="s">
        <v>35</v>
      </c>
      <c r="B22">
        <v>0</v>
      </c>
      <c r="C22">
        <v>1.057983447327147</v>
      </c>
      <c r="D22">
        <v>3.7308651431983662</v>
      </c>
      <c r="E22">
        <v>0</v>
      </c>
      <c r="F22">
        <v>0</v>
      </c>
      <c r="G22">
        <v>0</v>
      </c>
      <c r="H22">
        <v>2.7173310209347621</v>
      </c>
      <c r="I22">
        <v>1.974611425941349</v>
      </c>
      <c r="J22">
        <v>2.023786067962646</v>
      </c>
      <c r="K22">
        <v>1.909193856780399</v>
      </c>
      <c r="L22">
        <v>0</v>
      </c>
      <c r="M22">
        <v>1.6214355666415521</v>
      </c>
      <c r="N22">
        <v>3.9030335842999642</v>
      </c>
      <c r="O22">
        <v>2.3079099655151372</v>
      </c>
      <c r="P22">
        <v>1.079208480037835</v>
      </c>
    </row>
    <row r="23" spans="1:16" x14ac:dyDescent="0.25">
      <c r="A23" s="4" t="s">
        <v>36</v>
      </c>
      <c r="B23">
        <v>0</v>
      </c>
      <c r="C23">
        <v>9.3374888805283671</v>
      </c>
      <c r="D23">
        <v>32.276206016287873</v>
      </c>
      <c r="E23">
        <v>23.432950973510739</v>
      </c>
      <c r="F23">
        <v>14.81295445965206</v>
      </c>
      <c r="G23">
        <v>4.3562630656804222</v>
      </c>
      <c r="H23">
        <v>9.144537596444998</v>
      </c>
      <c r="I23">
        <v>24.790544401389511</v>
      </c>
      <c r="J23">
        <v>20.12240028381348</v>
      </c>
      <c r="K23">
        <v>26.381301492287822</v>
      </c>
      <c r="L23">
        <v>0</v>
      </c>
      <c r="M23">
        <v>6.4523145040552441</v>
      </c>
      <c r="N23">
        <v>26.220418845606051</v>
      </c>
      <c r="O23">
        <v>11.318113327026371</v>
      </c>
      <c r="P23">
        <v>8.7230916312045785</v>
      </c>
    </row>
    <row r="24" spans="1:16" x14ac:dyDescent="0.25">
      <c r="A24" s="4" t="s">
        <v>37</v>
      </c>
      <c r="B24">
        <v>0</v>
      </c>
      <c r="C24">
        <v>4.1219443221284466</v>
      </c>
      <c r="D24">
        <v>46.292475482115073</v>
      </c>
      <c r="E24">
        <v>10.60720920562744</v>
      </c>
      <c r="F24">
        <v>3.0880594765686502</v>
      </c>
      <c r="G24">
        <v>0</v>
      </c>
      <c r="H24">
        <v>11.077030521198489</v>
      </c>
      <c r="I24">
        <v>10.31379300492029</v>
      </c>
      <c r="J24">
        <v>5.644808292388916</v>
      </c>
      <c r="K24">
        <v>10.78206670347031</v>
      </c>
      <c r="L24">
        <v>0</v>
      </c>
      <c r="M24">
        <v>7.9674227077512318</v>
      </c>
      <c r="N24">
        <v>8.2597027453829455</v>
      </c>
      <c r="O24">
        <v>0.35921940207481379</v>
      </c>
      <c r="P24">
        <v>1.774521653262684</v>
      </c>
    </row>
    <row r="25" spans="1:16" x14ac:dyDescent="0.25">
      <c r="A25" s="4" t="s">
        <v>38</v>
      </c>
      <c r="B25">
        <v>0</v>
      </c>
      <c r="C25">
        <v>1.816835585268056</v>
      </c>
      <c r="D25">
        <v>14.528317946706441</v>
      </c>
      <c r="E25">
        <v>0</v>
      </c>
      <c r="F25">
        <v>2.6346619007394598</v>
      </c>
      <c r="G25">
        <v>0</v>
      </c>
      <c r="H25">
        <v>1.1644726075011591</v>
      </c>
      <c r="I25">
        <v>0</v>
      </c>
      <c r="J25">
        <v>0.14875362813472751</v>
      </c>
      <c r="K25">
        <v>3.340593719513226</v>
      </c>
      <c r="L25">
        <v>0</v>
      </c>
      <c r="M25">
        <v>1.0995029479014771</v>
      </c>
      <c r="N25">
        <v>1.8595447779797409</v>
      </c>
      <c r="O25">
        <v>0</v>
      </c>
      <c r="P25">
        <v>0</v>
      </c>
    </row>
    <row r="26" spans="1:16" x14ac:dyDescent="0.25">
      <c r="A26" s="4" t="s">
        <v>39</v>
      </c>
      <c r="B26">
        <v>11.774929092069099</v>
      </c>
      <c r="C26">
        <v>17.895463024769569</v>
      </c>
      <c r="D26">
        <v>59.028975723390857</v>
      </c>
      <c r="E26">
        <v>31.543558120727539</v>
      </c>
      <c r="F26">
        <v>13.85942538587444</v>
      </c>
      <c r="G26">
        <v>3.0532957321140448</v>
      </c>
      <c r="H26">
        <v>27.378724627797968</v>
      </c>
      <c r="I26">
        <v>34.226854685670183</v>
      </c>
      <c r="J26">
        <v>29.42485427856445</v>
      </c>
      <c r="K26">
        <v>45.614819531852532</v>
      </c>
      <c r="L26">
        <v>6.814725470387013</v>
      </c>
      <c r="M26">
        <v>29.291711546996169</v>
      </c>
      <c r="N26">
        <v>13.144150341424099</v>
      </c>
      <c r="O26">
        <v>9.5128202438354492</v>
      </c>
      <c r="P26">
        <v>5.3061015840356829</v>
      </c>
    </row>
    <row r="27" spans="1:16" x14ac:dyDescent="0.25">
      <c r="A27" s="4" t="s">
        <v>40</v>
      </c>
      <c r="B27">
        <v>13.380608042946781</v>
      </c>
      <c r="C27">
        <v>28.93274521234931</v>
      </c>
      <c r="D27">
        <v>20.33774393269459</v>
      </c>
      <c r="E27">
        <v>20.451093673706051</v>
      </c>
      <c r="F27">
        <v>8.4416122446830197</v>
      </c>
      <c r="G27">
        <v>0</v>
      </c>
      <c r="H27">
        <v>14.90496279598754</v>
      </c>
      <c r="I27">
        <v>15.93932950089108</v>
      </c>
      <c r="J27">
        <v>13.88365650177002</v>
      </c>
      <c r="K27">
        <v>11.382416026184231</v>
      </c>
      <c r="L27">
        <v>6.4106529928230467</v>
      </c>
      <c r="M27">
        <v>18.626099605774979</v>
      </c>
      <c r="N27">
        <v>10.717327084865</v>
      </c>
      <c r="O27">
        <v>14.384823799133301</v>
      </c>
      <c r="P27">
        <v>10.971050293641021</v>
      </c>
    </row>
    <row r="28" spans="1:16" x14ac:dyDescent="0.25">
      <c r="A28" s="4" t="s">
        <v>41</v>
      </c>
      <c r="B28">
        <v>0</v>
      </c>
      <c r="C28">
        <v>12.720835260370871</v>
      </c>
      <c r="D28">
        <v>28.614776778071509</v>
      </c>
      <c r="E28">
        <v>21.216886520385739</v>
      </c>
      <c r="F28">
        <v>5.3651980178216769</v>
      </c>
      <c r="G28">
        <v>0</v>
      </c>
      <c r="H28">
        <v>15.16356376048344</v>
      </c>
      <c r="I28">
        <v>16.110417353537368</v>
      </c>
      <c r="J28">
        <v>11.065238952636721</v>
      </c>
      <c r="K28">
        <v>20.17992576430122</v>
      </c>
      <c r="L28">
        <v>0</v>
      </c>
      <c r="M28">
        <v>33.067230895293207</v>
      </c>
      <c r="N28">
        <v>26.31859801838328</v>
      </c>
      <c r="O28">
        <v>7.681638240814209</v>
      </c>
      <c r="P28">
        <v>3.2186724887449532</v>
      </c>
    </row>
    <row r="29" spans="1:16" x14ac:dyDescent="0.25">
      <c r="A29" s="4" t="s">
        <v>42</v>
      </c>
      <c r="B29">
        <v>0</v>
      </c>
      <c r="C29">
        <v>46.471459724678112</v>
      </c>
      <c r="D29">
        <v>26.38494927633057</v>
      </c>
      <c r="E29">
        <v>28.298849105834961</v>
      </c>
      <c r="F29">
        <v>14.646638388052111</v>
      </c>
      <c r="G29">
        <v>0</v>
      </c>
      <c r="H29">
        <v>62.051228293374443</v>
      </c>
      <c r="I29">
        <v>39.219059452223817</v>
      </c>
      <c r="J29">
        <v>19.428237915039059</v>
      </c>
      <c r="K29">
        <v>29.378042805495181</v>
      </c>
      <c r="L29">
        <v>3.7942060154463788</v>
      </c>
      <c r="M29">
        <v>27.62647411590304</v>
      </c>
      <c r="N29">
        <v>20.135124024106471</v>
      </c>
      <c r="O29">
        <v>3.884701251983643</v>
      </c>
      <c r="P29">
        <v>18.675813469082431</v>
      </c>
    </row>
    <row r="30" spans="1:16" x14ac:dyDescent="0.25">
      <c r="A30" s="4" t="s">
        <v>43</v>
      </c>
      <c r="B30">
        <v>0</v>
      </c>
      <c r="C30">
        <v>33.861728537823758</v>
      </c>
      <c r="D30">
        <v>48.348679127717588</v>
      </c>
      <c r="E30">
        <v>47.427474975585938</v>
      </c>
      <c r="F30">
        <v>33.579386904441137</v>
      </c>
      <c r="G30">
        <v>0</v>
      </c>
      <c r="H30">
        <v>24.008898292109262</v>
      </c>
      <c r="I30">
        <v>28.71739431179498</v>
      </c>
      <c r="J30">
        <v>38.959419250488281</v>
      </c>
      <c r="K30">
        <v>58.391087376400229</v>
      </c>
      <c r="L30">
        <v>2.2212198781120631</v>
      </c>
      <c r="M30">
        <v>21.012743334074251</v>
      </c>
      <c r="N30">
        <v>17.002044295887529</v>
      </c>
      <c r="O30">
        <v>13.446316719055179</v>
      </c>
      <c r="P30">
        <v>5.7708578461272211</v>
      </c>
    </row>
    <row r="31" spans="1:16" x14ac:dyDescent="0.25">
      <c r="A31" s="4" t="s">
        <v>44</v>
      </c>
      <c r="B31">
        <v>2.4741573939613759</v>
      </c>
      <c r="C31">
        <v>46.030656998575637</v>
      </c>
      <c r="D31">
        <v>41.328011756601313</v>
      </c>
      <c r="E31">
        <v>45.432086944580078</v>
      </c>
      <c r="F31">
        <v>23.857782002626621</v>
      </c>
      <c r="G31">
        <v>20.400069820767229</v>
      </c>
      <c r="H31">
        <v>57.541862223178669</v>
      </c>
      <c r="I31">
        <v>38.247376785147843</v>
      </c>
      <c r="J31">
        <v>41.1661376953125</v>
      </c>
      <c r="K31">
        <v>61.864621878417452</v>
      </c>
      <c r="L31">
        <v>100</v>
      </c>
      <c r="M31">
        <v>61.630169774664893</v>
      </c>
      <c r="N31">
        <v>70.655557486057162</v>
      </c>
      <c r="O31">
        <v>70.544815063476563</v>
      </c>
      <c r="P31">
        <v>35.794190567449377</v>
      </c>
    </row>
    <row r="32" spans="1:16" x14ac:dyDescent="0.25">
      <c r="A32" s="4" t="s">
        <v>45</v>
      </c>
      <c r="B32">
        <v>0</v>
      </c>
      <c r="C32">
        <v>25.630873173984771</v>
      </c>
      <c r="D32">
        <v>22.87590171307837</v>
      </c>
      <c r="E32">
        <v>18.45157432556152</v>
      </c>
      <c r="F32">
        <v>4.6637720740320958</v>
      </c>
      <c r="G32">
        <v>6.9014948330873143</v>
      </c>
      <c r="H32">
        <v>28.681743242956099</v>
      </c>
      <c r="I32">
        <v>14.170702486391921</v>
      </c>
      <c r="J32">
        <v>10.522908210754389</v>
      </c>
      <c r="K32">
        <v>7.5267098935391497</v>
      </c>
      <c r="L32">
        <v>0</v>
      </c>
      <c r="M32">
        <v>33.597591390211342</v>
      </c>
      <c r="N32">
        <v>15.993220575615361</v>
      </c>
      <c r="O32">
        <v>20.960878372192379</v>
      </c>
      <c r="P32">
        <v>26.565608092038701</v>
      </c>
    </row>
    <row r="33" spans="1:16" x14ac:dyDescent="0.25">
      <c r="A33" s="4" t="s">
        <v>46</v>
      </c>
      <c r="B33">
        <v>0</v>
      </c>
      <c r="C33">
        <v>18.791231879939971</v>
      </c>
      <c r="D33">
        <v>15.855492492149439</v>
      </c>
      <c r="E33">
        <v>8.2083044052124023</v>
      </c>
      <c r="F33">
        <v>0</v>
      </c>
      <c r="G33">
        <v>0</v>
      </c>
      <c r="H33">
        <v>24.347167096472798</v>
      </c>
      <c r="I33">
        <v>17.78830093310545</v>
      </c>
      <c r="J33">
        <v>6.1346440315246582</v>
      </c>
      <c r="K33">
        <v>0.90379562276051273</v>
      </c>
      <c r="L33">
        <v>0</v>
      </c>
      <c r="M33">
        <v>53.012601347491753</v>
      </c>
      <c r="N33">
        <v>15.950839645646189</v>
      </c>
      <c r="O33">
        <v>9.8950204849243164</v>
      </c>
      <c r="P33">
        <v>4.605639426601174</v>
      </c>
    </row>
    <row r="34" spans="1:16" x14ac:dyDescent="0.25">
      <c r="A34" s="4" t="s">
        <v>47</v>
      </c>
      <c r="B34">
        <v>2.8325471939727129</v>
      </c>
      <c r="C34">
        <v>15.401399243807949</v>
      </c>
      <c r="D34">
        <v>22.709133394101919</v>
      </c>
      <c r="E34">
        <v>10.596224784851071</v>
      </c>
      <c r="F34">
        <v>6.6827672715775277</v>
      </c>
      <c r="G34">
        <v>18.593261720883419</v>
      </c>
      <c r="H34">
        <v>22.51878763910101</v>
      </c>
      <c r="I34">
        <v>22.246395389979771</v>
      </c>
      <c r="J34">
        <v>5.7145242691040039</v>
      </c>
      <c r="K34">
        <v>11.89086213018183</v>
      </c>
      <c r="L34">
        <v>0</v>
      </c>
      <c r="M34">
        <v>19.87357645119291</v>
      </c>
      <c r="N34">
        <v>7.775564280321686</v>
      </c>
      <c r="O34">
        <v>5.7370285987854004</v>
      </c>
      <c r="P34">
        <v>2.6951324967308099</v>
      </c>
    </row>
    <row r="35" spans="1:16" x14ac:dyDescent="0.25">
      <c r="A35" s="4" t="s">
        <v>48</v>
      </c>
      <c r="B35">
        <v>0</v>
      </c>
      <c r="C35">
        <v>9.8131252599475651</v>
      </c>
      <c r="D35">
        <v>24.21559135237225</v>
      </c>
      <c r="E35">
        <v>12.098353385925289</v>
      </c>
      <c r="F35">
        <v>0.39276248141576409</v>
      </c>
      <c r="G35">
        <v>0</v>
      </c>
      <c r="H35">
        <v>18.775711745291211</v>
      </c>
      <c r="I35">
        <v>24.188932254157589</v>
      </c>
      <c r="J35">
        <v>3.288175106048584</v>
      </c>
      <c r="K35">
        <v>10.11075379476574</v>
      </c>
      <c r="L35">
        <v>0</v>
      </c>
      <c r="M35">
        <v>16.654767377237121</v>
      </c>
      <c r="N35">
        <v>19.322290315228219</v>
      </c>
      <c r="O35">
        <v>10.21469306945801</v>
      </c>
      <c r="P35">
        <v>3.448093926156754</v>
      </c>
    </row>
    <row r="36" spans="1:16" x14ac:dyDescent="0.25">
      <c r="A36" s="4" t="s">
        <v>49</v>
      </c>
      <c r="B36">
        <v>9.7336127836086437</v>
      </c>
      <c r="C36">
        <v>14.06346918165544</v>
      </c>
      <c r="D36">
        <v>15.3838716828394</v>
      </c>
      <c r="E36">
        <v>24.06431770324707</v>
      </c>
      <c r="F36">
        <v>7.9788988521797233</v>
      </c>
      <c r="G36">
        <v>21.28741727201756</v>
      </c>
      <c r="H36">
        <v>12.98743709585723</v>
      </c>
      <c r="I36">
        <v>19.057484021760601</v>
      </c>
      <c r="J36">
        <v>16.874664306640621</v>
      </c>
      <c r="K36">
        <v>16.77431578350555</v>
      </c>
      <c r="L36">
        <v>5.3266647588933651</v>
      </c>
      <c r="M36">
        <v>10.93748053161703</v>
      </c>
      <c r="N36">
        <v>11.576821121303761</v>
      </c>
      <c r="O36">
        <v>8.6055393218994141</v>
      </c>
      <c r="P36">
        <v>3.5936737416995879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A6C0D-D3EC-45A0-B7E6-A4DF6AE53837}">
  <dimension ref="A1:P36"/>
  <sheetViews>
    <sheetView workbookViewId="0">
      <selection sqref="A1:P36"/>
    </sheetView>
  </sheetViews>
  <sheetFormatPr defaultRowHeight="15" x14ac:dyDescent="0.25"/>
  <sheetData>
    <row r="1" spans="1:16" x14ac:dyDescent="0.25">
      <c r="B1" s="4" t="s">
        <v>0</v>
      </c>
      <c r="C1" s="4" t="s">
        <v>1</v>
      </c>
      <c r="D1" s="4" t="s">
        <v>2</v>
      </c>
      <c r="E1" s="4" t="s">
        <v>56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57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58</v>
      </c>
      <c r="P1" s="4" t="s">
        <v>14</v>
      </c>
    </row>
    <row r="2" spans="1:16" x14ac:dyDescent="0.25">
      <c r="A2" s="4" t="s">
        <v>15</v>
      </c>
      <c r="B2">
        <v>52.36576875464177</v>
      </c>
      <c r="C2">
        <v>98.748865485977902</v>
      </c>
      <c r="D2">
        <v>80.374086286629833</v>
      </c>
      <c r="E2">
        <v>94.390304565429688</v>
      </c>
      <c r="F2">
        <v>78.263635883519271</v>
      </c>
      <c r="G2">
        <v>48.269730834217263</v>
      </c>
      <c r="H2">
        <v>93.261056161502808</v>
      </c>
      <c r="I2">
        <v>81.816606704595898</v>
      </c>
      <c r="J2">
        <v>68.587722778320313</v>
      </c>
      <c r="K2">
        <v>60.200544916606383</v>
      </c>
      <c r="L2">
        <v>60.586694634211497</v>
      </c>
      <c r="M2">
        <v>100</v>
      </c>
      <c r="N2">
        <v>100</v>
      </c>
      <c r="O2">
        <v>96.952239990234375</v>
      </c>
      <c r="P2">
        <v>100</v>
      </c>
    </row>
    <row r="3" spans="1:16" x14ac:dyDescent="0.25">
      <c r="A3" s="4" t="s">
        <v>16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35.850333634161942</v>
      </c>
      <c r="M3">
        <v>91.856436595640858</v>
      </c>
      <c r="N3">
        <v>69.612043440684289</v>
      </c>
      <c r="O3">
        <v>100</v>
      </c>
      <c r="P3">
        <v>97.697911316392009</v>
      </c>
    </row>
    <row r="4" spans="1:16" x14ac:dyDescent="0.25">
      <c r="A4" s="4" t="s">
        <v>17</v>
      </c>
      <c r="B4">
        <v>54.054873040275027</v>
      </c>
      <c r="C4">
        <v>42.317974930262793</v>
      </c>
      <c r="D4">
        <v>34.442487804964031</v>
      </c>
      <c r="E4">
        <v>34.282581329345703</v>
      </c>
      <c r="F4">
        <v>0</v>
      </c>
      <c r="G4">
        <v>44.194246572300898</v>
      </c>
      <c r="H4">
        <v>43.582758905441374</v>
      </c>
      <c r="I4">
        <v>16.034065579827221</v>
      </c>
      <c r="J4">
        <v>49.527667999267578</v>
      </c>
      <c r="K4">
        <v>43.952150001741181</v>
      </c>
      <c r="L4">
        <v>50.730005926697523</v>
      </c>
      <c r="M4">
        <v>40.752470157492112</v>
      </c>
      <c r="N4">
        <v>23.9975288216968</v>
      </c>
      <c r="O4">
        <v>78.004913330078125</v>
      </c>
      <c r="P4">
        <v>83.554996675956744</v>
      </c>
    </row>
    <row r="5" spans="1:16" x14ac:dyDescent="0.25">
      <c r="A5" s="4" t="s">
        <v>18</v>
      </c>
      <c r="B5">
        <v>2.6171985817584851</v>
      </c>
      <c r="C5">
        <v>52.428095438740783</v>
      </c>
      <c r="D5">
        <v>21.14422947918273</v>
      </c>
      <c r="E5">
        <v>11.86016941070557</v>
      </c>
      <c r="F5">
        <v>1.798598656742777</v>
      </c>
      <c r="G5">
        <v>6.8472617045287887</v>
      </c>
      <c r="H5">
        <v>89.980879623520281</v>
      </c>
      <c r="I5">
        <v>21.522749127363639</v>
      </c>
      <c r="J5">
        <v>26.618154525756839</v>
      </c>
      <c r="K5">
        <v>33.451887485044629</v>
      </c>
      <c r="L5">
        <v>38.408333801435667</v>
      </c>
      <c r="M5">
        <v>68.060325481418431</v>
      </c>
      <c r="N5">
        <v>40.587004317402112</v>
      </c>
      <c r="O5">
        <v>82.859657287597656</v>
      </c>
      <c r="P5">
        <v>97.023811408455856</v>
      </c>
    </row>
    <row r="6" spans="1:16" x14ac:dyDescent="0.25">
      <c r="A6" s="4" t="s">
        <v>19</v>
      </c>
      <c r="B6">
        <v>0</v>
      </c>
      <c r="C6">
        <v>25.128107571792469</v>
      </c>
      <c r="D6">
        <v>27.64377687512264</v>
      </c>
      <c r="E6">
        <v>59.004039764404297</v>
      </c>
      <c r="F6">
        <v>26.110821991068509</v>
      </c>
      <c r="G6">
        <v>3.2975428117095831</v>
      </c>
      <c r="H6">
        <v>21.246054117651571</v>
      </c>
      <c r="I6">
        <v>14.7523420102176</v>
      </c>
      <c r="J6">
        <v>13.130048751831049</v>
      </c>
      <c r="K6">
        <v>7.7963361804749187</v>
      </c>
      <c r="L6">
        <v>2.1772758076565282</v>
      </c>
      <c r="M6">
        <v>24.88091246724272</v>
      </c>
      <c r="N6">
        <v>19.093414879021179</v>
      </c>
      <c r="O6">
        <v>20.644790649414059</v>
      </c>
      <c r="P6">
        <v>14.522463840901271</v>
      </c>
    </row>
    <row r="7" spans="1:16" x14ac:dyDescent="0.25">
      <c r="A7" s="4" t="s">
        <v>20</v>
      </c>
      <c r="B7">
        <v>6.2966248207653228</v>
      </c>
      <c r="C7">
        <v>58.326172063400577</v>
      </c>
      <c r="D7">
        <v>16.409829925668269</v>
      </c>
      <c r="E7">
        <v>15.750330924987789</v>
      </c>
      <c r="F7">
        <v>13.13924102372534</v>
      </c>
      <c r="G7">
        <v>11.559326111153659</v>
      </c>
      <c r="H7">
        <v>46.740639810575217</v>
      </c>
      <c r="I7">
        <v>11.17445559550081</v>
      </c>
      <c r="J7">
        <v>11.466506958007811</v>
      </c>
      <c r="K7">
        <v>11.646260860669701</v>
      </c>
      <c r="L7">
        <v>12.80409852394369</v>
      </c>
      <c r="M7">
        <v>54.798955637238969</v>
      </c>
      <c r="N7">
        <v>25.253627737561509</v>
      </c>
      <c r="O7">
        <v>80.471832275390625</v>
      </c>
      <c r="P7">
        <v>76.848849683214766</v>
      </c>
    </row>
    <row r="8" spans="1:16" x14ac:dyDescent="0.25">
      <c r="A8" s="4" t="s">
        <v>21</v>
      </c>
      <c r="B8">
        <v>0</v>
      </c>
      <c r="C8">
        <v>7.1372315697434026</v>
      </c>
      <c r="D8">
        <v>5.1139520108711869</v>
      </c>
      <c r="E8">
        <v>7.7025046348571777</v>
      </c>
      <c r="F8">
        <v>0</v>
      </c>
      <c r="G8">
        <v>3.415824450060494</v>
      </c>
      <c r="H8">
        <v>6.3750266497322992</v>
      </c>
      <c r="I8">
        <v>7.4481385654576542</v>
      </c>
      <c r="J8">
        <v>5.1048717498779297</v>
      </c>
      <c r="K8">
        <v>8.1622469691122408</v>
      </c>
      <c r="L8">
        <v>10.823613645552401</v>
      </c>
      <c r="M8">
        <v>6.5717691527887334</v>
      </c>
      <c r="N8">
        <v>5.413874659502568</v>
      </c>
      <c r="O8">
        <v>12.124466896057131</v>
      </c>
      <c r="P8">
        <v>10.88676742760047</v>
      </c>
    </row>
    <row r="9" spans="1:16" x14ac:dyDescent="0.25">
      <c r="A9" s="4" t="s">
        <v>22</v>
      </c>
      <c r="B9">
        <v>13.404908554976011</v>
      </c>
      <c r="C9">
        <v>9.2117523651007698</v>
      </c>
      <c r="D9">
        <v>5.7714902506010226</v>
      </c>
      <c r="E9">
        <v>0</v>
      </c>
      <c r="F9">
        <v>0</v>
      </c>
      <c r="G9">
        <v>0</v>
      </c>
      <c r="H9">
        <v>6.0379539617590394</v>
      </c>
      <c r="I9">
        <v>6.432988690041693</v>
      </c>
      <c r="J9">
        <v>6.7711353302001953</v>
      </c>
      <c r="K9">
        <v>5.0567424883091441</v>
      </c>
      <c r="L9">
        <v>10.780743548982</v>
      </c>
      <c r="M9">
        <v>8.6972056786764114</v>
      </c>
      <c r="N9">
        <v>7.0285580077111014</v>
      </c>
      <c r="O9">
        <v>9.1868867874145508</v>
      </c>
      <c r="P9">
        <v>6.0843220153123436</v>
      </c>
    </row>
    <row r="10" spans="1:16" x14ac:dyDescent="0.25">
      <c r="A10" s="4" t="s">
        <v>23</v>
      </c>
      <c r="B10">
        <v>0</v>
      </c>
      <c r="C10">
        <v>0.83836163007721964</v>
      </c>
      <c r="D10">
        <v>0</v>
      </c>
      <c r="E10">
        <v>0</v>
      </c>
      <c r="F10">
        <v>0</v>
      </c>
      <c r="G10">
        <v>0</v>
      </c>
      <c r="H10">
        <v>0.22738354863323459</v>
      </c>
      <c r="I10">
        <v>0.1209137722014849</v>
      </c>
      <c r="J10">
        <v>0</v>
      </c>
      <c r="K10">
        <v>0</v>
      </c>
      <c r="L10">
        <v>0</v>
      </c>
      <c r="M10">
        <v>0.17210643384806509</v>
      </c>
      <c r="N10">
        <v>8.2009564054458889E-2</v>
      </c>
      <c r="O10">
        <v>0</v>
      </c>
      <c r="P10">
        <v>0</v>
      </c>
    </row>
    <row r="11" spans="1:16" x14ac:dyDescent="0.25">
      <c r="A11" s="4" t="s">
        <v>24</v>
      </c>
      <c r="B11">
        <v>0</v>
      </c>
      <c r="C11">
        <v>1.082860461949799</v>
      </c>
      <c r="D11">
        <v>0</v>
      </c>
      <c r="E11">
        <v>0</v>
      </c>
      <c r="F11">
        <v>0</v>
      </c>
      <c r="G11">
        <v>0</v>
      </c>
      <c r="H11">
        <v>1.0556705469300789</v>
      </c>
      <c r="I11">
        <v>0</v>
      </c>
      <c r="J11">
        <v>0</v>
      </c>
      <c r="K11">
        <v>0</v>
      </c>
      <c r="L11">
        <v>0</v>
      </c>
      <c r="M11">
        <v>1.385875219734944</v>
      </c>
      <c r="N11">
        <v>0.2136335060305608</v>
      </c>
      <c r="O11">
        <v>0</v>
      </c>
      <c r="P11">
        <v>0</v>
      </c>
    </row>
    <row r="12" spans="1:16" x14ac:dyDescent="0.25">
      <c r="A12" s="4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s="4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s="4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0.53105665129369162</v>
      </c>
      <c r="I14">
        <v>0.30209811978309442</v>
      </c>
      <c r="J14">
        <v>0</v>
      </c>
      <c r="K14">
        <v>0</v>
      </c>
      <c r="L14">
        <v>0</v>
      </c>
      <c r="M14">
        <v>0.52277167979863615</v>
      </c>
      <c r="N14">
        <v>0.17303743577479669</v>
      </c>
      <c r="O14">
        <v>0</v>
      </c>
      <c r="P14">
        <v>0</v>
      </c>
    </row>
    <row r="15" spans="1:16" x14ac:dyDescent="0.25">
      <c r="A15" s="4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4" t="s">
        <v>29</v>
      </c>
      <c r="B16">
        <v>0</v>
      </c>
      <c r="C16">
        <v>2.207062879564782</v>
      </c>
      <c r="D16">
        <v>0.81069676650947775</v>
      </c>
      <c r="E16">
        <v>0</v>
      </c>
      <c r="F16">
        <v>0</v>
      </c>
      <c r="G16">
        <v>0</v>
      </c>
      <c r="H16">
        <v>1.297001654507989</v>
      </c>
      <c r="I16">
        <v>0</v>
      </c>
      <c r="J16">
        <v>0</v>
      </c>
      <c r="K16">
        <v>0</v>
      </c>
      <c r="L16">
        <v>0</v>
      </c>
      <c r="M16">
        <v>0.84444750713507977</v>
      </c>
      <c r="N16">
        <v>0</v>
      </c>
      <c r="O16">
        <v>0</v>
      </c>
      <c r="P16">
        <v>0</v>
      </c>
    </row>
    <row r="17" spans="1:16" x14ac:dyDescent="0.25">
      <c r="A17" s="4" t="s">
        <v>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s="4" t="s">
        <v>31</v>
      </c>
      <c r="B18">
        <v>0</v>
      </c>
      <c r="C18">
        <v>0</v>
      </c>
      <c r="D18">
        <v>0</v>
      </c>
      <c r="E18">
        <v>0</v>
      </c>
      <c r="F18">
        <v>0</v>
      </c>
      <c r="G18">
        <v>1.5395925050938699</v>
      </c>
      <c r="H18">
        <v>0.63188690999733155</v>
      </c>
      <c r="I18">
        <v>0.1595851183005195</v>
      </c>
      <c r="J18">
        <v>0</v>
      </c>
      <c r="K18">
        <v>0</v>
      </c>
      <c r="L18">
        <v>0</v>
      </c>
      <c r="M18">
        <v>0.29373610350468621</v>
      </c>
      <c r="N18">
        <v>0.18225833744068359</v>
      </c>
      <c r="O18">
        <v>0</v>
      </c>
      <c r="P18">
        <v>0</v>
      </c>
    </row>
    <row r="19" spans="1:16" x14ac:dyDescent="0.25">
      <c r="A19" s="4" t="s">
        <v>32</v>
      </c>
      <c r="B19">
        <v>0</v>
      </c>
      <c r="C19">
        <v>13.46616317817959</v>
      </c>
      <c r="D19">
        <v>5.0941665699535337</v>
      </c>
      <c r="E19">
        <v>0</v>
      </c>
      <c r="F19">
        <v>0</v>
      </c>
      <c r="G19">
        <v>2.1130648664081479</v>
      </c>
      <c r="H19">
        <v>9.6631700872144339</v>
      </c>
      <c r="I19">
        <v>6.0585533310939068</v>
      </c>
      <c r="J19">
        <v>3.9027929306030269</v>
      </c>
      <c r="K19">
        <v>4.3436959885091504</v>
      </c>
      <c r="L19">
        <v>11.264173279865069</v>
      </c>
      <c r="M19">
        <v>7.6043131607406078</v>
      </c>
      <c r="N19">
        <v>4.6446970392394658</v>
      </c>
      <c r="O19">
        <v>4.9089527130126953</v>
      </c>
      <c r="P19">
        <v>7.8915237325921721</v>
      </c>
    </row>
    <row r="20" spans="1:16" x14ac:dyDescent="0.25">
      <c r="A20" s="4" t="s">
        <v>33</v>
      </c>
      <c r="B20">
        <v>0</v>
      </c>
      <c r="C20">
        <v>21.048625735618259</v>
      </c>
      <c r="D20">
        <v>42.153409695673659</v>
      </c>
      <c r="E20">
        <v>31.925848007202148</v>
      </c>
      <c r="F20">
        <v>31.650975565395861</v>
      </c>
      <c r="G20">
        <v>5.4258670845999468</v>
      </c>
      <c r="H20">
        <v>12.19842151999171</v>
      </c>
      <c r="I20">
        <v>9.4190321736225684</v>
      </c>
      <c r="J20">
        <v>14.633283615112299</v>
      </c>
      <c r="K20">
        <v>8.0654005392943589</v>
      </c>
      <c r="L20">
        <v>55.77809457455664</v>
      </c>
      <c r="M20">
        <v>12.482443731267219</v>
      </c>
      <c r="N20">
        <v>14.255533467788331</v>
      </c>
      <c r="O20">
        <v>23.425168991088871</v>
      </c>
      <c r="P20">
        <v>22.913661782058799</v>
      </c>
    </row>
    <row r="21" spans="1:16" x14ac:dyDescent="0.25">
      <c r="A21" s="4" t="s">
        <v>34</v>
      </c>
      <c r="B21">
        <v>4.741546570000426</v>
      </c>
      <c r="C21">
        <v>10.971505321446729</v>
      </c>
      <c r="D21">
        <v>5.3407782971196722</v>
      </c>
      <c r="E21">
        <v>7.7347774505615234</v>
      </c>
      <c r="F21">
        <v>0</v>
      </c>
      <c r="G21">
        <v>2.0751466381746719</v>
      </c>
      <c r="H21">
        <v>11.366459887558991</v>
      </c>
      <c r="I21">
        <v>16.05338594638237</v>
      </c>
      <c r="J21">
        <v>8.0141725540161133</v>
      </c>
      <c r="K21">
        <v>17.645313460537611</v>
      </c>
      <c r="L21">
        <v>16.228988324520749</v>
      </c>
      <c r="M21">
        <v>13.21005228312168</v>
      </c>
      <c r="N21">
        <v>18.732025320129392</v>
      </c>
      <c r="O21">
        <v>18.091012954711911</v>
      </c>
      <c r="P21">
        <v>17.229644158719161</v>
      </c>
    </row>
    <row r="22" spans="1:16" x14ac:dyDescent="0.25">
      <c r="A22" s="4" t="s">
        <v>35</v>
      </c>
      <c r="B22">
        <v>0</v>
      </c>
      <c r="C22">
        <v>5.7910566471841127</v>
      </c>
      <c r="D22">
        <v>0</v>
      </c>
      <c r="E22">
        <v>0</v>
      </c>
      <c r="F22">
        <v>0</v>
      </c>
      <c r="G22">
        <v>0</v>
      </c>
      <c r="H22">
        <v>2.764778068180433</v>
      </c>
      <c r="I22">
        <v>1.1056701740738619</v>
      </c>
      <c r="J22">
        <v>0</v>
      </c>
      <c r="K22">
        <v>0</v>
      </c>
      <c r="L22">
        <v>3.587687015744518</v>
      </c>
      <c r="M22">
        <v>2.422203882584272</v>
      </c>
      <c r="N22">
        <v>2.7365796852439561</v>
      </c>
      <c r="O22">
        <v>0.87797260284423828</v>
      </c>
      <c r="P22">
        <v>1.508451073060544</v>
      </c>
    </row>
    <row r="23" spans="1:16" x14ac:dyDescent="0.25">
      <c r="A23" s="4" t="s">
        <v>36</v>
      </c>
      <c r="B23">
        <v>0</v>
      </c>
      <c r="C23">
        <v>7.2720986268281456</v>
      </c>
      <c r="D23">
        <v>9.0233695911228509</v>
      </c>
      <c r="E23">
        <v>33.010395050048828</v>
      </c>
      <c r="F23">
        <v>4.9546170415583699</v>
      </c>
      <c r="G23">
        <v>9.3636686327554166</v>
      </c>
      <c r="H23">
        <v>11.20114873417427</v>
      </c>
      <c r="I23">
        <v>11.934284043541441</v>
      </c>
      <c r="J23">
        <v>16.662628173828121</v>
      </c>
      <c r="K23">
        <v>15.95516094205453</v>
      </c>
      <c r="L23">
        <v>41.189613058250153</v>
      </c>
      <c r="M23">
        <v>11.24657270550559</v>
      </c>
      <c r="N23">
        <v>11.01757850315196</v>
      </c>
      <c r="O23">
        <v>16.547519683837891</v>
      </c>
      <c r="P23">
        <v>12.7553314206989</v>
      </c>
    </row>
    <row r="24" spans="1:16" x14ac:dyDescent="0.25">
      <c r="A24" s="4" t="s">
        <v>37</v>
      </c>
      <c r="B24">
        <v>0</v>
      </c>
      <c r="C24">
        <v>12.89967901489678</v>
      </c>
      <c r="D24">
        <v>16.219600795164101</v>
      </c>
      <c r="E24">
        <v>12.42131900787354</v>
      </c>
      <c r="F24">
        <v>0</v>
      </c>
      <c r="G24">
        <v>0</v>
      </c>
      <c r="H24">
        <v>8.700488483841589</v>
      </c>
      <c r="I24">
        <v>4.9585385484204583</v>
      </c>
      <c r="J24">
        <v>10.582803726196291</v>
      </c>
      <c r="K24">
        <v>7.7597938258870416</v>
      </c>
      <c r="L24">
        <v>25.711261561766101</v>
      </c>
      <c r="M24">
        <v>6.6214599426789018</v>
      </c>
      <c r="N24">
        <v>5.8299280365142954</v>
      </c>
      <c r="O24">
        <v>11.358419418334959</v>
      </c>
      <c r="P24">
        <v>7.1919190312950079</v>
      </c>
    </row>
    <row r="25" spans="1:16" x14ac:dyDescent="0.25">
      <c r="A25" s="4" t="s">
        <v>38</v>
      </c>
      <c r="B25">
        <v>0</v>
      </c>
      <c r="C25">
        <v>1.212059923166336</v>
      </c>
      <c r="D25">
        <v>2.5639329441617562</v>
      </c>
      <c r="E25">
        <v>0</v>
      </c>
      <c r="F25">
        <v>0</v>
      </c>
      <c r="G25">
        <v>0</v>
      </c>
      <c r="H25">
        <v>0.92566570365307566</v>
      </c>
      <c r="I25">
        <v>0.71347553385670337</v>
      </c>
      <c r="J25">
        <v>0</v>
      </c>
      <c r="K25">
        <v>0</v>
      </c>
      <c r="L25">
        <v>3.0916135336129709</v>
      </c>
      <c r="M25">
        <v>3.8389862667912151</v>
      </c>
      <c r="N25">
        <v>2.6353853156780458</v>
      </c>
      <c r="O25">
        <v>0</v>
      </c>
      <c r="P25">
        <v>1.91833170749354</v>
      </c>
    </row>
    <row r="26" spans="1:16" x14ac:dyDescent="0.25">
      <c r="A26" s="4" t="s">
        <v>39</v>
      </c>
      <c r="B26">
        <v>16.49771403276236</v>
      </c>
      <c r="C26">
        <v>29.360950308308411</v>
      </c>
      <c r="D26">
        <v>24.66365167605959</v>
      </c>
      <c r="E26">
        <v>28.601638793945309</v>
      </c>
      <c r="F26">
        <v>14.14018948884001</v>
      </c>
      <c r="G26">
        <v>5.2544770325380732</v>
      </c>
      <c r="H26">
        <v>30.431172578654479</v>
      </c>
      <c r="I26">
        <v>24.091283288238689</v>
      </c>
      <c r="J26">
        <v>23.125234603881839</v>
      </c>
      <c r="K26">
        <v>24.688753711834291</v>
      </c>
      <c r="L26">
        <v>29.699277557373719</v>
      </c>
      <c r="M26">
        <v>26.288772843668831</v>
      </c>
      <c r="N26">
        <v>28.616929953371361</v>
      </c>
      <c r="O26">
        <v>43.831867218017578</v>
      </c>
      <c r="P26">
        <v>49.208738872085661</v>
      </c>
    </row>
    <row r="27" spans="1:16" x14ac:dyDescent="0.25">
      <c r="A27" s="4" t="s">
        <v>40</v>
      </c>
      <c r="B27">
        <v>8.6494181113315456</v>
      </c>
      <c r="C27">
        <v>25.9723642141842</v>
      </c>
      <c r="D27">
        <v>9.5496104095614847</v>
      </c>
      <c r="E27">
        <v>0</v>
      </c>
      <c r="F27">
        <v>0</v>
      </c>
      <c r="G27">
        <v>0</v>
      </c>
      <c r="H27">
        <v>17.53222443781879</v>
      </c>
      <c r="I27">
        <v>11.296537935358341</v>
      </c>
      <c r="J27">
        <v>8.3262090682983398</v>
      </c>
      <c r="K27">
        <v>6.5400555792115007</v>
      </c>
      <c r="L27">
        <v>21.873764217313099</v>
      </c>
      <c r="M27">
        <v>32.563791959252498</v>
      </c>
      <c r="N27">
        <v>12.5909816761597</v>
      </c>
      <c r="O27">
        <v>18.034561157226559</v>
      </c>
      <c r="P27">
        <v>20.037467319198559</v>
      </c>
    </row>
    <row r="28" spans="1:16" x14ac:dyDescent="0.25">
      <c r="A28" s="4" t="s">
        <v>41</v>
      </c>
      <c r="B28">
        <v>6.8198304414955251</v>
      </c>
      <c r="C28">
        <v>18.558295600460159</v>
      </c>
      <c r="D28">
        <v>11.31590708058944</v>
      </c>
      <c r="E28">
        <v>34.61370849609375</v>
      </c>
      <c r="F28">
        <v>0</v>
      </c>
      <c r="G28">
        <v>7.9006576478946107</v>
      </c>
      <c r="H28">
        <v>21.77255457181008</v>
      </c>
      <c r="I28">
        <v>15.00500470040471</v>
      </c>
      <c r="J28">
        <v>6.3503017425537109</v>
      </c>
      <c r="K28">
        <v>8.4078673557489338</v>
      </c>
      <c r="L28">
        <v>5.1753745461417688</v>
      </c>
      <c r="M28">
        <v>32.648317638741048</v>
      </c>
      <c r="N28">
        <v>17.468069538580011</v>
      </c>
      <c r="O28">
        <v>14.509687423706049</v>
      </c>
      <c r="P28">
        <v>9.2395920044373732</v>
      </c>
    </row>
    <row r="29" spans="1:16" x14ac:dyDescent="0.25">
      <c r="A29" s="4" t="s">
        <v>42</v>
      </c>
      <c r="B29">
        <v>2.3141501807308318</v>
      </c>
      <c r="C29">
        <v>56.774333832915843</v>
      </c>
      <c r="D29">
        <v>28.930081860321849</v>
      </c>
      <c r="E29">
        <v>35.601402282714837</v>
      </c>
      <c r="F29">
        <v>19.99953782573051</v>
      </c>
      <c r="G29">
        <v>8.2857830311288669</v>
      </c>
      <c r="H29">
        <v>45.562445897192212</v>
      </c>
      <c r="I29">
        <v>19.827973740232739</v>
      </c>
      <c r="J29">
        <v>25.795419692993161</v>
      </c>
      <c r="K29">
        <v>29.287053551374619</v>
      </c>
      <c r="L29">
        <v>52.00597898999483</v>
      </c>
      <c r="M29">
        <v>36.159865395011188</v>
      </c>
      <c r="N29">
        <v>26.091128851143729</v>
      </c>
      <c r="O29">
        <v>33.151912689208977</v>
      </c>
      <c r="P29">
        <v>23.484283944374901</v>
      </c>
    </row>
    <row r="30" spans="1:16" x14ac:dyDescent="0.25">
      <c r="A30" s="4" t="s">
        <v>43</v>
      </c>
      <c r="B30">
        <v>19.987434142625592</v>
      </c>
      <c r="C30">
        <v>48.75920981775409</v>
      </c>
      <c r="D30">
        <v>42.727071902810927</v>
      </c>
      <c r="E30">
        <v>68.487060546875</v>
      </c>
      <c r="F30">
        <v>5.9266980838500523</v>
      </c>
      <c r="G30">
        <v>13.601976072165611</v>
      </c>
      <c r="H30">
        <v>39.108569442664027</v>
      </c>
      <c r="I30">
        <v>16.46532723679978</v>
      </c>
      <c r="J30">
        <v>34.066402435302727</v>
      </c>
      <c r="K30">
        <v>34.256694587945553</v>
      </c>
      <c r="L30">
        <v>13.98761853663488</v>
      </c>
      <c r="M30">
        <v>31.922400256799381</v>
      </c>
      <c r="N30">
        <v>18.254805116001769</v>
      </c>
      <c r="O30">
        <v>46.607421875</v>
      </c>
      <c r="P30">
        <v>35.229456673145442</v>
      </c>
    </row>
    <row r="31" spans="1:16" x14ac:dyDescent="0.25">
      <c r="A31" s="4" t="s">
        <v>44</v>
      </c>
      <c r="B31">
        <v>39.192781213629658</v>
      </c>
      <c r="C31">
        <v>40.215931508494762</v>
      </c>
      <c r="D31">
        <v>32.377296124708323</v>
      </c>
      <c r="E31">
        <v>51.981243133544922</v>
      </c>
      <c r="F31">
        <v>40.216061592076869</v>
      </c>
      <c r="G31">
        <v>45.79620728958718</v>
      </c>
      <c r="H31">
        <v>50.178212492092747</v>
      </c>
      <c r="I31">
        <v>42.558317240326033</v>
      </c>
      <c r="J31">
        <v>38.315605163574219</v>
      </c>
      <c r="K31">
        <v>50.219764263049832</v>
      </c>
      <c r="L31">
        <v>100</v>
      </c>
      <c r="M31">
        <v>90.155324617467059</v>
      </c>
      <c r="N31">
        <v>67.234481507603334</v>
      </c>
      <c r="O31">
        <v>87.366615295410156</v>
      </c>
      <c r="P31">
        <v>90.025064934371315</v>
      </c>
    </row>
    <row r="32" spans="1:16" x14ac:dyDescent="0.25">
      <c r="A32" s="4" t="s">
        <v>45</v>
      </c>
      <c r="B32">
        <v>3.3778590819820029</v>
      </c>
      <c r="C32">
        <v>21.582854870412419</v>
      </c>
      <c r="D32">
        <v>3.5301628654363841</v>
      </c>
      <c r="E32">
        <v>9.1738681793212891</v>
      </c>
      <c r="F32">
        <v>0</v>
      </c>
      <c r="G32">
        <v>2.3945245628708212</v>
      </c>
      <c r="H32">
        <v>34.039161136358722</v>
      </c>
      <c r="I32">
        <v>9.2634838424171093</v>
      </c>
      <c r="J32">
        <v>4.0229291915893546</v>
      </c>
      <c r="K32">
        <v>4.6735696671630409</v>
      </c>
      <c r="L32">
        <v>19.710255351205191</v>
      </c>
      <c r="M32">
        <v>50.555248116085963</v>
      </c>
      <c r="N32">
        <v>25.308534525327271</v>
      </c>
      <c r="O32">
        <v>29.28867149353027</v>
      </c>
      <c r="P32">
        <v>25.704464172047139</v>
      </c>
    </row>
    <row r="33" spans="1:16" x14ac:dyDescent="0.25">
      <c r="A33" s="4" t="s">
        <v>46</v>
      </c>
      <c r="B33">
        <v>0</v>
      </c>
      <c r="C33">
        <v>15.329221625252989</v>
      </c>
      <c r="D33">
        <v>10.84873794931968</v>
      </c>
      <c r="E33">
        <v>0</v>
      </c>
      <c r="F33">
        <v>0</v>
      </c>
      <c r="G33">
        <v>4.0953660810757544</v>
      </c>
      <c r="H33">
        <v>35.028372447368596</v>
      </c>
      <c r="I33">
        <v>18.408076785194719</v>
      </c>
      <c r="J33">
        <v>0</v>
      </c>
      <c r="K33">
        <v>3.0528274387562382</v>
      </c>
      <c r="L33">
        <v>24.194757419682499</v>
      </c>
      <c r="M33">
        <v>43.936808460783347</v>
      </c>
      <c r="N33">
        <v>15.562465024863229</v>
      </c>
      <c r="O33">
        <v>11.69740009307861</v>
      </c>
      <c r="P33">
        <v>5.9288798808218903</v>
      </c>
    </row>
    <row r="34" spans="1:16" x14ac:dyDescent="0.25">
      <c r="A34" s="4" t="s">
        <v>47</v>
      </c>
      <c r="B34">
        <v>7.7328487602954734</v>
      </c>
      <c r="C34">
        <v>26.226939460076942</v>
      </c>
      <c r="D34">
        <v>6.7272571083125774</v>
      </c>
      <c r="E34">
        <v>11.13658237457275</v>
      </c>
      <c r="F34">
        <v>0</v>
      </c>
      <c r="G34">
        <v>13.31942490272872</v>
      </c>
      <c r="H34">
        <v>28.27575753071245</v>
      </c>
      <c r="I34">
        <v>19.219740992343301</v>
      </c>
      <c r="J34">
        <v>4.0137004852294922</v>
      </c>
      <c r="K34">
        <v>6.4895225553181026</v>
      </c>
      <c r="L34">
        <v>7.0694992894725699</v>
      </c>
      <c r="M34">
        <v>21.154087328284561</v>
      </c>
      <c r="N34">
        <v>10.5393107607243</v>
      </c>
      <c r="O34">
        <v>14.666807174682621</v>
      </c>
      <c r="P34">
        <v>7.3473362293639264</v>
      </c>
    </row>
    <row r="35" spans="1:16" x14ac:dyDescent="0.25">
      <c r="A35" s="4" t="s">
        <v>48</v>
      </c>
      <c r="B35">
        <v>0</v>
      </c>
      <c r="C35">
        <v>12.14933481496794</v>
      </c>
      <c r="D35">
        <v>4.6606319988814784</v>
      </c>
      <c r="E35">
        <v>26.164348602294918</v>
      </c>
      <c r="F35">
        <v>0</v>
      </c>
      <c r="G35">
        <v>4.6137831274123391</v>
      </c>
      <c r="H35">
        <v>16.768047564647599</v>
      </c>
      <c r="I35">
        <v>9.824800297841751</v>
      </c>
      <c r="J35">
        <v>4.8275208473205566</v>
      </c>
      <c r="K35">
        <v>12.53054457740547</v>
      </c>
      <c r="L35">
        <v>10.31828133886469</v>
      </c>
      <c r="M35">
        <v>18.52176988717807</v>
      </c>
      <c r="N35">
        <v>10.48420102288066</v>
      </c>
      <c r="O35">
        <v>16.65225791931152</v>
      </c>
      <c r="P35">
        <v>13.206446514499881</v>
      </c>
    </row>
    <row r="36" spans="1:16" x14ac:dyDescent="0.25">
      <c r="A36" s="4" t="s">
        <v>49</v>
      </c>
      <c r="B36">
        <v>9.6428476931264075</v>
      </c>
      <c r="C36">
        <v>25.981175606621431</v>
      </c>
      <c r="D36">
        <v>12.703360503747829</v>
      </c>
      <c r="E36">
        <v>58.740169525146477</v>
      </c>
      <c r="F36">
        <v>0</v>
      </c>
      <c r="G36">
        <v>20.087843334641931</v>
      </c>
      <c r="H36">
        <v>17.23377824250451</v>
      </c>
      <c r="I36">
        <v>18.51172679628494</v>
      </c>
      <c r="J36">
        <v>11.791311264038089</v>
      </c>
      <c r="K36">
        <v>10.77422083637142</v>
      </c>
      <c r="L36">
        <v>8.0351767480302847</v>
      </c>
      <c r="M36">
        <v>20.010746143239459</v>
      </c>
      <c r="N36">
        <v>17.118439062950319</v>
      </c>
      <c r="O36">
        <v>18.98122596740723</v>
      </c>
      <c r="P36">
        <v>20.199259476123469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90A97-E09E-4838-AF4D-8B11E322E367}">
  <dimension ref="B1:AA40"/>
  <sheetViews>
    <sheetView workbookViewId="0">
      <selection activeCell="T1" sqref="T1"/>
    </sheetView>
  </sheetViews>
  <sheetFormatPr defaultRowHeight="15" x14ac:dyDescent="0.25"/>
  <cols>
    <col min="1" max="2" width="9.5703125" customWidth="1"/>
    <col min="4" max="26" width="15" customWidth="1"/>
    <col min="27" max="27" width="15.42578125" bestFit="1" customWidth="1"/>
    <col min="32" max="34" width="15.42578125" bestFit="1" customWidth="1"/>
  </cols>
  <sheetData>
    <row r="1" spans="2:27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50</v>
      </c>
      <c r="J1" s="1"/>
      <c r="K1" s="1"/>
      <c r="L1" s="1"/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50</v>
      </c>
      <c r="S1" s="1"/>
      <c r="T1" s="1"/>
      <c r="U1" s="1"/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50</v>
      </c>
    </row>
    <row r="2" spans="2:27" ht="15" customHeight="1" x14ac:dyDescent="0.25">
      <c r="B2" s="5" t="s">
        <v>51</v>
      </c>
      <c r="C2" s="1" t="s">
        <v>15</v>
      </c>
      <c r="D2" s="3">
        <f>'raw data - all'!B2</f>
        <v>30.038996962079519</v>
      </c>
      <c r="E2" s="2">
        <f>'raw data - all'!C2</f>
        <v>52.531889418063876</v>
      </c>
      <c r="F2" s="2">
        <f>'raw data - all'!D2</f>
        <v>100</v>
      </c>
      <c r="G2" s="2">
        <f>'raw data - all'!E2</f>
        <v>61.265007019042969</v>
      </c>
      <c r="H2" s="2">
        <f>'raw data - all'!F2</f>
        <v>69.299888599016512</v>
      </c>
      <c r="I2" s="2">
        <f t="shared" ref="I2:I36" si="0">AVERAGE(D2:H2)</f>
        <v>62.627156399640583</v>
      </c>
      <c r="K2" s="5" t="s">
        <v>51</v>
      </c>
      <c r="L2" s="1" t="s">
        <v>15</v>
      </c>
      <c r="M2" s="3">
        <f>'raw data - all'!G2</f>
        <v>44.705412829701167</v>
      </c>
      <c r="N2" s="2">
        <f>'raw data - all'!H2</f>
        <v>68.864868896819729</v>
      </c>
      <c r="O2" s="2">
        <f>'raw data - all'!I2</f>
        <v>100</v>
      </c>
      <c r="P2" s="2">
        <f>'raw data - all'!J2</f>
        <v>68.412017822265625</v>
      </c>
      <c r="Q2" s="2">
        <f>'raw data - all'!K2</f>
        <v>93.231330410395799</v>
      </c>
      <c r="R2" s="2">
        <f t="shared" ref="R2:R36" si="1">AVERAGE(M2:Q2)</f>
        <v>75.042725991836463</v>
      </c>
      <c r="T2" s="5" t="s">
        <v>51</v>
      </c>
      <c r="U2" s="1" t="s">
        <v>15</v>
      </c>
      <c r="V2" s="3">
        <f>'raw data - all'!L2</f>
        <v>45.275793257453081</v>
      </c>
      <c r="W2" s="2">
        <f>'raw data - all'!M2</f>
        <v>76.690648104836328</v>
      </c>
      <c r="X2" s="2">
        <f>'raw data - all'!N2</f>
        <v>78.509706124338479</v>
      </c>
      <c r="Y2" s="2">
        <f>'raw data - all'!O2</f>
        <v>100</v>
      </c>
      <c r="Z2" s="2">
        <f>'raw data - all'!P2</f>
        <v>99.999999999999986</v>
      </c>
      <c r="AA2" s="2">
        <f t="shared" ref="AA2:AA36" si="2">AVERAGE(V2:Z2)</f>
        <v>80.095229497325576</v>
      </c>
    </row>
    <row r="3" spans="2:27" x14ac:dyDescent="0.25">
      <c r="B3" s="5"/>
      <c r="C3" s="1" t="s">
        <v>16</v>
      </c>
      <c r="D3" s="2">
        <f>'raw data - all'!B3</f>
        <v>100</v>
      </c>
      <c r="E3" s="2">
        <f>'raw data - all'!C3</f>
        <v>100</v>
      </c>
      <c r="F3" s="2">
        <f>'raw data - all'!D3</f>
        <v>63.424527657558073</v>
      </c>
      <c r="G3" s="2">
        <f>'raw data - all'!E3</f>
        <v>100</v>
      </c>
      <c r="H3" s="2">
        <f>'raw data - all'!F3</f>
        <v>100</v>
      </c>
      <c r="I3" s="2">
        <f t="shared" si="0"/>
        <v>92.684905531511617</v>
      </c>
      <c r="K3" s="5"/>
      <c r="L3" s="1" t="s">
        <v>16</v>
      </c>
      <c r="M3" s="2">
        <f>'raw data - all'!G3</f>
        <v>48.353973707467333</v>
      </c>
      <c r="N3" s="2">
        <f>'raw data - all'!H3</f>
        <v>99.999999999999986</v>
      </c>
      <c r="O3" s="2">
        <f>'raw data - all'!I3</f>
        <v>87.570267963737422</v>
      </c>
      <c r="P3" s="2">
        <f>'raw data - all'!J3</f>
        <v>100</v>
      </c>
      <c r="Q3" s="2">
        <f>'raw data - all'!K3</f>
        <v>100</v>
      </c>
      <c r="R3" s="2">
        <f t="shared" si="1"/>
        <v>87.184848334240954</v>
      </c>
      <c r="T3" s="5"/>
      <c r="U3" s="1" t="s">
        <v>16</v>
      </c>
      <c r="V3" s="2">
        <f>'raw data - all'!L3</f>
        <v>71.312384861389191</v>
      </c>
      <c r="W3" s="2">
        <f>'raw data - all'!M3</f>
        <v>77.264756910441022</v>
      </c>
      <c r="X3" s="2">
        <f>'raw data - all'!N3</f>
        <v>100</v>
      </c>
      <c r="Y3" s="2">
        <f>'raw data - all'!O3</f>
        <v>97.745674133300781</v>
      </c>
      <c r="Z3" s="2">
        <f>'raw data - all'!P3</f>
        <v>67.142742108315673</v>
      </c>
      <c r="AA3" s="2">
        <f t="shared" si="2"/>
        <v>82.693111602689328</v>
      </c>
    </row>
    <row r="4" spans="2:27" x14ac:dyDescent="0.25">
      <c r="B4" s="5"/>
      <c r="C4" s="1" t="s">
        <v>17</v>
      </c>
      <c r="D4" s="2">
        <f>'raw data - all'!B4</f>
        <v>0</v>
      </c>
      <c r="E4" s="2">
        <f>'raw data - all'!C4</f>
        <v>34.619614866074947</v>
      </c>
      <c r="F4" s="2">
        <f>'raw data - all'!D4</f>
        <v>79.310102201059095</v>
      </c>
      <c r="G4" s="2">
        <f>'raw data - all'!E4</f>
        <v>59.576377868652337</v>
      </c>
      <c r="H4" s="2">
        <f>'raw data - all'!F4</f>
        <v>76.023148488909811</v>
      </c>
      <c r="I4" s="2">
        <f t="shared" si="0"/>
        <v>49.905848684939244</v>
      </c>
      <c r="K4" s="5"/>
      <c r="L4" s="1" t="s">
        <v>17</v>
      </c>
      <c r="M4" s="2">
        <f>'raw data - all'!G4</f>
        <v>0</v>
      </c>
      <c r="N4" s="2">
        <f>'raw data - all'!H4</f>
        <v>30.1607713511467</v>
      </c>
      <c r="O4" s="2">
        <f>'raw data - all'!I4</f>
        <v>44.960982534895336</v>
      </c>
      <c r="P4" s="2">
        <f>'raw data - all'!J4</f>
        <v>72.712738037109375</v>
      </c>
      <c r="Q4" s="2">
        <f>'raw data - all'!K4</f>
        <v>91.026819824428031</v>
      </c>
      <c r="R4" s="2">
        <f t="shared" si="1"/>
        <v>47.772262349515884</v>
      </c>
      <c r="T4" s="5"/>
      <c r="U4" s="1" t="s">
        <v>17</v>
      </c>
      <c r="V4" s="2">
        <f>'raw data - all'!L4</f>
        <v>27.00042477597362</v>
      </c>
      <c r="W4" s="2">
        <f>'raw data - all'!M4</f>
        <v>59.536404911097797</v>
      </c>
      <c r="X4" s="2">
        <f>'raw data - all'!N4</f>
        <v>61.985968576228288</v>
      </c>
      <c r="Y4" s="2">
        <f>'raw data - all'!O4</f>
        <v>29.528512954711911</v>
      </c>
      <c r="Z4" s="2">
        <f>'raw data - all'!P4</f>
        <v>18.855644344994641</v>
      </c>
      <c r="AA4" s="2">
        <f t="shared" si="2"/>
        <v>39.38139111260125</v>
      </c>
    </row>
    <row r="5" spans="2:27" x14ac:dyDescent="0.25">
      <c r="B5" s="5"/>
      <c r="C5" s="1" t="s">
        <v>18</v>
      </c>
      <c r="D5" s="2">
        <f>'raw data - all'!B5</f>
        <v>75.560708701964288</v>
      </c>
      <c r="E5" s="2">
        <f>'raw data - all'!C5</f>
        <v>83.727396140612072</v>
      </c>
      <c r="F5" s="2">
        <f>'raw data - all'!D5</f>
        <v>82.682268538668112</v>
      </c>
      <c r="G5" s="2">
        <f>'raw data - all'!E5</f>
        <v>45.771709442138672</v>
      </c>
      <c r="H5" s="2">
        <f>'raw data - all'!F5</f>
        <v>28.274478778376771</v>
      </c>
      <c r="I5" s="2">
        <f t="shared" si="0"/>
        <v>63.203312320351984</v>
      </c>
      <c r="K5" s="5"/>
      <c r="L5" s="1" t="s">
        <v>18</v>
      </c>
      <c r="M5" s="2">
        <f>'raw data - all'!G5</f>
        <v>100</v>
      </c>
      <c r="N5" s="2">
        <f>'raw data - all'!H5</f>
        <v>99.213410443949272</v>
      </c>
      <c r="O5" s="2">
        <f>'raw data - all'!I5</f>
        <v>42.714761696392607</v>
      </c>
      <c r="P5" s="2">
        <f>'raw data - all'!J5</f>
        <v>84.969291687011719</v>
      </c>
      <c r="Q5" s="2">
        <f>'raw data - all'!K5</f>
        <v>92.063948551007499</v>
      </c>
      <c r="R5" s="2">
        <f t="shared" si="1"/>
        <v>83.792282475672224</v>
      </c>
      <c r="T5" s="5"/>
      <c r="U5" s="1" t="s">
        <v>18</v>
      </c>
      <c r="V5" s="2">
        <f>'raw data - all'!L5</f>
        <v>29.043010201397269</v>
      </c>
      <c r="W5" s="2">
        <f>'raw data - all'!M5</f>
        <v>100</v>
      </c>
      <c r="X5" s="2">
        <f>'raw data - all'!N5</f>
        <v>40.49329600737471</v>
      </c>
      <c r="Y5" s="2">
        <f>'raw data - all'!O5</f>
        <v>35.458988189697273</v>
      </c>
      <c r="Z5" s="2">
        <f>'raw data - all'!P5</f>
        <v>26.350069951034829</v>
      </c>
      <c r="AA5" s="2">
        <f t="shared" si="2"/>
        <v>46.269072869900818</v>
      </c>
    </row>
    <row r="6" spans="2:27" x14ac:dyDescent="0.25">
      <c r="B6" s="5"/>
      <c r="C6" s="1" t="s">
        <v>19</v>
      </c>
      <c r="D6" s="2">
        <f>'raw data - all'!B6</f>
        <v>0</v>
      </c>
      <c r="E6" s="2">
        <f>'raw data - all'!C6</f>
        <v>21.235492104993941</v>
      </c>
      <c r="F6" s="2">
        <f>'raw data - all'!D6</f>
        <v>45.854683794106933</v>
      </c>
      <c r="G6" s="2">
        <f>'raw data - all'!E6</f>
        <v>27.056816101074219</v>
      </c>
      <c r="H6" s="2">
        <f>'raw data - all'!F6</f>
        <v>16.481754066399269</v>
      </c>
      <c r="I6" s="2">
        <f t="shared" si="0"/>
        <v>22.125749213314872</v>
      </c>
      <c r="K6" s="5"/>
      <c r="L6" s="1" t="s">
        <v>19</v>
      </c>
      <c r="M6" s="2">
        <f>'raw data - all'!G6</f>
        <v>0</v>
      </c>
      <c r="N6" s="2">
        <f>'raw data - all'!H6</f>
        <v>20.49148675806757</v>
      </c>
      <c r="O6" s="2">
        <f>'raw data - all'!I6</f>
        <v>24.730564847288111</v>
      </c>
      <c r="P6" s="2">
        <f>'raw data - all'!J6</f>
        <v>9.8638591766357422</v>
      </c>
      <c r="Q6" s="2">
        <f>'raw data - all'!K6</f>
        <v>16.78619797665614</v>
      </c>
      <c r="R6" s="2">
        <f t="shared" si="1"/>
        <v>14.374421751729511</v>
      </c>
      <c r="T6" s="5"/>
      <c r="U6" s="1" t="s">
        <v>19</v>
      </c>
      <c r="V6" s="2">
        <f>'raw data - all'!L6</f>
        <v>0</v>
      </c>
      <c r="W6" s="2">
        <f>'raw data - all'!M6</f>
        <v>18.353419899465852</v>
      </c>
      <c r="X6" s="2">
        <f>'raw data - all'!N6</f>
        <v>21.705950189962088</v>
      </c>
      <c r="Y6" s="2">
        <f>'raw data - all'!O6</f>
        <v>13.854353904724119</v>
      </c>
      <c r="Z6" s="2">
        <f>'raw data - all'!P6</f>
        <v>3.4290540330470578</v>
      </c>
      <c r="AA6" s="2">
        <f t="shared" si="2"/>
        <v>11.468555605439825</v>
      </c>
    </row>
    <row r="7" spans="2:27" x14ac:dyDescent="0.25">
      <c r="B7" s="5"/>
      <c r="C7" s="1" t="s">
        <v>20</v>
      </c>
      <c r="D7" s="2">
        <f>'raw data - all'!B7</f>
        <v>1.308450769936147</v>
      </c>
      <c r="E7" s="2">
        <f>'raw data - all'!C7</f>
        <v>35.03425355910381</v>
      </c>
      <c r="F7" s="2">
        <f>'raw data - all'!D7</f>
        <v>35.618221081429681</v>
      </c>
      <c r="G7" s="2">
        <f>'raw data - all'!E7</f>
        <v>16.96135139465332</v>
      </c>
      <c r="H7" s="2">
        <f>'raw data - all'!F7</f>
        <v>13.977530624888891</v>
      </c>
      <c r="I7" s="2">
        <f t="shared" si="0"/>
        <v>20.579961486002368</v>
      </c>
      <c r="K7" s="5"/>
      <c r="L7" s="1" t="s">
        <v>20</v>
      </c>
      <c r="M7" s="2">
        <f>'raw data - all'!G7</f>
        <v>35.688061945228512</v>
      </c>
      <c r="N7" s="2">
        <f>'raw data - all'!H7</f>
        <v>38.99414458754088</v>
      </c>
      <c r="O7" s="2">
        <f>'raw data - all'!I7</f>
        <v>14.83818551536009</v>
      </c>
      <c r="P7" s="2">
        <f>'raw data - all'!J7</f>
        <v>24.619318008422852</v>
      </c>
      <c r="Q7" s="2">
        <f>'raw data - all'!K7</f>
        <v>43.869199455804541</v>
      </c>
      <c r="R7" s="2">
        <f t="shared" si="1"/>
        <v>31.601781902471373</v>
      </c>
      <c r="T7" s="5"/>
      <c r="U7" s="1" t="s">
        <v>20</v>
      </c>
      <c r="V7" s="2">
        <f>'raw data - all'!L7</f>
        <v>56.498509816302487</v>
      </c>
      <c r="W7" s="2">
        <f>'raw data - all'!M7</f>
        <v>79.508694789395179</v>
      </c>
      <c r="X7" s="2">
        <f>'raw data - all'!N7</f>
        <v>29.79854360442436</v>
      </c>
      <c r="Y7" s="2">
        <f>'raw data - all'!O7</f>
        <v>56.612384796142578</v>
      </c>
      <c r="Z7" s="2">
        <f>'raw data - all'!P7</f>
        <v>51.394084324230512</v>
      </c>
      <c r="AA7" s="2">
        <f t="shared" si="2"/>
        <v>54.762443466099022</v>
      </c>
    </row>
    <row r="8" spans="2:27" ht="15" customHeight="1" x14ac:dyDescent="0.25">
      <c r="B8" s="5" t="s">
        <v>52</v>
      </c>
      <c r="C8" s="1" t="s">
        <v>21</v>
      </c>
      <c r="D8" s="2">
        <f>'raw data - all'!B8</f>
        <v>0</v>
      </c>
      <c r="E8" s="2">
        <f>'raw data - all'!C8</f>
        <v>2.6944717485583372</v>
      </c>
      <c r="F8" s="2">
        <f>'raw data - all'!D8</f>
        <v>13.161196662336311</v>
      </c>
      <c r="G8" s="2">
        <f>'raw data - all'!E8</f>
        <v>3.6791431903839111</v>
      </c>
      <c r="H8" s="2">
        <f>'raw data - all'!F8</f>
        <v>0.63128620103720334</v>
      </c>
      <c r="I8" s="2">
        <f t="shared" si="0"/>
        <v>4.0332195604631522</v>
      </c>
      <c r="K8" s="5" t="s">
        <v>52</v>
      </c>
      <c r="L8" s="1" t="s">
        <v>21</v>
      </c>
      <c r="M8" s="2">
        <f>'raw data - all'!G8</f>
        <v>0</v>
      </c>
      <c r="N8" s="2">
        <f>'raw data - all'!H8</f>
        <v>4.4012883520071151</v>
      </c>
      <c r="O8" s="2">
        <f>'raw data - all'!I8</f>
        <v>7.4537271189059933</v>
      </c>
      <c r="P8" s="2">
        <f>'raw data - all'!J8</f>
        <v>1.8345707654953001</v>
      </c>
      <c r="Q8" s="2">
        <f>'raw data - all'!K8</f>
        <v>6.3577464539610764</v>
      </c>
      <c r="R8" s="2">
        <f t="shared" si="1"/>
        <v>4.0094665380738972</v>
      </c>
      <c r="T8" s="5" t="s">
        <v>52</v>
      </c>
      <c r="U8" s="1" t="s">
        <v>21</v>
      </c>
      <c r="V8" s="2">
        <f>'raw data - all'!L8</f>
        <v>0</v>
      </c>
      <c r="W8" s="2">
        <f>'raw data - all'!M8</f>
        <v>5.0113816307337409</v>
      </c>
      <c r="X8" s="2">
        <f>'raw data - all'!N8</f>
        <v>2.4798825957000958</v>
      </c>
      <c r="Y8" s="2">
        <f>'raw data - all'!O8</f>
        <v>1.658203601837158</v>
      </c>
      <c r="Z8" s="2">
        <f>'raw data - all'!P8</f>
        <v>4.3948131134581336</v>
      </c>
      <c r="AA8" s="2">
        <f t="shared" si="2"/>
        <v>2.7088561883458255</v>
      </c>
    </row>
    <row r="9" spans="2:27" x14ac:dyDescent="0.25">
      <c r="B9" s="5"/>
      <c r="C9" s="1" t="s">
        <v>22</v>
      </c>
      <c r="D9" s="2">
        <f>'raw data - all'!B9</f>
        <v>1.9552387360924131</v>
      </c>
      <c r="E9" s="2">
        <f>'raw data - all'!C9</f>
        <v>12.596713926765361</v>
      </c>
      <c r="F9" s="2">
        <f>'raw data - all'!D9</f>
        <v>14.63720954259416</v>
      </c>
      <c r="G9" s="2">
        <f>'raw data - all'!E9</f>
        <v>14.103645324707029</v>
      </c>
      <c r="H9" s="2">
        <f>'raw data - all'!F9</f>
        <v>5.0011681909039476</v>
      </c>
      <c r="I9" s="2">
        <f t="shared" si="0"/>
        <v>9.6587951442125828</v>
      </c>
      <c r="K9" s="5"/>
      <c r="L9" s="1" t="s">
        <v>22</v>
      </c>
      <c r="M9" s="2">
        <f>'raw data - all'!G9</f>
        <v>0</v>
      </c>
      <c r="N9" s="2">
        <f>'raw data - all'!H9</f>
        <v>7.6859979457024812</v>
      </c>
      <c r="O9" s="2">
        <f>'raw data - all'!I9</f>
        <v>12.28739434620115</v>
      </c>
      <c r="P9" s="2">
        <f>'raw data - all'!J9</f>
        <v>9.5138645172119141</v>
      </c>
      <c r="Q9" s="2">
        <f>'raw data - all'!K9</f>
        <v>8.1578943344156052</v>
      </c>
      <c r="R9" s="2">
        <f t="shared" si="1"/>
        <v>7.5290302287062305</v>
      </c>
      <c r="T9" s="5"/>
      <c r="U9" s="1" t="s">
        <v>22</v>
      </c>
      <c r="V9" s="2">
        <f>'raw data - all'!L9</f>
        <v>0</v>
      </c>
      <c r="W9" s="2">
        <f>'raw data - all'!M9</f>
        <v>5.2865271185577427</v>
      </c>
      <c r="X9" s="2">
        <f>'raw data - all'!N9</f>
        <v>6.3362425095245909</v>
      </c>
      <c r="Y9" s="2">
        <f>'raw data - all'!O9</f>
        <v>4.4004759788513184</v>
      </c>
      <c r="Z9" s="2">
        <f>'raw data - all'!P9</f>
        <v>0</v>
      </c>
      <c r="AA9" s="2">
        <f t="shared" si="2"/>
        <v>3.2046491213867307</v>
      </c>
    </row>
    <row r="10" spans="2:27" x14ac:dyDescent="0.25">
      <c r="B10" s="5"/>
      <c r="C10" s="1" t="s">
        <v>23</v>
      </c>
      <c r="D10" s="2">
        <f>'raw data - all'!B10</f>
        <v>0</v>
      </c>
      <c r="E10" s="2">
        <f>'raw data - all'!C10</f>
        <v>1.4986443800916529</v>
      </c>
      <c r="F10" s="2">
        <f>'raw data - all'!D10</f>
        <v>1.741674466379393</v>
      </c>
      <c r="G10" s="2">
        <f>'raw data - all'!E10</f>
        <v>0</v>
      </c>
      <c r="H10" s="2">
        <f>'raw data - all'!F10</f>
        <v>0.32693749026033242</v>
      </c>
      <c r="I10" s="2">
        <f t="shared" si="0"/>
        <v>0.71345126734627562</v>
      </c>
      <c r="K10" s="5"/>
      <c r="L10" s="1" t="s">
        <v>23</v>
      </c>
      <c r="M10" s="2">
        <f>'raw data - all'!G10</f>
        <v>0</v>
      </c>
      <c r="N10" s="2">
        <f>'raw data - all'!H10</f>
        <v>0.5955426954714681</v>
      </c>
      <c r="O10" s="2">
        <f>'raw data - all'!I10</f>
        <v>1.4921282582527831</v>
      </c>
      <c r="P10" s="2">
        <f>'raw data - all'!J10</f>
        <v>0</v>
      </c>
      <c r="Q10" s="2">
        <f>'raw data - all'!K10</f>
        <v>2.3180508268476072</v>
      </c>
      <c r="R10" s="2">
        <f t="shared" si="1"/>
        <v>0.8811443561143717</v>
      </c>
      <c r="T10" s="5"/>
      <c r="U10" s="1" t="s">
        <v>23</v>
      </c>
      <c r="V10" s="2">
        <f>'raw data - all'!L10</f>
        <v>0</v>
      </c>
      <c r="W10" s="2">
        <f>'raw data - all'!M10</f>
        <v>0.1303076029055269</v>
      </c>
      <c r="X10" s="2">
        <f>'raw data - all'!N10</f>
        <v>0.87359758906618346</v>
      </c>
      <c r="Y10" s="2">
        <f>'raw data - all'!O10</f>
        <v>0</v>
      </c>
      <c r="Z10" s="2">
        <f>'raw data - all'!P10</f>
        <v>0</v>
      </c>
      <c r="AA10" s="2">
        <f t="shared" si="2"/>
        <v>0.20078103839434208</v>
      </c>
    </row>
    <row r="11" spans="2:27" x14ac:dyDescent="0.25">
      <c r="B11" s="5"/>
      <c r="C11" s="1" t="s">
        <v>24</v>
      </c>
      <c r="D11" s="2">
        <f>'raw data - all'!B11</f>
        <v>0</v>
      </c>
      <c r="E11" s="2">
        <f>'raw data - all'!C11</f>
        <v>3.7554738364013018</v>
      </c>
      <c r="F11" s="2">
        <f>'raw data - all'!D11</f>
        <v>7.7682828264865442</v>
      </c>
      <c r="G11" s="2">
        <f>'raw data - all'!E11</f>
        <v>0</v>
      </c>
      <c r="H11" s="2">
        <f>'raw data - all'!F11</f>
        <v>0</v>
      </c>
      <c r="I11" s="2">
        <f t="shared" si="0"/>
        <v>2.3047513325775695</v>
      </c>
      <c r="K11" s="5"/>
      <c r="L11" s="1" t="s">
        <v>24</v>
      </c>
      <c r="M11" s="2">
        <f>'raw data - all'!G11</f>
        <v>0</v>
      </c>
      <c r="N11" s="2">
        <f>'raw data - all'!H11</f>
        <v>2.781050799669551</v>
      </c>
      <c r="O11" s="2">
        <f>'raw data - all'!I11</f>
        <v>0.91294036042534121</v>
      </c>
      <c r="P11" s="2">
        <f>'raw data - all'!J11</f>
        <v>0.39306169748306269</v>
      </c>
      <c r="Q11" s="2">
        <f>'raw data - all'!K11</f>
        <v>2.0449101995433558</v>
      </c>
      <c r="R11" s="2">
        <f t="shared" si="1"/>
        <v>1.2263926114242623</v>
      </c>
      <c r="T11" s="5"/>
      <c r="U11" s="1" t="s">
        <v>24</v>
      </c>
      <c r="V11" s="2">
        <f>'raw data - all'!L11</f>
        <v>0</v>
      </c>
      <c r="W11" s="2">
        <f>'raw data - all'!M11</f>
        <v>1.0410680750214361</v>
      </c>
      <c r="X11" s="2">
        <f>'raw data - all'!N11</f>
        <v>6.1899003988495002E-2</v>
      </c>
      <c r="Y11" s="2">
        <f>'raw data - all'!O11</f>
        <v>0</v>
      </c>
      <c r="Z11" s="2">
        <f>'raw data - all'!P11</f>
        <v>0</v>
      </c>
      <c r="AA11" s="2">
        <f t="shared" si="2"/>
        <v>0.22059341580198621</v>
      </c>
    </row>
    <row r="12" spans="2:27" x14ac:dyDescent="0.25">
      <c r="B12" s="5"/>
      <c r="C12" s="1" t="s">
        <v>25</v>
      </c>
      <c r="D12" s="2">
        <f>'raw data - all'!B12</f>
        <v>0</v>
      </c>
      <c r="E12" s="2">
        <f>'raw data - all'!C12</f>
        <v>0</v>
      </c>
      <c r="F12" s="2">
        <f>'raw data - all'!D12</f>
        <v>0</v>
      </c>
      <c r="G12" s="2">
        <f>'raw data - all'!E12</f>
        <v>0</v>
      </c>
      <c r="H12" s="2">
        <f>'raw data - all'!F12</f>
        <v>0</v>
      </c>
      <c r="I12" s="2">
        <f t="shared" si="0"/>
        <v>0</v>
      </c>
      <c r="K12" s="5"/>
      <c r="L12" s="1" t="s">
        <v>25</v>
      </c>
      <c r="M12" s="2">
        <f>'raw data - all'!G12</f>
        <v>0</v>
      </c>
      <c r="N12" s="2">
        <f>'raw data - all'!H12</f>
        <v>0</v>
      </c>
      <c r="O12" s="2">
        <f>'raw data - all'!I12</f>
        <v>2.480105053933181E-2</v>
      </c>
      <c r="P12" s="2">
        <f>'raw data - all'!J12</f>
        <v>0</v>
      </c>
      <c r="Q12" s="2">
        <f>'raw data - all'!K12</f>
        <v>0</v>
      </c>
      <c r="R12" s="2">
        <f t="shared" si="1"/>
        <v>4.9602101078663622E-3</v>
      </c>
      <c r="T12" s="5"/>
      <c r="U12" s="1" t="s">
        <v>25</v>
      </c>
      <c r="V12" s="2">
        <f>'raw data - all'!L12</f>
        <v>0</v>
      </c>
      <c r="W12" s="2">
        <f>'raw data - all'!M12</f>
        <v>0</v>
      </c>
      <c r="X12" s="2">
        <f>'raw data - all'!N12</f>
        <v>0</v>
      </c>
      <c r="Y12" s="2">
        <f>'raw data - all'!O12</f>
        <v>0</v>
      </c>
      <c r="Z12" s="2">
        <f>'raw data - all'!P12</f>
        <v>0</v>
      </c>
      <c r="AA12" s="2">
        <f t="shared" si="2"/>
        <v>0</v>
      </c>
    </row>
    <row r="13" spans="2:27" x14ac:dyDescent="0.25">
      <c r="B13" s="5"/>
      <c r="C13" s="1" t="s">
        <v>26</v>
      </c>
      <c r="D13" s="2">
        <f>'raw data - all'!B13</f>
        <v>0</v>
      </c>
      <c r="E13" s="2">
        <f>'raw data - all'!C13</f>
        <v>0</v>
      </c>
      <c r="F13" s="2">
        <f>'raw data - all'!D13</f>
        <v>0</v>
      </c>
      <c r="G13" s="2">
        <f>'raw data - all'!E13</f>
        <v>0</v>
      </c>
      <c r="H13" s="2">
        <f>'raw data - all'!F13</f>
        <v>0</v>
      </c>
      <c r="I13" s="2">
        <f t="shared" si="0"/>
        <v>0</v>
      </c>
      <c r="K13" s="5"/>
      <c r="L13" s="1" t="s">
        <v>26</v>
      </c>
      <c r="M13" s="2">
        <f>'raw data - all'!G13</f>
        <v>0</v>
      </c>
      <c r="N13" s="2">
        <f>'raw data - all'!H13</f>
        <v>1.686425777671844E-2</v>
      </c>
      <c r="O13" s="2">
        <f>'raw data - all'!I13</f>
        <v>0.53648893721655111</v>
      </c>
      <c r="P13" s="2">
        <f>'raw data - all'!J13</f>
        <v>0</v>
      </c>
      <c r="Q13" s="2">
        <f>'raw data - all'!K13</f>
        <v>0.2223057651207789</v>
      </c>
      <c r="R13" s="2">
        <f t="shared" si="1"/>
        <v>0.15513179202280969</v>
      </c>
      <c r="T13" s="5"/>
      <c r="U13" s="1" t="s">
        <v>26</v>
      </c>
      <c r="V13" s="2">
        <f>'raw data - all'!L13</f>
        <v>0</v>
      </c>
      <c r="W13" s="2">
        <f>'raw data - all'!M13</f>
        <v>2.4614895225449931E-2</v>
      </c>
      <c r="X13" s="2">
        <f>'raw data - all'!N13</f>
        <v>0.14119629858339869</v>
      </c>
      <c r="Y13" s="2">
        <f>'raw data - all'!O13</f>
        <v>0</v>
      </c>
      <c r="Z13" s="2">
        <f>'raw data - all'!P13</f>
        <v>0</v>
      </c>
      <c r="AA13" s="2">
        <f t="shared" si="2"/>
        <v>3.3162238761769727E-2</v>
      </c>
    </row>
    <row r="14" spans="2:27" x14ac:dyDescent="0.25">
      <c r="B14" s="5"/>
      <c r="C14" s="1" t="s">
        <v>27</v>
      </c>
      <c r="D14" s="2">
        <f>'raw data - all'!B14</f>
        <v>0</v>
      </c>
      <c r="E14" s="2">
        <f>'raw data - all'!C14</f>
        <v>0.2104693381039997</v>
      </c>
      <c r="F14" s="2">
        <f>'raw data - all'!D14</f>
        <v>1.446123058735705</v>
      </c>
      <c r="G14" s="2">
        <f>'raw data - all'!E14</f>
        <v>0</v>
      </c>
      <c r="H14" s="2">
        <f>'raw data - all'!F14</f>
        <v>0.41025565902428179</v>
      </c>
      <c r="I14" s="2">
        <f t="shared" si="0"/>
        <v>0.4133696111727973</v>
      </c>
      <c r="K14" s="5"/>
      <c r="L14" s="1" t="s">
        <v>27</v>
      </c>
      <c r="M14" s="2">
        <f>'raw data - all'!G14</f>
        <v>0</v>
      </c>
      <c r="N14" s="2">
        <f>'raw data - all'!H14</f>
        <v>3.2101856768214608E-2</v>
      </c>
      <c r="O14" s="2">
        <f>'raw data - all'!I14</f>
        <v>1.4558694089302471</v>
      </c>
      <c r="P14" s="2">
        <f>'raw data - all'!J14</f>
        <v>0</v>
      </c>
      <c r="Q14" s="2">
        <f>'raw data - all'!K14</f>
        <v>3.4373050827799472</v>
      </c>
      <c r="R14" s="2">
        <f t="shared" si="1"/>
        <v>0.9850552696956818</v>
      </c>
      <c r="T14" s="5"/>
      <c r="U14" s="1" t="s">
        <v>27</v>
      </c>
      <c r="V14" s="2">
        <f>'raw data - all'!L14</f>
        <v>0</v>
      </c>
      <c r="W14" s="2">
        <f>'raw data - all'!M14</f>
        <v>8.4873069123107079E-3</v>
      </c>
      <c r="X14" s="2">
        <f>'raw data - all'!N14</f>
        <v>0</v>
      </c>
      <c r="Y14" s="2">
        <f>'raw data - all'!O14</f>
        <v>0</v>
      </c>
      <c r="Z14" s="2">
        <f>'raw data - all'!P14</f>
        <v>0</v>
      </c>
      <c r="AA14" s="2">
        <f t="shared" si="2"/>
        <v>1.6974613824621415E-3</v>
      </c>
    </row>
    <row r="15" spans="2:27" x14ac:dyDescent="0.25">
      <c r="B15" s="5"/>
      <c r="C15" s="1" t="s">
        <v>28</v>
      </c>
      <c r="D15" s="2">
        <f>'raw data - all'!B15</f>
        <v>0</v>
      </c>
      <c r="E15" s="2">
        <f>'raw data - all'!C15</f>
        <v>0</v>
      </c>
      <c r="F15" s="2">
        <f>'raw data - all'!D15</f>
        <v>0</v>
      </c>
      <c r="G15" s="2">
        <f>'raw data - all'!E15</f>
        <v>0</v>
      </c>
      <c r="H15" s="2">
        <f>'raw data - all'!F15</f>
        <v>0</v>
      </c>
      <c r="I15" s="2">
        <f t="shared" si="0"/>
        <v>0</v>
      </c>
      <c r="K15" s="5"/>
      <c r="L15" s="1" t="s">
        <v>28</v>
      </c>
      <c r="M15" s="2">
        <f>'raw data - all'!G15</f>
        <v>0</v>
      </c>
      <c r="N15" s="2">
        <f>'raw data - all'!H15</f>
        <v>2.2048851453402062E-3</v>
      </c>
      <c r="O15" s="2">
        <f>'raw data - all'!I15</f>
        <v>0.71259550025810592</v>
      </c>
      <c r="P15" s="2">
        <f>'raw data - all'!J15</f>
        <v>0</v>
      </c>
      <c r="Q15" s="2">
        <f>'raw data - all'!K15</f>
        <v>0.28299367573364842</v>
      </c>
      <c r="R15" s="2">
        <f t="shared" si="1"/>
        <v>0.19955881222741892</v>
      </c>
      <c r="T15" s="5"/>
      <c r="U15" s="1" t="s">
        <v>28</v>
      </c>
      <c r="V15" s="2">
        <f>'raw data - all'!L15</f>
        <v>0</v>
      </c>
      <c r="W15" s="2">
        <f>'raw data - all'!M15</f>
        <v>0</v>
      </c>
      <c r="X15" s="2">
        <f>'raw data - all'!N15</f>
        <v>0.1132535505301953</v>
      </c>
      <c r="Y15" s="2">
        <f>'raw data - all'!O15</f>
        <v>0</v>
      </c>
      <c r="Z15" s="2">
        <f>'raw data - all'!P15</f>
        <v>0</v>
      </c>
      <c r="AA15" s="2">
        <f t="shared" si="2"/>
        <v>2.265071010603906E-2</v>
      </c>
    </row>
    <row r="16" spans="2:27" x14ac:dyDescent="0.25">
      <c r="B16" s="5"/>
      <c r="C16" s="1" t="s">
        <v>29</v>
      </c>
      <c r="D16" s="2">
        <f>'raw data - all'!B16</f>
        <v>0</v>
      </c>
      <c r="E16" s="2">
        <f>'raw data - all'!C16</f>
        <v>0.78145584044877892</v>
      </c>
      <c r="F16" s="2">
        <f>'raw data - all'!D16</f>
        <v>0</v>
      </c>
      <c r="G16" s="2">
        <f>'raw data - all'!E16</f>
        <v>0</v>
      </c>
      <c r="H16" s="2">
        <f>'raw data - all'!F16</f>
        <v>0.68355465595439002</v>
      </c>
      <c r="I16" s="2">
        <f t="shared" si="0"/>
        <v>0.29300209928063381</v>
      </c>
      <c r="K16" s="5"/>
      <c r="L16" s="1" t="s">
        <v>29</v>
      </c>
      <c r="M16" s="2">
        <f>'raw data - all'!G16</f>
        <v>0</v>
      </c>
      <c r="N16" s="2">
        <f>'raw data - all'!H16</f>
        <v>6.8297531784945562E-2</v>
      </c>
      <c r="O16" s="2">
        <f>'raw data - all'!I16</f>
        <v>0</v>
      </c>
      <c r="P16" s="2">
        <f>'raw data - all'!J16</f>
        <v>0</v>
      </c>
      <c r="Q16" s="2">
        <f>'raw data - all'!K16</f>
        <v>2.7942012809163881</v>
      </c>
      <c r="R16" s="2">
        <f t="shared" si="1"/>
        <v>0.5724997625402668</v>
      </c>
      <c r="T16" s="5"/>
      <c r="U16" s="1" t="s">
        <v>29</v>
      </c>
      <c r="V16" s="2">
        <f>'raw data - all'!L16</f>
        <v>0</v>
      </c>
      <c r="W16" s="2">
        <f>'raw data - all'!M16</f>
        <v>0.58508883696215619</v>
      </c>
      <c r="X16" s="2">
        <f>'raw data - all'!N16</f>
        <v>0.46628941068407731</v>
      </c>
      <c r="Y16" s="2">
        <f>'raw data - all'!O16</f>
        <v>0</v>
      </c>
      <c r="Z16" s="2">
        <f>'raw data - all'!P16</f>
        <v>0</v>
      </c>
      <c r="AA16" s="2">
        <f t="shared" si="2"/>
        <v>0.21027564952924668</v>
      </c>
    </row>
    <row r="17" spans="2:27" x14ac:dyDescent="0.25">
      <c r="B17" s="5"/>
      <c r="C17" s="1" t="s">
        <v>30</v>
      </c>
      <c r="D17" s="2">
        <f>'raw data - all'!B17</f>
        <v>0</v>
      </c>
      <c r="E17" s="2">
        <f>'raw data - all'!C17</f>
        <v>0</v>
      </c>
      <c r="F17" s="2">
        <f>'raw data - all'!D17</f>
        <v>9.9986742856609523E-2</v>
      </c>
      <c r="G17" s="2">
        <f>'raw data - all'!E17</f>
        <v>0</v>
      </c>
      <c r="H17" s="2">
        <f>'raw data - all'!F17</f>
        <v>0</v>
      </c>
      <c r="I17" s="2">
        <f t="shared" si="0"/>
        <v>1.9997348571321905E-2</v>
      </c>
      <c r="K17" s="5"/>
      <c r="L17" s="1" t="s">
        <v>30</v>
      </c>
      <c r="M17" s="2">
        <f>'raw data - all'!G17</f>
        <v>0</v>
      </c>
      <c r="N17" s="2">
        <f>'raw data - all'!H17</f>
        <v>0</v>
      </c>
      <c r="O17" s="2">
        <f>'raw data - all'!I17</f>
        <v>3.4016113170114923E-2</v>
      </c>
      <c r="P17" s="2">
        <f>'raw data - all'!J17</f>
        <v>0</v>
      </c>
      <c r="Q17" s="2">
        <f>'raw data - all'!K17</f>
        <v>0</v>
      </c>
      <c r="R17" s="2">
        <f t="shared" si="1"/>
        <v>6.8032226340229845E-3</v>
      </c>
      <c r="T17" s="5"/>
      <c r="U17" s="1" t="s">
        <v>30</v>
      </c>
      <c r="V17" s="2">
        <f>'raw data - all'!L17</f>
        <v>0</v>
      </c>
      <c r="W17" s="2">
        <f>'raw data - all'!M17</f>
        <v>0</v>
      </c>
      <c r="X17" s="2">
        <f>'raw data - all'!N17</f>
        <v>7.4045763499085244E-3</v>
      </c>
      <c r="Y17" s="2">
        <f>'raw data - all'!O17</f>
        <v>0</v>
      </c>
      <c r="Z17" s="2">
        <f>'raw data - all'!P17</f>
        <v>0</v>
      </c>
      <c r="AA17" s="2">
        <f t="shared" si="2"/>
        <v>1.4809152699817049E-3</v>
      </c>
    </row>
    <row r="18" spans="2:27" x14ac:dyDescent="0.25">
      <c r="B18" s="5"/>
      <c r="C18" s="1" t="s">
        <v>31</v>
      </c>
      <c r="D18" s="2">
        <f>'raw data - all'!B18</f>
        <v>0</v>
      </c>
      <c r="E18" s="2">
        <f>'raw data - all'!C18</f>
        <v>4.3139314966126564E-3</v>
      </c>
      <c r="F18" s="2">
        <f>'raw data - all'!D18</f>
        <v>0</v>
      </c>
      <c r="G18" s="2">
        <f>'raw data - all'!E18</f>
        <v>0</v>
      </c>
      <c r="H18" s="2">
        <f>'raw data - all'!F18</f>
        <v>0</v>
      </c>
      <c r="I18" s="2">
        <f t="shared" si="0"/>
        <v>8.6278629932253132E-4</v>
      </c>
      <c r="K18" s="5"/>
      <c r="L18" s="1" t="s">
        <v>31</v>
      </c>
      <c r="M18" s="2">
        <f>'raw data - all'!G18</f>
        <v>0</v>
      </c>
      <c r="N18" s="2">
        <f>'raw data - all'!H18</f>
        <v>5.1190166187855581E-3</v>
      </c>
      <c r="O18" s="2">
        <f>'raw data - all'!I18</f>
        <v>0</v>
      </c>
      <c r="P18" s="2">
        <f>'raw data - all'!J18</f>
        <v>0</v>
      </c>
      <c r="Q18" s="2">
        <f>'raw data - all'!K18</f>
        <v>0.51008616357927383</v>
      </c>
      <c r="R18" s="2">
        <f t="shared" si="1"/>
        <v>0.10304103603961187</v>
      </c>
      <c r="T18" s="5"/>
      <c r="U18" s="1" t="s">
        <v>31</v>
      </c>
      <c r="V18" s="2">
        <f>'raw data - all'!L18</f>
        <v>0</v>
      </c>
      <c r="W18" s="2">
        <f>'raw data - all'!M18</f>
        <v>6.6982694258596659E-3</v>
      </c>
      <c r="X18" s="2">
        <f>'raw data - all'!N18</f>
        <v>0.1075838844792322</v>
      </c>
      <c r="Y18" s="2">
        <f>'raw data - all'!O18</f>
        <v>0</v>
      </c>
      <c r="Z18" s="2">
        <f>'raw data - all'!P18</f>
        <v>0</v>
      </c>
      <c r="AA18" s="2">
        <f t="shared" si="2"/>
        <v>2.2856430781018372E-2</v>
      </c>
    </row>
    <row r="19" spans="2:27" x14ac:dyDescent="0.25">
      <c r="B19" s="5"/>
      <c r="C19" s="1" t="s">
        <v>32</v>
      </c>
      <c r="D19" s="2">
        <f>'raw data - all'!B19</f>
        <v>0</v>
      </c>
      <c r="E19" s="2">
        <f>'raw data - all'!C19</f>
        <v>5.2789756083349424</v>
      </c>
      <c r="F19" s="2">
        <f>'raw data - all'!D19</f>
        <v>43.342422200214237</v>
      </c>
      <c r="G19" s="2">
        <f>'raw data - all'!E19</f>
        <v>6.5626969337463379</v>
      </c>
      <c r="H19" s="2">
        <f>'raw data - all'!F19</f>
        <v>3.215124824909978</v>
      </c>
      <c r="I19" s="2">
        <f t="shared" si="0"/>
        <v>11.679843913441099</v>
      </c>
      <c r="K19" s="5"/>
      <c r="L19" s="1" t="s">
        <v>32</v>
      </c>
      <c r="M19" s="2">
        <f>'raw data - all'!G19</f>
        <v>4.9503833420030707</v>
      </c>
      <c r="N19" s="2">
        <f>'raw data - all'!H19</f>
        <v>6.0620919928002106</v>
      </c>
      <c r="O19" s="2">
        <f>'raw data - all'!I19</f>
        <v>10.495026348511489</v>
      </c>
      <c r="P19" s="2">
        <f>'raw data - all'!J19</f>
        <v>4.8319225311279297</v>
      </c>
      <c r="Q19" s="2">
        <f>'raw data - all'!K19</f>
        <v>11.15261465019937</v>
      </c>
      <c r="R19" s="2">
        <f t="shared" si="1"/>
        <v>7.498407772928414</v>
      </c>
      <c r="T19" s="5"/>
      <c r="U19" s="1" t="s">
        <v>32</v>
      </c>
      <c r="V19" s="2">
        <f>'raw data - all'!L19</f>
        <v>0</v>
      </c>
      <c r="W19" s="2">
        <f>'raw data - all'!M19</f>
        <v>5.918056220294762</v>
      </c>
      <c r="X19" s="2">
        <f>'raw data - all'!N19</f>
        <v>0.85347765474545367</v>
      </c>
      <c r="Y19" s="2">
        <f>'raw data - all'!O19</f>
        <v>1.524108290672302</v>
      </c>
      <c r="Z19" s="2">
        <f>'raw data - all'!P19</f>
        <v>0</v>
      </c>
      <c r="AA19" s="2">
        <f t="shared" si="2"/>
        <v>1.6591284331425036</v>
      </c>
    </row>
    <row r="20" spans="2:27" x14ac:dyDescent="0.25">
      <c r="B20" s="5"/>
      <c r="C20" s="1" t="s">
        <v>33</v>
      </c>
      <c r="D20" s="2">
        <f>'raw data - all'!B20</f>
        <v>0</v>
      </c>
      <c r="E20" s="2">
        <f>'raw data - all'!C20</f>
        <v>13.71052769165418</v>
      </c>
      <c r="F20" s="2">
        <f>'raw data - all'!D20</f>
        <v>42.901567566797262</v>
      </c>
      <c r="G20" s="2">
        <f>'raw data - all'!E20</f>
        <v>18.917581558227539</v>
      </c>
      <c r="H20" s="2">
        <f>'raw data - all'!F20</f>
        <v>27.115946268336831</v>
      </c>
      <c r="I20" s="2">
        <f t="shared" si="0"/>
        <v>20.529124617003159</v>
      </c>
      <c r="K20" s="5"/>
      <c r="L20" s="1" t="s">
        <v>33</v>
      </c>
      <c r="M20" s="2">
        <f>'raw data - all'!G20</f>
        <v>0</v>
      </c>
      <c r="N20" s="2">
        <f>'raw data - all'!H20</f>
        <v>13.291453632833869</v>
      </c>
      <c r="O20" s="2">
        <f>'raw data - all'!I20</f>
        <v>22.867404605225349</v>
      </c>
      <c r="P20" s="2">
        <f>'raw data - all'!J20</f>
        <v>11.305295944213871</v>
      </c>
      <c r="Q20" s="2">
        <f>'raw data - all'!K20</f>
        <v>11.17585246149196</v>
      </c>
      <c r="R20" s="2">
        <f t="shared" si="1"/>
        <v>11.72800132875301</v>
      </c>
      <c r="T20" s="5"/>
      <c r="U20" s="1" t="s">
        <v>33</v>
      </c>
      <c r="V20" s="2">
        <f>'raw data - all'!L20</f>
        <v>0</v>
      </c>
      <c r="W20" s="2">
        <f>'raw data - all'!M20</f>
        <v>14.365113366586</v>
      </c>
      <c r="X20" s="2">
        <f>'raw data - all'!N20</f>
        <v>18.658288517520859</v>
      </c>
      <c r="Y20" s="2">
        <f>'raw data - all'!O20</f>
        <v>25.644430160522461</v>
      </c>
      <c r="Z20" s="2">
        <f>'raw data - all'!P20</f>
        <v>18.04533833612453</v>
      </c>
      <c r="AA20" s="2">
        <f t="shared" si="2"/>
        <v>15.34263407615077</v>
      </c>
    </row>
    <row r="21" spans="2:27" x14ac:dyDescent="0.25">
      <c r="B21" s="5"/>
      <c r="C21" s="1" t="s">
        <v>34</v>
      </c>
      <c r="D21" s="2">
        <f>'raw data - all'!B21</f>
        <v>0</v>
      </c>
      <c r="E21" s="2">
        <f>'raw data - all'!C21</f>
        <v>3.727090656014592</v>
      </c>
      <c r="F21" s="2">
        <f>'raw data - all'!D21</f>
        <v>19.996132387144971</v>
      </c>
      <c r="G21" s="2">
        <f>'raw data - all'!E21</f>
        <v>8.9463119506835938</v>
      </c>
      <c r="H21" s="2">
        <f>'raw data - all'!F21</f>
        <v>5.9060357170961177</v>
      </c>
      <c r="I21" s="2">
        <f t="shared" si="0"/>
        <v>7.7151141421878551</v>
      </c>
      <c r="K21" s="5"/>
      <c r="L21" s="1" t="s">
        <v>34</v>
      </c>
      <c r="M21" s="2">
        <f>'raw data - all'!G21</f>
        <v>0</v>
      </c>
      <c r="N21" s="2">
        <f>'raw data - all'!H21</f>
        <v>4.6230304071188462</v>
      </c>
      <c r="O21" s="2">
        <f>'raw data - all'!I21</f>
        <v>22.45834035503249</v>
      </c>
      <c r="P21" s="2">
        <f>'raw data - all'!J21</f>
        <v>12.052480697631839</v>
      </c>
      <c r="Q21" s="2">
        <f>'raw data - all'!K21</f>
        <v>19.20461504108415</v>
      </c>
      <c r="R21" s="2">
        <f t="shared" si="1"/>
        <v>11.667693300173465</v>
      </c>
      <c r="T21" s="5"/>
      <c r="U21" s="1" t="s">
        <v>34</v>
      </c>
      <c r="V21" s="2">
        <f>'raw data - all'!L21</f>
        <v>0</v>
      </c>
      <c r="W21" s="2">
        <f>'raw data - all'!M21</f>
        <v>5.7986993957080584</v>
      </c>
      <c r="X21" s="2">
        <f>'raw data - all'!N21</f>
        <v>24.189826677503799</v>
      </c>
      <c r="Y21" s="2">
        <f>'raw data - all'!O21</f>
        <v>14.67362117767334</v>
      </c>
      <c r="Z21" s="2">
        <f>'raw data - all'!P21</f>
        <v>23.091817089101831</v>
      </c>
      <c r="AA21" s="2">
        <f t="shared" si="2"/>
        <v>13.550792867997405</v>
      </c>
    </row>
    <row r="22" spans="2:27" x14ac:dyDescent="0.25">
      <c r="B22" s="5"/>
      <c r="C22" s="1" t="s">
        <v>35</v>
      </c>
      <c r="D22" s="2">
        <f>'raw data - all'!B22</f>
        <v>0</v>
      </c>
      <c r="E22" s="2">
        <f>'raw data - all'!C22</f>
        <v>1.057983447327147</v>
      </c>
      <c r="F22" s="2">
        <f>'raw data - all'!D22</f>
        <v>3.7308651431983662</v>
      </c>
      <c r="G22" s="2">
        <f>'raw data - all'!E22</f>
        <v>0</v>
      </c>
      <c r="H22" s="2">
        <f>'raw data - all'!F22</f>
        <v>0</v>
      </c>
      <c r="I22" s="2">
        <f t="shared" si="0"/>
        <v>0.95776971810510259</v>
      </c>
      <c r="K22" s="5"/>
      <c r="L22" s="1" t="s">
        <v>35</v>
      </c>
      <c r="M22" s="2">
        <f>'raw data - all'!G22</f>
        <v>0</v>
      </c>
      <c r="N22" s="2">
        <f>'raw data - all'!H22</f>
        <v>2.7173310209347621</v>
      </c>
      <c r="O22" s="2">
        <f>'raw data - all'!I22</f>
        <v>1.974611425941349</v>
      </c>
      <c r="P22" s="2">
        <f>'raw data - all'!J22</f>
        <v>2.023786067962646</v>
      </c>
      <c r="Q22" s="2">
        <f>'raw data - all'!K22</f>
        <v>1.909193856780399</v>
      </c>
      <c r="R22" s="2">
        <f t="shared" si="1"/>
        <v>1.7249844743238314</v>
      </c>
      <c r="T22" s="5"/>
      <c r="U22" s="1" t="s">
        <v>35</v>
      </c>
      <c r="V22" s="2">
        <f>'raw data - all'!L22</f>
        <v>0</v>
      </c>
      <c r="W22" s="2">
        <f>'raw data - all'!M22</f>
        <v>1.6214355666415521</v>
      </c>
      <c r="X22" s="2">
        <f>'raw data - all'!N22</f>
        <v>3.9030335842999642</v>
      </c>
      <c r="Y22" s="2">
        <f>'raw data - all'!O22</f>
        <v>2.3079099655151372</v>
      </c>
      <c r="Z22" s="2">
        <f>'raw data - all'!P22</f>
        <v>1.079208480037835</v>
      </c>
      <c r="AA22" s="2">
        <f t="shared" si="2"/>
        <v>1.7823175192988976</v>
      </c>
    </row>
    <row r="23" spans="2:27" x14ac:dyDescent="0.25">
      <c r="B23" s="5"/>
      <c r="C23" s="1" t="s">
        <v>36</v>
      </c>
      <c r="D23" s="2">
        <f>'raw data - all'!B23</f>
        <v>0</v>
      </c>
      <c r="E23" s="2">
        <f>'raw data - all'!C23</f>
        <v>9.3374888805283671</v>
      </c>
      <c r="F23" s="2">
        <f>'raw data - all'!D23</f>
        <v>32.276206016287873</v>
      </c>
      <c r="G23" s="2">
        <f>'raw data - all'!E23</f>
        <v>23.432950973510739</v>
      </c>
      <c r="H23" s="2">
        <f>'raw data - all'!F23</f>
        <v>14.81295445965206</v>
      </c>
      <c r="I23" s="2">
        <f t="shared" si="0"/>
        <v>15.971920065995809</v>
      </c>
      <c r="K23" s="5"/>
      <c r="L23" s="1" t="s">
        <v>36</v>
      </c>
      <c r="M23" s="2">
        <f>'raw data - all'!G23</f>
        <v>4.3562630656804222</v>
      </c>
      <c r="N23" s="2">
        <f>'raw data - all'!H23</f>
        <v>9.144537596444998</v>
      </c>
      <c r="O23" s="2">
        <f>'raw data - all'!I23</f>
        <v>24.790544401389511</v>
      </c>
      <c r="P23" s="2">
        <f>'raw data - all'!J23</f>
        <v>20.12240028381348</v>
      </c>
      <c r="Q23" s="2">
        <f>'raw data - all'!K23</f>
        <v>26.381301492287822</v>
      </c>
      <c r="R23" s="2">
        <f t="shared" si="1"/>
        <v>16.959009367923247</v>
      </c>
      <c r="T23" s="5"/>
      <c r="U23" s="1" t="s">
        <v>36</v>
      </c>
      <c r="V23" s="2">
        <f>'raw data - all'!L23</f>
        <v>0</v>
      </c>
      <c r="W23" s="2">
        <f>'raw data - all'!M23</f>
        <v>6.4523145040552441</v>
      </c>
      <c r="X23" s="2">
        <f>'raw data - all'!N23</f>
        <v>26.220418845606051</v>
      </c>
      <c r="Y23" s="2">
        <f>'raw data - all'!O23</f>
        <v>11.318113327026371</v>
      </c>
      <c r="Z23" s="2">
        <f>'raw data - all'!P23</f>
        <v>8.7230916312045785</v>
      </c>
      <c r="AA23" s="2">
        <f t="shared" si="2"/>
        <v>10.542787661578449</v>
      </c>
    </row>
    <row r="24" spans="2:27" x14ac:dyDescent="0.25">
      <c r="B24" s="5"/>
      <c r="C24" s="1" t="s">
        <v>37</v>
      </c>
      <c r="D24" s="2">
        <f>'raw data - all'!B24</f>
        <v>0</v>
      </c>
      <c r="E24" s="2">
        <f>'raw data - all'!C24</f>
        <v>4.1219443221284466</v>
      </c>
      <c r="F24" s="2">
        <f>'raw data - all'!D24</f>
        <v>46.292475482115073</v>
      </c>
      <c r="G24" s="2">
        <f>'raw data - all'!E24</f>
        <v>10.60720920562744</v>
      </c>
      <c r="H24" s="2">
        <f>'raw data - all'!F24</f>
        <v>3.0880594765686502</v>
      </c>
      <c r="I24" s="2">
        <f t="shared" si="0"/>
        <v>12.821937697287922</v>
      </c>
      <c r="K24" s="5"/>
      <c r="L24" s="1" t="s">
        <v>37</v>
      </c>
      <c r="M24" s="2">
        <f>'raw data - all'!G24</f>
        <v>0</v>
      </c>
      <c r="N24" s="2">
        <f>'raw data - all'!H24</f>
        <v>11.077030521198489</v>
      </c>
      <c r="O24" s="2">
        <f>'raw data - all'!I24</f>
        <v>10.31379300492029</v>
      </c>
      <c r="P24" s="2">
        <f>'raw data - all'!J24</f>
        <v>5.644808292388916</v>
      </c>
      <c r="Q24" s="2">
        <f>'raw data - all'!K24</f>
        <v>10.78206670347031</v>
      </c>
      <c r="R24" s="2">
        <f t="shared" si="1"/>
        <v>7.5635397043956001</v>
      </c>
      <c r="T24" s="5"/>
      <c r="U24" s="1" t="s">
        <v>37</v>
      </c>
      <c r="V24" s="2">
        <f>'raw data - all'!L24</f>
        <v>0</v>
      </c>
      <c r="W24" s="2">
        <f>'raw data - all'!M24</f>
        <v>7.9674227077512318</v>
      </c>
      <c r="X24" s="2">
        <f>'raw data - all'!N24</f>
        <v>8.2597027453829455</v>
      </c>
      <c r="Y24" s="2">
        <f>'raw data - all'!O24</f>
        <v>0.35921940207481379</v>
      </c>
      <c r="Z24" s="2">
        <f>'raw data - all'!P24</f>
        <v>1.774521653262684</v>
      </c>
      <c r="AA24" s="2">
        <f t="shared" si="2"/>
        <v>3.6721733016943352</v>
      </c>
    </row>
    <row r="25" spans="2:27" x14ac:dyDescent="0.25">
      <c r="B25" s="5"/>
      <c r="C25" s="1" t="s">
        <v>38</v>
      </c>
      <c r="D25" s="2">
        <f>'raw data - all'!B25</f>
        <v>0</v>
      </c>
      <c r="E25" s="2">
        <f>'raw data - all'!C25</f>
        <v>1.816835585268056</v>
      </c>
      <c r="F25" s="2">
        <f>'raw data - all'!D25</f>
        <v>14.528317946706441</v>
      </c>
      <c r="G25" s="2">
        <f>'raw data - all'!E25</f>
        <v>0</v>
      </c>
      <c r="H25" s="2">
        <f>'raw data - all'!F25</f>
        <v>2.6346619007394598</v>
      </c>
      <c r="I25" s="2">
        <f t="shared" si="0"/>
        <v>3.7959630865427911</v>
      </c>
      <c r="K25" s="5"/>
      <c r="L25" s="1" t="s">
        <v>38</v>
      </c>
      <c r="M25" s="2">
        <f>'raw data - all'!G25</f>
        <v>0</v>
      </c>
      <c r="N25" s="2">
        <f>'raw data - all'!H25</f>
        <v>1.1644726075011591</v>
      </c>
      <c r="O25" s="2">
        <f>'raw data - all'!I25</f>
        <v>0</v>
      </c>
      <c r="P25" s="2">
        <f>'raw data - all'!J25</f>
        <v>0.14875362813472751</v>
      </c>
      <c r="Q25" s="2">
        <f>'raw data - all'!K25</f>
        <v>3.340593719513226</v>
      </c>
      <c r="R25" s="2">
        <f t="shared" si="1"/>
        <v>0.93076399102982244</v>
      </c>
      <c r="T25" s="5"/>
      <c r="U25" s="1" t="s">
        <v>38</v>
      </c>
      <c r="V25" s="2">
        <f>'raw data - all'!L25</f>
        <v>0</v>
      </c>
      <c r="W25" s="2">
        <f>'raw data - all'!M25</f>
        <v>1.0995029479014771</v>
      </c>
      <c r="X25" s="2">
        <f>'raw data - all'!N25</f>
        <v>1.8595447779797409</v>
      </c>
      <c r="Y25" s="2">
        <f>'raw data - all'!O25</f>
        <v>0</v>
      </c>
      <c r="Z25" s="2">
        <f>'raw data - all'!P25</f>
        <v>0</v>
      </c>
      <c r="AA25" s="2">
        <f t="shared" si="2"/>
        <v>0.59180954517624362</v>
      </c>
    </row>
    <row r="26" spans="2:27" x14ac:dyDescent="0.25">
      <c r="B26" s="5"/>
      <c r="C26" s="1" t="s">
        <v>39</v>
      </c>
      <c r="D26" s="2">
        <f>'raw data - all'!B26</f>
        <v>11.774929092069099</v>
      </c>
      <c r="E26" s="2">
        <f>'raw data - all'!C26</f>
        <v>17.895463024769569</v>
      </c>
      <c r="F26" s="2">
        <f>'raw data - all'!D26</f>
        <v>59.028975723390857</v>
      </c>
      <c r="G26" s="2">
        <f>'raw data - all'!E26</f>
        <v>31.543558120727539</v>
      </c>
      <c r="H26" s="2">
        <f>'raw data - all'!F26</f>
        <v>13.85942538587444</v>
      </c>
      <c r="I26" s="2">
        <f t="shared" si="0"/>
        <v>26.820470269366304</v>
      </c>
      <c r="K26" s="5"/>
      <c r="L26" s="1" t="s">
        <v>39</v>
      </c>
      <c r="M26" s="2">
        <f>'raw data - all'!G26</f>
        <v>3.0532957321140448</v>
      </c>
      <c r="N26" s="2">
        <f>'raw data - all'!H26</f>
        <v>27.378724627797968</v>
      </c>
      <c r="O26" s="2">
        <f>'raw data - all'!I26</f>
        <v>34.226854685670183</v>
      </c>
      <c r="P26" s="2">
        <f>'raw data - all'!J26</f>
        <v>29.42485427856445</v>
      </c>
      <c r="Q26" s="2">
        <f>'raw data - all'!K26</f>
        <v>45.614819531852532</v>
      </c>
      <c r="R26" s="2">
        <f t="shared" si="1"/>
        <v>27.939709771199837</v>
      </c>
      <c r="T26" s="5"/>
      <c r="U26" s="1" t="s">
        <v>39</v>
      </c>
      <c r="V26" s="2">
        <f>'raw data - all'!L26</f>
        <v>6.814725470387013</v>
      </c>
      <c r="W26" s="2">
        <f>'raw data - all'!M26</f>
        <v>29.291711546996169</v>
      </c>
      <c r="X26" s="2">
        <f>'raw data - all'!N26</f>
        <v>13.144150341424099</v>
      </c>
      <c r="Y26" s="2">
        <f>'raw data - all'!O26</f>
        <v>9.5128202438354492</v>
      </c>
      <c r="Z26" s="2">
        <f>'raw data - all'!P26</f>
        <v>5.3061015840356829</v>
      </c>
      <c r="AA26" s="2">
        <f t="shared" si="2"/>
        <v>12.813901837335683</v>
      </c>
    </row>
    <row r="27" spans="2:27" x14ac:dyDescent="0.25">
      <c r="B27" s="5" t="s">
        <v>53</v>
      </c>
      <c r="C27" s="1" t="s">
        <v>40</v>
      </c>
      <c r="D27" s="2">
        <f>'raw data - all'!B27</f>
        <v>13.380608042946781</v>
      </c>
      <c r="E27" s="2">
        <f>'raw data - all'!C27</f>
        <v>28.93274521234931</v>
      </c>
      <c r="F27" s="2">
        <f>'raw data - all'!D27</f>
        <v>20.33774393269459</v>
      </c>
      <c r="G27" s="2">
        <f>'raw data - all'!E27</f>
        <v>20.451093673706051</v>
      </c>
      <c r="H27" s="2">
        <f>'raw data - all'!F27</f>
        <v>8.4416122446830197</v>
      </c>
      <c r="I27" s="2">
        <f t="shared" si="0"/>
        <v>18.308760621275951</v>
      </c>
      <c r="K27" s="5" t="s">
        <v>53</v>
      </c>
      <c r="L27" s="1" t="s">
        <v>40</v>
      </c>
      <c r="M27" s="2">
        <f>'raw data - all'!G27</f>
        <v>0</v>
      </c>
      <c r="N27" s="2">
        <f>'raw data - all'!H27</f>
        <v>14.90496279598754</v>
      </c>
      <c r="O27" s="2">
        <f>'raw data - all'!I27</f>
        <v>15.93932950089108</v>
      </c>
      <c r="P27" s="2">
        <f>'raw data - all'!J27</f>
        <v>13.88365650177002</v>
      </c>
      <c r="Q27" s="2">
        <f>'raw data - all'!K27</f>
        <v>11.382416026184231</v>
      </c>
      <c r="R27" s="2">
        <f t="shared" si="1"/>
        <v>11.222072964966575</v>
      </c>
      <c r="T27" s="5" t="s">
        <v>53</v>
      </c>
      <c r="U27" s="1" t="s">
        <v>40</v>
      </c>
      <c r="V27" s="2">
        <f>'raw data - all'!L27</f>
        <v>6.4106529928230467</v>
      </c>
      <c r="W27" s="2">
        <f>'raw data - all'!M27</f>
        <v>18.626099605774979</v>
      </c>
      <c r="X27" s="2">
        <f>'raw data - all'!N27</f>
        <v>10.717327084865</v>
      </c>
      <c r="Y27" s="2">
        <f>'raw data - all'!O27</f>
        <v>14.384823799133301</v>
      </c>
      <c r="Z27" s="2">
        <f>'raw data - all'!P27</f>
        <v>10.971050293641021</v>
      </c>
      <c r="AA27" s="2">
        <f t="shared" si="2"/>
        <v>12.22199075524747</v>
      </c>
    </row>
    <row r="28" spans="2:27" x14ac:dyDescent="0.25">
      <c r="B28" s="5"/>
      <c r="C28" s="1" t="s">
        <v>41</v>
      </c>
      <c r="D28" s="2">
        <f>'raw data - all'!B28</f>
        <v>0</v>
      </c>
      <c r="E28" s="2">
        <f>'raw data - all'!C28</f>
        <v>12.720835260370871</v>
      </c>
      <c r="F28" s="2">
        <f>'raw data - all'!D28</f>
        <v>28.614776778071509</v>
      </c>
      <c r="G28" s="2">
        <f>'raw data - all'!E28</f>
        <v>21.216886520385739</v>
      </c>
      <c r="H28" s="2">
        <f>'raw data - all'!F28</f>
        <v>5.3651980178216769</v>
      </c>
      <c r="I28" s="2">
        <f t="shared" si="0"/>
        <v>13.583539315329961</v>
      </c>
      <c r="K28" s="5"/>
      <c r="L28" s="1" t="s">
        <v>41</v>
      </c>
      <c r="M28" s="2">
        <f>'raw data - all'!G28</f>
        <v>0</v>
      </c>
      <c r="N28" s="2">
        <f>'raw data - all'!H28</f>
        <v>15.16356376048344</v>
      </c>
      <c r="O28" s="2">
        <f>'raw data - all'!I28</f>
        <v>16.110417353537368</v>
      </c>
      <c r="P28" s="2">
        <f>'raw data - all'!J28</f>
        <v>11.065238952636721</v>
      </c>
      <c r="Q28" s="2">
        <f>'raw data - all'!K28</f>
        <v>20.17992576430122</v>
      </c>
      <c r="R28" s="2">
        <f t="shared" si="1"/>
        <v>12.50382916619175</v>
      </c>
      <c r="T28" s="5"/>
      <c r="U28" s="1" t="s">
        <v>41</v>
      </c>
      <c r="V28" s="2">
        <f>'raw data - all'!L28</f>
        <v>0</v>
      </c>
      <c r="W28" s="2">
        <f>'raw data - all'!M28</f>
        <v>33.067230895293207</v>
      </c>
      <c r="X28" s="2">
        <f>'raw data - all'!N28</f>
        <v>26.31859801838328</v>
      </c>
      <c r="Y28" s="2">
        <f>'raw data - all'!O28</f>
        <v>7.681638240814209</v>
      </c>
      <c r="Z28" s="2">
        <f>'raw data - all'!P28</f>
        <v>3.2186724887449532</v>
      </c>
      <c r="AA28" s="2">
        <f t="shared" si="2"/>
        <v>14.057227928647132</v>
      </c>
    </row>
    <row r="29" spans="2:27" x14ac:dyDescent="0.25">
      <c r="B29" s="5"/>
      <c r="C29" s="1" t="s">
        <v>42</v>
      </c>
      <c r="D29" s="2">
        <f>'raw data - all'!B29</f>
        <v>0</v>
      </c>
      <c r="E29" s="2">
        <f>'raw data - all'!C29</f>
        <v>46.471459724678112</v>
      </c>
      <c r="F29" s="2">
        <f>'raw data - all'!D29</f>
        <v>26.38494927633057</v>
      </c>
      <c r="G29" s="2">
        <f>'raw data - all'!E29</f>
        <v>28.298849105834961</v>
      </c>
      <c r="H29" s="2">
        <f>'raw data - all'!F29</f>
        <v>14.646638388052111</v>
      </c>
      <c r="I29" s="2">
        <f t="shared" si="0"/>
        <v>23.160379298979151</v>
      </c>
      <c r="K29" s="5"/>
      <c r="L29" s="1" t="s">
        <v>42</v>
      </c>
      <c r="M29" s="2">
        <f>'raw data - all'!G29</f>
        <v>0</v>
      </c>
      <c r="N29" s="2">
        <f>'raw data - all'!H29</f>
        <v>62.051228293374443</v>
      </c>
      <c r="O29" s="2">
        <f>'raw data - all'!I29</f>
        <v>39.219059452223817</v>
      </c>
      <c r="P29" s="2">
        <f>'raw data - all'!J29</f>
        <v>19.428237915039059</v>
      </c>
      <c r="Q29" s="2">
        <f>'raw data - all'!K29</f>
        <v>29.378042805495181</v>
      </c>
      <c r="R29" s="2">
        <f t="shared" si="1"/>
        <v>30.015313693226499</v>
      </c>
      <c r="T29" s="5"/>
      <c r="U29" s="1" t="s">
        <v>42</v>
      </c>
      <c r="V29" s="2">
        <f>'raw data - all'!L29</f>
        <v>3.7942060154463788</v>
      </c>
      <c r="W29" s="2">
        <f>'raw data - all'!M29</f>
        <v>27.62647411590304</v>
      </c>
      <c r="X29" s="2">
        <f>'raw data - all'!N29</f>
        <v>20.135124024106471</v>
      </c>
      <c r="Y29" s="2">
        <f>'raw data - all'!O29</f>
        <v>3.884701251983643</v>
      </c>
      <c r="Z29" s="2">
        <f>'raw data - all'!P29</f>
        <v>18.675813469082431</v>
      </c>
      <c r="AA29" s="2">
        <f t="shared" si="2"/>
        <v>14.823263775304392</v>
      </c>
    </row>
    <row r="30" spans="2:27" x14ac:dyDescent="0.25">
      <c r="B30" s="5"/>
      <c r="C30" s="1" t="s">
        <v>43</v>
      </c>
      <c r="D30" s="2">
        <f>'raw data - all'!B30</f>
        <v>0</v>
      </c>
      <c r="E30" s="2">
        <f>'raw data - all'!C30</f>
        <v>33.861728537823758</v>
      </c>
      <c r="F30" s="2">
        <f>'raw data - all'!D30</f>
        <v>48.348679127717588</v>
      </c>
      <c r="G30" s="2">
        <f>'raw data - all'!E30</f>
        <v>47.427474975585938</v>
      </c>
      <c r="H30" s="2">
        <f>'raw data - all'!F30</f>
        <v>33.579386904441137</v>
      </c>
      <c r="I30" s="2">
        <f t="shared" si="0"/>
        <v>32.643453909113681</v>
      </c>
      <c r="K30" s="5"/>
      <c r="L30" s="1" t="s">
        <v>43</v>
      </c>
      <c r="M30" s="2">
        <f>'raw data - all'!G30</f>
        <v>0</v>
      </c>
      <c r="N30" s="2">
        <f>'raw data - all'!H30</f>
        <v>24.008898292109262</v>
      </c>
      <c r="O30" s="2">
        <f>'raw data - all'!I30</f>
        <v>28.71739431179498</v>
      </c>
      <c r="P30" s="2">
        <f>'raw data - all'!J30</f>
        <v>38.959419250488281</v>
      </c>
      <c r="Q30" s="2">
        <f>'raw data - all'!K30</f>
        <v>58.391087376400229</v>
      </c>
      <c r="R30" s="2">
        <f t="shared" si="1"/>
        <v>30.01535984615855</v>
      </c>
      <c r="T30" s="5"/>
      <c r="U30" s="1" t="s">
        <v>43</v>
      </c>
      <c r="V30" s="2">
        <f>'raw data - all'!L30</f>
        <v>2.2212198781120631</v>
      </c>
      <c r="W30" s="2">
        <f>'raw data - all'!M30</f>
        <v>21.012743334074251</v>
      </c>
      <c r="X30" s="2">
        <f>'raw data - all'!N30</f>
        <v>17.002044295887529</v>
      </c>
      <c r="Y30" s="2">
        <f>'raw data - all'!O30</f>
        <v>13.446316719055179</v>
      </c>
      <c r="Z30" s="2">
        <f>'raw data - all'!P30</f>
        <v>5.7708578461272211</v>
      </c>
      <c r="AA30" s="2">
        <f t="shared" si="2"/>
        <v>11.890636414651247</v>
      </c>
    </row>
    <row r="31" spans="2:27" x14ac:dyDescent="0.25">
      <c r="B31" s="5"/>
      <c r="C31" s="1" t="s">
        <v>44</v>
      </c>
      <c r="D31" s="2">
        <f>'raw data - all'!B31</f>
        <v>2.4741573939613759</v>
      </c>
      <c r="E31" s="2">
        <f>'raw data - all'!C31</f>
        <v>46.030656998575637</v>
      </c>
      <c r="F31" s="2">
        <f>'raw data - all'!D31</f>
        <v>41.328011756601313</v>
      </c>
      <c r="G31" s="2">
        <f>'raw data - all'!E31</f>
        <v>45.432086944580078</v>
      </c>
      <c r="H31" s="2">
        <f>'raw data - all'!F31</f>
        <v>23.857782002626621</v>
      </c>
      <c r="I31" s="2">
        <f t="shared" si="0"/>
        <v>31.824539019269004</v>
      </c>
      <c r="K31" s="5"/>
      <c r="L31" s="1" t="s">
        <v>44</v>
      </c>
      <c r="M31" s="2">
        <f>'raw data - all'!G31</f>
        <v>20.400069820767229</v>
      </c>
      <c r="N31" s="2">
        <f>'raw data - all'!H31</f>
        <v>57.541862223178669</v>
      </c>
      <c r="O31" s="2">
        <f>'raw data - all'!I31</f>
        <v>38.247376785147843</v>
      </c>
      <c r="P31" s="2">
        <f>'raw data - all'!J31</f>
        <v>41.1661376953125</v>
      </c>
      <c r="Q31" s="2">
        <f>'raw data - all'!K31</f>
        <v>61.864621878417452</v>
      </c>
      <c r="R31" s="2">
        <f t="shared" si="1"/>
        <v>43.844013680564743</v>
      </c>
      <c r="T31" s="5"/>
      <c r="U31" s="1" t="s">
        <v>44</v>
      </c>
      <c r="V31" s="2">
        <f>'raw data - all'!L31</f>
        <v>100</v>
      </c>
      <c r="W31" s="2">
        <f>'raw data - all'!M31</f>
        <v>61.630169774664893</v>
      </c>
      <c r="X31" s="2">
        <f>'raw data - all'!N31</f>
        <v>70.655557486057162</v>
      </c>
      <c r="Y31" s="2">
        <f>'raw data - all'!O31</f>
        <v>70.544815063476563</v>
      </c>
      <c r="Z31" s="2">
        <f>'raw data - all'!P31</f>
        <v>35.794190567449377</v>
      </c>
      <c r="AA31" s="2">
        <f t="shared" si="2"/>
        <v>67.724946578329607</v>
      </c>
    </row>
    <row r="32" spans="2:27" x14ac:dyDescent="0.25">
      <c r="B32" s="5"/>
      <c r="C32" s="1" t="s">
        <v>45</v>
      </c>
      <c r="D32" s="2">
        <f>'raw data - all'!B32</f>
        <v>0</v>
      </c>
      <c r="E32" s="2">
        <f>'raw data - all'!C32</f>
        <v>25.630873173984771</v>
      </c>
      <c r="F32" s="2">
        <f>'raw data - all'!D32</f>
        <v>22.87590171307837</v>
      </c>
      <c r="G32" s="2">
        <f>'raw data - all'!E32</f>
        <v>18.45157432556152</v>
      </c>
      <c r="H32" s="2">
        <f>'raw data - all'!F32</f>
        <v>4.6637720740320958</v>
      </c>
      <c r="I32" s="2">
        <f t="shared" si="0"/>
        <v>14.324424257331353</v>
      </c>
      <c r="K32" s="5"/>
      <c r="L32" s="1" t="s">
        <v>45</v>
      </c>
      <c r="M32" s="2">
        <f>'raw data - all'!G32</f>
        <v>6.9014948330873143</v>
      </c>
      <c r="N32" s="2">
        <f>'raw data - all'!H32</f>
        <v>28.681743242956099</v>
      </c>
      <c r="O32" s="2">
        <f>'raw data - all'!I32</f>
        <v>14.170702486391921</v>
      </c>
      <c r="P32" s="2">
        <f>'raw data - all'!J32</f>
        <v>10.522908210754389</v>
      </c>
      <c r="Q32" s="2">
        <f>'raw data - all'!K32</f>
        <v>7.5267098935391497</v>
      </c>
      <c r="R32" s="2">
        <f t="shared" si="1"/>
        <v>13.560711733345775</v>
      </c>
      <c r="T32" s="5"/>
      <c r="U32" s="1" t="s">
        <v>45</v>
      </c>
      <c r="V32" s="2">
        <f>'raw data - all'!L32</f>
        <v>0</v>
      </c>
      <c r="W32" s="2">
        <f>'raw data - all'!M32</f>
        <v>33.597591390211342</v>
      </c>
      <c r="X32" s="2">
        <f>'raw data - all'!N32</f>
        <v>15.993220575615361</v>
      </c>
      <c r="Y32" s="2">
        <f>'raw data - all'!O32</f>
        <v>20.960878372192379</v>
      </c>
      <c r="Z32" s="2">
        <f>'raw data - all'!P32</f>
        <v>26.565608092038701</v>
      </c>
      <c r="AA32" s="2">
        <f t="shared" si="2"/>
        <v>19.423459686011558</v>
      </c>
    </row>
    <row r="33" spans="2:27" x14ac:dyDescent="0.25">
      <c r="B33" s="5"/>
      <c r="C33" s="1" t="s">
        <v>46</v>
      </c>
      <c r="D33" s="2">
        <f>'raw data - all'!B33</f>
        <v>0</v>
      </c>
      <c r="E33" s="2">
        <f>'raw data - all'!C33</f>
        <v>18.791231879939971</v>
      </c>
      <c r="F33" s="2">
        <f>'raw data - all'!D33</f>
        <v>15.855492492149439</v>
      </c>
      <c r="G33" s="2">
        <f>'raw data - all'!E33</f>
        <v>8.2083044052124023</v>
      </c>
      <c r="H33" s="2">
        <f>'raw data - all'!F33</f>
        <v>0</v>
      </c>
      <c r="I33" s="2">
        <f t="shared" si="0"/>
        <v>8.5710057554603623</v>
      </c>
      <c r="K33" s="5"/>
      <c r="L33" s="1" t="s">
        <v>46</v>
      </c>
      <c r="M33" s="2">
        <f>'raw data - all'!G33</f>
        <v>0</v>
      </c>
      <c r="N33" s="2">
        <f>'raw data - all'!H33</f>
        <v>24.347167096472798</v>
      </c>
      <c r="O33" s="2">
        <f>'raw data - all'!I33</f>
        <v>17.78830093310545</v>
      </c>
      <c r="P33" s="2">
        <f>'raw data - all'!J33</f>
        <v>6.1346440315246582</v>
      </c>
      <c r="Q33" s="2">
        <f>'raw data - all'!K33</f>
        <v>0.90379562276051273</v>
      </c>
      <c r="R33" s="2">
        <f t="shared" si="1"/>
        <v>9.8347815367726845</v>
      </c>
      <c r="T33" s="5"/>
      <c r="U33" s="1" t="s">
        <v>46</v>
      </c>
      <c r="V33" s="2">
        <f>'raw data - all'!L33</f>
        <v>0</v>
      </c>
      <c r="W33" s="2">
        <f>'raw data - all'!M33</f>
        <v>53.012601347491753</v>
      </c>
      <c r="X33" s="2">
        <f>'raw data - all'!N33</f>
        <v>15.950839645646189</v>
      </c>
      <c r="Y33" s="2">
        <f>'raw data - all'!O33</f>
        <v>9.8950204849243164</v>
      </c>
      <c r="Z33" s="2">
        <f>'raw data - all'!P33</f>
        <v>4.605639426601174</v>
      </c>
      <c r="AA33" s="2">
        <f t="shared" si="2"/>
        <v>16.692820180932685</v>
      </c>
    </row>
    <row r="34" spans="2:27" x14ac:dyDescent="0.25">
      <c r="B34" s="5"/>
      <c r="C34" s="1" t="s">
        <v>47</v>
      </c>
      <c r="D34" s="2">
        <f>'raw data - all'!B34</f>
        <v>2.8325471939727129</v>
      </c>
      <c r="E34" s="2">
        <f>'raw data - all'!C34</f>
        <v>15.401399243807949</v>
      </c>
      <c r="F34" s="2">
        <f>'raw data - all'!D34</f>
        <v>22.709133394101919</v>
      </c>
      <c r="G34" s="2">
        <f>'raw data - all'!E34</f>
        <v>10.596224784851071</v>
      </c>
      <c r="H34" s="2">
        <f>'raw data - all'!F34</f>
        <v>6.6827672715775277</v>
      </c>
      <c r="I34" s="2">
        <f t="shared" si="0"/>
        <v>11.644414377662237</v>
      </c>
      <c r="K34" s="5"/>
      <c r="L34" s="1" t="s">
        <v>47</v>
      </c>
      <c r="M34" s="2">
        <f>'raw data - all'!G34</f>
        <v>18.593261720883419</v>
      </c>
      <c r="N34" s="2">
        <f>'raw data - all'!H34</f>
        <v>22.51878763910101</v>
      </c>
      <c r="O34" s="2">
        <f>'raw data - all'!I34</f>
        <v>22.246395389979771</v>
      </c>
      <c r="P34" s="2">
        <f>'raw data - all'!J34</f>
        <v>5.7145242691040039</v>
      </c>
      <c r="Q34" s="2">
        <f>'raw data - all'!K34</f>
        <v>11.89086213018183</v>
      </c>
      <c r="R34" s="2">
        <f t="shared" si="1"/>
        <v>16.192766229850005</v>
      </c>
      <c r="T34" s="5"/>
      <c r="U34" s="1" t="s">
        <v>47</v>
      </c>
      <c r="V34" s="2">
        <f>'raw data - all'!L34</f>
        <v>0</v>
      </c>
      <c r="W34" s="2">
        <f>'raw data - all'!M34</f>
        <v>19.87357645119291</v>
      </c>
      <c r="X34" s="2">
        <f>'raw data - all'!N34</f>
        <v>7.775564280321686</v>
      </c>
      <c r="Y34" s="2">
        <f>'raw data - all'!O34</f>
        <v>5.7370285987854004</v>
      </c>
      <c r="Z34" s="2">
        <f>'raw data - all'!P34</f>
        <v>2.6951324967308099</v>
      </c>
      <c r="AA34" s="2">
        <f t="shared" si="2"/>
        <v>7.2162603654061597</v>
      </c>
    </row>
    <row r="35" spans="2:27" x14ac:dyDescent="0.25">
      <c r="B35" s="5"/>
      <c r="C35" s="1" t="s">
        <v>48</v>
      </c>
      <c r="D35" s="2">
        <f>'raw data - all'!B35</f>
        <v>0</v>
      </c>
      <c r="E35" s="2">
        <f>'raw data - all'!C35</f>
        <v>9.8131252599475651</v>
      </c>
      <c r="F35" s="2">
        <f>'raw data - all'!D35</f>
        <v>24.21559135237225</v>
      </c>
      <c r="G35" s="2">
        <f>'raw data - all'!E35</f>
        <v>12.098353385925289</v>
      </c>
      <c r="H35" s="2">
        <f>'raw data - all'!F35</f>
        <v>0.39276248141576409</v>
      </c>
      <c r="I35" s="2">
        <f t="shared" si="0"/>
        <v>9.3039664959321744</v>
      </c>
      <c r="K35" s="5"/>
      <c r="L35" s="1" t="s">
        <v>48</v>
      </c>
      <c r="M35" s="2">
        <f>'raw data - all'!G35</f>
        <v>0</v>
      </c>
      <c r="N35" s="2">
        <f>'raw data - all'!H35</f>
        <v>18.775711745291211</v>
      </c>
      <c r="O35" s="2">
        <f>'raw data - all'!I35</f>
        <v>24.188932254157589</v>
      </c>
      <c r="P35" s="2">
        <f>'raw data - all'!J35</f>
        <v>3.288175106048584</v>
      </c>
      <c r="Q35" s="2">
        <f>'raw data - all'!K35</f>
        <v>10.11075379476574</v>
      </c>
      <c r="R35" s="2">
        <f t="shared" si="1"/>
        <v>11.272714580052625</v>
      </c>
      <c r="T35" s="5"/>
      <c r="U35" s="1" t="s">
        <v>48</v>
      </c>
      <c r="V35" s="2">
        <f>'raw data - all'!L35</f>
        <v>0</v>
      </c>
      <c r="W35" s="2">
        <f>'raw data - all'!M35</f>
        <v>16.654767377237121</v>
      </c>
      <c r="X35" s="2">
        <f>'raw data - all'!N35</f>
        <v>19.322290315228219</v>
      </c>
      <c r="Y35" s="2">
        <f>'raw data - all'!O35</f>
        <v>10.21469306945801</v>
      </c>
      <c r="Z35" s="2">
        <f>'raw data - all'!P35</f>
        <v>3.448093926156754</v>
      </c>
      <c r="AA35" s="2">
        <f t="shared" si="2"/>
        <v>9.9279689376160185</v>
      </c>
    </row>
    <row r="36" spans="2:27" x14ac:dyDescent="0.25">
      <c r="B36" s="5"/>
      <c r="C36" s="1" t="s">
        <v>49</v>
      </c>
      <c r="D36" s="2">
        <f>'raw data - all'!B36</f>
        <v>9.7336127836086437</v>
      </c>
      <c r="E36" s="2">
        <f>'raw data - all'!C36</f>
        <v>14.06346918165544</v>
      </c>
      <c r="F36" s="2">
        <f>'raw data - all'!D36</f>
        <v>15.3838716828394</v>
      </c>
      <c r="G36" s="2">
        <f>'raw data - all'!E36</f>
        <v>24.06431770324707</v>
      </c>
      <c r="H36" s="2">
        <f>'raw data - all'!F36</f>
        <v>7.9788988521797233</v>
      </c>
      <c r="I36" s="2">
        <f t="shared" si="0"/>
        <v>14.244834040706056</v>
      </c>
      <c r="K36" s="5"/>
      <c r="L36" s="1" t="s">
        <v>49</v>
      </c>
      <c r="M36" s="2">
        <f>'raw data - all'!G36</f>
        <v>21.28741727201756</v>
      </c>
      <c r="N36" s="2">
        <f>'raw data - all'!H36</f>
        <v>12.98743709585723</v>
      </c>
      <c r="O36" s="2">
        <f>'raw data - all'!I36</f>
        <v>19.057484021760601</v>
      </c>
      <c r="P36" s="2">
        <f>'raw data - all'!J36</f>
        <v>16.874664306640621</v>
      </c>
      <c r="Q36" s="2">
        <f>'raw data - all'!K36</f>
        <v>16.77431578350555</v>
      </c>
      <c r="R36" s="2">
        <f t="shared" si="1"/>
        <v>17.396263695956311</v>
      </c>
      <c r="T36" s="5"/>
      <c r="U36" s="1" t="s">
        <v>49</v>
      </c>
      <c r="V36" s="2">
        <f>'raw data - all'!L36</f>
        <v>5.3266647588933651</v>
      </c>
      <c r="W36" s="2">
        <f>'raw data - all'!M36</f>
        <v>10.93748053161703</v>
      </c>
      <c r="X36" s="2">
        <f>'raw data - all'!N36</f>
        <v>11.576821121303761</v>
      </c>
      <c r="Y36" s="2">
        <f>'raw data - all'!O36</f>
        <v>8.6055393218994141</v>
      </c>
      <c r="Z36" s="2">
        <f>'raw data - all'!P36</f>
        <v>3.5936737416995879</v>
      </c>
      <c r="AA36" s="2">
        <f t="shared" si="2"/>
        <v>8.0080358950826316</v>
      </c>
    </row>
    <row r="40" spans="2:27" x14ac:dyDescent="0.25">
      <c r="D40" t="str">
        <f>SUBSTITUTE(TEXT('raw data - all'!B2,"00,00"),",",".")</f>
        <v>0.030</v>
      </c>
    </row>
  </sheetData>
  <mergeCells count="9">
    <mergeCell ref="B27:B36"/>
    <mergeCell ref="K27:K36"/>
    <mergeCell ref="T27:T36"/>
    <mergeCell ref="B2:B7"/>
    <mergeCell ref="K2:K7"/>
    <mergeCell ref="T2:T7"/>
    <mergeCell ref="B8:B26"/>
    <mergeCell ref="K8:K26"/>
    <mergeCell ref="T8:T26"/>
  </mergeCells>
  <conditionalFormatting sqref="D2:H36">
    <cfRule type="colorScale" priority="11">
      <colorScale>
        <cfvo type="min"/>
        <cfvo type="max"/>
        <color theme="0"/>
        <color rgb="FF005FFF"/>
      </colorScale>
    </cfRule>
  </conditionalFormatting>
  <conditionalFormatting sqref="D2:I36">
    <cfRule type="colorScale" priority="9">
      <colorScale>
        <cfvo type="min"/>
        <cfvo type="max"/>
        <color theme="0"/>
        <color rgb="FF005FFF"/>
      </colorScale>
    </cfRule>
  </conditionalFormatting>
  <conditionalFormatting sqref="I2:I36">
    <cfRule type="colorScale" priority="10">
      <colorScale>
        <cfvo type="min"/>
        <cfvo type="max"/>
        <color theme="0"/>
        <color rgb="FF005FFF"/>
      </colorScale>
    </cfRule>
  </conditionalFormatting>
  <conditionalFormatting sqref="M2:Q36">
    <cfRule type="colorScale" priority="8">
      <colorScale>
        <cfvo type="min"/>
        <cfvo type="max"/>
        <color theme="0"/>
        <color rgb="FF005FFF"/>
      </colorScale>
    </cfRule>
  </conditionalFormatting>
  <conditionalFormatting sqref="M2:R36">
    <cfRule type="colorScale" priority="6">
      <colorScale>
        <cfvo type="min"/>
        <cfvo type="max"/>
        <color theme="0"/>
        <color rgb="FF005FFF"/>
      </colorScale>
    </cfRule>
  </conditionalFormatting>
  <conditionalFormatting sqref="R2:R36">
    <cfRule type="colorScale" priority="7">
      <colorScale>
        <cfvo type="min"/>
        <cfvo type="max"/>
        <color theme="0"/>
        <color rgb="FF005FFF"/>
      </colorScale>
    </cfRule>
  </conditionalFormatting>
  <conditionalFormatting sqref="V2:Z36">
    <cfRule type="colorScale" priority="5">
      <colorScale>
        <cfvo type="min"/>
        <cfvo type="max"/>
        <color theme="0"/>
        <color rgb="FF005FFF"/>
      </colorScale>
    </cfRule>
  </conditionalFormatting>
  <conditionalFormatting sqref="V2:AA36">
    <cfRule type="colorScale" priority="3">
      <colorScale>
        <cfvo type="min"/>
        <cfvo type="max"/>
        <color theme="0"/>
        <color rgb="FF005FFF"/>
      </colorScale>
    </cfRule>
  </conditionalFormatting>
  <conditionalFormatting sqref="AA2:AA36">
    <cfRule type="colorScale" priority="4">
      <colorScale>
        <cfvo type="min"/>
        <cfvo type="max"/>
        <color theme="0"/>
        <color rgb="FF005FFF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6"/>
  <sheetViews>
    <sheetView workbookViewId="0">
      <selection activeCell="AA17" sqref="AA17"/>
    </sheetView>
  </sheetViews>
  <sheetFormatPr defaultRowHeight="15" x14ac:dyDescent="0.25"/>
  <cols>
    <col min="1" max="2" width="9.5703125" customWidth="1"/>
    <col min="4" max="26" width="15" customWidth="1"/>
    <col min="27" max="27" width="15.42578125" bestFit="1" customWidth="1"/>
    <col min="29" max="29" width="15.42578125" bestFit="1" customWidth="1"/>
  </cols>
  <sheetData>
    <row r="1" spans="2:27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50</v>
      </c>
      <c r="J1" s="1"/>
      <c r="K1" s="1"/>
      <c r="L1" s="1"/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50</v>
      </c>
      <c r="S1" s="1"/>
      <c r="T1" s="1"/>
      <c r="U1" s="1"/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50</v>
      </c>
    </row>
    <row r="2" spans="2:27" ht="15" customHeight="1" x14ac:dyDescent="0.25">
      <c r="B2" s="5" t="s">
        <v>51</v>
      </c>
      <c r="C2" s="1" t="s">
        <v>15</v>
      </c>
      <c r="D2" s="3">
        <f>'raw data - sampled'!B2</f>
        <v>52.36576875464177</v>
      </c>
      <c r="E2" s="2">
        <f>'raw data - sampled'!C2</f>
        <v>98.748865485977902</v>
      </c>
      <c r="F2" s="2">
        <f>'raw data - sampled'!D2</f>
        <v>80.374086286629833</v>
      </c>
      <c r="G2" s="2">
        <f>'raw data - sampled'!E2</f>
        <v>94.390304565429688</v>
      </c>
      <c r="H2" s="2">
        <f>'raw data - sampled'!F2</f>
        <v>78.263635883519271</v>
      </c>
      <c r="I2" s="2">
        <f t="shared" ref="I2:I7" si="0">AVERAGE(D2:H2)</f>
        <v>80.828532195239688</v>
      </c>
      <c r="K2" s="5" t="s">
        <v>51</v>
      </c>
      <c r="L2" s="1" t="s">
        <v>15</v>
      </c>
      <c r="M2" s="3">
        <f>'raw data - sampled'!G2</f>
        <v>48.269730834217263</v>
      </c>
      <c r="N2" s="2">
        <f>'raw data - sampled'!H2</f>
        <v>93.261056161502808</v>
      </c>
      <c r="O2" s="2">
        <f>'raw data - sampled'!I2</f>
        <v>81.816606704595898</v>
      </c>
      <c r="P2" s="2">
        <f>'raw data - sampled'!J2</f>
        <v>68.587722778320313</v>
      </c>
      <c r="Q2" s="2">
        <f>'raw data - sampled'!K2</f>
        <v>60.200544916606383</v>
      </c>
      <c r="R2" s="2">
        <f t="shared" ref="R2:R36" si="1">AVERAGE(M2:Q2)</f>
        <v>70.427132279048521</v>
      </c>
      <c r="T2" s="5" t="s">
        <v>51</v>
      </c>
      <c r="U2" s="1" t="s">
        <v>15</v>
      </c>
      <c r="V2" s="3">
        <f>'raw data - sampled'!L2</f>
        <v>60.586694634211497</v>
      </c>
      <c r="W2" s="2">
        <f>'raw data - sampled'!M2</f>
        <v>100</v>
      </c>
      <c r="X2" s="2">
        <f>'raw data - sampled'!N2</f>
        <v>100</v>
      </c>
      <c r="Y2" s="2">
        <f>'raw data - sampled'!O2</f>
        <v>96.952239990234375</v>
      </c>
      <c r="Z2" s="2">
        <f>'raw data - sampled'!P2</f>
        <v>100</v>
      </c>
      <c r="AA2" s="2">
        <f t="shared" ref="AA2:AA36" si="2">AVERAGE(V2:Z2)</f>
        <v>91.507786924889174</v>
      </c>
    </row>
    <row r="3" spans="2:27" x14ac:dyDescent="0.25">
      <c r="B3" s="5"/>
      <c r="C3" s="1" t="s">
        <v>16</v>
      </c>
      <c r="D3" s="2">
        <f>'raw data - sampled'!B3</f>
        <v>100</v>
      </c>
      <c r="E3" s="2">
        <f>'raw data - sampled'!C3</f>
        <v>100</v>
      </c>
      <c r="F3" s="2">
        <f>'raw data - sampled'!D3</f>
        <v>100</v>
      </c>
      <c r="G3" s="2">
        <f>'raw data - sampled'!E3</f>
        <v>100</v>
      </c>
      <c r="H3" s="2">
        <f>'raw data - sampled'!F3</f>
        <v>100</v>
      </c>
      <c r="I3" s="2">
        <f t="shared" si="0"/>
        <v>100</v>
      </c>
      <c r="K3" s="5"/>
      <c r="L3" s="1" t="s">
        <v>16</v>
      </c>
      <c r="M3" s="2">
        <f>'raw data - sampled'!G3</f>
        <v>100</v>
      </c>
      <c r="N3" s="2">
        <f>'raw data - sampled'!H3</f>
        <v>100</v>
      </c>
      <c r="O3" s="2">
        <f>'raw data - sampled'!I3</f>
        <v>100</v>
      </c>
      <c r="P3" s="2">
        <f>'raw data - sampled'!J3</f>
        <v>100</v>
      </c>
      <c r="Q3" s="2">
        <f>'raw data - sampled'!K3</f>
        <v>100</v>
      </c>
      <c r="R3" s="2">
        <f t="shared" si="1"/>
        <v>100</v>
      </c>
      <c r="T3" s="5"/>
      <c r="U3" s="1" t="s">
        <v>16</v>
      </c>
      <c r="V3" s="2">
        <f>'raw data - sampled'!L3</f>
        <v>35.850333634161942</v>
      </c>
      <c r="W3" s="2">
        <f>'raw data - sampled'!M3</f>
        <v>91.856436595640858</v>
      </c>
      <c r="X3" s="2">
        <f>'raw data - sampled'!N3</f>
        <v>69.612043440684289</v>
      </c>
      <c r="Y3" s="2">
        <f>'raw data - sampled'!O3</f>
        <v>100</v>
      </c>
      <c r="Z3" s="2">
        <f>'raw data - sampled'!P3</f>
        <v>97.697911316392009</v>
      </c>
      <c r="AA3" s="2">
        <f t="shared" si="2"/>
        <v>79.00334499737582</v>
      </c>
    </row>
    <row r="4" spans="2:27" x14ac:dyDescent="0.25">
      <c r="B4" s="5"/>
      <c r="C4" s="1" t="s">
        <v>17</v>
      </c>
      <c r="D4" s="2">
        <f>'raw data - sampled'!B4</f>
        <v>54.054873040275027</v>
      </c>
      <c r="E4" s="2">
        <f>'raw data - sampled'!C4</f>
        <v>42.317974930262793</v>
      </c>
      <c r="F4" s="2">
        <f>'raw data - sampled'!D4</f>
        <v>34.442487804964031</v>
      </c>
      <c r="G4" s="2">
        <f>'raw data - sampled'!E4</f>
        <v>34.282581329345703</v>
      </c>
      <c r="H4" s="2">
        <f>'raw data - sampled'!F4</f>
        <v>0</v>
      </c>
      <c r="I4" s="2">
        <f t="shared" si="0"/>
        <v>33.019583420969511</v>
      </c>
      <c r="K4" s="5"/>
      <c r="L4" s="1" t="s">
        <v>17</v>
      </c>
      <c r="M4" s="2">
        <f>'raw data - sampled'!G4</f>
        <v>44.194246572300898</v>
      </c>
      <c r="N4" s="2">
        <f>'raw data - sampled'!H4</f>
        <v>43.582758905441374</v>
      </c>
      <c r="O4" s="2">
        <f>'raw data - sampled'!I4</f>
        <v>16.034065579827221</v>
      </c>
      <c r="P4" s="2">
        <f>'raw data - sampled'!J4</f>
        <v>49.527667999267578</v>
      </c>
      <c r="Q4" s="2">
        <f>'raw data - sampled'!K4</f>
        <v>43.952150001741181</v>
      </c>
      <c r="R4" s="2">
        <f t="shared" si="1"/>
        <v>39.458177811715657</v>
      </c>
      <c r="T4" s="5"/>
      <c r="U4" s="1" t="s">
        <v>17</v>
      </c>
      <c r="V4" s="2">
        <f>'raw data - sampled'!L4</f>
        <v>50.730005926697523</v>
      </c>
      <c r="W4" s="2">
        <f>'raw data - sampled'!M4</f>
        <v>40.752470157492112</v>
      </c>
      <c r="X4" s="2">
        <f>'raw data - sampled'!N4</f>
        <v>23.9975288216968</v>
      </c>
      <c r="Y4" s="2">
        <f>'raw data - sampled'!O4</f>
        <v>78.004913330078125</v>
      </c>
      <c r="Z4" s="2">
        <f>'raw data - sampled'!P4</f>
        <v>83.554996675956744</v>
      </c>
      <c r="AA4" s="2">
        <f t="shared" si="2"/>
        <v>55.407982982384262</v>
      </c>
    </row>
    <row r="5" spans="2:27" x14ac:dyDescent="0.25">
      <c r="B5" s="5"/>
      <c r="C5" s="1" t="s">
        <v>18</v>
      </c>
      <c r="D5" s="2">
        <f>'raw data - sampled'!B5</f>
        <v>2.6171985817584851</v>
      </c>
      <c r="E5" s="2">
        <f>'raw data - sampled'!C5</f>
        <v>52.428095438740783</v>
      </c>
      <c r="F5" s="2">
        <f>'raw data - sampled'!D5</f>
        <v>21.14422947918273</v>
      </c>
      <c r="G5" s="2">
        <f>'raw data - sampled'!E5</f>
        <v>11.86016941070557</v>
      </c>
      <c r="H5" s="2">
        <f>'raw data - sampled'!F5</f>
        <v>1.798598656742777</v>
      </c>
      <c r="I5" s="2">
        <f t="shared" si="0"/>
        <v>17.96965831342607</v>
      </c>
      <c r="K5" s="5"/>
      <c r="L5" s="1" t="s">
        <v>18</v>
      </c>
      <c r="M5" s="2">
        <f>'raw data - sampled'!G5</f>
        <v>6.8472617045287887</v>
      </c>
      <c r="N5" s="2">
        <f>'raw data - sampled'!H5</f>
        <v>89.980879623520281</v>
      </c>
      <c r="O5" s="2">
        <f>'raw data - sampled'!I5</f>
        <v>21.522749127363639</v>
      </c>
      <c r="P5" s="2">
        <f>'raw data - sampled'!J5</f>
        <v>26.618154525756839</v>
      </c>
      <c r="Q5" s="2">
        <f>'raw data - sampled'!K5</f>
        <v>33.451887485044629</v>
      </c>
      <c r="R5" s="2">
        <f t="shared" si="1"/>
        <v>35.684186493242841</v>
      </c>
      <c r="T5" s="5"/>
      <c r="U5" s="1" t="s">
        <v>18</v>
      </c>
      <c r="V5" s="2">
        <f>'raw data - sampled'!L5</f>
        <v>38.408333801435667</v>
      </c>
      <c r="W5" s="2">
        <f>'raw data - sampled'!M5</f>
        <v>68.060325481418431</v>
      </c>
      <c r="X5" s="2">
        <f>'raw data - sampled'!N5</f>
        <v>40.587004317402112</v>
      </c>
      <c r="Y5" s="2">
        <f>'raw data - sampled'!O5</f>
        <v>82.859657287597656</v>
      </c>
      <c r="Z5" s="2">
        <f>'raw data - sampled'!P5</f>
        <v>97.023811408455856</v>
      </c>
      <c r="AA5" s="2">
        <f t="shared" si="2"/>
        <v>65.387826459261944</v>
      </c>
    </row>
    <row r="6" spans="2:27" x14ac:dyDescent="0.25">
      <c r="B6" s="5"/>
      <c r="C6" s="1" t="s">
        <v>19</v>
      </c>
      <c r="D6" s="2">
        <f>'raw data - sampled'!B6</f>
        <v>0</v>
      </c>
      <c r="E6" s="2">
        <f>'raw data - sampled'!C6</f>
        <v>25.128107571792469</v>
      </c>
      <c r="F6" s="2">
        <f>'raw data - sampled'!D6</f>
        <v>27.64377687512264</v>
      </c>
      <c r="G6" s="2">
        <f>'raw data - sampled'!E6</f>
        <v>59.004039764404297</v>
      </c>
      <c r="H6" s="2">
        <f>'raw data - sampled'!F6</f>
        <v>26.110821991068509</v>
      </c>
      <c r="I6" s="2">
        <f t="shared" si="0"/>
        <v>27.577349240477581</v>
      </c>
      <c r="K6" s="5"/>
      <c r="L6" s="1" t="s">
        <v>19</v>
      </c>
      <c r="M6" s="2">
        <f>'raw data - sampled'!G6</f>
        <v>3.2975428117095831</v>
      </c>
      <c r="N6" s="2">
        <f>'raw data - sampled'!H6</f>
        <v>21.246054117651571</v>
      </c>
      <c r="O6" s="2">
        <f>'raw data - sampled'!I6</f>
        <v>14.7523420102176</v>
      </c>
      <c r="P6" s="2">
        <f>'raw data - sampled'!J6</f>
        <v>13.130048751831049</v>
      </c>
      <c r="Q6" s="2">
        <f>'raw data - sampled'!K6</f>
        <v>7.7963361804749187</v>
      </c>
      <c r="R6" s="2">
        <f t="shared" si="1"/>
        <v>12.044464774376944</v>
      </c>
      <c r="T6" s="5"/>
      <c r="U6" s="1" t="s">
        <v>19</v>
      </c>
      <c r="V6" s="2">
        <f>'raw data - sampled'!L6</f>
        <v>2.1772758076565282</v>
      </c>
      <c r="W6" s="2">
        <f>'raw data - sampled'!M6</f>
        <v>24.88091246724272</v>
      </c>
      <c r="X6" s="2">
        <f>'raw data - sampled'!N6</f>
        <v>19.093414879021179</v>
      </c>
      <c r="Y6" s="2">
        <f>'raw data - sampled'!O6</f>
        <v>20.644790649414059</v>
      </c>
      <c r="Z6" s="2">
        <f>'raw data - sampled'!P6</f>
        <v>14.522463840901271</v>
      </c>
      <c r="AA6" s="2">
        <f t="shared" si="2"/>
        <v>16.263771528847151</v>
      </c>
    </row>
    <row r="7" spans="2:27" x14ac:dyDescent="0.25">
      <c r="B7" s="5"/>
      <c r="C7" s="1" t="s">
        <v>20</v>
      </c>
      <c r="D7" s="2">
        <f>'raw data - sampled'!B7</f>
        <v>6.2966248207653228</v>
      </c>
      <c r="E7" s="2">
        <f>'raw data - sampled'!C7</f>
        <v>58.326172063400577</v>
      </c>
      <c r="F7" s="2">
        <f>'raw data - sampled'!D7</f>
        <v>16.409829925668269</v>
      </c>
      <c r="G7" s="2">
        <f>'raw data - sampled'!E7</f>
        <v>15.750330924987789</v>
      </c>
      <c r="H7" s="2">
        <f>'raw data - sampled'!F7</f>
        <v>13.13924102372534</v>
      </c>
      <c r="I7" s="2">
        <f t="shared" si="0"/>
        <v>21.984439751709459</v>
      </c>
      <c r="K7" s="5"/>
      <c r="L7" s="1" t="s">
        <v>20</v>
      </c>
      <c r="M7" s="2">
        <f>'raw data - sampled'!G7</f>
        <v>11.559326111153659</v>
      </c>
      <c r="N7" s="2">
        <f>'raw data - sampled'!H7</f>
        <v>46.740639810575217</v>
      </c>
      <c r="O7" s="2">
        <f>'raw data - sampled'!I7</f>
        <v>11.17445559550081</v>
      </c>
      <c r="P7" s="2">
        <f>'raw data - sampled'!J7</f>
        <v>11.466506958007811</v>
      </c>
      <c r="Q7" s="2">
        <f>'raw data - sampled'!K7</f>
        <v>11.646260860669701</v>
      </c>
      <c r="R7" s="2">
        <f t="shared" si="1"/>
        <v>18.517437867181439</v>
      </c>
      <c r="T7" s="5"/>
      <c r="U7" s="1" t="s">
        <v>20</v>
      </c>
      <c r="V7" s="2">
        <f>'raw data - sampled'!L7</f>
        <v>12.80409852394369</v>
      </c>
      <c r="W7" s="2">
        <f>'raw data - sampled'!M7</f>
        <v>54.798955637238969</v>
      </c>
      <c r="X7" s="2">
        <f>'raw data - sampled'!N7</f>
        <v>25.253627737561509</v>
      </c>
      <c r="Y7" s="2">
        <f>'raw data - sampled'!O7</f>
        <v>80.471832275390625</v>
      </c>
      <c r="Z7" s="2">
        <f>'raw data - sampled'!P7</f>
        <v>76.848849683214766</v>
      </c>
      <c r="AA7" s="2">
        <f t="shared" si="2"/>
        <v>50.035472771469912</v>
      </c>
    </row>
    <row r="8" spans="2:27" ht="15" customHeight="1" x14ac:dyDescent="0.25">
      <c r="B8" s="5" t="s">
        <v>52</v>
      </c>
      <c r="C8" s="1" t="s">
        <v>21</v>
      </c>
      <c r="D8" s="2">
        <f>'raw data - sampled'!B8</f>
        <v>0</v>
      </c>
      <c r="E8" s="2">
        <f>'raw data - sampled'!C8</f>
        <v>7.1372315697434026</v>
      </c>
      <c r="F8" s="2">
        <f>'raw data - sampled'!D8</f>
        <v>5.1139520108711869</v>
      </c>
      <c r="G8" s="2">
        <f>'raw data - sampled'!E8</f>
        <v>7.7025046348571777</v>
      </c>
      <c r="H8" s="2">
        <f>'raw data - sampled'!F8</f>
        <v>0</v>
      </c>
      <c r="I8" s="2">
        <f t="shared" ref="I8:I36" si="3">AVERAGE(D8:H8)</f>
        <v>3.9907376430943535</v>
      </c>
      <c r="K8" s="5" t="s">
        <v>52</v>
      </c>
      <c r="L8" s="1" t="s">
        <v>21</v>
      </c>
      <c r="M8" s="2">
        <f>'raw data - sampled'!G8</f>
        <v>3.415824450060494</v>
      </c>
      <c r="N8" s="2">
        <f>'raw data - sampled'!H8</f>
        <v>6.3750266497322992</v>
      </c>
      <c r="O8" s="2">
        <f>'raw data - sampled'!I8</f>
        <v>7.4481385654576542</v>
      </c>
      <c r="P8" s="2">
        <f>'raw data - sampled'!J8</f>
        <v>5.1048717498779297</v>
      </c>
      <c r="Q8" s="2">
        <f>'raw data - sampled'!K8</f>
        <v>8.1622469691122408</v>
      </c>
      <c r="R8" s="2">
        <f t="shared" si="1"/>
        <v>6.101221676848124</v>
      </c>
      <c r="T8" s="5" t="s">
        <v>52</v>
      </c>
      <c r="U8" s="1" t="s">
        <v>21</v>
      </c>
      <c r="V8" s="2">
        <f>'raw data - sampled'!L8</f>
        <v>10.823613645552401</v>
      </c>
      <c r="W8" s="2">
        <f>'raw data - sampled'!M8</f>
        <v>6.5717691527887334</v>
      </c>
      <c r="X8" s="2">
        <f>'raw data - sampled'!N8</f>
        <v>5.413874659502568</v>
      </c>
      <c r="Y8" s="2">
        <f>'raw data - sampled'!O8</f>
        <v>12.124466896057131</v>
      </c>
      <c r="Z8" s="2">
        <f>'raw data - sampled'!P8</f>
        <v>10.88676742760047</v>
      </c>
      <c r="AA8" s="2">
        <f t="shared" si="2"/>
        <v>9.1640983563002614</v>
      </c>
    </row>
    <row r="9" spans="2:27" x14ac:dyDescent="0.25">
      <c r="B9" s="5"/>
      <c r="C9" s="1" t="s">
        <v>22</v>
      </c>
      <c r="D9" s="2">
        <f>'raw data - sampled'!B9</f>
        <v>13.404908554976011</v>
      </c>
      <c r="E9" s="2">
        <f>'raw data - sampled'!C9</f>
        <v>9.2117523651007698</v>
      </c>
      <c r="F9" s="2">
        <f>'raw data - sampled'!D9</f>
        <v>5.7714902506010226</v>
      </c>
      <c r="G9" s="2">
        <f>'raw data - sampled'!E9</f>
        <v>0</v>
      </c>
      <c r="H9" s="2">
        <f>'raw data - sampled'!F9</f>
        <v>0</v>
      </c>
      <c r="I9" s="2">
        <f t="shared" si="3"/>
        <v>5.6776302341355613</v>
      </c>
      <c r="K9" s="5"/>
      <c r="L9" s="1" t="s">
        <v>22</v>
      </c>
      <c r="M9" s="2">
        <f>'raw data - sampled'!G9</f>
        <v>0</v>
      </c>
      <c r="N9" s="2">
        <f>'raw data - sampled'!H9</f>
        <v>6.0379539617590394</v>
      </c>
      <c r="O9" s="2">
        <f>'raw data - sampled'!I9</f>
        <v>6.432988690041693</v>
      </c>
      <c r="P9" s="2">
        <f>'raw data - sampled'!J9</f>
        <v>6.7711353302001953</v>
      </c>
      <c r="Q9" s="2">
        <f>'raw data - sampled'!K9</f>
        <v>5.0567424883091441</v>
      </c>
      <c r="R9" s="2">
        <f t="shared" si="1"/>
        <v>4.8597640940620144</v>
      </c>
      <c r="T9" s="5"/>
      <c r="U9" s="1" t="s">
        <v>22</v>
      </c>
      <c r="V9" s="2">
        <f>'raw data - sampled'!L9</f>
        <v>10.780743548982</v>
      </c>
      <c r="W9" s="2">
        <f>'raw data - sampled'!M9</f>
        <v>8.6972056786764114</v>
      </c>
      <c r="X9" s="2">
        <f>'raw data - sampled'!N9</f>
        <v>7.0285580077111014</v>
      </c>
      <c r="Y9" s="2">
        <f>'raw data - sampled'!O9</f>
        <v>9.1868867874145508</v>
      </c>
      <c r="Z9" s="2">
        <f>'raw data - sampled'!P9</f>
        <v>6.0843220153123436</v>
      </c>
      <c r="AA9" s="2">
        <f t="shared" si="2"/>
        <v>8.3555432076192808</v>
      </c>
    </row>
    <row r="10" spans="2:27" x14ac:dyDescent="0.25">
      <c r="B10" s="5"/>
      <c r="C10" s="1" t="s">
        <v>23</v>
      </c>
      <c r="D10" s="2">
        <f>'raw data - sampled'!B10</f>
        <v>0</v>
      </c>
      <c r="E10" s="2">
        <f>'raw data - sampled'!C10</f>
        <v>0.83836163007721964</v>
      </c>
      <c r="F10" s="2">
        <f>'raw data - sampled'!D10</f>
        <v>0</v>
      </c>
      <c r="G10" s="2">
        <f>'raw data - sampled'!E10</f>
        <v>0</v>
      </c>
      <c r="H10" s="2">
        <f>'raw data - sampled'!F10</f>
        <v>0</v>
      </c>
      <c r="I10" s="2">
        <f t="shared" si="3"/>
        <v>0.16767232601544393</v>
      </c>
      <c r="K10" s="5"/>
      <c r="L10" s="1" t="s">
        <v>23</v>
      </c>
      <c r="M10" s="2">
        <f>'raw data - sampled'!G10</f>
        <v>0</v>
      </c>
      <c r="N10" s="2">
        <f>'raw data - sampled'!H10</f>
        <v>0.22738354863323459</v>
      </c>
      <c r="O10" s="2">
        <f>'raw data - sampled'!I10</f>
        <v>0.1209137722014849</v>
      </c>
      <c r="P10" s="2">
        <f>'raw data - sampled'!J10</f>
        <v>0</v>
      </c>
      <c r="Q10" s="2">
        <f>'raw data - sampled'!K10</f>
        <v>0</v>
      </c>
      <c r="R10" s="2">
        <f t="shared" si="1"/>
        <v>6.9659464166943894E-2</v>
      </c>
      <c r="T10" s="5"/>
      <c r="U10" s="1" t="s">
        <v>23</v>
      </c>
      <c r="V10" s="2">
        <f>'raw data - sampled'!L10</f>
        <v>0</v>
      </c>
      <c r="W10" s="2">
        <f>'raw data - sampled'!M10</f>
        <v>0.17210643384806509</v>
      </c>
      <c r="X10" s="2">
        <f>'raw data - sampled'!N10</f>
        <v>8.2009564054458889E-2</v>
      </c>
      <c r="Y10" s="2">
        <f>'raw data - sampled'!O10</f>
        <v>0</v>
      </c>
      <c r="Z10" s="2">
        <f>'raw data - sampled'!P10</f>
        <v>0</v>
      </c>
      <c r="AA10" s="2">
        <f t="shared" si="2"/>
        <v>5.0823199580504796E-2</v>
      </c>
    </row>
    <row r="11" spans="2:27" x14ac:dyDescent="0.25">
      <c r="B11" s="5"/>
      <c r="C11" s="1" t="s">
        <v>24</v>
      </c>
      <c r="D11" s="2">
        <f>'raw data - sampled'!B11</f>
        <v>0</v>
      </c>
      <c r="E11" s="2">
        <f>'raw data - sampled'!C11</f>
        <v>1.082860461949799</v>
      </c>
      <c r="F11" s="2">
        <f>'raw data - sampled'!D11</f>
        <v>0</v>
      </c>
      <c r="G11" s="2">
        <f>'raw data - sampled'!E11</f>
        <v>0</v>
      </c>
      <c r="H11" s="2">
        <f>'raw data - sampled'!F11</f>
        <v>0</v>
      </c>
      <c r="I11" s="2">
        <f t="shared" si="3"/>
        <v>0.21657209238995981</v>
      </c>
      <c r="K11" s="5"/>
      <c r="L11" s="1" t="s">
        <v>24</v>
      </c>
      <c r="M11" s="2">
        <f>'raw data - sampled'!G11</f>
        <v>0</v>
      </c>
      <c r="N11" s="2">
        <f>'raw data - sampled'!H11</f>
        <v>1.0556705469300789</v>
      </c>
      <c r="O11" s="2">
        <f>'raw data - sampled'!I11</f>
        <v>0</v>
      </c>
      <c r="P11" s="2">
        <f>'raw data - sampled'!J11</f>
        <v>0</v>
      </c>
      <c r="Q11" s="2">
        <f>'raw data - sampled'!K11</f>
        <v>0</v>
      </c>
      <c r="R11" s="2">
        <f t="shared" si="1"/>
        <v>0.21113410938601579</v>
      </c>
      <c r="T11" s="5"/>
      <c r="U11" s="1" t="s">
        <v>24</v>
      </c>
      <c r="V11" s="2">
        <f>'raw data - sampled'!L11</f>
        <v>0</v>
      </c>
      <c r="W11" s="2">
        <f>'raw data - sampled'!M11</f>
        <v>1.385875219734944</v>
      </c>
      <c r="X11" s="2">
        <f>'raw data - sampled'!N11</f>
        <v>0.2136335060305608</v>
      </c>
      <c r="Y11" s="2">
        <f>'raw data - sampled'!O11</f>
        <v>0</v>
      </c>
      <c r="Z11" s="2">
        <f>'raw data - sampled'!P11</f>
        <v>0</v>
      </c>
      <c r="AA11" s="2">
        <f t="shared" si="2"/>
        <v>0.31990174515310094</v>
      </c>
    </row>
    <row r="12" spans="2:27" x14ac:dyDescent="0.25">
      <c r="B12" s="5"/>
      <c r="C12" s="1" t="s">
        <v>25</v>
      </c>
      <c r="D12" s="2">
        <f>'raw data - sampled'!B12</f>
        <v>0</v>
      </c>
      <c r="E12" s="2">
        <f>'raw data - sampled'!C12</f>
        <v>0</v>
      </c>
      <c r="F12" s="2">
        <f>'raw data - sampled'!D12</f>
        <v>0</v>
      </c>
      <c r="G12" s="2">
        <f>'raw data - sampled'!E12</f>
        <v>0</v>
      </c>
      <c r="H12" s="2">
        <f>'raw data - sampled'!F12</f>
        <v>0</v>
      </c>
      <c r="I12" s="2">
        <f t="shared" si="3"/>
        <v>0</v>
      </c>
      <c r="K12" s="5"/>
      <c r="L12" s="1" t="s">
        <v>25</v>
      </c>
      <c r="M12" s="2">
        <f>'raw data - sampled'!G12</f>
        <v>0</v>
      </c>
      <c r="N12" s="2">
        <f>'raw data - sampled'!H12</f>
        <v>0</v>
      </c>
      <c r="O12" s="2">
        <f>'raw data - sampled'!I12</f>
        <v>0</v>
      </c>
      <c r="P12" s="2">
        <f>'raw data - sampled'!J12</f>
        <v>0</v>
      </c>
      <c r="Q12" s="2">
        <f>'raw data - sampled'!K12</f>
        <v>0</v>
      </c>
      <c r="R12" s="2">
        <f t="shared" si="1"/>
        <v>0</v>
      </c>
      <c r="T12" s="5"/>
      <c r="U12" s="1" t="s">
        <v>25</v>
      </c>
      <c r="V12" s="2">
        <f>'raw data - sampled'!L12</f>
        <v>0</v>
      </c>
      <c r="W12" s="2">
        <f>'raw data - sampled'!M12</f>
        <v>0</v>
      </c>
      <c r="X12" s="2">
        <f>'raw data - sampled'!N12</f>
        <v>0</v>
      </c>
      <c r="Y12" s="2">
        <f>'raw data - sampled'!O12</f>
        <v>0</v>
      </c>
      <c r="Z12" s="2">
        <f>'raw data - sampled'!P12</f>
        <v>0</v>
      </c>
      <c r="AA12" s="2">
        <f t="shared" si="2"/>
        <v>0</v>
      </c>
    </row>
    <row r="13" spans="2:27" x14ac:dyDescent="0.25">
      <c r="B13" s="5"/>
      <c r="C13" s="1" t="s">
        <v>26</v>
      </c>
      <c r="D13" s="2">
        <f>'raw data - sampled'!B13</f>
        <v>0</v>
      </c>
      <c r="E13" s="2">
        <f>'raw data - sampled'!C13</f>
        <v>0</v>
      </c>
      <c r="F13" s="2">
        <f>'raw data - sampled'!D13</f>
        <v>0</v>
      </c>
      <c r="G13" s="2">
        <f>'raw data - sampled'!E13</f>
        <v>0</v>
      </c>
      <c r="H13" s="2">
        <f>'raw data - sampled'!F13</f>
        <v>0</v>
      </c>
      <c r="I13" s="2">
        <f t="shared" si="3"/>
        <v>0</v>
      </c>
      <c r="K13" s="5"/>
      <c r="L13" s="1" t="s">
        <v>26</v>
      </c>
      <c r="M13" s="2">
        <f>'raw data - sampled'!G13</f>
        <v>0</v>
      </c>
      <c r="N13" s="2">
        <f>'raw data - sampled'!H13</f>
        <v>0</v>
      </c>
      <c r="O13" s="2">
        <f>'raw data - sampled'!I13</f>
        <v>0</v>
      </c>
      <c r="P13" s="2">
        <f>'raw data - sampled'!J13</f>
        <v>0</v>
      </c>
      <c r="Q13" s="2">
        <f>'raw data - sampled'!K13</f>
        <v>0</v>
      </c>
      <c r="R13" s="2">
        <f t="shared" si="1"/>
        <v>0</v>
      </c>
      <c r="T13" s="5"/>
      <c r="U13" s="1" t="s">
        <v>26</v>
      </c>
      <c r="V13" s="2">
        <f>'raw data - sampled'!L13</f>
        <v>0</v>
      </c>
      <c r="W13" s="2">
        <f>'raw data - sampled'!M13</f>
        <v>0</v>
      </c>
      <c r="X13" s="2">
        <f>'raw data - sampled'!N13</f>
        <v>0</v>
      </c>
      <c r="Y13" s="2">
        <f>'raw data - sampled'!O13</f>
        <v>0</v>
      </c>
      <c r="Z13" s="2">
        <f>'raw data - sampled'!P13</f>
        <v>0</v>
      </c>
      <c r="AA13" s="2">
        <f t="shared" si="2"/>
        <v>0</v>
      </c>
    </row>
    <row r="14" spans="2:27" x14ac:dyDescent="0.25">
      <c r="B14" s="5"/>
      <c r="C14" s="1" t="s">
        <v>27</v>
      </c>
      <c r="D14" s="2">
        <f>'raw data - sampled'!B14</f>
        <v>0</v>
      </c>
      <c r="E14" s="2">
        <f>'raw data - sampled'!C14</f>
        <v>0</v>
      </c>
      <c r="F14" s="2">
        <f>'raw data - sampled'!D14</f>
        <v>0</v>
      </c>
      <c r="G14" s="2">
        <f>'raw data - sampled'!E14</f>
        <v>0</v>
      </c>
      <c r="H14" s="2">
        <f>'raw data - sampled'!F14</f>
        <v>0</v>
      </c>
      <c r="I14" s="2">
        <f t="shared" si="3"/>
        <v>0</v>
      </c>
      <c r="K14" s="5"/>
      <c r="L14" s="1" t="s">
        <v>27</v>
      </c>
      <c r="M14" s="2">
        <f>'raw data - sampled'!G14</f>
        <v>0</v>
      </c>
      <c r="N14" s="2">
        <f>'raw data - sampled'!H14</f>
        <v>0.53105665129369162</v>
      </c>
      <c r="O14" s="2">
        <f>'raw data - sampled'!I14</f>
        <v>0.30209811978309442</v>
      </c>
      <c r="P14" s="2">
        <f>'raw data - sampled'!J14</f>
        <v>0</v>
      </c>
      <c r="Q14" s="2">
        <f>'raw data - sampled'!K14</f>
        <v>0</v>
      </c>
      <c r="R14" s="2">
        <f t="shared" si="1"/>
        <v>0.1666309542153572</v>
      </c>
      <c r="T14" s="5"/>
      <c r="U14" s="1" t="s">
        <v>27</v>
      </c>
      <c r="V14" s="2">
        <f>'raw data - sampled'!L14</f>
        <v>0</v>
      </c>
      <c r="W14" s="2">
        <f>'raw data - sampled'!M14</f>
        <v>0.52277167979863615</v>
      </c>
      <c r="X14" s="2">
        <f>'raw data - sampled'!N14</f>
        <v>0.17303743577479669</v>
      </c>
      <c r="Y14" s="2">
        <f>'raw data - sampled'!O14</f>
        <v>0</v>
      </c>
      <c r="Z14" s="2">
        <f>'raw data - sampled'!P14</f>
        <v>0</v>
      </c>
      <c r="AA14" s="2">
        <f t="shared" si="2"/>
        <v>0.13916182311468656</v>
      </c>
    </row>
    <row r="15" spans="2:27" x14ac:dyDescent="0.25">
      <c r="B15" s="5"/>
      <c r="C15" s="1" t="s">
        <v>28</v>
      </c>
      <c r="D15" s="2">
        <f>'raw data - sampled'!B15</f>
        <v>0</v>
      </c>
      <c r="E15" s="2">
        <f>'raw data - sampled'!C15</f>
        <v>0</v>
      </c>
      <c r="F15" s="2">
        <f>'raw data - sampled'!D15</f>
        <v>0</v>
      </c>
      <c r="G15" s="2">
        <f>'raw data - sampled'!E15</f>
        <v>0</v>
      </c>
      <c r="H15" s="2">
        <f>'raw data - sampled'!F15</f>
        <v>0</v>
      </c>
      <c r="I15" s="2">
        <f t="shared" si="3"/>
        <v>0</v>
      </c>
      <c r="K15" s="5"/>
      <c r="L15" s="1" t="s">
        <v>28</v>
      </c>
      <c r="M15" s="2">
        <f>'raw data - sampled'!G15</f>
        <v>0</v>
      </c>
      <c r="N15" s="2">
        <f>'raw data - sampled'!H15</f>
        <v>0</v>
      </c>
      <c r="O15" s="2">
        <f>'raw data - sampled'!I15</f>
        <v>0</v>
      </c>
      <c r="P15" s="2">
        <f>'raw data - sampled'!J15</f>
        <v>0</v>
      </c>
      <c r="Q15" s="2">
        <f>'raw data - sampled'!K15</f>
        <v>0</v>
      </c>
      <c r="R15" s="2">
        <f t="shared" si="1"/>
        <v>0</v>
      </c>
      <c r="T15" s="5"/>
      <c r="U15" s="1" t="s">
        <v>28</v>
      </c>
      <c r="V15" s="2">
        <f>'raw data - sampled'!L15</f>
        <v>0</v>
      </c>
      <c r="W15" s="2">
        <f>'raw data - sampled'!M15</f>
        <v>0</v>
      </c>
      <c r="X15" s="2">
        <f>'raw data - sampled'!N15</f>
        <v>0</v>
      </c>
      <c r="Y15" s="2">
        <f>'raw data - sampled'!O15</f>
        <v>0</v>
      </c>
      <c r="Z15" s="2">
        <f>'raw data - sampled'!P15</f>
        <v>0</v>
      </c>
      <c r="AA15" s="2">
        <f t="shared" si="2"/>
        <v>0</v>
      </c>
    </row>
    <row r="16" spans="2:27" x14ac:dyDescent="0.25">
      <c r="B16" s="5"/>
      <c r="C16" s="1" t="s">
        <v>29</v>
      </c>
      <c r="D16" s="2">
        <f>'raw data - sampled'!B16</f>
        <v>0</v>
      </c>
      <c r="E16" s="2">
        <f>'raw data - sampled'!C16</f>
        <v>2.207062879564782</v>
      </c>
      <c r="F16" s="2">
        <f>'raw data - sampled'!D16</f>
        <v>0.81069676650947775</v>
      </c>
      <c r="G16" s="2">
        <f>'raw data - sampled'!E16</f>
        <v>0</v>
      </c>
      <c r="H16" s="2">
        <f>'raw data - sampled'!F16</f>
        <v>0</v>
      </c>
      <c r="I16" s="2">
        <f t="shared" si="3"/>
        <v>0.6035519292148519</v>
      </c>
      <c r="K16" s="5"/>
      <c r="L16" s="1" t="s">
        <v>29</v>
      </c>
      <c r="M16" s="2">
        <f>'raw data - sampled'!G16</f>
        <v>0</v>
      </c>
      <c r="N16" s="2">
        <f>'raw data - sampled'!H16</f>
        <v>1.297001654507989</v>
      </c>
      <c r="O16" s="2">
        <f>'raw data - sampled'!I16</f>
        <v>0</v>
      </c>
      <c r="P16" s="2">
        <f>'raw data - sampled'!J16</f>
        <v>0</v>
      </c>
      <c r="Q16" s="2">
        <f>'raw data - sampled'!K16</f>
        <v>0</v>
      </c>
      <c r="R16" s="2">
        <f t="shared" si="1"/>
        <v>0.25940033090159781</v>
      </c>
      <c r="T16" s="5"/>
      <c r="U16" s="1" t="s">
        <v>29</v>
      </c>
      <c r="V16" s="2">
        <f>'raw data - sampled'!L16</f>
        <v>0</v>
      </c>
      <c r="W16" s="2">
        <f>'raw data - sampled'!M16</f>
        <v>0.84444750713507977</v>
      </c>
      <c r="X16" s="2">
        <f>'raw data - sampled'!N16</f>
        <v>0</v>
      </c>
      <c r="Y16" s="2">
        <f>'raw data - sampled'!O16</f>
        <v>0</v>
      </c>
      <c r="Z16" s="2">
        <f>'raw data - sampled'!P16</f>
        <v>0</v>
      </c>
      <c r="AA16" s="2">
        <f t="shared" si="2"/>
        <v>0.16888950142701595</v>
      </c>
    </row>
    <row r="17" spans="2:27" x14ac:dyDescent="0.25">
      <c r="B17" s="5"/>
      <c r="C17" s="1" t="s">
        <v>30</v>
      </c>
      <c r="D17" s="2">
        <f>'raw data - sampled'!B17</f>
        <v>0</v>
      </c>
      <c r="E17" s="2">
        <f>'raw data - sampled'!C17</f>
        <v>0</v>
      </c>
      <c r="F17" s="2">
        <f>'raw data - sampled'!D17</f>
        <v>0</v>
      </c>
      <c r="G17" s="2">
        <f>'raw data - sampled'!E17</f>
        <v>0</v>
      </c>
      <c r="H17" s="2">
        <f>'raw data - sampled'!F17</f>
        <v>0</v>
      </c>
      <c r="I17" s="2">
        <f t="shared" si="3"/>
        <v>0</v>
      </c>
      <c r="K17" s="5"/>
      <c r="L17" s="1" t="s">
        <v>30</v>
      </c>
      <c r="M17" s="2">
        <f>'raw data - sampled'!G17</f>
        <v>0</v>
      </c>
      <c r="N17" s="2">
        <f>'raw data - sampled'!H17</f>
        <v>0</v>
      </c>
      <c r="O17" s="2">
        <f>'raw data - sampled'!I17</f>
        <v>0</v>
      </c>
      <c r="P17" s="2">
        <f>'raw data - sampled'!J17</f>
        <v>0</v>
      </c>
      <c r="Q17" s="2">
        <f>'raw data - sampled'!K17</f>
        <v>0</v>
      </c>
      <c r="R17" s="2">
        <f t="shared" si="1"/>
        <v>0</v>
      </c>
      <c r="T17" s="5"/>
      <c r="U17" s="1" t="s">
        <v>30</v>
      </c>
      <c r="V17" s="2">
        <f>'raw data - sampled'!L17</f>
        <v>0</v>
      </c>
      <c r="W17" s="2">
        <f>'raw data - sampled'!M17</f>
        <v>0</v>
      </c>
      <c r="X17" s="2">
        <f>'raw data - sampled'!N17</f>
        <v>0</v>
      </c>
      <c r="Y17" s="2">
        <f>'raw data - sampled'!O17</f>
        <v>0</v>
      </c>
      <c r="Z17" s="2">
        <f>'raw data - sampled'!P17</f>
        <v>0</v>
      </c>
      <c r="AA17" s="2">
        <f t="shared" si="2"/>
        <v>0</v>
      </c>
    </row>
    <row r="18" spans="2:27" x14ac:dyDescent="0.25">
      <c r="B18" s="5"/>
      <c r="C18" s="1" t="s">
        <v>31</v>
      </c>
      <c r="D18" s="2">
        <f>'raw data - sampled'!B18</f>
        <v>0</v>
      </c>
      <c r="E18" s="2">
        <f>'raw data - sampled'!C18</f>
        <v>0</v>
      </c>
      <c r="F18" s="2">
        <f>'raw data - sampled'!D18</f>
        <v>0</v>
      </c>
      <c r="G18" s="2">
        <f>'raw data - sampled'!E18</f>
        <v>0</v>
      </c>
      <c r="H18" s="2">
        <f>'raw data - sampled'!F18</f>
        <v>0</v>
      </c>
      <c r="I18" s="2">
        <f t="shared" si="3"/>
        <v>0</v>
      </c>
      <c r="K18" s="5"/>
      <c r="L18" s="1" t="s">
        <v>31</v>
      </c>
      <c r="M18" s="2">
        <f>'raw data - sampled'!G18</f>
        <v>1.5395925050938699</v>
      </c>
      <c r="N18" s="2">
        <f>'raw data - sampled'!H18</f>
        <v>0.63188690999733155</v>
      </c>
      <c r="O18" s="2">
        <f>'raw data - sampled'!I18</f>
        <v>0.1595851183005195</v>
      </c>
      <c r="P18" s="2">
        <f>'raw data - sampled'!J18</f>
        <v>0</v>
      </c>
      <c r="Q18" s="2">
        <f>'raw data - sampled'!K18</f>
        <v>0</v>
      </c>
      <c r="R18" s="2">
        <f t="shared" si="1"/>
        <v>0.4662129066783442</v>
      </c>
      <c r="T18" s="5"/>
      <c r="U18" s="1" t="s">
        <v>31</v>
      </c>
      <c r="V18" s="2">
        <f>'raw data - sampled'!L18</f>
        <v>0</v>
      </c>
      <c r="W18" s="2">
        <f>'raw data - sampled'!M18</f>
        <v>0.29373610350468621</v>
      </c>
      <c r="X18" s="2">
        <f>'raw data - sampled'!N18</f>
        <v>0.18225833744068359</v>
      </c>
      <c r="Y18" s="2">
        <f>'raw data - sampled'!O18</f>
        <v>0</v>
      </c>
      <c r="Z18" s="2">
        <f>'raw data - sampled'!P18</f>
        <v>0</v>
      </c>
      <c r="AA18" s="2">
        <f t="shared" si="2"/>
        <v>9.519888818907396E-2</v>
      </c>
    </row>
    <row r="19" spans="2:27" x14ac:dyDescent="0.25">
      <c r="B19" s="5"/>
      <c r="C19" s="1" t="s">
        <v>32</v>
      </c>
      <c r="D19" s="2">
        <f>'raw data - sampled'!B19</f>
        <v>0</v>
      </c>
      <c r="E19" s="2">
        <f>'raw data - sampled'!C19</f>
        <v>13.46616317817959</v>
      </c>
      <c r="F19" s="2">
        <f>'raw data - sampled'!D19</f>
        <v>5.0941665699535337</v>
      </c>
      <c r="G19" s="2">
        <f>'raw data - sampled'!E19</f>
        <v>0</v>
      </c>
      <c r="H19" s="2">
        <f>'raw data - sampled'!F19</f>
        <v>0</v>
      </c>
      <c r="I19" s="2">
        <f t="shared" si="3"/>
        <v>3.7120659496266248</v>
      </c>
      <c r="K19" s="5"/>
      <c r="L19" s="1" t="s">
        <v>32</v>
      </c>
      <c r="M19" s="2">
        <f>'raw data - sampled'!G19</f>
        <v>2.1130648664081479</v>
      </c>
      <c r="N19" s="2">
        <f>'raw data - sampled'!H19</f>
        <v>9.6631700872144339</v>
      </c>
      <c r="O19" s="2">
        <f>'raw data - sampled'!I19</f>
        <v>6.0585533310939068</v>
      </c>
      <c r="P19" s="2">
        <f>'raw data - sampled'!J19</f>
        <v>3.9027929306030269</v>
      </c>
      <c r="Q19" s="2">
        <f>'raw data - sampled'!K19</f>
        <v>4.3436959885091504</v>
      </c>
      <c r="R19" s="2">
        <f t="shared" si="1"/>
        <v>5.2162554407657336</v>
      </c>
      <c r="T19" s="5"/>
      <c r="U19" s="1" t="s">
        <v>32</v>
      </c>
      <c r="V19" s="2">
        <f>'raw data - sampled'!L19</f>
        <v>11.264173279865069</v>
      </c>
      <c r="W19" s="2">
        <f>'raw data - sampled'!M19</f>
        <v>7.6043131607406078</v>
      </c>
      <c r="X19" s="2">
        <f>'raw data - sampled'!N19</f>
        <v>4.6446970392394658</v>
      </c>
      <c r="Y19" s="2">
        <f>'raw data - sampled'!O19</f>
        <v>4.9089527130126953</v>
      </c>
      <c r="Z19" s="2">
        <f>'raw data - sampled'!P19</f>
        <v>7.8915237325921721</v>
      </c>
      <c r="AA19" s="2">
        <f t="shared" si="2"/>
        <v>7.2627319850900021</v>
      </c>
    </row>
    <row r="20" spans="2:27" x14ac:dyDescent="0.25">
      <c r="B20" s="5"/>
      <c r="C20" s="1" t="s">
        <v>33</v>
      </c>
      <c r="D20" s="2">
        <f>'raw data - sampled'!B20</f>
        <v>0</v>
      </c>
      <c r="E20" s="2">
        <f>'raw data - sampled'!C20</f>
        <v>21.048625735618259</v>
      </c>
      <c r="F20" s="2">
        <f>'raw data - sampled'!D20</f>
        <v>42.153409695673659</v>
      </c>
      <c r="G20" s="2">
        <f>'raw data - sampled'!E20</f>
        <v>31.925848007202148</v>
      </c>
      <c r="H20" s="2">
        <f>'raw data - sampled'!F20</f>
        <v>31.650975565395861</v>
      </c>
      <c r="I20" s="2">
        <f t="shared" si="3"/>
        <v>25.355771800777983</v>
      </c>
      <c r="K20" s="5"/>
      <c r="L20" s="1" t="s">
        <v>33</v>
      </c>
      <c r="M20" s="2">
        <f>'raw data - sampled'!G20</f>
        <v>5.4258670845999468</v>
      </c>
      <c r="N20" s="2">
        <f>'raw data - sampled'!H20</f>
        <v>12.19842151999171</v>
      </c>
      <c r="O20" s="2">
        <f>'raw data - sampled'!I20</f>
        <v>9.4190321736225684</v>
      </c>
      <c r="P20" s="2">
        <f>'raw data - sampled'!J20</f>
        <v>14.633283615112299</v>
      </c>
      <c r="Q20" s="2">
        <f>'raw data - sampled'!K20</f>
        <v>8.0654005392943589</v>
      </c>
      <c r="R20" s="2">
        <f t="shared" si="1"/>
        <v>9.9484009865241756</v>
      </c>
      <c r="T20" s="5"/>
      <c r="U20" s="1" t="s">
        <v>33</v>
      </c>
      <c r="V20" s="2">
        <f>'raw data - sampled'!L20</f>
        <v>55.77809457455664</v>
      </c>
      <c r="W20" s="2">
        <f>'raw data - sampled'!M20</f>
        <v>12.482443731267219</v>
      </c>
      <c r="X20" s="2">
        <f>'raw data - sampled'!N20</f>
        <v>14.255533467788331</v>
      </c>
      <c r="Y20" s="2">
        <f>'raw data - sampled'!O20</f>
        <v>23.425168991088871</v>
      </c>
      <c r="Z20" s="2">
        <f>'raw data - sampled'!P20</f>
        <v>22.913661782058799</v>
      </c>
      <c r="AA20" s="2">
        <f t="shared" si="2"/>
        <v>25.770980509351972</v>
      </c>
    </row>
    <row r="21" spans="2:27" x14ac:dyDescent="0.25">
      <c r="B21" s="5"/>
      <c r="C21" s="1" t="s">
        <v>34</v>
      </c>
      <c r="D21" s="2">
        <f>'raw data - sampled'!B21</f>
        <v>4.741546570000426</v>
      </c>
      <c r="E21" s="2">
        <f>'raw data - sampled'!C21</f>
        <v>10.971505321446729</v>
      </c>
      <c r="F21" s="2">
        <f>'raw data - sampled'!D21</f>
        <v>5.3407782971196722</v>
      </c>
      <c r="G21" s="2">
        <f>'raw data - sampled'!E21</f>
        <v>7.7347774505615234</v>
      </c>
      <c r="H21" s="2">
        <f>'raw data - sampled'!F21</f>
        <v>0</v>
      </c>
      <c r="I21" s="2">
        <f t="shared" si="3"/>
        <v>5.7577215278256704</v>
      </c>
      <c r="K21" s="5"/>
      <c r="L21" s="1" t="s">
        <v>34</v>
      </c>
      <c r="M21" s="2">
        <f>'raw data - sampled'!G21</f>
        <v>2.0751466381746719</v>
      </c>
      <c r="N21" s="2">
        <f>'raw data - sampled'!H21</f>
        <v>11.366459887558991</v>
      </c>
      <c r="O21" s="2">
        <f>'raw data - sampled'!I21</f>
        <v>16.05338594638237</v>
      </c>
      <c r="P21" s="2">
        <f>'raw data - sampled'!J21</f>
        <v>8.0141725540161133</v>
      </c>
      <c r="Q21" s="2">
        <f>'raw data - sampled'!K21</f>
        <v>17.645313460537611</v>
      </c>
      <c r="R21" s="2">
        <f t="shared" si="1"/>
        <v>11.030895697333952</v>
      </c>
      <c r="T21" s="5"/>
      <c r="U21" s="1" t="s">
        <v>34</v>
      </c>
      <c r="V21" s="2">
        <f>'raw data - sampled'!L21</f>
        <v>16.228988324520749</v>
      </c>
      <c r="W21" s="2">
        <f>'raw data - sampled'!M21</f>
        <v>13.21005228312168</v>
      </c>
      <c r="X21" s="2">
        <f>'raw data - sampled'!N21</f>
        <v>18.732025320129392</v>
      </c>
      <c r="Y21" s="2">
        <f>'raw data - sampled'!O21</f>
        <v>18.091012954711911</v>
      </c>
      <c r="Z21" s="2">
        <f>'raw data - sampled'!P21</f>
        <v>17.229644158719161</v>
      </c>
      <c r="AA21" s="2">
        <f t="shared" si="2"/>
        <v>16.698344608240582</v>
      </c>
    </row>
    <row r="22" spans="2:27" x14ac:dyDescent="0.25">
      <c r="B22" s="5"/>
      <c r="C22" s="1" t="s">
        <v>35</v>
      </c>
      <c r="D22" s="2">
        <f>'raw data - sampled'!B22</f>
        <v>0</v>
      </c>
      <c r="E22" s="2">
        <f>'raw data - sampled'!C22</f>
        <v>5.7910566471841127</v>
      </c>
      <c r="F22" s="2">
        <f>'raw data - sampled'!D22</f>
        <v>0</v>
      </c>
      <c r="G22" s="2">
        <f>'raw data - sampled'!E22</f>
        <v>0</v>
      </c>
      <c r="H22" s="2">
        <f>'raw data - sampled'!F22</f>
        <v>0</v>
      </c>
      <c r="I22" s="2">
        <f t="shared" si="3"/>
        <v>1.1582113294368226</v>
      </c>
      <c r="K22" s="5"/>
      <c r="L22" s="1" t="s">
        <v>35</v>
      </c>
      <c r="M22" s="2">
        <f>'raw data - sampled'!G22</f>
        <v>0</v>
      </c>
      <c r="N22" s="2">
        <f>'raw data - sampled'!H22</f>
        <v>2.764778068180433</v>
      </c>
      <c r="O22" s="2">
        <f>'raw data - sampled'!I22</f>
        <v>1.1056701740738619</v>
      </c>
      <c r="P22" s="2">
        <f>'raw data - sampled'!J22</f>
        <v>0</v>
      </c>
      <c r="Q22" s="2">
        <f>'raw data - sampled'!K22</f>
        <v>0</v>
      </c>
      <c r="R22" s="2">
        <f t="shared" si="1"/>
        <v>0.77408964845085904</v>
      </c>
      <c r="T22" s="5"/>
      <c r="U22" s="1" t="s">
        <v>35</v>
      </c>
      <c r="V22" s="2">
        <f>'raw data - sampled'!L22</f>
        <v>3.587687015744518</v>
      </c>
      <c r="W22" s="2">
        <f>'raw data - sampled'!M22</f>
        <v>2.422203882584272</v>
      </c>
      <c r="X22" s="2">
        <f>'raw data - sampled'!N22</f>
        <v>2.7365796852439561</v>
      </c>
      <c r="Y22" s="2">
        <f>'raw data - sampled'!O22</f>
        <v>0.87797260284423828</v>
      </c>
      <c r="Z22" s="2">
        <f>'raw data - sampled'!P22</f>
        <v>1.508451073060544</v>
      </c>
      <c r="AA22" s="2">
        <f t="shared" si="2"/>
        <v>2.2265788518955056</v>
      </c>
    </row>
    <row r="23" spans="2:27" x14ac:dyDescent="0.25">
      <c r="B23" s="5"/>
      <c r="C23" s="1" t="s">
        <v>36</v>
      </c>
      <c r="D23" s="2">
        <f>'raw data - sampled'!B23</f>
        <v>0</v>
      </c>
      <c r="E23" s="2">
        <f>'raw data - sampled'!C23</f>
        <v>7.2720986268281456</v>
      </c>
      <c r="F23" s="2">
        <f>'raw data - sampled'!D23</f>
        <v>9.0233695911228509</v>
      </c>
      <c r="G23" s="2">
        <f>'raw data - sampled'!E23</f>
        <v>33.010395050048828</v>
      </c>
      <c r="H23" s="2">
        <f>'raw data - sampled'!F23</f>
        <v>4.9546170415583699</v>
      </c>
      <c r="I23" s="2">
        <f t="shared" si="3"/>
        <v>10.85209606191164</v>
      </c>
      <c r="K23" s="5"/>
      <c r="L23" s="1" t="s">
        <v>36</v>
      </c>
      <c r="M23" s="2">
        <f>'raw data - sampled'!G23</f>
        <v>9.3636686327554166</v>
      </c>
      <c r="N23" s="2">
        <f>'raw data - sampled'!H23</f>
        <v>11.20114873417427</v>
      </c>
      <c r="O23" s="2">
        <f>'raw data - sampled'!I23</f>
        <v>11.934284043541441</v>
      </c>
      <c r="P23" s="2">
        <f>'raw data - sampled'!J23</f>
        <v>16.662628173828121</v>
      </c>
      <c r="Q23" s="2">
        <f>'raw data - sampled'!K23</f>
        <v>15.95516094205453</v>
      </c>
      <c r="R23" s="2">
        <f t="shared" si="1"/>
        <v>13.023378105270757</v>
      </c>
      <c r="T23" s="5"/>
      <c r="U23" s="1" t="s">
        <v>36</v>
      </c>
      <c r="V23" s="2">
        <f>'raw data - sampled'!L23</f>
        <v>41.189613058250153</v>
      </c>
      <c r="W23" s="2">
        <f>'raw data - sampled'!M23</f>
        <v>11.24657270550559</v>
      </c>
      <c r="X23" s="2">
        <f>'raw data - sampled'!N23</f>
        <v>11.01757850315196</v>
      </c>
      <c r="Y23" s="2">
        <f>'raw data - sampled'!O23</f>
        <v>16.547519683837891</v>
      </c>
      <c r="Z23" s="2">
        <f>'raw data - sampled'!P23</f>
        <v>12.7553314206989</v>
      </c>
      <c r="AA23" s="2">
        <f t="shared" si="2"/>
        <v>18.551323074288899</v>
      </c>
    </row>
    <row r="24" spans="2:27" x14ac:dyDescent="0.25">
      <c r="B24" s="5"/>
      <c r="C24" s="1" t="s">
        <v>37</v>
      </c>
      <c r="D24" s="2">
        <f>'raw data - sampled'!B24</f>
        <v>0</v>
      </c>
      <c r="E24" s="2">
        <f>'raw data - sampled'!C24</f>
        <v>12.89967901489678</v>
      </c>
      <c r="F24" s="2">
        <f>'raw data - sampled'!D24</f>
        <v>16.219600795164101</v>
      </c>
      <c r="G24" s="2">
        <f>'raw data - sampled'!E24</f>
        <v>12.42131900787354</v>
      </c>
      <c r="H24" s="2">
        <f>'raw data - sampled'!F24</f>
        <v>0</v>
      </c>
      <c r="I24" s="2">
        <f t="shared" si="3"/>
        <v>8.308119763586884</v>
      </c>
      <c r="K24" s="5"/>
      <c r="L24" s="1" t="s">
        <v>37</v>
      </c>
      <c r="M24" s="2">
        <f>'raw data - sampled'!G24</f>
        <v>0</v>
      </c>
      <c r="N24" s="2">
        <f>'raw data - sampled'!H24</f>
        <v>8.700488483841589</v>
      </c>
      <c r="O24" s="2">
        <f>'raw data - sampled'!I24</f>
        <v>4.9585385484204583</v>
      </c>
      <c r="P24" s="2">
        <f>'raw data - sampled'!J24</f>
        <v>10.582803726196291</v>
      </c>
      <c r="Q24" s="2">
        <f>'raw data - sampled'!K24</f>
        <v>7.7597938258870416</v>
      </c>
      <c r="R24" s="2">
        <f t="shared" si="1"/>
        <v>6.4003249168690761</v>
      </c>
      <c r="T24" s="5"/>
      <c r="U24" s="1" t="s">
        <v>37</v>
      </c>
      <c r="V24" s="2">
        <f>'raw data - sampled'!L24</f>
        <v>25.711261561766101</v>
      </c>
      <c r="W24" s="2">
        <f>'raw data - sampled'!M24</f>
        <v>6.6214599426789018</v>
      </c>
      <c r="X24" s="2">
        <f>'raw data - sampled'!N24</f>
        <v>5.8299280365142954</v>
      </c>
      <c r="Y24" s="2">
        <f>'raw data - sampled'!O24</f>
        <v>11.358419418334959</v>
      </c>
      <c r="Z24" s="2">
        <f>'raw data - sampled'!P24</f>
        <v>7.1919190312950079</v>
      </c>
      <c r="AA24" s="2">
        <f t="shared" si="2"/>
        <v>11.342597598117854</v>
      </c>
    </row>
    <row r="25" spans="2:27" x14ac:dyDescent="0.25">
      <c r="B25" s="5"/>
      <c r="C25" s="1" t="s">
        <v>38</v>
      </c>
      <c r="D25" s="2">
        <f>'raw data - sampled'!B25</f>
        <v>0</v>
      </c>
      <c r="E25" s="2">
        <f>'raw data - sampled'!C25</f>
        <v>1.212059923166336</v>
      </c>
      <c r="F25" s="2">
        <f>'raw data - sampled'!D25</f>
        <v>2.5639329441617562</v>
      </c>
      <c r="G25" s="2">
        <f>'raw data - sampled'!E25</f>
        <v>0</v>
      </c>
      <c r="H25" s="2">
        <f>'raw data - sampled'!F25</f>
        <v>0</v>
      </c>
      <c r="I25" s="2">
        <f t="shared" si="3"/>
        <v>0.75519857346561847</v>
      </c>
      <c r="K25" s="5"/>
      <c r="L25" s="1" t="s">
        <v>38</v>
      </c>
      <c r="M25" s="2">
        <f>'raw data - sampled'!G25</f>
        <v>0</v>
      </c>
      <c r="N25" s="2">
        <f>'raw data - sampled'!H25</f>
        <v>0.92566570365307566</v>
      </c>
      <c r="O25" s="2">
        <f>'raw data - sampled'!I25</f>
        <v>0.71347553385670337</v>
      </c>
      <c r="P25" s="2">
        <f>'raw data - sampled'!J25</f>
        <v>0</v>
      </c>
      <c r="Q25" s="2">
        <f>'raw data - sampled'!K25</f>
        <v>0</v>
      </c>
      <c r="R25" s="2">
        <f t="shared" si="1"/>
        <v>0.32782824750195577</v>
      </c>
      <c r="T25" s="5"/>
      <c r="U25" s="1" t="s">
        <v>38</v>
      </c>
      <c r="V25" s="2">
        <f>'raw data - sampled'!L25</f>
        <v>3.0916135336129709</v>
      </c>
      <c r="W25" s="2">
        <f>'raw data - sampled'!M25</f>
        <v>3.8389862667912151</v>
      </c>
      <c r="X25" s="2">
        <f>'raw data - sampled'!N25</f>
        <v>2.6353853156780458</v>
      </c>
      <c r="Y25" s="2">
        <f>'raw data - sampled'!O25</f>
        <v>0</v>
      </c>
      <c r="Z25" s="2">
        <f>'raw data - sampled'!P25</f>
        <v>1.91833170749354</v>
      </c>
      <c r="AA25" s="2">
        <f t="shared" si="2"/>
        <v>2.2968633647151542</v>
      </c>
    </row>
    <row r="26" spans="2:27" x14ac:dyDescent="0.25">
      <c r="B26" s="5"/>
      <c r="C26" s="1" t="s">
        <v>39</v>
      </c>
      <c r="D26" s="2">
        <f>'raw data - sampled'!B26</f>
        <v>16.49771403276236</v>
      </c>
      <c r="E26" s="2">
        <f>'raw data - sampled'!C26</f>
        <v>29.360950308308411</v>
      </c>
      <c r="F26" s="2">
        <f>'raw data - sampled'!D26</f>
        <v>24.66365167605959</v>
      </c>
      <c r="G26" s="2">
        <f>'raw data - sampled'!E26</f>
        <v>28.601638793945309</v>
      </c>
      <c r="H26" s="2">
        <f>'raw data - sampled'!F26</f>
        <v>14.14018948884001</v>
      </c>
      <c r="I26" s="2">
        <f t="shared" si="3"/>
        <v>22.652828859983138</v>
      </c>
      <c r="K26" s="5"/>
      <c r="L26" s="1" t="s">
        <v>39</v>
      </c>
      <c r="M26" s="2">
        <f>'raw data - sampled'!G26</f>
        <v>5.2544770325380732</v>
      </c>
      <c r="N26" s="2">
        <f>'raw data - sampled'!H26</f>
        <v>30.431172578654479</v>
      </c>
      <c r="O26" s="2">
        <f>'raw data - sampled'!I26</f>
        <v>24.091283288238689</v>
      </c>
      <c r="P26" s="2">
        <f>'raw data - sampled'!J26</f>
        <v>23.125234603881839</v>
      </c>
      <c r="Q26" s="2">
        <f>'raw data - sampled'!K26</f>
        <v>24.688753711834291</v>
      </c>
      <c r="R26" s="2">
        <f t="shared" si="1"/>
        <v>21.518184243029474</v>
      </c>
      <c r="T26" s="5"/>
      <c r="U26" s="1" t="s">
        <v>39</v>
      </c>
      <c r="V26" s="2">
        <f>'raw data - sampled'!L26</f>
        <v>29.699277557373719</v>
      </c>
      <c r="W26" s="2">
        <f>'raw data - sampled'!M26</f>
        <v>26.288772843668831</v>
      </c>
      <c r="X26" s="2">
        <f>'raw data - sampled'!N26</f>
        <v>28.616929953371361</v>
      </c>
      <c r="Y26" s="2">
        <f>'raw data - sampled'!O26</f>
        <v>43.831867218017578</v>
      </c>
      <c r="Z26" s="2">
        <f>'raw data - sampled'!P26</f>
        <v>49.208738872085661</v>
      </c>
      <c r="AA26" s="2">
        <f t="shared" si="2"/>
        <v>35.529117288903429</v>
      </c>
    </row>
    <row r="27" spans="2:27" x14ac:dyDescent="0.25">
      <c r="B27" s="5" t="s">
        <v>53</v>
      </c>
      <c r="C27" s="1" t="s">
        <v>40</v>
      </c>
      <c r="D27" s="2">
        <f>'raw data - sampled'!B27</f>
        <v>8.6494181113315456</v>
      </c>
      <c r="E27" s="2">
        <f>'raw data - sampled'!C27</f>
        <v>25.9723642141842</v>
      </c>
      <c r="F27" s="2">
        <f>'raw data - sampled'!D27</f>
        <v>9.5496104095614847</v>
      </c>
      <c r="G27" s="2">
        <f>'raw data - sampled'!E27</f>
        <v>0</v>
      </c>
      <c r="H27" s="2">
        <f>'raw data - sampled'!F27</f>
        <v>0</v>
      </c>
      <c r="I27" s="2">
        <f t="shared" si="3"/>
        <v>8.8342785470154475</v>
      </c>
      <c r="K27" s="5" t="s">
        <v>53</v>
      </c>
      <c r="L27" s="1" t="s">
        <v>40</v>
      </c>
      <c r="M27" s="2">
        <f>'raw data - sampled'!G27</f>
        <v>0</v>
      </c>
      <c r="N27" s="2">
        <f>'raw data - sampled'!H27</f>
        <v>17.53222443781879</v>
      </c>
      <c r="O27" s="2">
        <f>'raw data - sampled'!I27</f>
        <v>11.296537935358341</v>
      </c>
      <c r="P27" s="2">
        <f>'raw data - sampled'!J27</f>
        <v>8.3262090682983398</v>
      </c>
      <c r="Q27" s="2">
        <f>'raw data - sampled'!K27</f>
        <v>6.5400555792115007</v>
      </c>
      <c r="R27" s="2">
        <f t="shared" si="1"/>
        <v>8.7390054041373926</v>
      </c>
      <c r="T27" s="5" t="s">
        <v>53</v>
      </c>
      <c r="U27" s="1" t="s">
        <v>40</v>
      </c>
      <c r="V27" s="2">
        <f>'raw data - sampled'!L27</f>
        <v>21.873764217313099</v>
      </c>
      <c r="W27" s="2">
        <f>'raw data - sampled'!M27</f>
        <v>32.563791959252498</v>
      </c>
      <c r="X27" s="2">
        <f>'raw data - sampled'!N27</f>
        <v>12.5909816761597</v>
      </c>
      <c r="Y27" s="2">
        <f>'raw data - sampled'!O27</f>
        <v>18.034561157226559</v>
      </c>
      <c r="Z27" s="2">
        <f>'raw data - sampled'!P27</f>
        <v>20.037467319198559</v>
      </c>
      <c r="AA27" s="2">
        <f t="shared" si="2"/>
        <v>21.020113265830084</v>
      </c>
    </row>
    <row r="28" spans="2:27" x14ac:dyDescent="0.25">
      <c r="B28" s="5"/>
      <c r="C28" s="1" t="s">
        <v>41</v>
      </c>
      <c r="D28" s="2">
        <f>'raw data - sampled'!B28</f>
        <v>6.8198304414955251</v>
      </c>
      <c r="E28" s="2">
        <f>'raw data - sampled'!C28</f>
        <v>18.558295600460159</v>
      </c>
      <c r="F28" s="2">
        <f>'raw data - sampled'!D28</f>
        <v>11.31590708058944</v>
      </c>
      <c r="G28" s="2">
        <f>'raw data - sampled'!E28</f>
        <v>34.61370849609375</v>
      </c>
      <c r="H28" s="2">
        <f>'raw data - sampled'!F28</f>
        <v>0</v>
      </c>
      <c r="I28" s="2">
        <f t="shared" si="3"/>
        <v>14.261548323727775</v>
      </c>
      <c r="K28" s="5"/>
      <c r="L28" s="1" t="s">
        <v>41</v>
      </c>
      <c r="M28" s="2">
        <f>'raw data - sampled'!G28</f>
        <v>7.9006576478946107</v>
      </c>
      <c r="N28" s="2">
        <f>'raw data - sampled'!H28</f>
        <v>21.77255457181008</v>
      </c>
      <c r="O28" s="2">
        <f>'raw data - sampled'!I28</f>
        <v>15.00500470040471</v>
      </c>
      <c r="P28" s="2">
        <f>'raw data - sampled'!J28</f>
        <v>6.3503017425537109</v>
      </c>
      <c r="Q28" s="2">
        <f>'raw data - sampled'!K28</f>
        <v>8.4078673557489338</v>
      </c>
      <c r="R28" s="2">
        <f t="shared" si="1"/>
        <v>11.887277203682409</v>
      </c>
      <c r="T28" s="5"/>
      <c r="U28" s="1" t="s">
        <v>41</v>
      </c>
      <c r="V28" s="2">
        <f>'raw data - sampled'!L28</f>
        <v>5.1753745461417688</v>
      </c>
      <c r="W28" s="2">
        <f>'raw data - sampled'!M28</f>
        <v>32.648317638741048</v>
      </c>
      <c r="X28" s="2">
        <f>'raw data - sampled'!N28</f>
        <v>17.468069538580011</v>
      </c>
      <c r="Y28" s="2">
        <f>'raw data - sampled'!O28</f>
        <v>14.509687423706049</v>
      </c>
      <c r="Z28" s="2">
        <f>'raw data - sampled'!P28</f>
        <v>9.2395920044373732</v>
      </c>
      <c r="AA28" s="2">
        <f t="shared" si="2"/>
        <v>15.808208230321251</v>
      </c>
    </row>
    <row r="29" spans="2:27" x14ac:dyDescent="0.25">
      <c r="B29" s="5"/>
      <c r="C29" s="1" t="s">
        <v>42</v>
      </c>
      <c r="D29" s="2">
        <f>'raw data - sampled'!B29</f>
        <v>2.3141501807308318</v>
      </c>
      <c r="E29" s="2">
        <f>'raw data - sampled'!C29</f>
        <v>56.774333832915843</v>
      </c>
      <c r="F29" s="2">
        <f>'raw data - sampled'!D29</f>
        <v>28.930081860321849</v>
      </c>
      <c r="G29" s="2">
        <f>'raw data - sampled'!E29</f>
        <v>35.601402282714837</v>
      </c>
      <c r="H29" s="2">
        <f>'raw data - sampled'!F29</f>
        <v>19.99953782573051</v>
      </c>
      <c r="I29" s="2">
        <f t="shared" si="3"/>
        <v>28.723901196482775</v>
      </c>
      <c r="K29" s="5"/>
      <c r="L29" s="1" t="s">
        <v>42</v>
      </c>
      <c r="M29" s="2">
        <f>'raw data - sampled'!G29</f>
        <v>8.2857830311288669</v>
      </c>
      <c r="N29" s="2">
        <f>'raw data - sampled'!H29</f>
        <v>45.562445897192212</v>
      </c>
      <c r="O29" s="2">
        <f>'raw data - sampled'!I29</f>
        <v>19.827973740232739</v>
      </c>
      <c r="P29" s="2">
        <f>'raw data - sampled'!J29</f>
        <v>25.795419692993161</v>
      </c>
      <c r="Q29" s="2">
        <f>'raw data - sampled'!K29</f>
        <v>29.287053551374619</v>
      </c>
      <c r="R29" s="2">
        <f t="shared" si="1"/>
        <v>25.751735182584319</v>
      </c>
      <c r="T29" s="5"/>
      <c r="U29" s="1" t="s">
        <v>42</v>
      </c>
      <c r="V29" s="2">
        <f>'raw data - sampled'!L29</f>
        <v>52.00597898999483</v>
      </c>
      <c r="W29" s="2">
        <f>'raw data - sampled'!M29</f>
        <v>36.159865395011188</v>
      </c>
      <c r="X29" s="2">
        <f>'raw data - sampled'!N29</f>
        <v>26.091128851143729</v>
      </c>
      <c r="Y29" s="2">
        <f>'raw data - sampled'!O29</f>
        <v>33.151912689208977</v>
      </c>
      <c r="Z29" s="2">
        <f>'raw data - sampled'!P29</f>
        <v>23.484283944374901</v>
      </c>
      <c r="AA29" s="2">
        <f t="shared" si="2"/>
        <v>34.178633973946731</v>
      </c>
    </row>
    <row r="30" spans="2:27" x14ac:dyDescent="0.25">
      <c r="B30" s="5"/>
      <c r="C30" s="1" t="s">
        <v>43</v>
      </c>
      <c r="D30" s="2">
        <f>'raw data - sampled'!B30</f>
        <v>19.987434142625592</v>
      </c>
      <c r="E30" s="2">
        <f>'raw data - sampled'!C30</f>
        <v>48.75920981775409</v>
      </c>
      <c r="F30" s="2">
        <f>'raw data - sampled'!D30</f>
        <v>42.727071902810927</v>
      </c>
      <c r="G30" s="2">
        <f>'raw data - sampled'!E30</f>
        <v>68.487060546875</v>
      </c>
      <c r="H30" s="2">
        <f>'raw data - sampled'!F30</f>
        <v>5.9266980838500523</v>
      </c>
      <c r="I30" s="2">
        <f t="shared" si="3"/>
        <v>37.177494898783138</v>
      </c>
      <c r="K30" s="5"/>
      <c r="L30" s="1" t="s">
        <v>43</v>
      </c>
      <c r="M30" s="2">
        <f>'raw data - sampled'!G30</f>
        <v>13.601976072165611</v>
      </c>
      <c r="N30" s="2">
        <f>'raw data - sampled'!H30</f>
        <v>39.108569442664027</v>
      </c>
      <c r="O30" s="2">
        <f>'raw data - sampled'!I30</f>
        <v>16.46532723679978</v>
      </c>
      <c r="P30" s="2">
        <f>'raw data - sampled'!J30</f>
        <v>34.066402435302727</v>
      </c>
      <c r="Q30" s="2">
        <f>'raw data - sampled'!K30</f>
        <v>34.256694587945553</v>
      </c>
      <c r="R30" s="2">
        <f t="shared" si="1"/>
        <v>27.499793954975541</v>
      </c>
      <c r="T30" s="5"/>
      <c r="U30" s="1" t="s">
        <v>43</v>
      </c>
      <c r="V30" s="2">
        <f>'raw data - sampled'!L30</f>
        <v>13.98761853663488</v>
      </c>
      <c r="W30" s="2">
        <f>'raw data - sampled'!M30</f>
        <v>31.922400256799381</v>
      </c>
      <c r="X30" s="2">
        <f>'raw data - sampled'!N30</f>
        <v>18.254805116001769</v>
      </c>
      <c r="Y30" s="2">
        <f>'raw data - sampled'!O30</f>
        <v>46.607421875</v>
      </c>
      <c r="Z30" s="2">
        <f>'raw data - sampled'!P30</f>
        <v>35.229456673145442</v>
      </c>
      <c r="AA30" s="2">
        <f t="shared" si="2"/>
        <v>29.200340491516293</v>
      </c>
    </row>
    <row r="31" spans="2:27" x14ac:dyDescent="0.25">
      <c r="B31" s="5"/>
      <c r="C31" s="1" t="s">
        <v>44</v>
      </c>
      <c r="D31" s="2">
        <f>'raw data - sampled'!B31</f>
        <v>39.192781213629658</v>
      </c>
      <c r="E31" s="2">
        <f>'raw data - sampled'!C31</f>
        <v>40.215931508494762</v>
      </c>
      <c r="F31" s="2">
        <f>'raw data - sampled'!D31</f>
        <v>32.377296124708323</v>
      </c>
      <c r="G31" s="2">
        <f>'raw data - sampled'!E31</f>
        <v>51.981243133544922</v>
      </c>
      <c r="H31" s="2">
        <f>'raw data - sampled'!F31</f>
        <v>40.216061592076869</v>
      </c>
      <c r="I31" s="2">
        <f t="shared" si="3"/>
        <v>40.796662714490907</v>
      </c>
      <c r="K31" s="5"/>
      <c r="L31" s="1" t="s">
        <v>44</v>
      </c>
      <c r="M31" s="2">
        <f>'raw data - sampled'!G31</f>
        <v>45.79620728958718</v>
      </c>
      <c r="N31" s="2">
        <f>'raw data - sampled'!H31</f>
        <v>50.178212492092747</v>
      </c>
      <c r="O31" s="2">
        <f>'raw data - sampled'!I31</f>
        <v>42.558317240326033</v>
      </c>
      <c r="P31" s="2">
        <f>'raw data - sampled'!J31</f>
        <v>38.315605163574219</v>
      </c>
      <c r="Q31" s="2">
        <f>'raw data - sampled'!K31</f>
        <v>50.219764263049832</v>
      </c>
      <c r="R31" s="2">
        <f t="shared" si="1"/>
        <v>45.413621289726002</v>
      </c>
      <c r="T31" s="5"/>
      <c r="U31" s="1" t="s">
        <v>44</v>
      </c>
      <c r="V31" s="2">
        <f>'raw data - sampled'!L31</f>
        <v>100</v>
      </c>
      <c r="W31" s="2">
        <f>'raw data - sampled'!M31</f>
        <v>90.155324617467059</v>
      </c>
      <c r="X31" s="2">
        <f>'raw data - sampled'!N31</f>
        <v>67.234481507603334</v>
      </c>
      <c r="Y31" s="2">
        <f>'raw data - sampled'!O31</f>
        <v>87.366615295410156</v>
      </c>
      <c r="Z31" s="2">
        <f>'raw data - sampled'!P31</f>
        <v>90.025064934371315</v>
      </c>
      <c r="AA31" s="2">
        <f t="shared" si="2"/>
        <v>86.956297270970367</v>
      </c>
    </row>
    <row r="32" spans="2:27" x14ac:dyDescent="0.25">
      <c r="B32" s="5"/>
      <c r="C32" s="1" t="s">
        <v>45</v>
      </c>
      <c r="D32" s="2">
        <f>'raw data - sampled'!B32</f>
        <v>3.3778590819820029</v>
      </c>
      <c r="E32" s="2">
        <f>'raw data - sampled'!C32</f>
        <v>21.582854870412419</v>
      </c>
      <c r="F32" s="2">
        <f>'raw data - sampled'!D32</f>
        <v>3.5301628654363841</v>
      </c>
      <c r="G32" s="2">
        <f>'raw data - sampled'!E32</f>
        <v>9.1738681793212891</v>
      </c>
      <c r="H32" s="2">
        <f>'raw data - sampled'!F32</f>
        <v>0</v>
      </c>
      <c r="I32" s="2">
        <f t="shared" si="3"/>
        <v>7.5329489994304195</v>
      </c>
      <c r="K32" s="5"/>
      <c r="L32" s="1" t="s">
        <v>45</v>
      </c>
      <c r="M32" s="2">
        <f>'raw data - sampled'!G32</f>
        <v>2.3945245628708212</v>
      </c>
      <c r="N32" s="2">
        <f>'raw data - sampled'!H32</f>
        <v>34.039161136358722</v>
      </c>
      <c r="O32" s="2">
        <f>'raw data - sampled'!I32</f>
        <v>9.2634838424171093</v>
      </c>
      <c r="P32" s="2">
        <f>'raw data - sampled'!J32</f>
        <v>4.0229291915893546</v>
      </c>
      <c r="Q32" s="2">
        <f>'raw data - sampled'!K32</f>
        <v>4.6735696671630409</v>
      </c>
      <c r="R32" s="2">
        <f t="shared" si="1"/>
        <v>10.87873368007981</v>
      </c>
      <c r="T32" s="5"/>
      <c r="U32" s="1" t="s">
        <v>45</v>
      </c>
      <c r="V32" s="2">
        <f>'raw data - sampled'!L32</f>
        <v>19.710255351205191</v>
      </c>
      <c r="W32" s="2">
        <f>'raw data - sampled'!M32</f>
        <v>50.555248116085963</v>
      </c>
      <c r="X32" s="2">
        <f>'raw data - sampled'!N32</f>
        <v>25.308534525327271</v>
      </c>
      <c r="Y32" s="2">
        <f>'raw data - sampled'!O32</f>
        <v>29.28867149353027</v>
      </c>
      <c r="Z32" s="2">
        <f>'raw data - sampled'!P32</f>
        <v>25.704464172047139</v>
      </c>
      <c r="AA32" s="2">
        <f t="shared" si="2"/>
        <v>30.113434731639167</v>
      </c>
    </row>
    <row r="33" spans="2:27" x14ac:dyDescent="0.25">
      <c r="B33" s="5"/>
      <c r="C33" s="1" t="s">
        <v>46</v>
      </c>
      <c r="D33" s="2">
        <f>'raw data - sampled'!B33</f>
        <v>0</v>
      </c>
      <c r="E33" s="2">
        <f>'raw data - sampled'!C33</f>
        <v>15.329221625252989</v>
      </c>
      <c r="F33" s="2">
        <f>'raw data - sampled'!D33</f>
        <v>10.84873794931968</v>
      </c>
      <c r="G33" s="2">
        <f>'raw data - sampled'!E33</f>
        <v>0</v>
      </c>
      <c r="H33" s="2">
        <f>'raw data - sampled'!F33</f>
        <v>0</v>
      </c>
      <c r="I33" s="2">
        <f t="shared" si="3"/>
        <v>5.2355919149145338</v>
      </c>
      <c r="K33" s="5"/>
      <c r="L33" s="1" t="s">
        <v>46</v>
      </c>
      <c r="M33" s="2">
        <f>'raw data - sampled'!G33</f>
        <v>4.0953660810757544</v>
      </c>
      <c r="N33" s="2">
        <f>'raw data - sampled'!H33</f>
        <v>35.028372447368596</v>
      </c>
      <c r="O33" s="2">
        <f>'raw data - sampled'!I33</f>
        <v>18.408076785194719</v>
      </c>
      <c r="P33" s="2">
        <f>'raw data - sampled'!J33</f>
        <v>0</v>
      </c>
      <c r="Q33" s="2">
        <f>'raw data - sampled'!K33</f>
        <v>3.0528274387562382</v>
      </c>
      <c r="R33" s="2">
        <f t="shared" si="1"/>
        <v>12.116928550479063</v>
      </c>
      <c r="T33" s="5"/>
      <c r="U33" s="1" t="s">
        <v>46</v>
      </c>
      <c r="V33" s="2">
        <f>'raw data - sampled'!L33</f>
        <v>24.194757419682499</v>
      </c>
      <c r="W33" s="2">
        <f>'raw data - sampled'!M33</f>
        <v>43.936808460783347</v>
      </c>
      <c r="X33" s="2">
        <f>'raw data - sampled'!N33</f>
        <v>15.562465024863229</v>
      </c>
      <c r="Y33" s="2">
        <f>'raw data - sampled'!O33</f>
        <v>11.69740009307861</v>
      </c>
      <c r="Z33" s="2">
        <f>'raw data - sampled'!P33</f>
        <v>5.9288798808218903</v>
      </c>
      <c r="AA33" s="2">
        <f t="shared" si="2"/>
        <v>20.264062175845915</v>
      </c>
    </row>
    <row r="34" spans="2:27" x14ac:dyDescent="0.25">
      <c r="B34" s="5"/>
      <c r="C34" s="1" t="s">
        <v>47</v>
      </c>
      <c r="D34" s="2">
        <f>'raw data - sampled'!B34</f>
        <v>7.7328487602954734</v>
      </c>
      <c r="E34" s="2">
        <f>'raw data - sampled'!C34</f>
        <v>26.226939460076942</v>
      </c>
      <c r="F34" s="2">
        <f>'raw data - sampled'!D34</f>
        <v>6.7272571083125774</v>
      </c>
      <c r="G34" s="2">
        <f>'raw data - sampled'!E34</f>
        <v>11.13658237457275</v>
      </c>
      <c r="H34" s="2">
        <f>'raw data - sampled'!F34</f>
        <v>0</v>
      </c>
      <c r="I34" s="2">
        <f t="shared" si="3"/>
        <v>10.364725540651548</v>
      </c>
      <c r="K34" s="5"/>
      <c r="L34" s="1" t="s">
        <v>47</v>
      </c>
      <c r="M34" s="2">
        <f>'raw data - sampled'!G34</f>
        <v>13.31942490272872</v>
      </c>
      <c r="N34" s="2">
        <f>'raw data - sampled'!H34</f>
        <v>28.27575753071245</v>
      </c>
      <c r="O34" s="2">
        <f>'raw data - sampled'!I34</f>
        <v>19.219740992343301</v>
      </c>
      <c r="P34" s="2">
        <f>'raw data - sampled'!J34</f>
        <v>4.0137004852294922</v>
      </c>
      <c r="Q34" s="2">
        <f>'raw data - sampled'!K34</f>
        <v>6.4895225553181026</v>
      </c>
      <c r="R34" s="2">
        <f t="shared" si="1"/>
        <v>14.263629293266414</v>
      </c>
      <c r="T34" s="5"/>
      <c r="U34" s="1" t="s">
        <v>47</v>
      </c>
      <c r="V34" s="2">
        <f>'raw data - sampled'!L34</f>
        <v>7.0694992894725699</v>
      </c>
      <c r="W34" s="2">
        <f>'raw data - sampled'!M34</f>
        <v>21.154087328284561</v>
      </c>
      <c r="X34" s="2">
        <f>'raw data - sampled'!N34</f>
        <v>10.5393107607243</v>
      </c>
      <c r="Y34" s="2">
        <f>'raw data - sampled'!O34</f>
        <v>14.666807174682621</v>
      </c>
      <c r="Z34" s="2">
        <f>'raw data - sampled'!P34</f>
        <v>7.3473362293639264</v>
      </c>
      <c r="AA34" s="2">
        <f t="shared" si="2"/>
        <v>12.155408156505597</v>
      </c>
    </row>
    <row r="35" spans="2:27" x14ac:dyDescent="0.25">
      <c r="B35" s="5"/>
      <c r="C35" s="1" t="s">
        <v>48</v>
      </c>
      <c r="D35" s="2">
        <f>'raw data - sampled'!B35</f>
        <v>0</v>
      </c>
      <c r="E35" s="2">
        <f>'raw data - sampled'!C35</f>
        <v>12.14933481496794</v>
      </c>
      <c r="F35" s="2">
        <f>'raw data - sampled'!D35</f>
        <v>4.6606319988814784</v>
      </c>
      <c r="G35" s="2">
        <f>'raw data - sampled'!E35</f>
        <v>26.164348602294918</v>
      </c>
      <c r="H35" s="2">
        <f>'raw data - sampled'!F35</f>
        <v>0</v>
      </c>
      <c r="I35" s="2">
        <f t="shared" si="3"/>
        <v>8.5948630832288675</v>
      </c>
      <c r="K35" s="5"/>
      <c r="L35" s="1" t="s">
        <v>48</v>
      </c>
      <c r="M35" s="2">
        <f>'raw data - sampled'!G35</f>
        <v>4.6137831274123391</v>
      </c>
      <c r="N35" s="2">
        <f>'raw data - sampled'!H35</f>
        <v>16.768047564647599</v>
      </c>
      <c r="O35" s="2">
        <f>'raw data - sampled'!I35</f>
        <v>9.824800297841751</v>
      </c>
      <c r="P35" s="2">
        <f>'raw data - sampled'!J35</f>
        <v>4.8275208473205566</v>
      </c>
      <c r="Q35" s="2">
        <f>'raw data - sampled'!K35</f>
        <v>12.53054457740547</v>
      </c>
      <c r="R35" s="2">
        <f t="shared" si="1"/>
        <v>9.712939282925543</v>
      </c>
      <c r="T35" s="5"/>
      <c r="U35" s="1" t="s">
        <v>48</v>
      </c>
      <c r="V35" s="2">
        <f>'raw data - sampled'!L35</f>
        <v>10.31828133886469</v>
      </c>
      <c r="W35" s="2">
        <f>'raw data - sampled'!M35</f>
        <v>18.52176988717807</v>
      </c>
      <c r="X35" s="2">
        <f>'raw data - sampled'!N35</f>
        <v>10.48420102288066</v>
      </c>
      <c r="Y35" s="2">
        <f>'raw data - sampled'!O35</f>
        <v>16.65225791931152</v>
      </c>
      <c r="Z35" s="2">
        <f>'raw data - sampled'!P35</f>
        <v>13.206446514499881</v>
      </c>
      <c r="AA35" s="2">
        <f t="shared" si="2"/>
        <v>13.836591336546963</v>
      </c>
    </row>
    <row r="36" spans="2:27" x14ac:dyDescent="0.25">
      <c r="B36" s="5"/>
      <c r="C36" s="1" t="s">
        <v>49</v>
      </c>
      <c r="D36" s="2">
        <f>'raw data - sampled'!B36</f>
        <v>9.6428476931264075</v>
      </c>
      <c r="E36" s="2">
        <f>'raw data - sampled'!C36</f>
        <v>25.981175606621431</v>
      </c>
      <c r="F36" s="2">
        <f>'raw data - sampled'!D36</f>
        <v>12.703360503747829</v>
      </c>
      <c r="G36" s="2">
        <f>'raw data - sampled'!E36</f>
        <v>58.740169525146477</v>
      </c>
      <c r="H36" s="2">
        <f>'raw data - sampled'!F36</f>
        <v>0</v>
      </c>
      <c r="I36" s="2">
        <f t="shared" si="3"/>
        <v>21.413510665728431</v>
      </c>
      <c r="K36" s="5"/>
      <c r="L36" s="1" t="s">
        <v>49</v>
      </c>
      <c r="M36" s="2">
        <f>'raw data - sampled'!G36</f>
        <v>20.087843334641931</v>
      </c>
      <c r="N36" s="2">
        <f>'raw data - sampled'!H36</f>
        <v>17.23377824250451</v>
      </c>
      <c r="O36" s="2">
        <f>'raw data - sampled'!I36</f>
        <v>18.51172679628494</v>
      </c>
      <c r="P36" s="2">
        <f>'raw data - sampled'!J36</f>
        <v>11.791311264038089</v>
      </c>
      <c r="Q36" s="2">
        <f>'raw data - sampled'!K36</f>
        <v>10.77422083637142</v>
      </c>
      <c r="R36" s="2">
        <f t="shared" si="1"/>
        <v>15.679776094768181</v>
      </c>
      <c r="T36" s="5"/>
      <c r="U36" s="1" t="s">
        <v>49</v>
      </c>
      <c r="V36" s="2">
        <f>'raw data - sampled'!L36</f>
        <v>8.0351767480302847</v>
      </c>
      <c r="W36" s="2">
        <f>'raw data - sampled'!M36</f>
        <v>20.010746143239459</v>
      </c>
      <c r="X36" s="2">
        <f>'raw data - sampled'!N36</f>
        <v>17.118439062950319</v>
      </c>
      <c r="Y36" s="2">
        <f>'raw data - sampled'!O36</f>
        <v>18.98122596740723</v>
      </c>
      <c r="Z36" s="2">
        <f>'raw data - sampled'!P36</f>
        <v>20.199259476123469</v>
      </c>
      <c r="AA36" s="2">
        <f t="shared" si="2"/>
        <v>16.868969479550152</v>
      </c>
    </row>
  </sheetData>
  <mergeCells count="9">
    <mergeCell ref="T2:T7"/>
    <mergeCell ref="T8:T26"/>
    <mergeCell ref="T27:T36"/>
    <mergeCell ref="B2:B7"/>
    <mergeCell ref="B8:B26"/>
    <mergeCell ref="B27:B36"/>
    <mergeCell ref="K2:K7"/>
    <mergeCell ref="K8:K26"/>
    <mergeCell ref="K27:K36"/>
  </mergeCells>
  <conditionalFormatting sqref="D2:H36">
    <cfRule type="colorScale" priority="15">
      <colorScale>
        <cfvo type="min"/>
        <cfvo type="max"/>
        <color theme="0"/>
        <color rgb="FF005FFF"/>
      </colorScale>
    </cfRule>
  </conditionalFormatting>
  <conditionalFormatting sqref="D2:I36">
    <cfRule type="colorScale" priority="13">
      <colorScale>
        <cfvo type="min"/>
        <cfvo type="max"/>
        <color theme="0"/>
        <color rgb="FF005FFF"/>
      </colorScale>
    </cfRule>
  </conditionalFormatting>
  <conditionalFormatting sqref="I2:I36">
    <cfRule type="colorScale" priority="14">
      <colorScale>
        <cfvo type="min"/>
        <cfvo type="max"/>
        <color theme="0"/>
        <color rgb="FF005FFF"/>
      </colorScale>
    </cfRule>
  </conditionalFormatting>
  <conditionalFormatting sqref="M2:Q36">
    <cfRule type="colorScale" priority="10">
      <colorScale>
        <cfvo type="min"/>
        <cfvo type="max"/>
        <color theme="0"/>
        <color rgb="FF005FFF"/>
      </colorScale>
    </cfRule>
  </conditionalFormatting>
  <conditionalFormatting sqref="M2:R36">
    <cfRule type="colorScale" priority="8">
      <colorScale>
        <cfvo type="min"/>
        <cfvo type="max"/>
        <color theme="0"/>
        <color rgb="FF005FFF"/>
      </colorScale>
    </cfRule>
  </conditionalFormatting>
  <conditionalFormatting sqref="R2:R36">
    <cfRule type="colorScale" priority="9">
      <colorScale>
        <cfvo type="min"/>
        <cfvo type="max"/>
        <color theme="0"/>
        <color rgb="FF005FFF"/>
      </colorScale>
    </cfRule>
  </conditionalFormatting>
  <conditionalFormatting sqref="V2:Z36">
    <cfRule type="colorScale" priority="5">
      <colorScale>
        <cfvo type="min"/>
        <cfvo type="max"/>
        <color theme="0"/>
        <color rgb="FF005FFF"/>
      </colorScale>
    </cfRule>
  </conditionalFormatting>
  <conditionalFormatting sqref="V2:AA36">
    <cfRule type="colorScale" priority="3">
      <colorScale>
        <cfvo type="min"/>
        <cfvo type="max"/>
        <color theme="0"/>
        <color rgb="FF005FFF"/>
      </colorScale>
    </cfRule>
  </conditionalFormatting>
  <conditionalFormatting sqref="AA2:AA36">
    <cfRule type="colorScale" priority="4">
      <colorScale>
        <cfvo type="min"/>
        <cfvo type="max"/>
        <color theme="0"/>
        <color rgb="FF005FFF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248F-1D14-493B-8180-4915DAE2E7F7}">
  <dimension ref="A1:H37"/>
  <sheetViews>
    <sheetView workbookViewId="0">
      <selection activeCell="S26" sqref="S26"/>
    </sheetView>
  </sheetViews>
  <sheetFormatPr defaultRowHeight="15" x14ac:dyDescent="0.25"/>
  <sheetData>
    <row r="1" spans="1:8" x14ac:dyDescent="0.25">
      <c r="C1" s="6" t="s">
        <v>54</v>
      </c>
      <c r="D1" s="6"/>
      <c r="E1" s="6"/>
      <c r="F1" s="6" t="s">
        <v>55</v>
      </c>
      <c r="G1" s="6"/>
      <c r="H1" s="6"/>
    </row>
    <row r="2" spans="1:8" x14ac:dyDescent="0.25">
      <c r="C2" s="1">
        <v>2008</v>
      </c>
      <c r="D2" s="1">
        <v>2009</v>
      </c>
      <c r="E2" s="1">
        <v>2010</v>
      </c>
      <c r="F2" s="1">
        <v>2008</v>
      </c>
      <c r="G2" s="1">
        <v>2009</v>
      </c>
      <c r="H2" s="1">
        <v>2010</v>
      </c>
    </row>
    <row r="3" spans="1:8" x14ac:dyDescent="0.25">
      <c r="A3" s="5" t="s">
        <v>51</v>
      </c>
      <c r="B3" s="1" t="s">
        <v>15</v>
      </c>
      <c r="C3" s="2">
        <f>'Data all'!I2</f>
        <v>62.627156399640583</v>
      </c>
      <c r="D3" s="2">
        <f>'Data all'!R2</f>
        <v>75.042725991836463</v>
      </c>
      <c r="E3" s="2">
        <f>'Data all'!AA2</f>
        <v>80.095229497325576</v>
      </c>
      <c r="F3" s="2">
        <f>'Data sampled'!I2</f>
        <v>80.828532195239688</v>
      </c>
      <c r="G3" s="2">
        <f>'Data sampled'!R2</f>
        <v>70.427132279048521</v>
      </c>
      <c r="H3" s="2">
        <f>'Data sampled'!AA2</f>
        <v>91.507786924889174</v>
      </c>
    </row>
    <row r="4" spans="1:8" x14ac:dyDescent="0.25">
      <c r="A4" s="5"/>
      <c r="B4" s="1" t="s">
        <v>16</v>
      </c>
      <c r="C4" s="2">
        <f>'Data all'!I3</f>
        <v>92.684905531511617</v>
      </c>
      <c r="D4" s="2">
        <f>'Data all'!R3</f>
        <v>87.184848334240954</v>
      </c>
      <c r="E4" s="2">
        <f>'Data all'!AA3</f>
        <v>82.693111602689328</v>
      </c>
      <c r="F4" s="2">
        <f>'Data sampled'!I3</f>
        <v>100</v>
      </c>
      <c r="G4" s="2">
        <f>'Data sampled'!R3</f>
        <v>100</v>
      </c>
      <c r="H4" s="2">
        <f>'Data sampled'!AA3</f>
        <v>79.00334499737582</v>
      </c>
    </row>
    <row r="5" spans="1:8" x14ac:dyDescent="0.25">
      <c r="A5" s="5"/>
      <c r="B5" s="1" t="s">
        <v>17</v>
      </c>
      <c r="C5" s="2">
        <f>'Data all'!I4</f>
        <v>49.905848684939244</v>
      </c>
      <c r="D5" s="2">
        <f>'Data all'!R4</f>
        <v>47.772262349515884</v>
      </c>
      <c r="E5" s="2">
        <f>'Data all'!AA4</f>
        <v>39.38139111260125</v>
      </c>
      <c r="F5" s="2">
        <f>'Data sampled'!I4</f>
        <v>33.019583420969511</v>
      </c>
      <c r="G5" s="2">
        <f>'Data sampled'!R4</f>
        <v>39.458177811715657</v>
      </c>
      <c r="H5" s="2">
        <f>'Data sampled'!AA4</f>
        <v>55.407982982384262</v>
      </c>
    </row>
    <row r="6" spans="1:8" x14ac:dyDescent="0.25">
      <c r="A6" s="5"/>
      <c r="B6" s="1" t="s">
        <v>18</v>
      </c>
      <c r="C6" s="2">
        <f>'Data all'!I5</f>
        <v>63.203312320351984</v>
      </c>
      <c r="D6" s="2">
        <f>'Data all'!R5</f>
        <v>83.792282475672224</v>
      </c>
      <c r="E6" s="2">
        <f>'Data all'!AA5</f>
        <v>46.269072869900818</v>
      </c>
      <c r="F6" s="2">
        <f>'Data sampled'!I5</f>
        <v>17.96965831342607</v>
      </c>
      <c r="G6" s="2">
        <f>'Data sampled'!R5</f>
        <v>35.684186493242841</v>
      </c>
      <c r="H6" s="2">
        <f>'Data sampled'!AA5</f>
        <v>65.387826459261944</v>
      </c>
    </row>
    <row r="7" spans="1:8" x14ac:dyDescent="0.25">
      <c r="A7" s="5"/>
      <c r="B7" s="1" t="s">
        <v>19</v>
      </c>
      <c r="C7" s="2">
        <f>'Data all'!I6</f>
        <v>22.125749213314872</v>
      </c>
      <c r="D7" s="2">
        <f>'Data all'!R6</f>
        <v>14.374421751729511</v>
      </c>
      <c r="E7" s="2">
        <f>'Data all'!AA6</f>
        <v>11.468555605439825</v>
      </c>
      <c r="F7" s="2">
        <f>'Data sampled'!I6</f>
        <v>27.577349240477581</v>
      </c>
      <c r="G7" s="2">
        <f>'Data sampled'!R6</f>
        <v>12.044464774376944</v>
      </c>
      <c r="H7" s="2">
        <f>'Data sampled'!AA6</f>
        <v>16.263771528847151</v>
      </c>
    </row>
    <row r="8" spans="1:8" x14ac:dyDescent="0.25">
      <c r="A8" s="5"/>
      <c r="B8" s="1" t="s">
        <v>20</v>
      </c>
      <c r="C8" s="2">
        <f>'Data all'!I7</f>
        <v>20.579961486002368</v>
      </c>
      <c r="D8" s="2">
        <f>'Data all'!R7</f>
        <v>31.601781902471373</v>
      </c>
      <c r="E8" s="2">
        <f>'Data all'!AA7</f>
        <v>54.762443466099022</v>
      </c>
      <c r="F8" s="2">
        <f>'Data sampled'!I7</f>
        <v>21.984439751709459</v>
      </c>
      <c r="G8" s="2">
        <f>'Data sampled'!R7</f>
        <v>18.517437867181439</v>
      </c>
      <c r="H8" s="2">
        <f>'Data sampled'!AA7</f>
        <v>50.035472771469912</v>
      </c>
    </row>
    <row r="9" spans="1:8" x14ac:dyDescent="0.25">
      <c r="A9" s="5" t="s">
        <v>52</v>
      </c>
      <c r="B9" s="1" t="s">
        <v>21</v>
      </c>
      <c r="C9" s="2">
        <f>'Data all'!I8</f>
        <v>4.0332195604631522</v>
      </c>
      <c r="D9" s="2">
        <f>'Data all'!R8</f>
        <v>4.0094665380738972</v>
      </c>
      <c r="E9" s="2">
        <f>'Data all'!AA8</f>
        <v>2.7088561883458255</v>
      </c>
      <c r="F9" s="2">
        <f>'Data sampled'!I8</f>
        <v>3.9907376430943535</v>
      </c>
      <c r="G9" s="2">
        <f>'Data sampled'!R8</f>
        <v>6.101221676848124</v>
      </c>
      <c r="H9" s="2">
        <f>'Data sampled'!AA8</f>
        <v>9.1640983563002614</v>
      </c>
    </row>
    <row r="10" spans="1:8" x14ac:dyDescent="0.25">
      <c r="A10" s="5"/>
      <c r="B10" s="1" t="s">
        <v>22</v>
      </c>
      <c r="C10" s="2">
        <f>'Data all'!I9</f>
        <v>9.6587951442125828</v>
      </c>
      <c r="D10" s="2">
        <f>'Data all'!R9</f>
        <v>7.5290302287062305</v>
      </c>
      <c r="E10" s="2">
        <f>'Data all'!AA9</f>
        <v>3.2046491213867307</v>
      </c>
      <c r="F10" s="2">
        <f>'Data sampled'!I9</f>
        <v>5.6776302341355613</v>
      </c>
      <c r="G10" s="2">
        <f>'Data sampled'!R9</f>
        <v>4.8597640940620144</v>
      </c>
      <c r="H10" s="2">
        <f>'Data sampled'!AA9</f>
        <v>8.3555432076192808</v>
      </c>
    </row>
    <row r="11" spans="1:8" x14ac:dyDescent="0.25">
      <c r="A11" s="5"/>
      <c r="B11" s="1" t="s">
        <v>23</v>
      </c>
      <c r="C11" s="2">
        <f>'Data all'!I10</f>
        <v>0.71345126734627562</v>
      </c>
      <c r="D11" s="2">
        <f>'Data all'!R10</f>
        <v>0.8811443561143717</v>
      </c>
      <c r="E11" s="2">
        <f>'Data all'!AA10</f>
        <v>0.20078103839434208</v>
      </c>
      <c r="F11" s="2">
        <f>'Data sampled'!I10</f>
        <v>0.16767232601544393</v>
      </c>
      <c r="G11" s="2">
        <f>'Data sampled'!R10</f>
        <v>6.9659464166943894E-2</v>
      </c>
      <c r="H11" s="2">
        <f>'Data sampled'!AA10</f>
        <v>5.0823199580504796E-2</v>
      </c>
    </row>
    <row r="12" spans="1:8" x14ac:dyDescent="0.25">
      <c r="A12" s="5"/>
      <c r="B12" s="1" t="s">
        <v>24</v>
      </c>
      <c r="C12" s="2">
        <f>'Data all'!I11</f>
        <v>2.3047513325775695</v>
      </c>
      <c r="D12" s="2">
        <f>'Data all'!R11</f>
        <v>1.2263926114242623</v>
      </c>
      <c r="E12" s="2">
        <f>'Data all'!AA11</f>
        <v>0.22059341580198621</v>
      </c>
      <c r="F12" s="2">
        <f>'Data sampled'!I11</f>
        <v>0.21657209238995981</v>
      </c>
      <c r="G12" s="2">
        <f>'Data sampled'!R11</f>
        <v>0.21113410938601579</v>
      </c>
      <c r="H12" s="2">
        <f>'Data sampled'!AA11</f>
        <v>0.31990174515310094</v>
      </c>
    </row>
    <row r="13" spans="1:8" x14ac:dyDescent="0.25">
      <c r="A13" s="5"/>
      <c r="B13" s="1" t="s">
        <v>25</v>
      </c>
      <c r="C13" s="2">
        <f>'Data all'!I12</f>
        <v>0</v>
      </c>
      <c r="D13" s="2">
        <f>'Data all'!R12</f>
        <v>4.9602101078663622E-3</v>
      </c>
      <c r="E13" s="2">
        <f>'Data all'!AA12</f>
        <v>0</v>
      </c>
      <c r="F13" s="2">
        <f>'Data sampled'!I12</f>
        <v>0</v>
      </c>
      <c r="G13" s="2">
        <f>'Data sampled'!R12</f>
        <v>0</v>
      </c>
      <c r="H13" s="2">
        <f>'Data sampled'!AA12</f>
        <v>0</v>
      </c>
    </row>
    <row r="14" spans="1:8" x14ac:dyDescent="0.25">
      <c r="A14" s="5"/>
      <c r="B14" s="1" t="s">
        <v>26</v>
      </c>
      <c r="C14" s="2">
        <f>'Data all'!I13</f>
        <v>0</v>
      </c>
      <c r="D14" s="2">
        <f>'Data all'!R13</f>
        <v>0.15513179202280969</v>
      </c>
      <c r="E14" s="2">
        <f>'Data all'!AA13</f>
        <v>3.3162238761769727E-2</v>
      </c>
      <c r="F14" s="2">
        <f>'Data sampled'!I13</f>
        <v>0</v>
      </c>
      <c r="G14" s="2">
        <f>'Data sampled'!R13</f>
        <v>0</v>
      </c>
      <c r="H14" s="2">
        <f>'Data sampled'!AA13</f>
        <v>0</v>
      </c>
    </row>
    <row r="15" spans="1:8" x14ac:dyDescent="0.25">
      <c r="A15" s="5"/>
      <c r="B15" s="1" t="s">
        <v>27</v>
      </c>
      <c r="C15" s="2">
        <f>'Data all'!I14</f>
        <v>0.4133696111727973</v>
      </c>
      <c r="D15" s="2">
        <f>'Data all'!R14</f>
        <v>0.9850552696956818</v>
      </c>
      <c r="E15" s="2">
        <f>'Data all'!AA14</f>
        <v>1.6974613824621415E-3</v>
      </c>
      <c r="F15" s="2">
        <f>'Data sampled'!I14</f>
        <v>0</v>
      </c>
      <c r="G15" s="2">
        <f>'Data sampled'!R14</f>
        <v>0.1666309542153572</v>
      </c>
      <c r="H15" s="2">
        <f>'Data sampled'!AA14</f>
        <v>0.13916182311468656</v>
      </c>
    </row>
    <row r="16" spans="1:8" x14ac:dyDescent="0.25">
      <c r="A16" s="5"/>
      <c r="B16" s="1" t="s">
        <v>28</v>
      </c>
      <c r="C16" s="2">
        <f>'Data all'!I15</f>
        <v>0</v>
      </c>
      <c r="D16" s="2">
        <f>'Data all'!R15</f>
        <v>0.19955881222741892</v>
      </c>
      <c r="E16" s="2">
        <f>'Data all'!AA15</f>
        <v>2.265071010603906E-2</v>
      </c>
      <c r="F16" s="2">
        <f>'Data sampled'!I15</f>
        <v>0</v>
      </c>
      <c r="G16" s="2">
        <f>'Data sampled'!R15</f>
        <v>0</v>
      </c>
      <c r="H16" s="2">
        <f>'Data sampled'!AA15</f>
        <v>0</v>
      </c>
    </row>
    <row r="17" spans="1:8" x14ac:dyDescent="0.25">
      <c r="A17" s="5"/>
      <c r="B17" s="1" t="s">
        <v>29</v>
      </c>
      <c r="C17" s="2">
        <f>'Data all'!I16</f>
        <v>0.29300209928063381</v>
      </c>
      <c r="D17" s="2">
        <f>'Data all'!R16</f>
        <v>0.5724997625402668</v>
      </c>
      <c r="E17" s="2">
        <f>'Data all'!AA16</f>
        <v>0.21027564952924668</v>
      </c>
      <c r="F17" s="2">
        <f>'Data sampled'!I16</f>
        <v>0.6035519292148519</v>
      </c>
      <c r="G17" s="2">
        <f>'Data sampled'!R16</f>
        <v>0.25940033090159781</v>
      </c>
      <c r="H17" s="2">
        <f>'Data sampled'!AA16</f>
        <v>0.16888950142701595</v>
      </c>
    </row>
    <row r="18" spans="1:8" x14ac:dyDescent="0.25">
      <c r="A18" s="5"/>
      <c r="B18" s="1" t="s">
        <v>30</v>
      </c>
      <c r="C18" s="2">
        <f>'Data all'!I17</f>
        <v>1.9997348571321905E-2</v>
      </c>
      <c r="D18" s="2">
        <f>'Data all'!R17</f>
        <v>6.8032226340229845E-3</v>
      </c>
      <c r="E18" s="2">
        <f>'Data all'!AA17</f>
        <v>1.4809152699817049E-3</v>
      </c>
      <c r="F18" s="2">
        <f>'Data sampled'!I17</f>
        <v>0</v>
      </c>
      <c r="G18" s="2">
        <f>'Data sampled'!R17</f>
        <v>0</v>
      </c>
      <c r="H18" s="2">
        <f>'Data sampled'!AA17</f>
        <v>0</v>
      </c>
    </row>
    <row r="19" spans="1:8" x14ac:dyDescent="0.25">
      <c r="A19" s="5"/>
      <c r="B19" s="1" t="s">
        <v>31</v>
      </c>
      <c r="C19" s="2">
        <f>'Data all'!I18</f>
        <v>8.6278629932253132E-4</v>
      </c>
      <c r="D19" s="2">
        <f>'Data all'!R18</f>
        <v>0.10304103603961187</v>
      </c>
      <c r="E19" s="2">
        <f>'Data all'!AA18</f>
        <v>2.2856430781018372E-2</v>
      </c>
      <c r="F19" s="2">
        <f>'Data sampled'!I18</f>
        <v>0</v>
      </c>
      <c r="G19" s="2">
        <f>'Data sampled'!R18</f>
        <v>0.4662129066783442</v>
      </c>
      <c r="H19" s="2">
        <f>'Data sampled'!AA18</f>
        <v>9.519888818907396E-2</v>
      </c>
    </row>
    <row r="20" spans="1:8" x14ac:dyDescent="0.25">
      <c r="A20" s="5"/>
      <c r="B20" s="1" t="s">
        <v>32</v>
      </c>
      <c r="C20" s="2">
        <f>'Data all'!I19</f>
        <v>11.679843913441099</v>
      </c>
      <c r="D20" s="2">
        <f>'Data all'!R19</f>
        <v>7.498407772928414</v>
      </c>
      <c r="E20" s="2">
        <f>'Data all'!AA19</f>
        <v>1.6591284331425036</v>
      </c>
      <c r="F20" s="2">
        <f>'Data sampled'!I19</f>
        <v>3.7120659496266248</v>
      </c>
      <c r="G20" s="2">
        <f>'Data sampled'!R19</f>
        <v>5.2162554407657336</v>
      </c>
      <c r="H20" s="2">
        <f>'Data sampled'!AA19</f>
        <v>7.2627319850900021</v>
      </c>
    </row>
    <row r="21" spans="1:8" x14ac:dyDescent="0.25">
      <c r="A21" s="5"/>
      <c r="B21" s="1" t="s">
        <v>33</v>
      </c>
      <c r="C21" s="2">
        <f>'Data all'!I20</f>
        <v>20.529124617003159</v>
      </c>
      <c r="D21" s="2">
        <f>'Data all'!R20</f>
        <v>11.72800132875301</v>
      </c>
      <c r="E21" s="2">
        <f>'Data all'!AA20</f>
        <v>15.34263407615077</v>
      </c>
      <c r="F21" s="2">
        <f>'Data sampled'!I20</f>
        <v>25.355771800777983</v>
      </c>
      <c r="G21" s="2">
        <f>'Data sampled'!R20</f>
        <v>9.9484009865241756</v>
      </c>
      <c r="H21" s="2">
        <f>'Data sampled'!AA20</f>
        <v>25.770980509351972</v>
      </c>
    </row>
    <row r="22" spans="1:8" x14ac:dyDescent="0.25">
      <c r="A22" s="5"/>
      <c r="B22" s="1" t="s">
        <v>34</v>
      </c>
      <c r="C22" s="2">
        <f>'Data all'!I21</f>
        <v>7.7151141421878551</v>
      </c>
      <c r="D22" s="2">
        <f>'Data all'!R21</f>
        <v>11.667693300173465</v>
      </c>
      <c r="E22" s="2">
        <f>'Data all'!AA21</f>
        <v>13.550792867997405</v>
      </c>
      <c r="F22" s="2">
        <f>'Data sampled'!I21</f>
        <v>5.7577215278256704</v>
      </c>
      <c r="G22" s="2">
        <f>'Data sampled'!R21</f>
        <v>11.030895697333952</v>
      </c>
      <c r="H22" s="2">
        <f>'Data sampled'!AA21</f>
        <v>16.698344608240582</v>
      </c>
    </row>
    <row r="23" spans="1:8" x14ac:dyDescent="0.25">
      <c r="A23" s="5"/>
      <c r="B23" s="1" t="s">
        <v>35</v>
      </c>
      <c r="C23" s="2">
        <f>'Data all'!I22</f>
        <v>0.95776971810510259</v>
      </c>
      <c r="D23" s="2">
        <f>'Data all'!R22</f>
        <v>1.7249844743238314</v>
      </c>
      <c r="E23" s="2">
        <f>'Data all'!AA22</f>
        <v>1.7823175192988976</v>
      </c>
      <c r="F23" s="2">
        <f>'Data sampled'!I22</f>
        <v>1.1582113294368226</v>
      </c>
      <c r="G23" s="2">
        <f>'Data sampled'!R22</f>
        <v>0.77408964845085904</v>
      </c>
      <c r="H23" s="2">
        <f>'Data sampled'!AA22</f>
        <v>2.2265788518955056</v>
      </c>
    </row>
    <row r="24" spans="1:8" x14ac:dyDescent="0.25">
      <c r="A24" s="5"/>
      <c r="B24" s="1" t="s">
        <v>36</v>
      </c>
      <c r="C24" s="2">
        <f>'Data all'!I23</f>
        <v>15.971920065995809</v>
      </c>
      <c r="D24" s="2">
        <f>'Data all'!R23</f>
        <v>16.959009367923247</v>
      </c>
      <c r="E24" s="2">
        <f>'Data all'!AA23</f>
        <v>10.542787661578449</v>
      </c>
      <c r="F24" s="2">
        <f>'Data sampled'!I23</f>
        <v>10.85209606191164</v>
      </c>
      <c r="G24" s="2">
        <f>'Data sampled'!R23</f>
        <v>13.023378105270757</v>
      </c>
      <c r="H24" s="2">
        <f>'Data sampled'!AA23</f>
        <v>18.551323074288899</v>
      </c>
    </row>
    <row r="25" spans="1:8" x14ac:dyDescent="0.25">
      <c r="A25" s="5"/>
      <c r="B25" s="1" t="s">
        <v>37</v>
      </c>
      <c r="C25" s="2">
        <f>'Data all'!I24</f>
        <v>12.821937697287922</v>
      </c>
      <c r="D25" s="2">
        <f>'Data all'!R24</f>
        <v>7.5635397043956001</v>
      </c>
      <c r="E25" s="2">
        <f>'Data all'!AA24</f>
        <v>3.6721733016943352</v>
      </c>
      <c r="F25" s="2">
        <f>'Data sampled'!I24</f>
        <v>8.308119763586884</v>
      </c>
      <c r="G25" s="2">
        <f>'Data sampled'!R24</f>
        <v>6.4003249168690761</v>
      </c>
      <c r="H25" s="2">
        <f>'Data sampled'!AA24</f>
        <v>11.342597598117854</v>
      </c>
    </row>
    <row r="26" spans="1:8" x14ac:dyDescent="0.25">
      <c r="A26" s="5"/>
      <c r="B26" s="1" t="s">
        <v>38</v>
      </c>
      <c r="C26" s="2">
        <f>'Data all'!I25</f>
        <v>3.7959630865427911</v>
      </c>
      <c r="D26" s="2">
        <f>'Data all'!R25</f>
        <v>0.93076399102982244</v>
      </c>
      <c r="E26" s="2">
        <f>'Data all'!AA25</f>
        <v>0.59180954517624362</v>
      </c>
      <c r="F26" s="2">
        <f>'Data sampled'!I25</f>
        <v>0.75519857346561847</v>
      </c>
      <c r="G26" s="2">
        <f>'Data sampled'!R25</f>
        <v>0.32782824750195577</v>
      </c>
      <c r="H26" s="2">
        <f>'Data sampled'!AA25</f>
        <v>2.2968633647151542</v>
      </c>
    </row>
    <row r="27" spans="1:8" x14ac:dyDescent="0.25">
      <c r="A27" s="5"/>
      <c r="B27" s="1" t="s">
        <v>39</v>
      </c>
      <c r="C27" s="2">
        <f>'Data all'!I26</f>
        <v>26.820470269366304</v>
      </c>
      <c r="D27" s="2">
        <f>'Data all'!R26</f>
        <v>27.939709771199837</v>
      </c>
      <c r="E27" s="2">
        <f>'Data all'!AA26</f>
        <v>12.813901837335683</v>
      </c>
      <c r="F27" s="2">
        <f>'Data sampled'!I26</f>
        <v>22.652828859983138</v>
      </c>
      <c r="G27" s="2">
        <f>'Data sampled'!R26</f>
        <v>21.518184243029474</v>
      </c>
      <c r="H27" s="2">
        <f>'Data sampled'!AA26</f>
        <v>35.529117288903429</v>
      </c>
    </row>
    <row r="28" spans="1:8" x14ac:dyDescent="0.25">
      <c r="A28" s="5" t="s">
        <v>53</v>
      </c>
      <c r="B28" s="1" t="s">
        <v>40</v>
      </c>
      <c r="C28" s="2">
        <f>'Data all'!I27</f>
        <v>18.308760621275951</v>
      </c>
      <c r="D28" s="2">
        <f>'Data all'!R27</f>
        <v>11.222072964966575</v>
      </c>
      <c r="E28" s="2">
        <f>'Data all'!AA27</f>
        <v>12.22199075524747</v>
      </c>
      <c r="F28" s="2">
        <f>'Data sampled'!I27</f>
        <v>8.8342785470154475</v>
      </c>
      <c r="G28" s="2">
        <f>'Data sampled'!R27</f>
        <v>8.7390054041373926</v>
      </c>
      <c r="H28" s="2">
        <f>'Data sampled'!AA27</f>
        <v>21.020113265830084</v>
      </c>
    </row>
    <row r="29" spans="1:8" x14ac:dyDescent="0.25">
      <c r="A29" s="5"/>
      <c r="B29" s="1" t="s">
        <v>41</v>
      </c>
      <c r="C29" s="2">
        <f>'Data all'!I28</f>
        <v>13.583539315329961</v>
      </c>
      <c r="D29" s="2">
        <f>'Data all'!R28</f>
        <v>12.50382916619175</v>
      </c>
      <c r="E29" s="2">
        <f>'Data all'!AA28</f>
        <v>14.057227928647132</v>
      </c>
      <c r="F29" s="2">
        <f>'Data sampled'!I28</f>
        <v>14.261548323727775</v>
      </c>
      <c r="G29" s="2">
        <f>'Data sampled'!R28</f>
        <v>11.887277203682409</v>
      </c>
      <c r="H29" s="2">
        <f>'Data sampled'!AA28</f>
        <v>15.808208230321251</v>
      </c>
    </row>
    <row r="30" spans="1:8" x14ac:dyDescent="0.25">
      <c r="A30" s="5"/>
      <c r="B30" s="1" t="s">
        <v>42</v>
      </c>
      <c r="C30" s="2">
        <f>'Data all'!I29</f>
        <v>23.160379298979151</v>
      </c>
      <c r="D30" s="2">
        <f>'Data all'!R29</f>
        <v>30.015313693226499</v>
      </c>
      <c r="E30" s="2">
        <f>'Data all'!AA29</f>
        <v>14.823263775304392</v>
      </c>
      <c r="F30" s="2">
        <f>'Data sampled'!I29</f>
        <v>28.723901196482775</v>
      </c>
      <c r="G30" s="2">
        <f>'Data sampled'!R29</f>
        <v>25.751735182584319</v>
      </c>
      <c r="H30" s="2">
        <f>'Data sampled'!AA29</f>
        <v>34.178633973946731</v>
      </c>
    </row>
    <row r="31" spans="1:8" x14ac:dyDescent="0.25">
      <c r="A31" s="5"/>
      <c r="B31" s="1" t="s">
        <v>43</v>
      </c>
      <c r="C31" s="2">
        <f>'Data all'!I30</f>
        <v>32.643453909113681</v>
      </c>
      <c r="D31" s="2">
        <f>'Data all'!R30</f>
        <v>30.01535984615855</v>
      </c>
      <c r="E31" s="2">
        <f>'Data all'!AA30</f>
        <v>11.890636414651247</v>
      </c>
      <c r="F31" s="2">
        <f>'Data sampled'!I30</f>
        <v>37.177494898783138</v>
      </c>
      <c r="G31" s="2">
        <f>'Data sampled'!R30</f>
        <v>27.499793954975541</v>
      </c>
      <c r="H31" s="2">
        <f>'Data sampled'!AA30</f>
        <v>29.200340491516293</v>
      </c>
    </row>
    <row r="32" spans="1:8" x14ac:dyDescent="0.25">
      <c r="A32" s="5"/>
      <c r="B32" s="1" t="s">
        <v>44</v>
      </c>
      <c r="C32" s="2">
        <f>'Data all'!I31</f>
        <v>31.824539019269004</v>
      </c>
      <c r="D32" s="2">
        <f>'Data all'!R31</f>
        <v>43.844013680564743</v>
      </c>
      <c r="E32" s="2">
        <f>'Data all'!AA31</f>
        <v>67.724946578329607</v>
      </c>
      <c r="F32" s="2">
        <f>'Data sampled'!I31</f>
        <v>40.796662714490907</v>
      </c>
      <c r="G32" s="2">
        <f>'Data sampled'!R31</f>
        <v>45.413621289726002</v>
      </c>
      <c r="H32" s="2">
        <f>'Data sampled'!AA31</f>
        <v>86.956297270970367</v>
      </c>
    </row>
    <row r="33" spans="1:8" x14ac:dyDescent="0.25">
      <c r="A33" s="5"/>
      <c r="B33" s="1" t="s">
        <v>45</v>
      </c>
      <c r="C33" s="2">
        <f>'Data all'!I32</f>
        <v>14.324424257331353</v>
      </c>
      <c r="D33" s="2">
        <f>'Data all'!R32</f>
        <v>13.560711733345775</v>
      </c>
      <c r="E33" s="2">
        <f>'Data all'!AA32</f>
        <v>19.423459686011558</v>
      </c>
      <c r="F33" s="2">
        <f>'Data sampled'!I32</f>
        <v>7.5329489994304195</v>
      </c>
      <c r="G33" s="2">
        <f>'Data sampled'!R32</f>
        <v>10.87873368007981</v>
      </c>
      <c r="H33" s="2">
        <f>'Data sampled'!AA32</f>
        <v>30.113434731639167</v>
      </c>
    </row>
    <row r="34" spans="1:8" x14ac:dyDescent="0.25">
      <c r="A34" s="5"/>
      <c r="B34" s="1" t="s">
        <v>46</v>
      </c>
      <c r="C34" s="2">
        <f>'Data all'!I33</f>
        <v>8.5710057554603623</v>
      </c>
      <c r="D34" s="2">
        <f>'Data all'!R33</f>
        <v>9.8347815367726845</v>
      </c>
      <c r="E34" s="2">
        <f>'Data all'!AA33</f>
        <v>16.692820180932685</v>
      </c>
      <c r="F34" s="2">
        <f>'Data sampled'!I33</f>
        <v>5.2355919149145338</v>
      </c>
      <c r="G34" s="2">
        <f>'Data sampled'!R33</f>
        <v>12.116928550479063</v>
      </c>
      <c r="H34" s="2">
        <f>'Data sampled'!AA33</f>
        <v>20.264062175845915</v>
      </c>
    </row>
    <row r="35" spans="1:8" x14ac:dyDescent="0.25">
      <c r="A35" s="5"/>
      <c r="B35" s="1" t="s">
        <v>47</v>
      </c>
      <c r="C35" s="2">
        <f>'Data all'!I34</f>
        <v>11.644414377662237</v>
      </c>
      <c r="D35" s="2">
        <f>'Data all'!R34</f>
        <v>16.192766229850005</v>
      </c>
      <c r="E35" s="2">
        <f>'Data all'!AA34</f>
        <v>7.2162603654061597</v>
      </c>
      <c r="F35" s="2">
        <f>'Data sampled'!I34</f>
        <v>10.364725540651548</v>
      </c>
      <c r="G35" s="2">
        <f>'Data sampled'!R34</f>
        <v>14.263629293266414</v>
      </c>
      <c r="H35" s="2">
        <f>'Data sampled'!AA34</f>
        <v>12.155408156505597</v>
      </c>
    </row>
    <row r="36" spans="1:8" x14ac:dyDescent="0.25">
      <c r="A36" s="5"/>
      <c r="B36" s="1" t="s">
        <v>48</v>
      </c>
      <c r="C36" s="2">
        <f>'Data all'!I35</f>
        <v>9.3039664959321744</v>
      </c>
      <c r="D36" s="2">
        <f>'Data all'!R35</f>
        <v>11.272714580052625</v>
      </c>
      <c r="E36" s="2">
        <f>'Data all'!AA35</f>
        <v>9.9279689376160185</v>
      </c>
      <c r="F36" s="2">
        <f>'Data sampled'!I35</f>
        <v>8.5948630832288675</v>
      </c>
      <c r="G36" s="2">
        <f>'Data sampled'!R35</f>
        <v>9.712939282925543</v>
      </c>
      <c r="H36" s="2">
        <f>'Data sampled'!AA35</f>
        <v>13.836591336546963</v>
      </c>
    </row>
    <row r="37" spans="1:8" x14ac:dyDescent="0.25">
      <c r="A37" s="5"/>
      <c r="B37" s="1" t="s">
        <v>49</v>
      </c>
      <c r="C37" s="2">
        <f>'Data all'!I36</f>
        <v>14.244834040706056</v>
      </c>
      <c r="D37" s="2">
        <f>'Data all'!R36</f>
        <v>17.396263695956311</v>
      </c>
      <c r="E37" s="2">
        <f>'Data all'!AA36</f>
        <v>8.0080358950826316</v>
      </c>
      <c r="F37" s="2">
        <f>'Data sampled'!I36</f>
        <v>21.413510665728431</v>
      </c>
      <c r="G37" s="2">
        <f>'Data sampled'!R36</f>
        <v>15.679776094768181</v>
      </c>
      <c r="H37" s="2">
        <f>'Data sampled'!AA36</f>
        <v>16.868969479550152</v>
      </c>
    </row>
  </sheetData>
  <mergeCells count="5">
    <mergeCell ref="A28:A37"/>
    <mergeCell ref="A3:A8"/>
    <mergeCell ref="A9:A27"/>
    <mergeCell ref="C1:E1"/>
    <mergeCell ref="F1:H1"/>
  </mergeCells>
  <conditionalFormatting sqref="C3:E37">
    <cfRule type="colorScale" priority="9">
      <colorScale>
        <cfvo type="min"/>
        <cfvo type="max"/>
        <color theme="0"/>
        <color rgb="FF005FFF"/>
      </colorScale>
    </cfRule>
    <cfRule type="colorScale" priority="10">
      <colorScale>
        <cfvo type="min"/>
        <cfvo type="max"/>
        <color theme="0"/>
        <color rgb="FF005FFF"/>
      </colorScale>
    </cfRule>
  </conditionalFormatting>
  <conditionalFormatting sqref="F3:H37">
    <cfRule type="colorScale" priority="7">
      <colorScale>
        <cfvo type="min"/>
        <cfvo type="max"/>
        <color theme="0"/>
        <color rgb="FF005FFF"/>
      </colorScale>
    </cfRule>
    <cfRule type="colorScale" priority="8">
      <colorScale>
        <cfvo type="min"/>
        <cfvo type="max"/>
        <color theme="0"/>
        <color rgb="FF005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- all</vt:lpstr>
      <vt:lpstr>raw data - sampled</vt:lpstr>
      <vt:lpstr>Data all</vt:lpstr>
      <vt:lpstr>Data sampled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Ranik Raaen Wahlstrøm</cp:lastModifiedBy>
  <dcterms:created xsi:type="dcterms:W3CDTF">2022-04-04T04:11:15Z</dcterms:created>
  <dcterms:modified xsi:type="dcterms:W3CDTF">2023-12-15T09:55:18Z</dcterms:modified>
</cp:coreProperties>
</file>