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07"/>
  <workbookPr codeName="ThisWorkbook"/>
  <xr:revisionPtr revIDLastSave="0" documentId="11_3F46336CBBD567E42234AEF48477B5C7B6156223" xr6:coauthVersionLast="45" xr6:coauthVersionMax="45" xr10:uidLastSave="{00000000-0000-0000-0000-000000000000}"/>
  <bookViews>
    <workbookView xWindow="0" yWindow="0" windowWidth="20490" windowHeight="9045" tabRatio="454" xr2:uid="{00000000-000D-0000-FFFF-FFFF00000000}"/>
  </bookViews>
  <sheets>
    <sheet name="TimeLog" sheetId="1" r:id="rId1"/>
  </sheets>
  <definedNames>
    <definedName name="_xlnm._FilterDatabase" localSheetId="0" hidden="1">TimeLog!$B$15:$F$48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E10" i="1"/>
  <c r="E11" i="1" l="1"/>
  <c r="G11" i="1"/>
  <c r="G47" i="1" l="1"/>
  <c r="G46" i="1"/>
  <c r="H46" i="1" s="1"/>
  <c r="G44" i="1" l="1"/>
  <c r="G43" i="1"/>
  <c r="H43" i="1" s="1"/>
  <c r="G41" i="1" l="1"/>
  <c r="G40" i="1"/>
  <c r="H40" i="1" s="1"/>
  <c r="G38" i="1"/>
  <c r="H37" i="1"/>
  <c r="G20" i="1" l="1"/>
  <c r="G35" i="1" l="1"/>
  <c r="G34" i="1"/>
  <c r="H34" i="1" s="1"/>
  <c r="G32" i="1" l="1"/>
  <c r="H31" i="1"/>
  <c r="H28" i="1" l="1"/>
  <c r="H25" i="1"/>
  <c r="H22" i="1"/>
  <c r="H19" i="1"/>
  <c r="G16" i="1" l="1"/>
  <c r="F10" i="1" s="1"/>
  <c r="G26" i="1"/>
  <c r="G29" i="1"/>
  <c r="G23" i="1"/>
  <c r="G17" i="1"/>
  <c r="F11" i="1" s="1"/>
  <c r="H16" i="1" l="1"/>
  <c r="G10" i="1" s="1"/>
  <c r="G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Ajay</author>
  </authors>
  <commentList>
    <comment ref="E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4 hours 30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7 hours 40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 
7 hours 25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 
6 hours 40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9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6 hours 40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 xml:space="preserve">Ajay Ashok:
Harvest logged Hours:
</t>
        </r>
        <r>
          <rPr>
            <sz val="9"/>
            <color indexed="81"/>
            <rFont val="Tahoma"/>
            <family val="2"/>
          </rPr>
          <t>7 hours and 40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5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7 hours 20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8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7 hours and 10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7 hours 40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4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7 hours 10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 xml:space="preserve">Ajay Ashok:
</t>
        </r>
        <r>
          <rPr>
            <sz val="9"/>
            <color indexed="81"/>
            <rFont val="Tahoma"/>
            <family val="2"/>
          </rPr>
          <t>Harvest logged hours:
3  hours 50 minutes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<sst xmlns="http://schemas.openxmlformats.org/spreadsheetml/2006/main" count="99" uniqueCount="51">
  <si>
    <t>G2 Technology Solutions India Pvt. Ltd.</t>
  </si>
  <si>
    <t>Log Sheet for Polymorph</t>
  </si>
  <si>
    <t>From</t>
  </si>
  <si>
    <t>To</t>
  </si>
  <si>
    <t>Summarized Timesheet</t>
  </si>
  <si>
    <t>#</t>
  </si>
  <si>
    <t>Name</t>
  </si>
  <si>
    <t xml:space="preserve"> Harvest Hours</t>
  </si>
  <si>
    <t>Other Hours</t>
  </si>
  <si>
    <t>Total Hours</t>
  </si>
  <si>
    <t>Total Billable Hours</t>
  </si>
  <si>
    <t>Diviamon / Ajay</t>
  </si>
  <si>
    <t>Sasi</t>
  </si>
  <si>
    <t>T O T A L</t>
  </si>
  <si>
    <t>Detailed Timesheet</t>
  </si>
  <si>
    <t>Day / Date</t>
  </si>
  <si>
    <t>Dev Name</t>
  </si>
  <si>
    <t>Task</t>
  </si>
  <si>
    <t>Billable Hours</t>
  </si>
  <si>
    <t>Friday, May 01, 2020</t>
  </si>
  <si>
    <t>Monitoring Communication / Getting status &amp; guiding</t>
  </si>
  <si>
    <t>Tasks:
• Performed validations on IOS/Android mobile app.
• Checked the DEVOPS board for workitems related updates.
• Referenced the JIRA space for workitem related updates.
Tasks are done for Today (01-05-2020)
• Performed validations on IOS/Android mobile app.
• Checked the DEVOPS board for workitems related updates.
• Referenced the JIRA space for workitem related updates.</t>
  </si>
  <si>
    <t>1) Day Sign-in
2) Effort Logging
3) Day Sign-off
4) Waiting for task</t>
  </si>
  <si>
    <t>Monday, May 04, 2020</t>
  </si>
  <si>
    <t>Monday, May 04, 2021</t>
  </si>
  <si>
    <t>Tasks: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call with Petrus regarding One-day-only project testing setup.
• Tried installing expo-cli to launch the web view of the react app to start test and successfully set it up with Petrus's guidance.
• Tried executing the One-day-only test script in cypress.
• Checked the DEVOPS board for workitems related updates.
Tasks are done for Today (04-05-2020)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call with Petrus regarding One-day-only project testing setup.
• Tried installing expo-cli to launch the web view of the react app to start test and successfully set it up with Petrus's guidance.
• Tried executing the One-day-only test script in cypress.
• Checked the DEVOPS board for workitems related updates.</t>
  </si>
  <si>
    <t>1) Day Sign-in.
2) Effort logging/ Status reporting activities.
3) Day Sign-off.
4) Waiting for task</t>
  </si>
  <si>
    <t>Tuesday, May 05, 2020</t>
  </si>
  <si>
    <t>Tuesday, May 05 , 2020</t>
  </si>
  <si>
    <t>Tasks: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call with Petrus regarding One-day-only project testing setup.
• Gone through the GIT related KT videos shared by Petrus.
• Checked the DEVOPS board for workitems related updates.
Tasks are done for Today (05-05-2020)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call with Petrus regarding One-day-only project testing setup.
• Gone through the GIT related KT videos shared by Petrus.
• Checked the DEVOPS board for workitems related updates.</t>
  </si>
  <si>
    <t>Wednesday, May 06, 2020</t>
  </si>
  <si>
    <t>Wednesday, May 06 , 2020</t>
  </si>
  <si>
    <t>Tasks:
• Attended the daily standup meet for Linebooker web app.
• Attended the daily standup meet for Linebooker mobile app.
• Had followup with Linebooker Team via Slack.
• Performed validations on the QA instance of Linebooker web app for the DEVOPS tickets assigned.
• Reported the observations to the team and updated/ Created the tickets in DEVOPS.
• Tried performing GIT commands in my local repo as an understanding exercise.
• Checked the DEVOPS board for workitems related updates.
Tasks are done for Today (06-05-2020)
• Attended the daily standup meet for Linebooker web app.
• Attended the daily standup meet for Linebooker mobile app.
• Had followup with Linebooker Team via Slack.
• Performed validations on the QA instance of Linebooker web app for the DEVOPS tickets assigned.
• Reported the observations to the team and updated/ Created the tickets in DEVOPS.
• Tried performing GIT commands in my local repo as an understanding exercise.
• Checked the DEVOPS board for workitems related updates.</t>
  </si>
  <si>
    <t>1) Day Sign-in
2) Effort Logging
3) Waiting for task
4) Day Sign-off</t>
  </si>
  <si>
    <t>Thursday, May 07, 2020</t>
  </si>
  <si>
    <t>Thursday, May 07 , 2020</t>
  </si>
  <si>
    <t>Tasks:
• Attended the daily standup meet for Linebooker web app.
• Attended the Sprint review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Checked the DEVOPS board for workitems related updates.
Tasks are done for Today (07-05-2020)
• Attended the daily standup meet for Linebooker web app.
• Attended the Sprint review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Checked the DEVOPS board for workitems related updates.</t>
  </si>
  <si>
    <t xml:space="preserve">1) Day Sign-in
2) Effort Logging
3) Day Sign-off
</t>
  </si>
  <si>
    <t>Friday, May 08, 2020</t>
  </si>
  <si>
    <t>Tasks:
• Attended the daily standup meet for Linebooker web app.
• Attended the daily standup meet for Linebooker mobile app.
• Performed ReTesting in both IOS Mobile app of Linebooker Transporter app.
• Reported the observations to the team and updated/ Created the tickets in DEVOPS.
• Started to try creating new CYPRESS test scripts for the latest react one-day-only app.
• Checked the DEVOPS board for workitems related updates.
Tasks are done for Today (08-05-2020)
• Attended the daily standup meet for Linebooker web app.
• Attended the daily standup meet for Linebooker mobile app.
• Performed ReTesting in both IOS Mobile app of Linebooker Transporter app.
• Reported the observations to the team and updated/ Created the tickets in DEVOPS.
• Started to try creating new CYPRESS test scripts for the latest react one-day-only app.
• Checked the DEVOPS board for workitems related updates.</t>
  </si>
  <si>
    <t>Monday, May 11, 2020</t>
  </si>
  <si>
    <t>Tasks:
• Attended the daily standup meet for Linebooker web app.
• Attended the Sprint review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Checked the DEVOPS board for workitems related updates.
Tasks are done for Today (11-05-2020)
• Attended the daily standup meet for Linebooker web app.
• Attended the Sprint review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Checked the DEVOPS board for workitems related updates.</t>
  </si>
  <si>
    <t>1) Day Sign-in
2) Effort Logging
3) Day Sign-off</t>
  </si>
  <si>
    <t>Tuesday, May 12, 2020</t>
  </si>
  <si>
    <t>Tasks:
• Attended the daily standup meet for Linebooker web app.
• Attended the Sprint review for Linebooker web app.
• Attended the daily standup meet for Linebooker mobile app.
• Worked on updating the branch with he comments provided by Petrus.
• Worked on refactoring the data handling in a global way.
• Reported the observations to the team and updated/ Created the tickets in DEVOPS.
• Checked the DEVOPS board for workitems related updates.
Tasks are done for Today (12-05-2020)
• Attended the daily standup meet for Linebooker web app.
• Attended the Sprint review for Linebooker web app.
• Attended the daily standup meet for Linebooker mobile app.
• Worked on updating the branch with he comments provided by Petrus.
• Worked on refactoring the data handling in a global way.
• Reported the observations to the team and updated/ Created the tickets in DEVOPS.
• Checked the DEVOPS board for workitems related updates.</t>
  </si>
  <si>
    <t>Wednesday, May 13, 2020</t>
  </si>
  <si>
    <t>Tasks: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follow up with petrus via slack.
• Worked on cypress test script construction.
• Checked the DEVOPS board for workitems related updates.
Tasks are done for Today (13-05-2020)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follow up with petrus via slack.
• Worked on cypress test script construction.
• Checked the DEVOPS board for workitems related updates.</t>
  </si>
  <si>
    <t>Thursday, May 14, 2020</t>
  </si>
  <si>
    <t>Tasks: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follow up with petrus via slack.
• Worked on cypress test script construction.
• Checked the DEVOPS board for workitems related updates.
Tasks are done for Today (14-05-2020)
• Attended the daily standup meet for Linebooker web app.
• Attended the daily standup meet for Linebooker mobile app.
• Had followup with Linebooker Team via Slack.
• Performed ReTesting in both IOS Mobile app of Linebooker Transporter app.
• Performed validations on the QA instance of Linebooker web app for the DEVOPS tickets assigned.
• Reported the observations to the team and updated/ Created the tickets in DEVOPS.
• Had a follow up with petrus via slack.
• Worked on cypress test script construction.
• Checked the DEVOPS board for workitems related updates.</t>
  </si>
  <si>
    <t>Friday, May 15, 2020</t>
  </si>
  <si>
    <t>Tasks:
• Attended the daily standup meet for Linebooker web app.
• Performed validations on the QA instance of Linebooker web app for the DEVOPS tickets assigned.
• Had followup with Linebooker Team via Slack.
• Reported the observations to the team and updated/ Created the tickets in DEVOPS.
• Worked on cypress test script enhancements. 
• Explored the possible way to design more reusable script and data.
• Checked the DEVOPS board for workitems related updates.
Tasks are done for Today (15-05-2020)
• Attended the daily standup meet for Linebooker web app.
• Performed validations on the QA instance of Linebooker web app for the DEVOPS tickets assigned.
• Had followup with Linebooker Team via Slack.
• Reported the observations to the team and updated/ Created the tickets in DEVOPS.
• Worked on cypress test script enhancements. 
• Explored the possible way to design more reusable script and data.
• Checked the DEVOPS board for workitems related updates.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</si>
</sst>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&quot;, &quot;yyyy"/>
    <numFmt numFmtId="165" formatCode="[$-409]mmmm\ d\,\ yyyy;@"/>
  </numFmts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  <charset val="1"/>
    </font>
    <font>
      <sz val="10"/>
      <name val="Arial"/>
      <family val="2"/>
    </font>
    <font>
      <sz val="10"/>
      <color indexed="64"/>
      <name val="MS Sans 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2" fillId="0" borderId="0"/>
    <xf numFmtId="0" fontId="1" fillId="0" borderId="0"/>
    <xf numFmtId="0" fontId="22" fillId="0" borderId="0"/>
    <xf numFmtId="0" fontId="22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52">
    <xf numFmtId="0" fontId="0" fillId="0" borderId="0" xfId="0"/>
    <xf numFmtId="0" fontId="19" fillId="0" borderId="0" xfId="39" applyFont="1" applyFill="1" applyBorder="1"/>
    <xf numFmtId="164" fontId="19" fillId="0" borderId="0" xfId="39" applyNumberFormat="1" applyFont="1" applyFill="1" applyAlignment="1">
      <alignment horizontal="left"/>
    </xf>
    <xf numFmtId="0" fontId="19" fillId="0" borderId="0" xfId="39" applyFont="1" applyFill="1" applyAlignment="1">
      <alignment horizontal="left"/>
    </xf>
    <xf numFmtId="0" fontId="19" fillId="0" borderId="0" xfId="39" applyFont="1" applyFill="1" applyAlignment="1">
      <alignment horizontal="center"/>
    </xf>
    <xf numFmtId="0" fontId="19" fillId="0" borderId="0" xfId="39" applyFont="1" applyFill="1" applyBorder="1" applyAlignment="1">
      <alignment vertical="center"/>
    </xf>
    <xf numFmtId="0" fontId="20" fillId="0" borderId="0" xfId="39" applyFont="1" applyFill="1" applyAlignment="1">
      <alignment horizontal="center"/>
    </xf>
    <xf numFmtId="0" fontId="19" fillId="0" borderId="0" xfId="39" applyFont="1" applyFill="1" applyBorder="1" applyAlignment="1">
      <alignment horizontal="center"/>
    </xf>
    <xf numFmtId="0" fontId="19" fillId="0" borderId="0" xfId="39" applyFont="1" applyFill="1" applyAlignment="1">
      <alignment horizontal="center" vertical="center"/>
    </xf>
    <xf numFmtId="49" fontId="19" fillId="0" borderId="0" xfId="39" applyNumberFormat="1" applyFont="1" applyFill="1" applyBorder="1" applyAlignment="1">
      <alignment horizontal="center" vertical="center"/>
    </xf>
    <xf numFmtId="0" fontId="19" fillId="0" borderId="0" xfId="39" applyFont="1" applyFill="1" applyBorder="1" applyAlignment="1">
      <alignment horizontal="center" vertical="center"/>
    </xf>
    <xf numFmtId="49" fontId="19" fillId="0" borderId="0" xfId="39" applyNumberFormat="1" applyFont="1" applyFill="1" applyBorder="1" applyAlignment="1">
      <alignment horizontal="center"/>
    </xf>
    <xf numFmtId="1" fontId="19" fillId="0" borderId="10" xfId="39" applyNumberFormat="1" applyFont="1" applyFill="1" applyBorder="1" applyAlignment="1">
      <alignment horizontal="center" vertical="center"/>
    </xf>
    <xf numFmtId="0" fontId="19" fillId="0" borderId="10" xfId="39" applyFont="1" applyFill="1" applyBorder="1" applyAlignment="1">
      <alignment horizontal="left" vertical="center" indent="1"/>
    </xf>
    <xf numFmtId="0" fontId="19" fillId="0" borderId="0" xfId="39" applyFont="1" applyFill="1" applyBorder="1" applyAlignment="1">
      <alignment vertical="center" wrapText="1"/>
    </xf>
    <xf numFmtId="1" fontId="19" fillId="0" borderId="11" xfId="39" applyNumberFormat="1" applyFont="1" applyFill="1" applyBorder="1" applyAlignment="1">
      <alignment horizontal="center" vertical="center"/>
    </xf>
    <xf numFmtId="165" fontId="21" fillId="0" borderId="12" xfId="0" applyNumberFormat="1" applyFont="1" applyBorder="1" applyAlignment="1">
      <alignment horizontal="center" vertical="center"/>
    </xf>
    <xf numFmtId="164" fontId="20" fillId="0" borderId="13" xfId="39" applyNumberFormat="1" applyFont="1" applyFill="1" applyBorder="1" applyAlignment="1">
      <alignment horizontal="left" vertical="center" indent="1"/>
    </xf>
    <xf numFmtId="164" fontId="20" fillId="0" borderId="14" xfId="39" applyNumberFormat="1" applyFont="1" applyFill="1" applyBorder="1" applyAlignment="1">
      <alignment horizontal="left" vertical="center" indent="1"/>
    </xf>
    <xf numFmtId="0" fontId="20" fillId="0" borderId="16" xfId="39" applyFont="1" applyFill="1" applyBorder="1" applyAlignment="1">
      <alignment horizontal="center" vertical="center" wrapText="1"/>
    </xf>
    <xf numFmtId="0" fontId="20" fillId="0" borderId="0" xfId="39" applyFont="1" applyFill="1" applyBorder="1" applyAlignment="1">
      <alignment horizontal="center" vertical="center"/>
    </xf>
    <xf numFmtId="0" fontId="19" fillId="0" borderId="11" xfId="39" applyFont="1" applyFill="1" applyBorder="1" applyAlignment="1">
      <alignment horizontal="left" vertical="center" indent="1"/>
    </xf>
    <xf numFmtId="1" fontId="20" fillId="0" borderId="18" xfId="39" applyNumberFormat="1" applyFont="1" applyFill="1" applyBorder="1" applyAlignment="1">
      <alignment horizontal="center" vertical="center"/>
    </xf>
    <xf numFmtId="1" fontId="20" fillId="0" borderId="11" xfId="39" applyNumberFormat="1" applyFont="1" applyFill="1" applyBorder="1" applyAlignment="1">
      <alignment horizontal="center" vertical="center"/>
    </xf>
    <xf numFmtId="1" fontId="20" fillId="0" borderId="26" xfId="39" applyNumberFormat="1" applyFont="1" applyFill="1" applyBorder="1" applyAlignment="1">
      <alignment horizontal="center" vertical="center"/>
    </xf>
    <xf numFmtId="1" fontId="20" fillId="0" borderId="13" xfId="39" applyNumberFormat="1" applyFont="1" applyFill="1" applyBorder="1" applyAlignment="1">
      <alignment horizontal="center" vertical="center"/>
    </xf>
    <xf numFmtId="164" fontId="20" fillId="0" borderId="13" xfId="39" applyNumberFormat="1" applyFont="1" applyFill="1" applyBorder="1" applyAlignment="1">
      <alignment horizontal="center" vertical="center" wrapText="1"/>
    </xf>
    <xf numFmtId="0" fontId="20" fillId="0" borderId="13" xfId="39" applyFont="1" applyFill="1" applyBorder="1" applyAlignment="1">
      <alignment horizontal="center" vertical="center" wrapText="1"/>
    </xf>
    <xf numFmtId="0" fontId="19" fillId="0" borderId="17" xfId="39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19" fillId="0" borderId="15" xfId="39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19" fillId="0" borderId="28" xfId="39" applyFont="1" applyFill="1" applyBorder="1" applyAlignment="1">
      <alignment horizontal="center" vertical="center" wrapText="1"/>
    </xf>
    <xf numFmtId="0" fontId="19" fillId="0" borderId="15" xfId="39" applyFont="1" applyFill="1" applyBorder="1" applyAlignment="1">
      <alignment horizontal="center" vertical="center" wrapText="1"/>
    </xf>
    <xf numFmtId="0" fontId="20" fillId="0" borderId="19" xfId="39" applyFont="1" applyFill="1" applyBorder="1" applyAlignment="1">
      <alignment horizontal="center" vertical="center"/>
    </xf>
    <xf numFmtId="0" fontId="20" fillId="0" borderId="20" xfId="39" applyFont="1" applyFill="1" applyBorder="1" applyAlignment="1">
      <alignment horizontal="center" vertical="center"/>
    </xf>
    <xf numFmtId="1" fontId="20" fillId="0" borderId="23" xfId="39" applyNumberFormat="1" applyFont="1" applyFill="1" applyBorder="1" applyAlignment="1">
      <alignment horizontal="center" vertical="center"/>
    </xf>
    <xf numFmtId="1" fontId="20" fillId="0" borderId="24" xfId="39" applyNumberFormat="1" applyFont="1" applyFill="1" applyBorder="1" applyAlignment="1">
      <alignment horizontal="center" vertical="center"/>
    </xf>
    <xf numFmtId="1" fontId="20" fillId="0" borderId="25" xfId="39" applyNumberFormat="1" applyFont="1" applyFill="1" applyBorder="1" applyAlignment="1">
      <alignment horizontal="center" vertical="center"/>
    </xf>
    <xf numFmtId="1" fontId="20" fillId="0" borderId="21" xfId="39" applyNumberFormat="1" applyFont="1" applyFill="1" applyBorder="1" applyAlignment="1">
      <alignment horizontal="center" vertical="center"/>
    </xf>
    <xf numFmtId="1" fontId="20" fillId="0" borderId="22" xfId="39" applyNumberFormat="1" applyFont="1" applyFill="1" applyBorder="1" applyAlignment="1">
      <alignment horizontal="center" vertical="center"/>
    </xf>
    <xf numFmtId="1" fontId="20" fillId="0" borderId="27" xfId="39" applyNumberFormat="1" applyFont="1" applyFill="1" applyBorder="1" applyAlignment="1">
      <alignment horizontal="center" vertical="center"/>
    </xf>
    <xf numFmtId="0" fontId="20" fillId="0" borderId="21" xfId="39" applyFont="1" applyFill="1" applyBorder="1" applyAlignment="1">
      <alignment horizontal="center" vertical="center" wrapText="1"/>
    </xf>
    <xf numFmtId="0" fontId="20" fillId="0" borderId="22" xfId="39" applyFont="1" applyFill="1" applyBorder="1" applyAlignment="1">
      <alignment horizontal="center" vertical="center" wrapText="1"/>
    </xf>
    <xf numFmtId="0" fontId="20" fillId="0" borderId="12" xfId="39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rmal_Timesheet_April 7, 2006 - Revised 2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I48"/>
  <sheetViews>
    <sheetView tabSelected="1" zoomScale="80" zoomScaleNormal="80" workbookViewId="0">
      <selection activeCell="B2" sqref="B2:E2"/>
    </sheetView>
  </sheetViews>
  <sheetFormatPr defaultRowHeight="24.75" customHeight="1"/>
  <cols>
    <col min="1" max="1" width="3" style="1" customWidth="1"/>
    <col min="2" max="2" width="33.140625" style="2" customWidth="1"/>
    <col min="3" max="3" width="23.85546875" style="3" customWidth="1"/>
    <col min="4" max="4" width="78.42578125" style="4" customWidth="1"/>
    <col min="5" max="5" width="23.85546875" style="5" customWidth="1"/>
    <col min="6" max="6" width="20.42578125" style="5" customWidth="1"/>
    <col min="7" max="7" width="24" style="1" customWidth="1"/>
    <col min="8" max="8" width="15.42578125" style="1" customWidth="1"/>
    <col min="9" max="9" width="17.140625" style="1" customWidth="1"/>
    <col min="10" max="16384" width="9.140625" style="1"/>
  </cols>
  <sheetData>
    <row r="1" spans="2:9" ht="36" customHeight="1" thickBot="1"/>
    <row r="2" spans="2:9" s="5" customFormat="1" ht="36" customHeight="1">
      <c r="B2" s="41" t="s">
        <v>0</v>
      </c>
      <c r="C2" s="41"/>
      <c r="D2" s="41"/>
      <c r="E2" s="41"/>
      <c r="F2" s="20"/>
    </row>
    <row r="3" spans="2:9" s="5" customFormat="1" ht="36" customHeight="1" thickBot="1">
      <c r="B3" s="42" t="s">
        <v>1</v>
      </c>
      <c r="C3" s="42"/>
      <c r="D3" s="42"/>
      <c r="E3" s="42"/>
      <c r="F3" s="20"/>
    </row>
    <row r="4" spans="2:9" ht="36" customHeight="1" thickBot="1">
      <c r="D4" s="6"/>
    </row>
    <row r="5" spans="2:9" s="5" customFormat="1" ht="36" customHeight="1" thickBot="1">
      <c r="B5" s="17" t="s">
        <v>2</v>
      </c>
      <c r="C5" s="16">
        <v>43952</v>
      </c>
      <c r="D5" s="8"/>
      <c r="H5" s="9"/>
      <c r="I5" s="10"/>
    </row>
    <row r="6" spans="2:9" s="5" customFormat="1" ht="36" customHeight="1" thickBot="1">
      <c r="B6" s="18" t="s">
        <v>3</v>
      </c>
      <c r="C6" s="16">
        <v>43966</v>
      </c>
      <c r="D6" s="8"/>
      <c r="H6" s="9"/>
      <c r="I6" s="10"/>
    </row>
    <row r="7" spans="2:9" ht="36" customHeight="1" thickBot="1">
      <c r="H7" s="11"/>
      <c r="I7" s="7"/>
    </row>
    <row r="8" spans="2:9" s="5" customFormat="1" ht="36" customHeight="1" thickBot="1">
      <c r="B8" s="46" t="s">
        <v>4</v>
      </c>
      <c r="C8" s="47"/>
      <c r="D8" s="47"/>
      <c r="E8" s="47"/>
      <c r="F8" s="47"/>
      <c r="G8" s="48"/>
      <c r="H8" s="9"/>
      <c r="I8" s="10"/>
    </row>
    <row r="9" spans="2:9" s="10" customFormat="1" ht="36" customHeight="1" thickBot="1">
      <c r="B9" s="22" t="s">
        <v>5</v>
      </c>
      <c r="C9" s="22" t="s">
        <v>6</v>
      </c>
      <c r="D9" s="19" t="s">
        <v>7</v>
      </c>
      <c r="E9" s="23" t="s">
        <v>8</v>
      </c>
      <c r="F9" s="24" t="s">
        <v>9</v>
      </c>
      <c r="G9" s="25" t="s">
        <v>10</v>
      </c>
      <c r="H9" s="9"/>
    </row>
    <row r="10" spans="2:9" s="5" customFormat="1" ht="36" customHeight="1">
      <c r="B10" s="15">
        <v>1</v>
      </c>
      <c r="C10" s="21" t="s">
        <v>11</v>
      </c>
      <c r="D10" s="15">
        <f>SUMIF(C16:C48,"Diviamon / Ajay",E16:E48)</f>
        <v>0</v>
      </c>
      <c r="E10" s="15">
        <f>SUMIF(C16:C48, "Diviamon / Ajay",F16:F48)</f>
        <v>3.6300000000000003</v>
      </c>
      <c r="F10" s="15">
        <f>SUMIF(C16:C48, "Diviamon / Ajay",G16:G48)</f>
        <v>3.6300000000000003</v>
      </c>
      <c r="G10" s="15">
        <f>SUMIF(C16:C48, "Diviamon / Ajay",H16:H48)</f>
        <v>3.6300000000000003</v>
      </c>
      <c r="H10" s="9"/>
      <c r="I10" s="10"/>
    </row>
    <row r="11" spans="2:9" s="5" customFormat="1" ht="36" customHeight="1">
      <c r="B11" s="12">
        <v>2</v>
      </c>
      <c r="C11" s="13" t="s">
        <v>12</v>
      </c>
      <c r="D11" s="15">
        <f>SUMIF(C16:C48,"Sasi",E16:E48)</f>
        <v>73.77</v>
      </c>
      <c r="E11" s="15">
        <f>SUMIF(C16:C48,"Sasi",F16:F48)</f>
        <v>14.23</v>
      </c>
      <c r="F11" s="15">
        <f>SUMIF(C16:C48, "Sasi",G16:G48)</f>
        <v>88</v>
      </c>
      <c r="G11" s="15">
        <f>SUMIF(C16:C48, "Sasi",H16:H48)</f>
        <v>88</v>
      </c>
      <c r="H11" s="9"/>
      <c r="I11" s="10"/>
    </row>
    <row r="12" spans="2:9" s="5" customFormat="1" ht="36" customHeight="1">
      <c r="B12" s="43" t="s">
        <v>13</v>
      </c>
      <c r="C12" s="44"/>
      <c r="D12" s="44"/>
      <c r="E12" s="45"/>
      <c r="F12" s="15">
        <v>92</v>
      </c>
      <c r="G12" s="15">
        <f>SUM(G10:G11)</f>
        <v>91.63</v>
      </c>
      <c r="I12" s="14"/>
    </row>
    <row r="13" spans="2:9" ht="24.75" customHeight="1" thickBot="1">
      <c r="I13" s="14"/>
    </row>
    <row r="14" spans="2:9" s="14" customFormat="1" ht="24.75" customHeight="1" thickBot="1">
      <c r="B14" s="49" t="s">
        <v>14</v>
      </c>
      <c r="C14" s="50"/>
      <c r="D14" s="50"/>
      <c r="E14" s="50"/>
      <c r="F14" s="50"/>
      <c r="G14" s="50"/>
      <c r="H14" s="51"/>
    </row>
    <row r="15" spans="2:9" s="14" customFormat="1" ht="36" customHeight="1" thickBot="1">
      <c r="B15" s="26" t="s">
        <v>15</v>
      </c>
      <c r="C15" s="27" t="s">
        <v>16</v>
      </c>
      <c r="D15" s="27" t="s">
        <v>17</v>
      </c>
      <c r="E15" s="27" t="s">
        <v>7</v>
      </c>
      <c r="F15" s="27" t="s">
        <v>8</v>
      </c>
      <c r="G15" s="27" t="s">
        <v>9</v>
      </c>
      <c r="H15" s="27" t="s">
        <v>18</v>
      </c>
    </row>
    <row r="16" spans="2:9" s="14" customFormat="1" ht="38.25" customHeight="1">
      <c r="B16" s="32" t="s">
        <v>19</v>
      </c>
      <c r="C16" s="33" t="s">
        <v>11</v>
      </c>
      <c r="D16" s="33" t="s">
        <v>20</v>
      </c>
      <c r="E16" s="33"/>
      <c r="F16" s="33">
        <v>0.33</v>
      </c>
      <c r="G16" s="33">
        <f>SUM(F16)</f>
        <v>0.33</v>
      </c>
      <c r="H16" s="33">
        <f>G16</f>
        <v>0.33</v>
      </c>
    </row>
    <row r="17" spans="2:8" ht="21.75" customHeight="1">
      <c r="B17" s="35" t="s">
        <v>19</v>
      </c>
      <c r="C17" s="34" t="s">
        <v>12</v>
      </c>
      <c r="D17" s="29" t="s">
        <v>21</v>
      </c>
      <c r="E17" s="37">
        <v>4.5</v>
      </c>
      <c r="F17" s="39">
        <v>3.5</v>
      </c>
      <c r="G17" s="37">
        <f>SUM(E17:F17)</f>
        <v>8</v>
      </c>
      <c r="H17" s="34">
        <v>8</v>
      </c>
    </row>
    <row r="18" spans="2:8" ht="21.75" customHeight="1">
      <c r="B18" s="36"/>
      <c r="C18" s="34"/>
      <c r="D18" s="31" t="s">
        <v>22</v>
      </c>
      <c r="E18" s="38"/>
      <c r="F18" s="40"/>
      <c r="G18" s="38"/>
      <c r="H18" s="34"/>
    </row>
    <row r="19" spans="2:8" s="14" customFormat="1" ht="38.25" customHeight="1">
      <c r="B19" s="30" t="s">
        <v>23</v>
      </c>
      <c r="C19" s="28" t="s">
        <v>11</v>
      </c>
      <c r="D19" s="28" t="s">
        <v>20</v>
      </c>
      <c r="E19" s="28"/>
      <c r="F19" s="28">
        <v>0.33</v>
      </c>
      <c r="G19" s="28">
        <v>0.33</v>
      </c>
      <c r="H19" s="28">
        <f>G19</f>
        <v>0.33</v>
      </c>
    </row>
    <row r="20" spans="2:8" ht="21.75" customHeight="1">
      <c r="B20" s="35" t="s">
        <v>24</v>
      </c>
      <c r="C20" s="34" t="s">
        <v>12</v>
      </c>
      <c r="D20" s="29" t="s">
        <v>25</v>
      </c>
      <c r="E20" s="37">
        <v>7.67</v>
      </c>
      <c r="F20" s="39">
        <v>0.33</v>
      </c>
      <c r="G20" s="37">
        <f>SUM(E20:F21)</f>
        <v>8</v>
      </c>
      <c r="H20" s="34">
        <v>8</v>
      </c>
    </row>
    <row r="21" spans="2:8" ht="33.75" customHeight="1">
      <c r="B21" s="36"/>
      <c r="C21" s="34"/>
      <c r="D21" s="31" t="s">
        <v>26</v>
      </c>
      <c r="E21" s="38"/>
      <c r="F21" s="40"/>
      <c r="G21" s="38"/>
      <c r="H21" s="34"/>
    </row>
    <row r="22" spans="2:8" s="14" customFormat="1" ht="38.25" customHeight="1">
      <c r="B22" s="30" t="s">
        <v>27</v>
      </c>
      <c r="C22" s="28" t="s">
        <v>11</v>
      </c>
      <c r="D22" s="28" t="s">
        <v>20</v>
      </c>
      <c r="E22" s="28"/>
      <c r="F22" s="28">
        <v>0.33</v>
      </c>
      <c r="G22" s="28">
        <v>0.33</v>
      </c>
      <c r="H22" s="28">
        <f>G22</f>
        <v>0.33</v>
      </c>
    </row>
    <row r="23" spans="2:8" ht="21.75" customHeight="1">
      <c r="B23" s="35" t="s">
        <v>28</v>
      </c>
      <c r="C23" s="34" t="s">
        <v>12</v>
      </c>
      <c r="D23" s="29" t="s">
        <v>29</v>
      </c>
      <c r="E23" s="37">
        <v>7.42</v>
      </c>
      <c r="F23" s="39">
        <v>0.57999999999999996</v>
      </c>
      <c r="G23" s="37">
        <f>SUM(E23:F24)</f>
        <v>8</v>
      </c>
      <c r="H23" s="34">
        <v>8</v>
      </c>
    </row>
    <row r="24" spans="2:8" ht="21.75" customHeight="1">
      <c r="B24" s="36"/>
      <c r="C24" s="34"/>
      <c r="D24" s="31" t="s">
        <v>22</v>
      </c>
      <c r="E24" s="38"/>
      <c r="F24" s="40"/>
      <c r="G24" s="38"/>
      <c r="H24" s="34"/>
    </row>
    <row r="25" spans="2:8" s="14" customFormat="1" ht="38.25" customHeight="1">
      <c r="B25" s="30" t="s">
        <v>30</v>
      </c>
      <c r="C25" s="28" t="s">
        <v>11</v>
      </c>
      <c r="D25" s="28" t="s">
        <v>20</v>
      </c>
      <c r="E25" s="28"/>
      <c r="F25" s="28">
        <v>0.33</v>
      </c>
      <c r="G25" s="28">
        <v>0.33</v>
      </c>
      <c r="H25" s="28">
        <f>G25</f>
        <v>0.33</v>
      </c>
    </row>
    <row r="26" spans="2:8" ht="21.75" customHeight="1">
      <c r="B26" s="35" t="s">
        <v>31</v>
      </c>
      <c r="C26" s="34" t="s">
        <v>12</v>
      </c>
      <c r="D26" s="29" t="s">
        <v>32</v>
      </c>
      <c r="E26" s="37">
        <v>6.67</v>
      </c>
      <c r="F26" s="39">
        <v>1.33</v>
      </c>
      <c r="G26" s="37">
        <f>SUM(E26:F27)</f>
        <v>8</v>
      </c>
      <c r="H26" s="34">
        <v>8</v>
      </c>
    </row>
    <row r="27" spans="2:8" ht="21.75" customHeight="1">
      <c r="B27" s="36"/>
      <c r="C27" s="34"/>
      <c r="D27" s="31" t="s">
        <v>33</v>
      </c>
      <c r="E27" s="38"/>
      <c r="F27" s="40"/>
      <c r="G27" s="38"/>
      <c r="H27" s="34"/>
    </row>
    <row r="28" spans="2:8" s="14" customFormat="1" ht="38.25" customHeight="1">
      <c r="B28" s="30" t="s">
        <v>34</v>
      </c>
      <c r="C28" s="28" t="s">
        <v>11</v>
      </c>
      <c r="D28" s="28" t="s">
        <v>20</v>
      </c>
      <c r="E28" s="28"/>
      <c r="F28" s="28">
        <v>0.33</v>
      </c>
      <c r="G28" s="28">
        <v>0.33</v>
      </c>
      <c r="H28" s="28">
        <f>G28</f>
        <v>0.33</v>
      </c>
    </row>
    <row r="29" spans="2:8" ht="21.75" customHeight="1">
      <c r="B29" s="35" t="s">
        <v>35</v>
      </c>
      <c r="C29" s="34" t="s">
        <v>12</v>
      </c>
      <c r="D29" s="29" t="s">
        <v>36</v>
      </c>
      <c r="E29" s="37">
        <v>6.67</v>
      </c>
      <c r="F29" s="37">
        <v>1.33</v>
      </c>
      <c r="G29" s="37">
        <f>SUM(E29:F30)</f>
        <v>8</v>
      </c>
      <c r="H29" s="34">
        <v>8</v>
      </c>
    </row>
    <row r="30" spans="2:8" ht="21.75" customHeight="1">
      <c r="B30" s="36"/>
      <c r="C30" s="34"/>
      <c r="D30" s="31" t="s">
        <v>37</v>
      </c>
      <c r="E30" s="38"/>
      <c r="F30" s="38"/>
      <c r="G30" s="38"/>
      <c r="H30" s="34"/>
    </row>
    <row r="31" spans="2:8" s="14" customFormat="1" ht="38.25" customHeight="1">
      <c r="B31" s="30" t="s">
        <v>38</v>
      </c>
      <c r="C31" s="28" t="s">
        <v>11</v>
      </c>
      <c r="D31" s="28" t="s">
        <v>20</v>
      </c>
      <c r="E31" s="28"/>
      <c r="F31" s="28">
        <v>0.33</v>
      </c>
      <c r="G31" s="28">
        <v>0.33</v>
      </c>
      <c r="H31" s="28">
        <f>G31</f>
        <v>0.33</v>
      </c>
    </row>
    <row r="32" spans="2:8" ht="21.75" customHeight="1">
      <c r="B32" s="35" t="s">
        <v>38</v>
      </c>
      <c r="C32" s="34" t="s">
        <v>12</v>
      </c>
      <c r="D32" s="29" t="s">
        <v>39</v>
      </c>
      <c r="E32" s="37">
        <v>7.67</v>
      </c>
      <c r="F32" s="37">
        <v>0.33</v>
      </c>
      <c r="G32" s="37">
        <f>SUM(E32:F33)</f>
        <v>8</v>
      </c>
      <c r="H32" s="34">
        <v>8</v>
      </c>
    </row>
    <row r="33" spans="2:8" ht="21.75" customHeight="1">
      <c r="B33" s="36"/>
      <c r="C33" s="34"/>
      <c r="D33" s="31" t="s">
        <v>37</v>
      </c>
      <c r="E33" s="38"/>
      <c r="F33" s="38"/>
      <c r="G33" s="38"/>
      <c r="H33" s="34"/>
    </row>
    <row r="34" spans="2:8" ht="38.25" customHeight="1">
      <c r="B34" s="30" t="s">
        <v>40</v>
      </c>
      <c r="C34" s="33" t="s">
        <v>11</v>
      </c>
      <c r="D34" s="33" t="s">
        <v>20</v>
      </c>
      <c r="E34" s="33"/>
      <c r="F34" s="33">
        <v>0.33</v>
      </c>
      <c r="G34" s="33">
        <f>SUM(F34)</f>
        <v>0.33</v>
      </c>
      <c r="H34" s="33">
        <f>G34</f>
        <v>0.33</v>
      </c>
    </row>
    <row r="35" spans="2:8" ht="21.75" customHeight="1">
      <c r="B35" s="35" t="s">
        <v>40</v>
      </c>
      <c r="C35" s="34" t="s">
        <v>12</v>
      </c>
      <c r="D35" s="29" t="s">
        <v>41</v>
      </c>
      <c r="E35" s="37">
        <v>7.33</v>
      </c>
      <c r="F35" s="39">
        <v>0.67</v>
      </c>
      <c r="G35" s="37">
        <f>SUM(E35:F35)</f>
        <v>8</v>
      </c>
      <c r="H35" s="34">
        <v>8</v>
      </c>
    </row>
    <row r="36" spans="2:8" ht="21.75" customHeight="1">
      <c r="B36" s="36"/>
      <c r="C36" s="34"/>
      <c r="D36" s="31" t="s">
        <v>42</v>
      </c>
      <c r="E36" s="38"/>
      <c r="F36" s="40"/>
      <c r="G36" s="38"/>
      <c r="H36" s="34"/>
    </row>
    <row r="37" spans="2:8" ht="43.5" customHeight="1">
      <c r="B37" s="30" t="s">
        <v>43</v>
      </c>
      <c r="C37" s="28" t="s">
        <v>11</v>
      </c>
      <c r="D37" s="28" t="s">
        <v>20</v>
      </c>
      <c r="E37" s="28"/>
      <c r="F37" s="28">
        <v>0.33</v>
      </c>
      <c r="G37" s="28">
        <v>0.33</v>
      </c>
      <c r="H37" s="28">
        <f>G37</f>
        <v>0.33</v>
      </c>
    </row>
    <row r="38" spans="2:8" ht="24.75" customHeight="1">
      <c r="B38" s="35" t="s">
        <v>43</v>
      </c>
      <c r="C38" s="34" t="s">
        <v>12</v>
      </c>
      <c r="D38" s="29" t="s">
        <v>44</v>
      </c>
      <c r="E38" s="37">
        <v>7.17</v>
      </c>
      <c r="F38" s="37">
        <v>0.83</v>
      </c>
      <c r="G38" s="37">
        <f>SUM(E38:F39)</f>
        <v>8</v>
      </c>
      <c r="H38" s="34">
        <v>8</v>
      </c>
    </row>
    <row r="39" spans="2:8" ht="24.75" customHeight="1">
      <c r="B39" s="36"/>
      <c r="C39" s="34"/>
      <c r="D39" s="31" t="s">
        <v>37</v>
      </c>
      <c r="E39" s="38"/>
      <c r="F39" s="38"/>
      <c r="G39" s="38"/>
      <c r="H39" s="34"/>
    </row>
    <row r="40" spans="2:8" ht="45" customHeight="1">
      <c r="B40" s="30" t="s">
        <v>45</v>
      </c>
      <c r="C40" s="33" t="s">
        <v>11</v>
      </c>
      <c r="D40" s="33" t="s">
        <v>20</v>
      </c>
      <c r="E40" s="33"/>
      <c r="F40" s="33">
        <v>0.33</v>
      </c>
      <c r="G40" s="33">
        <f>SUM(F40)</f>
        <v>0.33</v>
      </c>
      <c r="H40" s="33">
        <f>G40</f>
        <v>0.33</v>
      </c>
    </row>
    <row r="41" spans="2:8" ht="24.75" customHeight="1">
      <c r="B41" s="35" t="s">
        <v>45</v>
      </c>
      <c r="C41" s="34" t="s">
        <v>12</v>
      </c>
      <c r="D41" s="29" t="s">
        <v>46</v>
      </c>
      <c r="E41" s="37">
        <v>7.67</v>
      </c>
      <c r="F41" s="39">
        <v>0.33</v>
      </c>
      <c r="G41" s="37">
        <f>SUM(E41:F41)</f>
        <v>8</v>
      </c>
      <c r="H41" s="34">
        <v>8</v>
      </c>
    </row>
    <row r="42" spans="2:8" ht="24.75" customHeight="1">
      <c r="B42" s="36"/>
      <c r="C42" s="34"/>
      <c r="D42" s="31" t="s">
        <v>42</v>
      </c>
      <c r="E42" s="38"/>
      <c r="F42" s="40"/>
      <c r="G42" s="38"/>
      <c r="H42" s="34"/>
    </row>
    <row r="43" spans="2:8" ht="40.5" customHeight="1">
      <c r="B43" s="30" t="s">
        <v>47</v>
      </c>
      <c r="C43" s="33" t="s">
        <v>11</v>
      </c>
      <c r="D43" s="33" t="s">
        <v>20</v>
      </c>
      <c r="E43" s="33"/>
      <c r="F43" s="33">
        <v>0.33</v>
      </c>
      <c r="G43" s="33">
        <f>SUM(F43)</f>
        <v>0.33</v>
      </c>
      <c r="H43" s="33">
        <f>G43</f>
        <v>0.33</v>
      </c>
    </row>
    <row r="44" spans="2:8" ht="24.75" customHeight="1">
      <c r="B44" s="35" t="s">
        <v>47</v>
      </c>
      <c r="C44" s="34" t="s">
        <v>12</v>
      </c>
      <c r="D44" s="29" t="s">
        <v>48</v>
      </c>
      <c r="E44" s="37">
        <v>7.17</v>
      </c>
      <c r="F44" s="39">
        <v>0.83</v>
      </c>
      <c r="G44" s="37">
        <f>SUM(E44:F44)</f>
        <v>8</v>
      </c>
      <c r="H44" s="34">
        <v>8</v>
      </c>
    </row>
    <row r="45" spans="2:8" ht="24.75" customHeight="1">
      <c r="B45" s="36"/>
      <c r="C45" s="34"/>
      <c r="D45" s="31" t="s">
        <v>42</v>
      </c>
      <c r="E45" s="38"/>
      <c r="F45" s="40"/>
      <c r="G45" s="38"/>
      <c r="H45" s="34"/>
    </row>
    <row r="46" spans="2:8" ht="46.5" customHeight="1">
      <c r="B46" s="30" t="s">
        <v>49</v>
      </c>
      <c r="C46" s="33" t="s">
        <v>11</v>
      </c>
      <c r="D46" s="33" t="s">
        <v>20</v>
      </c>
      <c r="E46" s="33"/>
      <c r="F46" s="33">
        <v>0.33</v>
      </c>
      <c r="G46" s="33">
        <f>SUM(F46)</f>
        <v>0.33</v>
      </c>
      <c r="H46" s="33">
        <f>G46</f>
        <v>0.33</v>
      </c>
    </row>
    <row r="47" spans="2:8" ht="24.75" customHeight="1">
      <c r="B47" s="35" t="s">
        <v>49</v>
      </c>
      <c r="C47" s="34" t="s">
        <v>12</v>
      </c>
      <c r="D47" s="29" t="s">
        <v>50</v>
      </c>
      <c r="E47" s="37">
        <v>3.83</v>
      </c>
      <c r="F47" s="39">
        <v>4.17</v>
      </c>
      <c r="G47" s="37">
        <f>SUM(E47:F47)</f>
        <v>8</v>
      </c>
      <c r="H47" s="34">
        <v>8</v>
      </c>
    </row>
    <row r="48" spans="2:8" ht="24.75" customHeight="1">
      <c r="B48" s="36"/>
      <c r="C48" s="34"/>
      <c r="D48" s="31" t="s">
        <v>42</v>
      </c>
      <c r="E48" s="38"/>
      <c r="F48" s="40"/>
      <c r="G48" s="38"/>
      <c r="H48" s="34"/>
    </row>
  </sheetData>
  <autoFilter ref="B15:F48" xr:uid="{00000000-0009-0000-0000-000000000000}"/>
  <mergeCells count="71">
    <mergeCell ref="H44:H45"/>
    <mergeCell ref="B44:B45"/>
    <mergeCell ref="C44:C45"/>
    <mergeCell ref="E44:E45"/>
    <mergeCell ref="F44:F45"/>
    <mergeCell ref="G44:G45"/>
    <mergeCell ref="H38:H39"/>
    <mergeCell ref="B41:B42"/>
    <mergeCell ref="C41:C42"/>
    <mergeCell ref="E41:E42"/>
    <mergeCell ref="F41:F42"/>
    <mergeCell ref="G41:G42"/>
    <mergeCell ref="H41:H42"/>
    <mergeCell ref="E26:E27"/>
    <mergeCell ref="F26:F27"/>
    <mergeCell ref="G26:G27"/>
    <mergeCell ref="E29:E30"/>
    <mergeCell ref="B38:B39"/>
    <mergeCell ref="C38:C39"/>
    <mergeCell ref="E38:E39"/>
    <mergeCell ref="F38:F39"/>
    <mergeCell ref="G38:G39"/>
    <mergeCell ref="B29:B30"/>
    <mergeCell ref="C29:C30"/>
    <mergeCell ref="E20:E21"/>
    <mergeCell ref="F20:F21"/>
    <mergeCell ref="G20:G21"/>
    <mergeCell ref="E23:E24"/>
    <mergeCell ref="F23:F24"/>
    <mergeCell ref="G23:G24"/>
    <mergeCell ref="H17:H18"/>
    <mergeCell ref="B14:H14"/>
    <mergeCell ref="B20:B21"/>
    <mergeCell ref="C20:C21"/>
    <mergeCell ref="H32:H33"/>
    <mergeCell ref="H20:H21"/>
    <mergeCell ref="H23:H24"/>
    <mergeCell ref="H26:H27"/>
    <mergeCell ref="H29:H30"/>
    <mergeCell ref="F29:F30"/>
    <mergeCell ref="G29:G30"/>
    <mergeCell ref="B23:B24"/>
    <mergeCell ref="C23:C24"/>
    <mergeCell ref="B26:B27"/>
    <mergeCell ref="C26:C27"/>
    <mergeCell ref="E17:E18"/>
    <mergeCell ref="B2:E2"/>
    <mergeCell ref="B3:E3"/>
    <mergeCell ref="B17:B18"/>
    <mergeCell ref="C17:C18"/>
    <mergeCell ref="B12:E12"/>
    <mergeCell ref="B8:G8"/>
    <mergeCell ref="F17:F18"/>
    <mergeCell ref="G17:G18"/>
    <mergeCell ref="H35:H36"/>
    <mergeCell ref="B35:B36"/>
    <mergeCell ref="C35:C36"/>
    <mergeCell ref="E32:E33"/>
    <mergeCell ref="F32:F33"/>
    <mergeCell ref="G32:G33"/>
    <mergeCell ref="E35:E36"/>
    <mergeCell ref="F35:F36"/>
    <mergeCell ref="G35:G36"/>
    <mergeCell ref="B32:B33"/>
    <mergeCell ref="C32:C33"/>
    <mergeCell ref="H47:H48"/>
    <mergeCell ref="B47:B48"/>
    <mergeCell ref="C47:C48"/>
    <mergeCell ref="E47:E48"/>
    <mergeCell ref="F47:F48"/>
    <mergeCell ref="G47:G48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75039F85BA94E80D044A768877746" ma:contentTypeVersion="2" ma:contentTypeDescription="Create a new document." ma:contentTypeScope="" ma:versionID="415be86dbe1c990305db7964b6220c5d">
  <xsd:schema xmlns:xsd="http://www.w3.org/2001/XMLSchema" xmlns:xs="http://www.w3.org/2001/XMLSchema" xmlns:p="http://schemas.microsoft.com/office/2006/metadata/properties" xmlns:ns2="7a1facb5-9889-4b48-aa6a-db35807cfba6" targetNamespace="http://schemas.microsoft.com/office/2006/metadata/properties" ma:root="true" ma:fieldsID="d018a48cf080a86d9097acaee262223b" ns2:_="">
    <xsd:import namespace="7a1facb5-9889-4b48-aa6a-db35807cfb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facb5-9889-4b48-aa6a-db35807cf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F6A0D7-CF77-4AF9-905C-14E2FDDDC849}"/>
</file>

<file path=customXml/itemProps2.xml><?xml version="1.0" encoding="utf-8"?>
<ds:datastoreItem xmlns:ds="http://schemas.openxmlformats.org/officeDocument/2006/customXml" ds:itemID="{ED64FDF7-3553-445A-9A6E-2EC2F2126C57}"/>
</file>

<file path=customXml/itemProps3.xml><?xml version="1.0" encoding="utf-8"?>
<ds:datastoreItem xmlns:ds="http://schemas.openxmlformats.org/officeDocument/2006/customXml" ds:itemID="{714D39B1-BBFB-4767-AD08-ED1327AC60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Polymorph - Timesheet</dc:title>
  <dc:subject/>
  <dc:creator>Salman</dc:creator>
  <cp:keywords>Time sheet</cp:keywords>
  <dc:description/>
  <cp:lastModifiedBy>christlin panneer</cp:lastModifiedBy>
  <cp:revision/>
  <dcterms:created xsi:type="dcterms:W3CDTF">2011-09-20T13:17:43Z</dcterms:created>
  <dcterms:modified xsi:type="dcterms:W3CDTF">2020-07-09T10:17:58Z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0x010100A9A75039F85BA94E80D044A768877746</vt:lpwstr>
  </property>
</Properties>
</file>