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d\Backup\Personal\ML\Acadgild\"/>
    </mc:Choice>
  </mc:AlternateContent>
  <bookViews>
    <workbookView xWindow="0" yWindow="0" windowWidth="16815" windowHeight="7755"/>
  </bookViews>
  <sheets>
    <sheet name="6.1" sheetId="1" r:id="rId1"/>
    <sheet name="6.2" sheetId="2" r:id="rId2"/>
    <sheet name="6.3" sheetId="4" r:id="rId3"/>
    <sheet name="6.3 Advanced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J6" i="4"/>
  <c r="J4" i="4"/>
  <c r="J2" i="4"/>
  <c r="G14" i="3" l="1"/>
  <c r="H14" i="3" s="1"/>
  <c r="E6" i="3"/>
  <c r="E3" i="3"/>
  <c r="G3" i="3" s="1"/>
  <c r="G12" i="3"/>
  <c r="G9" i="3"/>
  <c r="G6" i="3"/>
  <c r="D12" i="3"/>
  <c r="D9" i="3"/>
  <c r="C13" i="1" l="1"/>
  <c r="C14" i="2"/>
  <c r="C8" i="2"/>
  <c r="C7" i="2"/>
  <c r="D7" i="2" s="1"/>
  <c r="C6" i="2"/>
  <c r="D6" i="2" s="1"/>
  <c r="C5" i="2"/>
  <c r="D5" i="2" s="1"/>
  <c r="C4" i="2"/>
  <c r="C3" i="2"/>
  <c r="D3" i="2" s="1"/>
  <c r="C12" i="2"/>
  <c r="D8" i="2"/>
  <c r="D4" i="2"/>
  <c r="F8" i="1"/>
  <c r="G8" i="1"/>
  <c r="E8" i="1"/>
  <c r="D7" i="1"/>
  <c r="D6" i="1"/>
  <c r="D5" i="1"/>
  <c r="D4" i="1"/>
  <c r="D3" i="1"/>
  <c r="D2" i="1"/>
  <c r="C7" i="1"/>
  <c r="C6" i="1"/>
  <c r="C5" i="1"/>
  <c r="C4" i="1"/>
  <c r="C3" i="1"/>
  <c r="C2" i="1"/>
  <c r="C11" i="1"/>
  <c r="E9" i="2" l="1"/>
  <c r="F9" i="2" s="1"/>
</calcChain>
</file>

<file path=xl/sharedStrings.xml><?xml version="1.0" encoding="utf-8"?>
<sst xmlns="http://schemas.openxmlformats.org/spreadsheetml/2006/main" count="50" uniqueCount="44">
  <si>
    <t>Mean</t>
  </si>
  <si>
    <t>Data</t>
  </si>
  <si>
    <t>Data - Mean</t>
  </si>
  <si>
    <t>Square of (Data-Mean)</t>
  </si>
  <si>
    <t>Sum of Squares</t>
  </si>
  <si>
    <t>SquareRoot</t>
  </si>
  <si>
    <t>Divide Sum by N-1</t>
  </si>
  <si>
    <t>P0</t>
  </si>
  <si>
    <t>P1</t>
  </si>
  <si>
    <t>P2</t>
  </si>
  <si>
    <t>P3</t>
  </si>
  <si>
    <t>(0.8)0</t>
  </si>
  <si>
    <t>(0.2)3</t>
  </si>
  <si>
    <t>(0.03)3</t>
  </si>
  <si>
    <t>(0.1)1</t>
  </si>
  <si>
    <t>students failing in 2 subjects are 0.07+0.03 = 0.1</t>
  </si>
  <si>
    <t>(0.07)2</t>
  </si>
  <si>
    <t>3C0</t>
  </si>
  <si>
    <t>3C1</t>
  </si>
  <si>
    <t>3C2</t>
  </si>
  <si>
    <t>3C3</t>
  </si>
  <si>
    <t>(0.9)2</t>
  </si>
  <si>
    <t>(0.93)1</t>
  </si>
  <si>
    <t>(0.97)0</t>
  </si>
  <si>
    <t>Prob of getting Failed</t>
  </si>
  <si>
    <t>Probability of Student not failing in any subject</t>
  </si>
  <si>
    <t>P(X=0)</t>
  </si>
  <si>
    <t>80 students out of 100</t>
  </si>
  <si>
    <t>80/100</t>
  </si>
  <si>
    <t>Probability of Student failing in 1 subject</t>
  </si>
  <si>
    <t>P(X=1)</t>
  </si>
  <si>
    <t>10 students out of 100</t>
  </si>
  <si>
    <t>10/100</t>
  </si>
  <si>
    <t>Probability of Student failing in 2 subjects</t>
  </si>
  <si>
    <t>P(X=2)</t>
  </si>
  <si>
    <t>7 students out of 100</t>
  </si>
  <si>
    <t>7/100</t>
  </si>
  <si>
    <t>Probability of Student failing in 3 subjects</t>
  </si>
  <si>
    <t>P(X=3)</t>
  </si>
  <si>
    <t>3 students out of 100</t>
  </si>
  <si>
    <t>3/100</t>
  </si>
  <si>
    <t>X</t>
  </si>
  <si>
    <t>P(X)</t>
  </si>
  <si>
    <t>Probability Distribution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</si>
</sst>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1" fillId="3" borderId="2" xfId="0" applyFont="1" applyFill="1" applyBorder="1"/>
    <xf numFmtId="10" fontId="1" fillId="3" borderId="2" xfId="0" applyNumberFormat="1" applyFont="1" applyFill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B1" sqref="B1"/>
    </sheetView>
  </sheetViews>
  <sheetFormatPr defaultRowHeight="15" x14ac:dyDescent="0.25"/>
  <cols>
    <col min="3" max="3" width="15.140625" customWidth="1"/>
    <col min="4" max="4" width="24.140625" customWidth="1"/>
    <col min="5" max="5" width="16.28515625" customWidth="1"/>
    <col min="6" max="6" width="19.28515625" customWidth="1"/>
    <col min="7" max="7" width="15" customWidth="1"/>
  </cols>
  <sheetData>
    <row r="1" spans="2:7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2:7" x14ac:dyDescent="0.25">
      <c r="B2" s="1">
        <v>1550</v>
      </c>
      <c r="C2" s="1">
        <f>B2-$C$11</f>
        <v>391.66666666666674</v>
      </c>
      <c r="D2" s="1">
        <f>C2*C2</f>
        <v>153402.77777777784</v>
      </c>
    </row>
    <row r="3" spans="2:7" x14ac:dyDescent="0.25">
      <c r="B3" s="1">
        <v>1700</v>
      </c>
      <c r="C3" s="1">
        <f t="shared" ref="C3:C7" si="0">B3-$C$11</f>
        <v>541.66666666666674</v>
      </c>
      <c r="D3" s="1">
        <f t="shared" ref="D3:D7" si="1">C3*C3</f>
        <v>293402.77777777787</v>
      </c>
    </row>
    <row r="4" spans="2:7" x14ac:dyDescent="0.25">
      <c r="B4" s="1">
        <v>900</v>
      </c>
      <c r="C4" s="1">
        <f t="shared" si="0"/>
        <v>-258.33333333333326</v>
      </c>
      <c r="D4" s="1">
        <f t="shared" si="1"/>
        <v>66736.111111111066</v>
      </c>
    </row>
    <row r="5" spans="2:7" x14ac:dyDescent="0.25">
      <c r="B5" s="1">
        <v>850</v>
      </c>
      <c r="C5" s="1">
        <f t="shared" si="0"/>
        <v>-308.33333333333326</v>
      </c>
      <c r="D5" s="1">
        <f t="shared" si="1"/>
        <v>95069.444444444394</v>
      </c>
    </row>
    <row r="6" spans="2:7" x14ac:dyDescent="0.25">
      <c r="B6" s="1">
        <v>1000</v>
      </c>
      <c r="C6" s="1">
        <f t="shared" si="0"/>
        <v>-158.33333333333326</v>
      </c>
      <c r="D6" s="1">
        <f t="shared" si="1"/>
        <v>25069.44444444442</v>
      </c>
    </row>
    <row r="7" spans="2:7" x14ac:dyDescent="0.25">
      <c r="B7" s="1">
        <v>950</v>
      </c>
      <c r="C7" s="1">
        <f t="shared" si="0"/>
        <v>-208.33333333333326</v>
      </c>
      <c r="D7" s="1">
        <f t="shared" si="1"/>
        <v>43402.777777777745</v>
      </c>
    </row>
    <row r="8" spans="2:7" x14ac:dyDescent="0.25">
      <c r="E8" s="1">
        <f>SUM(D2:D7)</f>
        <v>677083.33333333337</v>
      </c>
      <c r="F8" s="1">
        <f>E8/5</f>
        <v>135416.66666666669</v>
      </c>
      <c r="G8" s="2">
        <f>SQRT(F8)</f>
        <v>367.99003609699366</v>
      </c>
    </row>
    <row r="11" spans="2:7" x14ac:dyDescent="0.25">
      <c r="B11" s="1" t="s">
        <v>0</v>
      </c>
      <c r="C11" s="2">
        <f>AVERAGE(B2:B7)</f>
        <v>1158.3333333333333</v>
      </c>
    </row>
    <row r="13" spans="2:7" x14ac:dyDescent="0.25">
      <c r="C13">
        <f>SUM(B2:B7)/6</f>
        <v>1158.3333333333333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14" sqref="C14"/>
    </sheetView>
  </sheetViews>
  <sheetFormatPr defaultRowHeight="15" x14ac:dyDescent="0.25"/>
  <cols>
    <col min="2" max="2" width="6" bestFit="1" customWidth="1"/>
    <col min="3" max="3" width="13.140625" customWidth="1"/>
    <col min="4" max="4" width="21.42578125" bestFit="1" customWidth="1"/>
    <col min="5" max="5" width="17.42578125" customWidth="1"/>
    <col min="6" max="6" width="20.140625" customWidth="1"/>
  </cols>
  <sheetData>
    <row r="2" spans="2:6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</row>
    <row r="3" spans="2:6" x14ac:dyDescent="0.25">
      <c r="B3" s="1">
        <v>3</v>
      </c>
      <c r="C3" s="1">
        <f>B3-$C$12</f>
        <v>-55.5</v>
      </c>
      <c r="D3" s="1">
        <f>C3*C3</f>
        <v>3080.25</v>
      </c>
    </row>
    <row r="4" spans="2:6" x14ac:dyDescent="0.25">
      <c r="B4" s="1">
        <v>21</v>
      </c>
      <c r="C4" s="1">
        <f t="shared" ref="C4:C8" si="0">B4-$C$12</f>
        <v>-37.5</v>
      </c>
      <c r="D4" s="1">
        <f t="shared" ref="D4:D8" si="1">C4*C4</f>
        <v>1406.25</v>
      </c>
    </row>
    <row r="5" spans="2:6" x14ac:dyDescent="0.25">
      <c r="B5" s="1">
        <v>98</v>
      </c>
      <c r="C5" s="1">
        <f t="shared" si="0"/>
        <v>39.5</v>
      </c>
      <c r="D5" s="1">
        <f t="shared" si="1"/>
        <v>1560.25</v>
      </c>
    </row>
    <row r="6" spans="2:6" x14ac:dyDescent="0.25">
      <c r="B6" s="1">
        <v>203</v>
      </c>
      <c r="C6" s="1">
        <f t="shared" si="0"/>
        <v>144.5</v>
      </c>
      <c r="D6" s="1">
        <f t="shared" si="1"/>
        <v>20880.25</v>
      </c>
    </row>
    <row r="7" spans="2:6" x14ac:dyDescent="0.25">
      <c r="B7" s="1">
        <v>17</v>
      </c>
      <c r="C7" s="1">
        <f t="shared" si="0"/>
        <v>-41.5</v>
      </c>
      <c r="D7" s="1">
        <f t="shared" si="1"/>
        <v>1722.25</v>
      </c>
    </row>
    <row r="8" spans="2:6" x14ac:dyDescent="0.25">
      <c r="B8" s="1">
        <v>9</v>
      </c>
      <c r="C8" s="1">
        <f t="shared" si="0"/>
        <v>-49.5</v>
      </c>
      <c r="D8" s="1">
        <f t="shared" si="1"/>
        <v>2450.25</v>
      </c>
    </row>
    <row r="9" spans="2:6" x14ac:dyDescent="0.25">
      <c r="E9" s="1">
        <f>SUM(D3:D8)</f>
        <v>31099.5</v>
      </c>
      <c r="F9" s="2">
        <f>E9/5</f>
        <v>6219.9</v>
      </c>
    </row>
    <row r="12" spans="2:6" x14ac:dyDescent="0.25">
      <c r="B12" s="1" t="s">
        <v>0</v>
      </c>
      <c r="C12" s="2">
        <f>AVERAGE(B3:B8)</f>
        <v>58.5</v>
      </c>
    </row>
    <row r="14" spans="2:6" x14ac:dyDescent="0.25">
      <c r="C14">
        <f>SUM(B3:B8)/6</f>
        <v>58.5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"/>
    </sheetView>
  </sheetViews>
  <sheetFormatPr defaultRowHeight="15" x14ac:dyDescent="0.25"/>
  <cols>
    <col min="2" max="2" width="43.5703125" bestFit="1" customWidth="1"/>
    <col min="6" max="6" width="20.5703125" bestFit="1" customWidth="1"/>
  </cols>
  <sheetData>
    <row r="2" spans="2:10" x14ac:dyDescent="0.25">
      <c r="B2" s="6" t="s">
        <v>25</v>
      </c>
      <c r="C2" s="6"/>
      <c r="D2" s="6" t="s">
        <v>26</v>
      </c>
      <c r="E2" s="6"/>
      <c r="F2" s="6" t="s">
        <v>27</v>
      </c>
      <c r="G2" s="6"/>
      <c r="H2" s="6" t="s">
        <v>28</v>
      </c>
      <c r="I2" s="6"/>
      <c r="J2" s="6">
        <f>80/100</f>
        <v>0.8</v>
      </c>
    </row>
    <row r="3" spans="2:10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x14ac:dyDescent="0.25">
      <c r="B4" s="6" t="s">
        <v>29</v>
      </c>
      <c r="C4" s="6"/>
      <c r="D4" s="6" t="s">
        <v>30</v>
      </c>
      <c r="E4" s="6"/>
      <c r="F4" s="6" t="s">
        <v>31</v>
      </c>
      <c r="G4" s="6"/>
      <c r="H4" s="6" t="s">
        <v>32</v>
      </c>
      <c r="I4" s="6"/>
      <c r="J4" s="6">
        <f>10/100</f>
        <v>0.1</v>
      </c>
    </row>
    <row r="5" spans="2:10" x14ac:dyDescent="0.25">
      <c r="B5" s="6"/>
      <c r="C5" s="6"/>
      <c r="D5" s="6"/>
      <c r="E5" s="6"/>
      <c r="F5" s="6"/>
      <c r="G5" s="6"/>
      <c r="H5" s="6"/>
      <c r="I5" s="6"/>
      <c r="J5" s="6"/>
    </row>
    <row r="6" spans="2:10" x14ac:dyDescent="0.25">
      <c r="B6" s="6" t="s">
        <v>33</v>
      </c>
      <c r="C6" s="6"/>
      <c r="D6" s="6" t="s">
        <v>34</v>
      </c>
      <c r="E6" s="6"/>
      <c r="F6" s="6" t="s">
        <v>35</v>
      </c>
      <c r="G6" s="6"/>
      <c r="H6" s="6" t="s">
        <v>36</v>
      </c>
      <c r="I6" s="6"/>
      <c r="J6" s="6">
        <f>7/100</f>
        <v>7.0000000000000007E-2</v>
      </c>
    </row>
    <row r="7" spans="2:10" x14ac:dyDescent="0.25">
      <c r="B7" s="6"/>
      <c r="C7" s="6"/>
      <c r="D7" s="6"/>
      <c r="E7" s="6"/>
      <c r="F7" s="6"/>
      <c r="G7" s="6"/>
      <c r="H7" s="6"/>
      <c r="I7" s="6"/>
      <c r="J7" s="6"/>
    </row>
    <row r="8" spans="2:10" x14ac:dyDescent="0.25">
      <c r="B8" s="6" t="s">
        <v>37</v>
      </c>
      <c r="C8" s="6"/>
      <c r="D8" s="6" t="s">
        <v>38</v>
      </c>
      <c r="E8" s="6"/>
      <c r="F8" s="6" t="s">
        <v>39</v>
      </c>
      <c r="G8" s="6"/>
      <c r="H8" s="6" t="s">
        <v>40</v>
      </c>
      <c r="I8" s="6"/>
      <c r="J8" s="6">
        <f>3/100</f>
        <v>0.03</v>
      </c>
    </row>
    <row r="11" spans="2:10" x14ac:dyDescent="0.25">
      <c r="B11" s="7" t="s">
        <v>43</v>
      </c>
      <c r="C11" s="8" t="s">
        <v>41</v>
      </c>
      <c r="D11" s="8">
        <v>0</v>
      </c>
      <c r="E11" s="8">
        <v>1</v>
      </c>
      <c r="F11" s="8">
        <v>2</v>
      </c>
      <c r="G11" s="8">
        <v>3</v>
      </c>
    </row>
    <row r="12" spans="2:10" x14ac:dyDescent="0.25">
      <c r="B12" s="7"/>
      <c r="C12" s="8" t="s">
        <v>42</v>
      </c>
      <c r="D12" s="8">
        <v>0.08</v>
      </c>
      <c r="E12" s="8">
        <v>0.1</v>
      </c>
      <c r="F12" s="8">
        <v>7.0000000000000007E-2</v>
      </c>
      <c r="G12" s="8">
        <v>0.03</v>
      </c>
    </row>
  </sheetData>
  <mergeCells count="1">
    <mergeCell ref="B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20" bestFit="1" customWidth="1"/>
    <col min="8" max="8" width="10.140625" bestFit="1" customWidth="1"/>
  </cols>
  <sheetData>
    <row r="1" spans="1:8" x14ac:dyDescent="0.25">
      <c r="A1" t="s">
        <v>24</v>
      </c>
    </row>
    <row r="2" spans="1:8" ht="15.75" thickBot="1" x14ac:dyDescent="0.3">
      <c r="B2" t="s">
        <v>7</v>
      </c>
      <c r="C2" t="s">
        <v>17</v>
      </c>
      <c r="D2" t="s">
        <v>11</v>
      </c>
      <c r="E2" t="s">
        <v>12</v>
      </c>
    </row>
    <row r="3" spans="1:8" ht="15.75" thickBot="1" x14ac:dyDescent="0.3">
      <c r="C3">
        <v>1</v>
      </c>
      <c r="D3">
        <v>1</v>
      </c>
      <c r="E3">
        <f>POWER(0.2,3)</f>
        <v>8.0000000000000019E-3</v>
      </c>
      <c r="G3" s="3">
        <f>C3*D3*E3</f>
        <v>8.0000000000000019E-3</v>
      </c>
    </row>
    <row r="5" spans="1:8" ht="15.75" thickBot="1" x14ac:dyDescent="0.3">
      <c r="B5" t="s">
        <v>8</v>
      </c>
      <c r="C5" t="s">
        <v>18</v>
      </c>
      <c r="D5" t="s">
        <v>14</v>
      </c>
      <c r="E5" t="s">
        <v>21</v>
      </c>
      <c r="F5" t="s">
        <v>15</v>
      </c>
    </row>
    <row r="6" spans="1:8" ht="15.75" thickBot="1" x14ac:dyDescent="0.3">
      <c r="C6">
        <v>3</v>
      </c>
      <c r="D6">
        <v>0.1</v>
      </c>
      <c r="E6">
        <f>POWER(0.9,2)</f>
        <v>0.81</v>
      </c>
      <c r="G6" s="3">
        <f>C6*D6*E6</f>
        <v>0.24300000000000005</v>
      </c>
    </row>
    <row r="8" spans="1:8" ht="15.75" thickBot="1" x14ac:dyDescent="0.3">
      <c r="B8" t="s">
        <v>9</v>
      </c>
      <c r="C8" t="s">
        <v>19</v>
      </c>
      <c r="D8" t="s">
        <v>16</v>
      </c>
      <c r="E8" t="s">
        <v>22</v>
      </c>
    </row>
    <row r="9" spans="1:8" ht="15.75" thickBot="1" x14ac:dyDescent="0.3">
      <c r="C9">
        <v>3</v>
      </c>
      <c r="D9">
        <f>POWER(0.07,2)</f>
        <v>4.9000000000000007E-3</v>
      </c>
      <c r="E9">
        <v>0.93</v>
      </c>
      <c r="G9" s="3">
        <f>C9*D9*E9</f>
        <v>1.3671000000000003E-2</v>
      </c>
    </row>
    <row r="11" spans="1:8" ht="15.75" thickBot="1" x14ac:dyDescent="0.3">
      <c r="B11" t="s">
        <v>10</v>
      </c>
      <c r="C11" t="s">
        <v>20</v>
      </c>
      <c r="D11" t="s">
        <v>13</v>
      </c>
      <c r="E11" t="s">
        <v>23</v>
      </c>
    </row>
    <row r="12" spans="1:8" ht="15.75" thickBot="1" x14ac:dyDescent="0.3">
      <c r="C12">
        <v>1</v>
      </c>
      <c r="D12">
        <f>POWER(0.03,3)</f>
        <v>2.6999999999999999E-5</v>
      </c>
      <c r="E12">
        <v>1</v>
      </c>
      <c r="G12" s="3">
        <f>C12*D12*E12</f>
        <v>2.6999999999999999E-5</v>
      </c>
    </row>
    <row r="13" spans="1:8" ht="15.75" thickBot="1" x14ac:dyDescent="0.3"/>
    <row r="14" spans="1:8" ht="15.75" thickBot="1" x14ac:dyDescent="0.3">
      <c r="G14" s="4">
        <f>SUM(G12,G9,G6,G3)</f>
        <v>0.26469800000000004</v>
      </c>
      <c r="H14" s="5">
        <f>G14</f>
        <v>0.26469800000000004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6.1</vt:lpstr>
      <vt:lpstr>6.2</vt:lpstr>
      <vt:lpstr>6.3</vt:lpstr>
      <vt:lpstr>6.3 Advanced</vt:lpstr>
    </vt:vector>
  </TitlesOfParts>
  <Company>EXLService.com(I)Pvt.Ltd.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Bhasin</dc:creator>
  <cp:lastModifiedBy>Ranjan Bhasin</cp:lastModifiedBy>
  <dcterms:created xsi:type="dcterms:W3CDTF">2018-02-18T18:47:22Z</dcterms:created>
  <dcterms:modified xsi:type="dcterms:W3CDTF">2018-03-03T18:17:57Z</dcterms:modified>
</cp:coreProperties>
</file>