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1mmu\QUICS\2_Project_Works\1_Rainfall_Variability\WP3\1_Data\"/>
    </mc:Choice>
  </mc:AlternateContent>
  <bookViews>
    <workbookView xWindow="0" yWindow="0" windowWidth="28800" windowHeight="13020"/>
  </bookViews>
  <sheets>
    <sheet name="eventPeak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4" i="1" l="1"/>
  <c r="J4" i="1"/>
  <c r="T4" i="1"/>
  <c r="AD4" i="1"/>
  <c r="D7" i="1" l="1"/>
  <c r="D2" i="1"/>
  <c r="D9" i="1"/>
  <c r="D13" i="1"/>
  <c r="D6" i="1"/>
  <c r="D14" i="1"/>
  <c r="D8" i="1"/>
  <c r="D12" i="1"/>
  <c r="D5" i="1"/>
  <c r="D11" i="1"/>
  <c r="D10" i="1"/>
  <c r="J2" i="1"/>
  <c r="J5" i="1"/>
  <c r="J3" i="1"/>
  <c r="J9" i="1"/>
  <c r="J11" i="1"/>
  <c r="J6" i="1"/>
  <c r="J14" i="1"/>
  <c r="J8" i="1"/>
  <c r="J13" i="1"/>
  <c r="J7" i="1"/>
  <c r="J12" i="1"/>
  <c r="J10" i="1"/>
  <c r="T3" i="1"/>
  <c r="T7" i="1"/>
  <c r="T2" i="1"/>
  <c r="T8" i="1"/>
  <c r="T10" i="1"/>
  <c r="T6" i="1"/>
  <c r="T14" i="1"/>
  <c r="T9" i="1"/>
  <c r="T13" i="1"/>
  <c r="T5" i="1"/>
  <c r="T12" i="1"/>
  <c r="T11" i="1"/>
  <c r="AD3" i="1"/>
  <c r="AD8" i="1"/>
  <c r="AD2" i="1"/>
  <c r="AD7" i="1"/>
  <c r="AD10" i="1"/>
  <c r="AD5" i="1"/>
  <c r="AD14" i="1"/>
  <c r="AD9" i="1"/>
  <c r="AD13" i="1"/>
  <c r="AD6" i="1"/>
  <c r="AD11" i="1"/>
  <c r="AD12" i="1"/>
  <c r="D3" i="1"/>
  <c r="D2" i="2"/>
  <c r="D3" i="2"/>
  <c r="D4" i="2"/>
  <c r="D5" i="2"/>
  <c r="D6" i="2"/>
  <c r="J2" i="2" s="1"/>
  <c r="D7" i="2"/>
  <c r="D8" i="2"/>
  <c r="J3" i="2" s="1"/>
  <c r="D9" i="2"/>
  <c r="D10" i="2"/>
  <c r="D11" i="2"/>
  <c r="D12" i="2"/>
  <c r="D13" i="2"/>
  <c r="D15" i="2"/>
  <c r="D14" i="2"/>
  <c r="AE3" i="1" l="1"/>
  <c r="E3" i="1"/>
  <c r="AE2" i="1"/>
  <c r="Y3" i="1"/>
  <c r="O2" i="1"/>
  <c r="O3" i="1"/>
  <c r="Y2" i="1"/>
  <c r="E2" i="1"/>
</calcChain>
</file>

<file path=xl/sharedStrings.xml><?xml version="1.0" encoding="utf-8"?>
<sst xmlns="http://schemas.openxmlformats.org/spreadsheetml/2006/main" count="6" uniqueCount="6">
  <si>
    <t>pred</t>
  </si>
  <si>
    <t>sd</t>
  </si>
  <si>
    <t>CI95up</t>
  </si>
  <si>
    <t>CI95low</t>
  </si>
  <si>
    <t>CI50up</t>
  </si>
  <si>
    <t>CI50low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</si>
</sst>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5.6664978874758001</c:v>
                </c:pt>
                <c:pt idx="1">
                  <c:v>5.6784535873437996</c:v>
                </c:pt>
                <c:pt idx="2">
                  <c:v>7.1822418610507697</c:v>
                </c:pt>
                <c:pt idx="3">
                  <c:v>9.4439245935226506</c:v>
                </c:pt>
                <c:pt idx="4">
                  <c:v>9.6739215884600203</c:v>
                </c:pt>
                <c:pt idx="5">
                  <c:v>9.7971882259437102</c:v>
                </c:pt>
                <c:pt idx="6">
                  <c:v>20.7703320919756</c:v>
                </c:pt>
                <c:pt idx="7">
                  <c:v>22.2382457353768</c:v>
                </c:pt>
                <c:pt idx="8">
                  <c:v>29.336907864139299</c:v>
                </c:pt>
                <c:pt idx="9">
                  <c:v>40.644352132475298</c:v>
                </c:pt>
                <c:pt idx="10">
                  <c:v>47.387717174046699</c:v>
                </c:pt>
                <c:pt idx="11">
                  <c:v>60.593488475995898</c:v>
                </c:pt>
                <c:pt idx="12">
                  <c:v>92.168944649907701</c:v>
                </c:pt>
                <c:pt idx="13">
                  <c:v>100.414574901916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12.314925786866329</c:v>
                </c:pt>
                <c:pt idx="1">
                  <c:v>12.94151846221131</c:v>
                </c:pt>
                <c:pt idx="2">
                  <c:v>26.075809599692796</c:v>
                </c:pt>
                <c:pt idx="3">
                  <c:v>7.3440150230903125</c:v>
                </c:pt>
                <c:pt idx="4">
                  <c:v>10.150294036130756</c:v>
                </c:pt>
                <c:pt idx="5">
                  <c:v>9.0190800878358459</c:v>
                </c:pt>
                <c:pt idx="6">
                  <c:v>9.8428237305815713</c:v>
                </c:pt>
                <c:pt idx="7">
                  <c:v>7.5382548704805696</c:v>
                </c:pt>
                <c:pt idx="8">
                  <c:v>3.0835363827674973</c:v>
                </c:pt>
                <c:pt idx="9">
                  <c:v>4.4070847634959689</c:v>
                </c:pt>
                <c:pt idx="10">
                  <c:v>13.346579653933391</c:v>
                </c:pt>
                <c:pt idx="11">
                  <c:v>4.4990116852119453</c:v>
                </c:pt>
                <c:pt idx="12">
                  <c:v>5.7709042247995388</c:v>
                </c:pt>
                <c:pt idx="13">
                  <c:v>13.46907246576767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69960"/>
        <c:axId val="414470352"/>
      </c:scatterChart>
      <c:valAx>
        <c:axId val="41446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0352"/>
        <c:crosses val="autoZero"/>
        <c:crossBetween val="midCat"/>
      </c:valAx>
      <c:valAx>
        <c:axId val="4144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19</xdr:row>
      <xdr:rowOff>85725</xdr:rowOff>
    </xdr:from>
    <xdr:to>
      <xdr:col>10</xdr:col>
      <xdr:colOff>209550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4"/>
  <sheetViews>
    <sheetView tabSelected="1" workbookViewId="0">
      <selection activeCell="A4" sqref="A4:XFD4"/>
    </sheetView>
  </sheetViews>
  <sheetFormatPr defaultRowHeight="15" x14ac:dyDescent="0.25"/>
  <cols>
    <col min="7" max="26" width="0" hidden="1" customWidth="1"/>
  </cols>
  <sheetData>
    <row r="2" spans="1:31" x14ac:dyDescent="0.25">
      <c r="A2">
        <v>3</v>
      </c>
      <c r="B2">
        <v>5.6664978874758001</v>
      </c>
      <c r="C2">
        <v>0.35603316814132302</v>
      </c>
      <c r="D2">
        <f t="shared" ref="D2:D14" si="0">C2/B2*100</f>
        <v>6.2831254014624127</v>
      </c>
      <c r="E2">
        <f>AVERAGE(D2:D7)</f>
        <v>6.6195274656315766</v>
      </c>
      <c r="G2">
        <v>15</v>
      </c>
      <c r="H2">
        <v>5.0795382163245799</v>
      </c>
      <c r="I2">
        <v>0.17912495812047199</v>
      </c>
      <c r="J2">
        <f t="shared" ref="J2:J14" si="1">I2/H2*100</f>
        <v>3.5264024108491125</v>
      </c>
      <c r="K2">
        <v>5.4306166829729499</v>
      </c>
      <c r="L2">
        <v>4.72845974967621</v>
      </c>
      <c r="M2">
        <v>5.20035616458114</v>
      </c>
      <c r="N2">
        <v>4.9587202680680198</v>
      </c>
      <c r="O2">
        <f>AVERAGE(J2:J7)</f>
        <v>3.7999297595843813</v>
      </c>
      <c r="Q2">
        <v>31</v>
      </c>
      <c r="R2">
        <v>3.3523528902206898</v>
      </c>
      <c r="S2">
        <v>7.4320528470852201E-2</v>
      </c>
      <c r="T2">
        <f t="shared" ref="T2:T14" si="2">S2/R2*100</f>
        <v>2.2169661400402147</v>
      </c>
      <c r="U2">
        <v>3.49801844933554</v>
      </c>
      <c r="V2">
        <v>3.2066873311058401</v>
      </c>
      <c r="W2">
        <v>3.40248132490344</v>
      </c>
      <c r="X2">
        <v>3.3022244555379401</v>
      </c>
      <c r="Y2">
        <f>AVERAGE(T2:T9)</f>
        <v>2.2859713986657124</v>
      </c>
      <c r="AA2">
        <v>45</v>
      </c>
      <c r="AB2">
        <v>2.9876575165194499</v>
      </c>
      <c r="AC2">
        <v>3.6117312600193699E-2</v>
      </c>
      <c r="AD2">
        <f t="shared" ref="AD2:AD14" si="3">AC2/AB2*100</f>
        <v>1.2088839634560762</v>
      </c>
      <c r="AE2">
        <f>AVERAGE(AD2:AD9)</f>
        <v>1.7436780960687952</v>
      </c>
    </row>
    <row r="3" spans="1:31" x14ac:dyDescent="0.25">
      <c r="A3">
        <v>1</v>
      </c>
      <c r="B3">
        <v>5.6784535873437996</v>
      </c>
      <c r="C3">
        <v>0.37493781600724402</v>
      </c>
      <c r="D3">
        <f t="shared" si="0"/>
        <v>6.6028155419445458</v>
      </c>
      <c r="E3">
        <f>AVERAGE(D8:D14)</f>
        <v>3.5341250226873533</v>
      </c>
      <c r="G3">
        <v>17</v>
      </c>
      <c r="H3">
        <v>5.1226876162089301</v>
      </c>
      <c r="I3">
        <v>0.175825139118652</v>
      </c>
      <c r="J3">
        <f t="shared" si="1"/>
        <v>3.4322830570873699</v>
      </c>
      <c r="K3">
        <v>5.4672985564582302</v>
      </c>
      <c r="L3">
        <v>4.77807667595963</v>
      </c>
      <c r="M3">
        <v>5.24127987037126</v>
      </c>
      <c r="N3">
        <v>5.0040953620466002</v>
      </c>
      <c r="O3">
        <f>AVERAGE(J8:J14)</f>
        <v>3.0595121953195941</v>
      </c>
      <c r="Q3">
        <v>29</v>
      </c>
      <c r="R3">
        <v>4.50953352228552</v>
      </c>
      <c r="S3">
        <v>6.3784783079689905E-2</v>
      </c>
      <c r="T3">
        <f t="shared" si="2"/>
        <v>1.4144430408261501</v>
      </c>
      <c r="U3">
        <v>4.6345493998834097</v>
      </c>
      <c r="V3">
        <v>4.3845176446876302</v>
      </c>
      <c r="W3">
        <v>4.5525557046912501</v>
      </c>
      <c r="X3">
        <v>4.4665113398797898</v>
      </c>
      <c r="Y3">
        <f>AVERAGE(T10:T14)</f>
        <v>1.3369885112604325</v>
      </c>
      <c r="AA3">
        <v>43</v>
      </c>
      <c r="AB3">
        <v>3.9504537439188798</v>
      </c>
      <c r="AC3">
        <v>4.2641756447029902E-2</v>
      </c>
      <c r="AD3">
        <f t="shared" si="3"/>
        <v>1.0794141435694664</v>
      </c>
      <c r="AE3">
        <f>AVERAGE(AD10:AD14)</f>
        <v>1.2129025830787343</v>
      </c>
    </row>
    <row r="4" spans="1:31" s="1" customFormat="1" x14ac:dyDescent="0.25">
      <c r="A4" s="1">
        <v>4</v>
      </c>
      <c r="B4" s="1">
        <v>7.1822418610507697</v>
      </c>
      <c r="C4" s="1">
        <v>0.95552434320256696</v>
      </c>
      <c r="D4" s="1">
        <f t="shared" si="0"/>
        <v>13.303984489639181</v>
      </c>
      <c r="G4" s="1">
        <v>18</v>
      </c>
      <c r="H4" s="1">
        <v>5.2578241110330701</v>
      </c>
      <c r="I4" s="1">
        <v>0.21412358436279599</v>
      </c>
      <c r="J4" s="1">
        <f t="shared" si="1"/>
        <v>4.0724752262723465</v>
      </c>
      <c r="K4" s="1">
        <v>5.6774986246247803</v>
      </c>
      <c r="L4" s="1">
        <v>4.8381495974413697</v>
      </c>
      <c r="M4" s="1">
        <v>5.40224827396103</v>
      </c>
      <c r="N4" s="1">
        <v>5.11339994810512</v>
      </c>
      <c r="Q4" s="1">
        <v>32</v>
      </c>
      <c r="R4" s="1">
        <v>5.02370756242229</v>
      </c>
      <c r="S4" s="1">
        <v>0.10870135467888201</v>
      </c>
      <c r="T4" s="1">
        <f t="shared" si="2"/>
        <v>2.1637675626657948</v>
      </c>
      <c r="U4" s="1">
        <v>5.2367583026636098</v>
      </c>
      <c r="V4" s="1">
        <v>4.8106568221809702</v>
      </c>
      <c r="W4" s="1">
        <v>5.0970255119856196</v>
      </c>
      <c r="X4" s="1">
        <v>4.9503896128589497</v>
      </c>
      <c r="AA4" s="1">
        <v>46</v>
      </c>
      <c r="AB4" s="1">
        <v>4.11661575661069</v>
      </c>
      <c r="AC4" s="1">
        <v>6.8391379813697001E-2</v>
      </c>
      <c r="AD4" s="1">
        <f t="shared" si="3"/>
        <v>1.6613496099039684</v>
      </c>
    </row>
    <row r="5" spans="1:31" x14ac:dyDescent="0.25">
      <c r="A5">
        <v>12</v>
      </c>
      <c r="B5">
        <v>9.4439245935226506</v>
      </c>
      <c r="C5">
        <v>0.353858796386543</v>
      </c>
      <c r="D5">
        <f t="shared" si="0"/>
        <v>3.7469464403522008</v>
      </c>
      <c r="G5">
        <v>16</v>
      </c>
      <c r="H5">
        <v>6.9288815847221503</v>
      </c>
      <c r="I5">
        <v>0.25798325603080502</v>
      </c>
      <c r="J5">
        <f t="shared" si="1"/>
        <v>3.7233030017376203</v>
      </c>
      <c r="K5">
        <v>7.4345194751569004</v>
      </c>
      <c r="L5">
        <v>6.4232436942873896</v>
      </c>
      <c r="M5">
        <v>7.1028886466371404</v>
      </c>
      <c r="N5">
        <v>6.7548745228071603</v>
      </c>
      <c r="Q5">
        <v>40</v>
      </c>
      <c r="R5">
        <v>5.0838699205272304</v>
      </c>
      <c r="S5">
        <v>9.7303001702620601E-2</v>
      </c>
      <c r="T5">
        <f t="shared" si="2"/>
        <v>1.9139553769804096</v>
      </c>
      <c r="U5">
        <v>5.2745802994520004</v>
      </c>
      <c r="V5">
        <v>4.8931595416024498</v>
      </c>
      <c r="W5">
        <v>5.1494997978389598</v>
      </c>
      <c r="X5">
        <v>5.0182400432155001</v>
      </c>
      <c r="AA5">
        <v>49</v>
      </c>
      <c r="AB5">
        <v>4.3630632682888297</v>
      </c>
      <c r="AC5">
        <v>9.2037069491351806E-2</v>
      </c>
      <c r="AD5">
        <f t="shared" si="3"/>
        <v>2.109459887054268</v>
      </c>
    </row>
    <row r="6" spans="1:31" x14ac:dyDescent="0.25">
      <c r="A6">
        <v>7</v>
      </c>
      <c r="B6">
        <v>9.6739215884600203</v>
      </c>
      <c r="C6">
        <v>0.50098545206807299</v>
      </c>
      <c r="D6">
        <f t="shared" si="0"/>
        <v>5.1787214470054872</v>
      </c>
      <c r="G6">
        <v>21</v>
      </c>
      <c r="H6">
        <v>7.1274563257953396</v>
      </c>
      <c r="I6">
        <v>0.22490920020855701</v>
      </c>
      <c r="J6">
        <f t="shared" si="1"/>
        <v>3.1555324919295074</v>
      </c>
      <c r="K6">
        <v>7.5682702579958203</v>
      </c>
      <c r="L6">
        <v>6.6866423935948598</v>
      </c>
      <c r="M6">
        <v>7.27915527606081</v>
      </c>
      <c r="N6">
        <v>6.9757573755298701</v>
      </c>
      <c r="Q6">
        <v>35</v>
      </c>
      <c r="R6">
        <v>5.4395129785403897</v>
      </c>
      <c r="S6">
        <v>0.11606536168902901</v>
      </c>
      <c r="T6">
        <f t="shared" si="2"/>
        <v>2.1337454685175397</v>
      </c>
      <c r="U6">
        <v>5.6669969073035</v>
      </c>
      <c r="V6">
        <v>5.2120290497772697</v>
      </c>
      <c r="W6">
        <v>5.5177978753524402</v>
      </c>
      <c r="X6">
        <v>5.3612280817283304</v>
      </c>
      <c r="AA6">
        <v>54</v>
      </c>
      <c r="AB6">
        <v>4.92480720963019</v>
      </c>
      <c r="AC6">
        <v>6.7736704796072494E-2</v>
      </c>
      <c r="AD6">
        <f t="shared" si="3"/>
        <v>1.3754184054883831</v>
      </c>
    </row>
    <row r="7" spans="1:31" x14ac:dyDescent="0.25">
      <c r="A7">
        <v>2</v>
      </c>
      <c r="B7">
        <v>9.7971882259437102</v>
      </c>
      <c r="C7">
        <v>0.45082461859892198</v>
      </c>
      <c r="D7">
        <f t="shared" si="0"/>
        <v>4.6015714733856354</v>
      </c>
      <c r="G7">
        <v>26</v>
      </c>
      <c r="H7">
        <v>7.8269614911130097</v>
      </c>
      <c r="I7">
        <v>0.38270572914721701</v>
      </c>
      <c r="J7">
        <f t="shared" si="1"/>
        <v>4.8895823696303315</v>
      </c>
      <c r="K7">
        <v>8.5770509369187007</v>
      </c>
      <c r="L7">
        <v>7.0768720453073204</v>
      </c>
      <c r="M7">
        <v>8.0850925827641298</v>
      </c>
      <c r="N7">
        <v>7.5688303994618904</v>
      </c>
      <c r="Q7">
        <v>30</v>
      </c>
      <c r="R7">
        <v>6.2798233742171501</v>
      </c>
      <c r="S7">
        <v>0.13650955462150299</v>
      </c>
      <c r="T7">
        <f t="shared" si="2"/>
        <v>2.1737801604733895</v>
      </c>
      <c r="U7">
        <v>6.5473771848208999</v>
      </c>
      <c r="V7">
        <v>6.0122695636134003</v>
      </c>
      <c r="W7">
        <v>6.3718976696131904</v>
      </c>
      <c r="X7">
        <v>6.1877490788211196</v>
      </c>
      <c r="AA7">
        <v>47</v>
      </c>
      <c r="AB7">
        <v>4.9340282741665398</v>
      </c>
      <c r="AC7">
        <v>0.17774543861733499</v>
      </c>
      <c r="AD7">
        <f t="shared" si="3"/>
        <v>3.6024406172937855</v>
      </c>
    </row>
    <row r="8" spans="1:31" x14ac:dyDescent="0.25">
      <c r="A8">
        <v>9</v>
      </c>
      <c r="B8">
        <v>20.7703320919756</v>
      </c>
      <c r="C8">
        <v>1.0430546816681501</v>
      </c>
      <c r="D8">
        <f t="shared" si="0"/>
        <v>5.0218488421334548</v>
      </c>
      <c r="G8">
        <v>23</v>
      </c>
      <c r="H8">
        <v>12.4696053406755</v>
      </c>
      <c r="I8">
        <v>0.57545462963430105</v>
      </c>
      <c r="J8">
        <f t="shared" si="1"/>
        <v>4.6148584009887177</v>
      </c>
      <c r="K8">
        <v>13.597475689495599</v>
      </c>
      <c r="L8">
        <v>11.3417349918555</v>
      </c>
      <c r="M8">
        <v>12.857743590066701</v>
      </c>
      <c r="N8">
        <v>12.081467091284299</v>
      </c>
      <c r="Q8">
        <v>33</v>
      </c>
      <c r="R8">
        <v>7.2481488483471104</v>
      </c>
      <c r="S8">
        <v>0.282223975413739</v>
      </c>
      <c r="T8">
        <f t="shared" si="2"/>
        <v>3.8937386816786774</v>
      </c>
      <c r="U8">
        <v>7.8012976757317603</v>
      </c>
      <c r="V8">
        <v>6.6950000209624703</v>
      </c>
      <c r="W8">
        <v>7.4385060270232701</v>
      </c>
      <c r="X8">
        <v>7.0577916696709604</v>
      </c>
      <c r="AA8">
        <v>44</v>
      </c>
      <c r="AB8">
        <v>5.1006557498688503</v>
      </c>
      <c r="AC8">
        <v>6.8367981920044604E-2</v>
      </c>
      <c r="AD8">
        <f t="shared" si="3"/>
        <v>1.3403763216484958</v>
      </c>
    </row>
    <row r="9" spans="1:31" x14ac:dyDescent="0.25">
      <c r="A9">
        <v>5</v>
      </c>
      <c r="B9">
        <v>22.2382457353768</v>
      </c>
      <c r="C9">
        <v>0.85529369502881603</v>
      </c>
      <c r="D9">
        <f t="shared" si="0"/>
        <v>3.8460484033064137</v>
      </c>
      <c r="G9">
        <v>19</v>
      </c>
      <c r="H9">
        <v>12.6832089245621</v>
      </c>
      <c r="I9">
        <v>0.52541168428924001</v>
      </c>
      <c r="J9">
        <f t="shared" si="1"/>
        <v>4.1425769094738802</v>
      </c>
      <c r="K9">
        <v>13.7129969028255</v>
      </c>
      <c r="L9">
        <v>11.653420946298599</v>
      </c>
      <c r="M9">
        <v>13.037593720248401</v>
      </c>
      <c r="N9">
        <v>12.3288241288757</v>
      </c>
      <c r="Q9">
        <v>37</v>
      </c>
      <c r="R9">
        <v>9.7937834439358795</v>
      </c>
      <c r="S9">
        <v>0.232834935463371</v>
      </c>
      <c r="T9">
        <f t="shared" si="2"/>
        <v>2.3773747581435227</v>
      </c>
      <c r="U9">
        <v>10.250131531786799</v>
      </c>
      <c r="V9">
        <v>9.3374353560849706</v>
      </c>
      <c r="W9">
        <v>9.9508282213935004</v>
      </c>
      <c r="X9">
        <v>9.6367386664782693</v>
      </c>
      <c r="AA9">
        <v>51</v>
      </c>
      <c r="AB9">
        <v>8.9840661462460094</v>
      </c>
      <c r="AC9">
        <v>0.14123687059411899</v>
      </c>
      <c r="AD9">
        <f t="shared" si="3"/>
        <v>1.572081820135917</v>
      </c>
    </row>
    <row r="10" spans="1:31" x14ac:dyDescent="0.25">
      <c r="A10">
        <v>14</v>
      </c>
      <c r="B10">
        <v>29.336907864139299</v>
      </c>
      <c r="C10">
        <v>0.461537871209038</v>
      </c>
      <c r="D10">
        <f t="shared" si="0"/>
        <v>1.573232848350764</v>
      </c>
      <c r="G10">
        <v>28</v>
      </c>
      <c r="H10">
        <v>26.578166277653899</v>
      </c>
      <c r="I10">
        <v>0.36969934343182498</v>
      </c>
      <c r="J10">
        <f t="shared" si="1"/>
        <v>1.3909889025815025</v>
      </c>
      <c r="K10">
        <v>27.3027636758884</v>
      </c>
      <c r="L10">
        <v>25.853568879419399</v>
      </c>
      <c r="M10">
        <v>26.827524695452901</v>
      </c>
      <c r="N10">
        <v>26.328807859854901</v>
      </c>
      <c r="Q10">
        <v>34</v>
      </c>
      <c r="R10">
        <v>17.709127931829499</v>
      </c>
      <c r="S10">
        <v>0.33486971564385798</v>
      </c>
      <c r="T10">
        <f t="shared" si="2"/>
        <v>1.8909441330647339</v>
      </c>
      <c r="U10">
        <v>18.365460514004599</v>
      </c>
      <c r="V10">
        <v>17.0527953496543</v>
      </c>
      <c r="W10">
        <v>17.934994122682301</v>
      </c>
      <c r="X10">
        <v>17.483261740976602</v>
      </c>
      <c r="AA10">
        <v>48</v>
      </c>
      <c r="AB10">
        <v>12.553313230633799</v>
      </c>
      <c r="AC10">
        <v>0.20735750179391799</v>
      </c>
      <c r="AD10">
        <f t="shared" si="3"/>
        <v>1.6518149271373579</v>
      </c>
    </row>
    <row r="11" spans="1:31" x14ac:dyDescent="0.25">
      <c r="A11">
        <v>13</v>
      </c>
      <c r="B11">
        <v>40.644352132475298</v>
      </c>
      <c r="C11">
        <v>0.91389339288365701</v>
      </c>
      <c r="D11">
        <f t="shared" si="0"/>
        <v>2.248512634436719</v>
      </c>
      <c r="G11">
        <v>20</v>
      </c>
      <c r="H11">
        <v>37.997420532569102</v>
      </c>
      <c r="I11">
        <v>1.3042980809020699</v>
      </c>
      <c r="J11">
        <f t="shared" si="1"/>
        <v>3.4325963779149276</v>
      </c>
      <c r="K11">
        <v>40.553797796241803</v>
      </c>
      <c r="L11">
        <v>35.441043268896301</v>
      </c>
      <c r="M11">
        <v>38.877156219337898</v>
      </c>
      <c r="N11">
        <v>37.117684845800198</v>
      </c>
      <c r="Q11">
        <v>42</v>
      </c>
      <c r="R11">
        <v>21.284388598907899</v>
      </c>
      <c r="S11">
        <v>0.274505612936007</v>
      </c>
      <c r="T11">
        <f t="shared" si="2"/>
        <v>1.2897040084585369</v>
      </c>
      <c r="U11">
        <v>21.822409713816501</v>
      </c>
      <c r="V11">
        <v>20.746367483999201</v>
      </c>
      <c r="W11">
        <v>21.469539821204499</v>
      </c>
      <c r="X11">
        <v>21.0992373766112</v>
      </c>
      <c r="AA11">
        <v>55</v>
      </c>
      <c r="AB11">
        <v>12.620540141634899</v>
      </c>
      <c r="AC11">
        <v>0.128264337696297</v>
      </c>
      <c r="AD11">
        <f t="shared" si="3"/>
        <v>1.0163141692577453</v>
      </c>
    </row>
    <row r="12" spans="1:31" x14ac:dyDescent="0.25">
      <c r="A12">
        <v>11</v>
      </c>
      <c r="B12">
        <v>47.387717174046699</v>
      </c>
      <c r="C12">
        <v>3.2268568463340901</v>
      </c>
      <c r="D12">
        <f t="shared" si="0"/>
        <v>6.809479415272139</v>
      </c>
      <c r="G12">
        <v>27</v>
      </c>
      <c r="H12">
        <v>38.028041729455801</v>
      </c>
      <c r="I12">
        <v>0.62080854068015601</v>
      </c>
      <c r="J12">
        <f t="shared" si="1"/>
        <v>1.6325019970704659</v>
      </c>
      <c r="K12">
        <v>39.244804110483798</v>
      </c>
      <c r="L12">
        <v>36.811279348427803</v>
      </c>
      <c r="M12">
        <v>38.446770726978798</v>
      </c>
      <c r="N12">
        <v>37.609312731932903</v>
      </c>
      <c r="Q12">
        <v>41</v>
      </c>
      <c r="R12">
        <v>23.653008655538901</v>
      </c>
      <c r="S12">
        <v>0.22802152606036799</v>
      </c>
      <c r="T12">
        <f t="shared" si="2"/>
        <v>0.96402757628455626</v>
      </c>
      <c r="U12">
        <v>24.0999226343171</v>
      </c>
      <c r="V12">
        <v>23.206094676760699</v>
      </c>
      <c r="W12">
        <v>23.806806837690701</v>
      </c>
      <c r="X12">
        <v>23.499210473387102</v>
      </c>
      <c r="AA12">
        <v>56</v>
      </c>
      <c r="AB12">
        <v>14.9811777227455</v>
      </c>
      <c r="AC12">
        <v>0.19345080010784799</v>
      </c>
      <c r="AD12">
        <f t="shared" si="3"/>
        <v>1.2912923382127501</v>
      </c>
    </row>
    <row r="13" spans="1:31" x14ac:dyDescent="0.25">
      <c r="A13">
        <v>6</v>
      </c>
      <c r="B13">
        <v>60.593488475995898</v>
      </c>
      <c r="C13">
        <v>1.39087149337378</v>
      </c>
      <c r="D13">
        <f t="shared" si="0"/>
        <v>2.2954141251081355</v>
      </c>
      <c r="G13">
        <v>25</v>
      </c>
      <c r="H13">
        <v>43.198951484564198</v>
      </c>
      <c r="I13">
        <v>1.0983258190777101</v>
      </c>
      <c r="J13">
        <f t="shared" si="1"/>
        <v>2.5424825865742662</v>
      </c>
      <c r="K13">
        <v>45.351630533246997</v>
      </c>
      <c r="L13">
        <v>41.046272435881498</v>
      </c>
      <c r="M13">
        <v>43.939760991907903</v>
      </c>
      <c r="N13">
        <v>42.458141977220599</v>
      </c>
      <c r="Q13">
        <v>39</v>
      </c>
      <c r="R13">
        <v>28.756772839136701</v>
      </c>
      <c r="S13">
        <v>0.40509546863969698</v>
      </c>
      <c r="T13">
        <f t="shared" si="2"/>
        <v>1.408695860643931</v>
      </c>
      <c r="U13">
        <v>29.550745367970901</v>
      </c>
      <c r="V13">
        <v>27.962800310302502</v>
      </c>
      <c r="W13">
        <v>29.030005580585101</v>
      </c>
      <c r="X13">
        <v>28.483540097688401</v>
      </c>
      <c r="AA13">
        <v>53</v>
      </c>
      <c r="AB13">
        <v>18.6626130551765</v>
      </c>
      <c r="AC13">
        <v>0.22451685537751601</v>
      </c>
      <c r="AD13">
        <f t="shared" si="3"/>
        <v>1.2030301154169896</v>
      </c>
    </row>
    <row r="14" spans="1:31" x14ac:dyDescent="0.25">
      <c r="A14">
        <v>8</v>
      </c>
      <c r="B14">
        <v>92.168944649907701</v>
      </c>
      <c r="C14">
        <v>2.7137660820176901</v>
      </c>
      <c r="D14">
        <f t="shared" si="0"/>
        <v>2.9443388902038468</v>
      </c>
      <c r="G14">
        <v>22</v>
      </c>
      <c r="H14">
        <v>75.685262444061294</v>
      </c>
      <c r="I14">
        <v>2.7705197257699101</v>
      </c>
      <c r="J14">
        <f t="shared" si="1"/>
        <v>3.6605801926333963</v>
      </c>
      <c r="K14">
        <v>81.115381325028196</v>
      </c>
      <c r="L14">
        <v>70.255143563094506</v>
      </c>
      <c r="M14">
        <v>77.553949601809194</v>
      </c>
      <c r="N14">
        <v>73.816575286313494</v>
      </c>
      <c r="Q14">
        <v>36</v>
      </c>
      <c r="R14">
        <v>36.256384282553697</v>
      </c>
      <c r="S14">
        <v>0.410266722159293</v>
      </c>
      <c r="T14">
        <f t="shared" si="2"/>
        <v>1.1315709778504039</v>
      </c>
      <c r="U14">
        <v>37.060492282041203</v>
      </c>
      <c r="V14">
        <v>35.452276283066197</v>
      </c>
      <c r="W14">
        <v>36.533104981496699</v>
      </c>
      <c r="X14">
        <v>35.979663583610701</v>
      </c>
      <c r="AA14">
        <v>50</v>
      </c>
      <c r="AB14">
        <v>21.209226439695499</v>
      </c>
      <c r="AC14">
        <v>0.19132023760608399</v>
      </c>
      <c r="AD14">
        <f t="shared" si="3"/>
        <v>0.90206136536882942</v>
      </c>
    </row>
  </sheetData>
  <sortState ref="AA2:AH15">
    <sortCondition ref="A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" sqref="D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 x14ac:dyDescent="0.25">
      <c r="A2">
        <v>3</v>
      </c>
      <c r="B2">
        <v>5.6664978874758001</v>
      </c>
      <c r="C2">
        <v>0.35603316814132302</v>
      </c>
      <c r="D2">
        <f t="shared" ref="D2:D13" si="0">C2*1.96/B2*100</f>
        <v>12.314925786866329</v>
      </c>
      <c r="E2">
        <v>6.3643100743344796</v>
      </c>
      <c r="F2">
        <v>4.9686857006171099</v>
      </c>
      <c r="G2">
        <v>5.9066386101169597</v>
      </c>
      <c r="H2">
        <v>5.4263571648346396</v>
      </c>
      <c r="J2">
        <f>AVERAGE(D2:D7)</f>
        <v>12.974273832637891</v>
      </c>
    </row>
    <row r="3" spans="1:10" x14ac:dyDescent="0.25">
      <c r="A3">
        <v>1</v>
      </c>
      <c r="B3">
        <v>5.6784535873437996</v>
      </c>
      <c r="C3">
        <v>0.37493781600724402</v>
      </c>
      <c r="D3">
        <f t="shared" si="0"/>
        <v>12.94151846221131</v>
      </c>
      <c r="E3">
        <v>6.4133182031600997</v>
      </c>
      <c r="F3">
        <v>4.9435889715274897</v>
      </c>
      <c r="G3">
        <v>5.9313453012015902</v>
      </c>
      <c r="H3">
        <v>5.4255618734860098</v>
      </c>
      <c r="J3">
        <f>AVERAGE(D8:D15)</f>
        <v>7.7446584721297693</v>
      </c>
    </row>
    <row r="4" spans="1:10" x14ac:dyDescent="0.25">
      <c r="A4">
        <v>4</v>
      </c>
      <c r="B4">
        <v>7.1822418610507697</v>
      </c>
      <c r="C4">
        <v>0.95552434320256696</v>
      </c>
      <c r="D4">
        <f t="shared" si="0"/>
        <v>26.075809599692796</v>
      </c>
      <c r="E4">
        <v>9.0550351600790897</v>
      </c>
      <c r="F4">
        <v>5.3094485620224496</v>
      </c>
      <c r="G4">
        <v>7.8267332366037499</v>
      </c>
      <c r="H4">
        <v>6.5377504854978001</v>
      </c>
    </row>
    <row r="5" spans="1:10" x14ac:dyDescent="0.25">
      <c r="A5">
        <v>12</v>
      </c>
      <c r="B5">
        <v>9.4439245935226506</v>
      </c>
      <c r="C5">
        <v>0.353858796386543</v>
      </c>
      <c r="D5">
        <f t="shared" si="0"/>
        <v>7.3440150230903125</v>
      </c>
      <c r="E5">
        <v>10.137475090053</v>
      </c>
      <c r="F5">
        <v>8.7503740969923296</v>
      </c>
      <c r="G5">
        <v>9.6825987247020908</v>
      </c>
      <c r="H5">
        <v>9.2052504623431997</v>
      </c>
    </row>
    <row r="6" spans="1:10" x14ac:dyDescent="0.25">
      <c r="A6">
        <v>7</v>
      </c>
      <c r="B6">
        <v>9.6739215884600203</v>
      </c>
      <c r="C6">
        <v>0.50098545206807299</v>
      </c>
      <c r="D6">
        <f t="shared" si="0"/>
        <v>10.150294036130756</v>
      </c>
      <c r="E6">
        <v>10.655835031292</v>
      </c>
      <c r="F6">
        <v>8.6920081456280798</v>
      </c>
      <c r="G6">
        <v>10.0118311408773</v>
      </c>
      <c r="H6">
        <v>9.3360120360427494</v>
      </c>
    </row>
    <row r="7" spans="1:10" x14ac:dyDescent="0.25">
      <c r="A7">
        <v>2</v>
      </c>
      <c r="B7">
        <v>9.7971882259437102</v>
      </c>
      <c r="C7">
        <v>0.45082461859892198</v>
      </c>
      <c r="D7">
        <f t="shared" si="0"/>
        <v>9.0190800878358459</v>
      </c>
      <c r="E7">
        <v>10.680788241741601</v>
      </c>
      <c r="F7">
        <v>8.9135882101458197</v>
      </c>
      <c r="G7">
        <v>10.1012648103247</v>
      </c>
      <c r="H7">
        <v>9.4931116415626793</v>
      </c>
    </row>
    <row r="8" spans="1:10" x14ac:dyDescent="0.25">
      <c r="A8">
        <v>9</v>
      </c>
      <c r="B8">
        <v>20.7703320919756</v>
      </c>
      <c r="C8">
        <v>1.0430546816681501</v>
      </c>
      <c r="D8">
        <f t="shared" si="0"/>
        <v>9.8428237305815713</v>
      </c>
      <c r="E8">
        <v>22.814681701950999</v>
      </c>
      <c r="F8">
        <v>18.725982482000099</v>
      </c>
      <c r="G8">
        <v>21.473861783654801</v>
      </c>
      <c r="H8">
        <v>20.0668024002964</v>
      </c>
    </row>
    <row r="9" spans="1:10" x14ac:dyDescent="0.25">
      <c r="A9">
        <v>5</v>
      </c>
      <c r="B9">
        <v>22.2382457353768</v>
      </c>
      <c r="C9">
        <v>0.85529369502881603</v>
      </c>
      <c r="D9">
        <f t="shared" si="0"/>
        <v>7.5382548704805696</v>
      </c>
      <c r="E9">
        <v>23.914590573837501</v>
      </c>
      <c r="F9">
        <v>20.5619008969162</v>
      </c>
      <c r="G9">
        <v>22.8151325660811</v>
      </c>
      <c r="H9">
        <v>21.6613589046726</v>
      </c>
    </row>
    <row r="10" spans="1:10" x14ac:dyDescent="0.25">
      <c r="A10">
        <v>14</v>
      </c>
      <c r="B10">
        <v>29.336907864139299</v>
      </c>
      <c r="C10">
        <v>0.461537871209038</v>
      </c>
      <c r="D10">
        <f t="shared" si="0"/>
        <v>3.0835363827674973</v>
      </c>
      <c r="E10">
        <v>30.241505469210299</v>
      </c>
      <c r="F10">
        <v>28.432310259068299</v>
      </c>
      <c r="G10">
        <v>29.648210427597199</v>
      </c>
      <c r="H10">
        <v>29.025605300681502</v>
      </c>
    </row>
    <row r="11" spans="1:10" x14ac:dyDescent="0.25">
      <c r="A11">
        <v>13</v>
      </c>
      <c r="B11">
        <v>40.644352132475298</v>
      </c>
      <c r="C11">
        <v>0.91389339288365701</v>
      </c>
      <c r="D11">
        <f t="shared" si="0"/>
        <v>4.4070847634959689</v>
      </c>
      <c r="E11">
        <v>42.435550268236398</v>
      </c>
      <c r="F11">
        <v>38.853153996714298</v>
      </c>
      <c r="G11">
        <v>41.260763858747303</v>
      </c>
      <c r="H11">
        <v>40.027940406203399</v>
      </c>
    </row>
    <row r="12" spans="1:10" x14ac:dyDescent="0.25">
      <c r="A12">
        <v>11</v>
      </c>
      <c r="B12">
        <v>47.387717174046699</v>
      </c>
      <c r="C12">
        <v>3.2268568463340901</v>
      </c>
      <c r="D12">
        <f t="shared" si="0"/>
        <v>13.346579653933391</v>
      </c>
      <c r="E12">
        <v>53.712240376128001</v>
      </c>
      <c r="F12">
        <v>41.063193971965397</v>
      </c>
      <c r="G12">
        <v>49.564199042249101</v>
      </c>
      <c r="H12">
        <v>45.211235305844298</v>
      </c>
    </row>
    <row r="13" spans="1:10" x14ac:dyDescent="0.25">
      <c r="A13">
        <v>6</v>
      </c>
      <c r="B13">
        <v>60.593488475995898</v>
      </c>
      <c r="C13">
        <v>1.39087149337378</v>
      </c>
      <c r="D13">
        <f t="shared" si="0"/>
        <v>4.4990116852119453</v>
      </c>
      <c r="E13">
        <v>63.3195465101319</v>
      </c>
      <c r="F13">
        <v>57.867430441859803</v>
      </c>
      <c r="G13">
        <v>61.531617042116402</v>
      </c>
      <c r="H13">
        <v>59.655359909875401</v>
      </c>
    </row>
    <row r="14" spans="1:10" x14ac:dyDescent="0.25">
      <c r="A14">
        <v>8</v>
      </c>
      <c r="B14">
        <v>92.168944649907701</v>
      </c>
      <c r="C14">
        <v>2.7137660820176901</v>
      </c>
      <c r="D14">
        <f>C14*1.96/B14*100</f>
        <v>5.7709042247995388</v>
      </c>
      <c r="E14">
        <v>97.487828433128797</v>
      </c>
      <c r="F14">
        <v>86.850060866686704</v>
      </c>
      <c r="G14">
        <v>93.999352056658495</v>
      </c>
      <c r="H14">
        <v>90.338537243157006</v>
      </c>
    </row>
    <row r="15" spans="1:10" x14ac:dyDescent="0.25">
      <c r="A15">
        <v>10</v>
      </c>
      <c r="B15">
        <v>100.414574901916</v>
      </c>
      <c r="C15">
        <v>6.9004652345569504</v>
      </c>
      <c r="D15">
        <f>C15*1.96/B15*100</f>
        <v>13.46907246576767</v>
      </c>
      <c r="E15">
        <v>113.939238238219</v>
      </c>
      <c r="F15">
        <v>86.889911565614099</v>
      </c>
      <c r="G15">
        <v>105.06886797420999</v>
      </c>
      <c r="H15">
        <v>95.760281829623395</v>
      </c>
    </row>
  </sheetData>
  <sortState ref="A2:G15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eventPeaks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ci1mmu</dc:creator>
  <cp:lastModifiedBy>ci1mmu</cp:lastModifiedBy>
  <dcterms:created xsi:type="dcterms:W3CDTF">2016-03-24T14:19:44Z</dcterms:created>
  <dcterms:modified xsi:type="dcterms:W3CDTF">2016-08-12T15:23:57Z</dcterms:modified>
</cp:coreProperties>
</file>