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i1mmu\QUICS\2_Project_Works\1_Rainfall_Variability\2_Scripts\Kriging\"/>
    </mc:Choice>
  </mc:AlternateContent>
  <bookViews>
    <workbookView xWindow="0" yWindow="0" windowWidth="21570" windowHeight="8160" activeTab="1"/>
  </bookViews>
  <sheets>
    <sheet name="summary_table" sheetId="1" r:id="rId1"/>
    <sheet name="summary_table (2)" sheetId="2" r:id="rId2"/>
  </sheets>
  <calcPr calcId="152511"/>
</workbook>
</file>

<file path=xl/calcChain.xml><?xml version="1.0" encoding="utf-8"?>
<calcChain xmlns="http://schemas.openxmlformats.org/spreadsheetml/2006/main">
  <c r="L4" i="2" l="1"/>
  <c r="L5" i="2"/>
  <c r="L6" i="2"/>
  <c r="L7" i="2"/>
  <c r="L8" i="2"/>
  <c r="L9" i="2"/>
  <c r="L10" i="2"/>
  <c r="L11" i="2"/>
  <c r="L12" i="2"/>
  <c r="L13" i="2"/>
  <c r="L14" i="2"/>
  <c r="L15" i="2"/>
  <c r="L16" i="2"/>
  <c r="L3" i="2"/>
  <c r="F4" i="2" l="1"/>
  <c r="F5" i="2"/>
  <c r="F6" i="2"/>
  <c r="F7" i="2"/>
  <c r="F8" i="2"/>
  <c r="F9" i="2"/>
  <c r="F10" i="2"/>
  <c r="F11" i="2"/>
  <c r="F12" i="2"/>
  <c r="F13" i="2"/>
  <c r="F14" i="2"/>
  <c r="F15" i="2"/>
  <c r="F16" i="2"/>
  <c r="F3" i="2"/>
</calcChain>
</file>

<file path=xl/sharedStrings.xml><?xml version="1.0" encoding="utf-8"?>
<sst xmlns="http://schemas.openxmlformats.org/spreadsheetml/2006/main" count="45" uniqueCount="23">
  <si>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</si>
  <si>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</si>
  <si>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</si>
  <si>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</si>
  <si>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</si>
  <si>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</si>
  <si>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</si>
  <si>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</si>
  <si>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</si>
  <si>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</si>
  <si>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</si>
  <si>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</si>
  <si>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</si>
  <si>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Event ID.</t>
  </si>
  <si>
    <t>Date</t>
  </si>
  <si>
    <t>Duration (hrs)</t>
  </si>
  <si>
    <t>Network average intensity (mm/hr)</t>
  </si>
  <si>
    <t xml:space="preserve">Mean </t>
  </si>
  <si>
    <t>Summary statistics of peaks between different stations (mm/hr)</t>
  </si>
  <si>
    <t>Std. Dev</t>
  </si>
  <si>
    <t>Max</t>
  </si>
  <si>
    <t>Min</t>
  </si>
  <si>
    <t>Network average total rainfall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</si>
</sst>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14" fontId="0" fillId="0" borderId="0" xfId="0" applyNumberFormat="1"/>
    <xf numFmtId="164" fontId="0" fillId="0" borderId="0" xfId="0" applyNumberFormat="1"/>
    <xf numFmtId="2" fontId="0" fillId="0" borderId="0" xfId="0" applyNumberFormat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1" fontId="0" fillId="0" borderId="0" xfId="0" applyNumberFormat="1"/>
    <xf numFmtId="0" fontId="0" fillId="0" borderId="0" xfId="0" applyAlignment="1">
      <alignment horizontal="center" vertical="center"/>
    </xf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'summary_table (2)'!$G$3:$G$16</c:f>
              <c:numCache>
                <c:formatCode>0.00</c:formatCode>
                <c:ptCount val="14"/>
                <c:pt idx="0">
                  <c:v>5.0977499999999996</c:v>
                </c:pt>
                <c:pt idx="1">
                  <c:v>7.0462499999999997</c:v>
                </c:pt>
                <c:pt idx="2">
                  <c:v>5.0970000000000004</c:v>
                </c:pt>
                <c:pt idx="3">
                  <c:v>5.25</c:v>
                </c:pt>
                <c:pt idx="4" formatCode="0.0">
                  <c:v>12.7395</c:v>
                </c:pt>
                <c:pt idx="5" formatCode="0.0">
                  <c:v>38.52675</c:v>
                </c:pt>
                <c:pt idx="6">
                  <c:v>7.2007500000000002</c:v>
                </c:pt>
                <c:pt idx="7" formatCode="0.0">
                  <c:v>74.382750000000001</c:v>
                </c:pt>
                <c:pt idx="8" formatCode="0.0">
                  <c:v>12.74625</c:v>
                </c:pt>
                <c:pt idx="9" formatCode="0.0">
                  <c:v>85.521749999999997</c:v>
                </c:pt>
                <c:pt idx="10" formatCode="0.0">
                  <c:v>43.03275</c:v>
                </c:pt>
                <c:pt idx="11">
                  <c:v>8.0760000000000005</c:v>
                </c:pt>
                <c:pt idx="12" formatCode="0.0">
                  <c:v>37.708500000000001</c:v>
                </c:pt>
                <c:pt idx="13" formatCode="0.0">
                  <c:v>26.62425</c:v>
                </c:pt>
              </c:numCache>
            </c:numRef>
          </c:xVal>
          <c:yVal>
            <c:numRef>
              <c:f>'summary_table (2)'!$H$3:$H$16</c:f>
              <c:numCache>
                <c:formatCode>0.000</c:formatCode>
                <c:ptCount val="14"/>
                <c:pt idx="0">
                  <c:v>0.54964657475768697</c:v>
                </c:pt>
                <c:pt idx="1">
                  <c:v>0.75070209994187598</c:v>
                </c:pt>
                <c:pt idx="2">
                  <c:v>0.53688626089969704</c:v>
                </c:pt>
                <c:pt idx="3">
                  <c:v>0.63592721955537401</c:v>
                </c:pt>
                <c:pt idx="4" formatCode="0.00">
                  <c:v>1.7174731438948301</c:v>
                </c:pt>
                <c:pt idx="5" formatCode="0.00">
                  <c:v>4.5168216306222604</c:v>
                </c:pt>
                <c:pt idx="6">
                  <c:v>0.67920452421511901</c:v>
                </c:pt>
                <c:pt idx="7" formatCode="0.00">
                  <c:v>9.2701003808712095</c:v>
                </c:pt>
                <c:pt idx="8" formatCode="0.00">
                  <c:v>2.0111419464004601</c:v>
                </c:pt>
                <c:pt idx="9" formatCode="0.0">
                  <c:v>12.969894214239799</c:v>
                </c:pt>
                <c:pt idx="10" formatCode="0.00">
                  <c:v>3.68806351626433</c:v>
                </c:pt>
                <c:pt idx="11" formatCode="0.00">
                  <c:v>1.1998842801346701</c:v>
                </c:pt>
                <c:pt idx="12" formatCode="0.00">
                  <c:v>2.0944451021008601</c:v>
                </c:pt>
                <c:pt idx="13" formatCode="0.00">
                  <c:v>1.22869660907112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466088"/>
        <c:axId val="394466480"/>
      </c:scatterChart>
      <c:valAx>
        <c:axId val="394466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466480"/>
        <c:crosses val="autoZero"/>
        <c:crossBetween val="midCat"/>
      </c:valAx>
      <c:valAx>
        <c:axId val="39446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466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'summary_table (2)'!$D$3:$D$16</c:f>
              <c:numCache>
                <c:formatCode>0.00</c:formatCode>
                <c:ptCount val="14"/>
                <c:pt idx="0">
                  <c:v>6.3333333333333304</c:v>
                </c:pt>
                <c:pt idx="1">
                  <c:v>6.4166666666666696</c:v>
                </c:pt>
                <c:pt idx="2">
                  <c:v>8.9166666666666696</c:v>
                </c:pt>
                <c:pt idx="3">
                  <c:v>6.8333333333333304</c:v>
                </c:pt>
                <c:pt idx="4" formatCode="0.0">
                  <c:v>11.4166666666667</c:v>
                </c:pt>
                <c:pt idx="5">
                  <c:v>4.4166666666666696</c:v>
                </c:pt>
                <c:pt idx="6">
                  <c:v>3.25</c:v>
                </c:pt>
                <c:pt idx="7">
                  <c:v>1.5</c:v>
                </c:pt>
                <c:pt idx="8">
                  <c:v>3.0833333333333299</c:v>
                </c:pt>
                <c:pt idx="9" formatCode="0.000">
                  <c:v>0.83333333333333304</c:v>
                </c:pt>
                <c:pt idx="10">
                  <c:v>2</c:v>
                </c:pt>
                <c:pt idx="11">
                  <c:v>7.9166666666666696</c:v>
                </c:pt>
                <c:pt idx="12">
                  <c:v>1.75</c:v>
                </c:pt>
                <c:pt idx="13">
                  <c:v>8.1666666666666696</c:v>
                </c:pt>
              </c:numCache>
            </c:numRef>
          </c:xVal>
          <c:yVal>
            <c:numRef>
              <c:f>'summary_table (2)'!#REF!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467264"/>
        <c:axId val="394467656"/>
      </c:scatterChart>
      <c:valAx>
        <c:axId val="394467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467656"/>
        <c:crosses val="autoZero"/>
        <c:crossBetween val="midCat"/>
      </c:valAx>
      <c:valAx>
        <c:axId val="394467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467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685800</xdr:colOff>
      <xdr:row>23</xdr:row>
      <xdr:rowOff>85725</xdr:rowOff>
    </xdr:from>
    <xdr:to>
      <xdr:col>7</xdr:col>
      <xdr:colOff>666750</xdr:colOff>
      <xdr:row>37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409575</xdr:colOff>
      <xdr:row>22</xdr:row>
      <xdr:rowOff>95250</xdr:rowOff>
    </xdr:from>
    <xdr:to>
      <xdr:col>19</xdr:col>
      <xdr:colOff>104775</xdr:colOff>
      <xdr:row>36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G29" sqref="G29"/>
    </sheetView>
  </sheetViews>
  <sheetFormatPr defaultRowHeight="15" x14ac:dyDescent="0.25"/>
  <cols>
    <col min="2" max="2" width="10" bestFit="1" customWidth="1"/>
    <col min="3" max="3" width="11.5703125" bestFit="1" customWidth="1"/>
    <col min="4" max="4" width="13.42578125" bestFit="1" customWidth="1"/>
    <col min="5" max="5" width="19.85546875" customWidth="1"/>
    <col min="6" max="6" width="15.7109375" bestFit="1" customWidth="1"/>
    <col min="7" max="7" width="11.5703125" bestFit="1" customWidth="1"/>
    <col min="8" max="9" width="12.5703125" bestFit="1" customWidth="1"/>
  </cols>
  <sheetData>
    <row r="1" spans="1:9" ht="15" customHeight="1" x14ac:dyDescent="0.25">
      <c r="B1" s="4" t="s">
        <v>13</v>
      </c>
      <c r="C1" s="4" t="s">
        <v>14</v>
      </c>
      <c r="D1" s="4" t="s">
        <v>15</v>
      </c>
      <c r="E1" s="6" t="s">
        <v>16</v>
      </c>
      <c r="F1" s="8" t="s">
        <v>18</v>
      </c>
      <c r="G1" s="8"/>
      <c r="H1" s="8"/>
      <c r="I1" s="8"/>
    </row>
    <row r="2" spans="1:9" x14ac:dyDescent="0.25">
      <c r="B2" s="4"/>
      <c r="C2" s="4"/>
      <c r="D2" s="4"/>
      <c r="E2" s="6"/>
      <c r="F2" s="5" t="s">
        <v>17</v>
      </c>
      <c r="G2" s="5" t="s">
        <v>19</v>
      </c>
      <c r="H2" s="5" t="s">
        <v>20</v>
      </c>
      <c r="I2" s="5" t="s">
        <v>21</v>
      </c>
    </row>
    <row r="3" spans="1:9" x14ac:dyDescent="0.25">
      <c r="A3" t="s">
        <v>0</v>
      </c>
      <c r="B3">
        <v>1</v>
      </c>
      <c r="C3" s="1">
        <v>41024</v>
      </c>
      <c r="D3" s="2">
        <v>13.5</v>
      </c>
      <c r="E3" s="3">
        <v>1.92127727272727</v>
      </c>
      <c r="F3" s="3">
        <v>6.3967499999999999</v>
      </c>
      <c r="G3" s="3">
        <v>0.35056189590019998</v>
      </c>
      <c r="H3" s="3">
        <v>7.1280000000000001</v>
      </c>
      <c r="I3" s="3">
        <v>5.9240000000000004</v>
      </c>
    </row>
    <row r="4" spans="1:9" x14ac:dyDescent="0.25">
      <c r="A4" t="s">
        <v>1</v>
      </c>
      <c r="B4">
        <v>2</v>
      </c>
      <c r="C4" s="1">
        <v>41025</v>
      </c>
      <c r="D4" s="2">
        <v>17.75</v>
      </c>
      <c r="E4" s="3">
        <v>1.1369131944444399</v>
      </c>
      <c r="F4" s="3">
        <v>6.5977499999999996</v>
      </c>
      <c r="G4" s="3">
        <v>0.29054517721001699</v>
      </c>
      <c r="H4" s="3">
        <v>7.11</v>
      </c>
      <c r="I4" s="3">
        <v>6.3360000000000003</v>
      </c>
    </row>
    <row r="5" spans="1:9" x14ac:dyDescent="0.25">
      <c r="A5" t="s">
        <v>2</v>
      </c>
      <c r="B5">
        <v>3</v>
      </c>
      <c r="C5" s="1">
        <v>41038</v>
      </c>
      <c r="D5" s="2">
        <v>14</v>
      </c>
      <c r="E5" s="3">
        <v>1.5604824561403501</v>
      </c>
      <c r="F5" s="3">
        <v>6.2002499999999996</v>
      </c>
      <c r="G5" s="3">
        <v>0.37222640959502101</v>
      </c>
      <c r="H5" s="3">
        <v>6.77</v>
      </c>
      <c r="I5" s="3">
        <v>5.5720000000000001</v>
      </c>
    </row>
    <row r="6" spans="1:9" x14ac:dyDescent="0.25">
      <c r="A6" t="s">
        <v>3</v>
      </c>
      <c r="B6">
        <v>4</v>
      </c>
      <c r="C6" s="1">
        <v>41082</v>
      </c>
      <c r="D6" s="2">
        <v>17</v>
      </c>
      <c r="E6" s="3">
        <v>2.1729927536231899</v>
      </c>
      <c r="F6" s="3">
        <v>7.1929999999999996</v>
      </c>
      <c r="G6" s="3">
        <v>0.969357371811714</v>
      </c>
      <c r="H6" s="3">
        <v>9.0839999999999996</v>
      </c>
      <c r="I6" s="3">
        <v>6.0460000000000003</v>
      </c>
    </row>
    <row r="7" spans="1:9" x14ac:dyDescent="0.25">
      <c r="A7" t="s">
        <v>4</v>
      </c>
      <c r="B7">
        <v>5</v>
      </c>
      <c r="C7" s="1">
        <v>41096</v>
      </c>
      <c r="D7" s="3">
        <v>7</v>
      </c>
      <c r="E7" s="3">
        <v>3.5273879310344798</v>
      </c>
      <c r="F7" s="2">
        <v>15.992000000000001</v>
      </c>
      <c r="G7" s="3">
        <v>1.4753130418418201</v>
      </c>
      <c r="H7" s="2">
        <v>17.468</v>
      </c>
      <c r="I7" s="2">
        <v>13.398</v>
      </c>
    </row>
    <row r="8" spans="1:9" x14ac:dyDescent="0.25">
      <c r="A8" t="s">
        <v>5</v>
      </c>
      <c r="B8">
        <v>6</v>
      </c>
      <c r="C8" s="1">
        <v>41096</v>
      </c>
      <c r="D8" s="3">
        <v>3.5</v>
      </c>
      <c r="E8" s="3">
        <v>2.87235</v>
      </c>
      <c r="F8" s="3">
        <v>5.4485000000000001</v>
      </c>
      <c r="G8" s="3">
        <v>0.57005739059451599</v>
      </c>
      <c r="H8" s="3">
        <v>6.4480000000000004</v>
      </c>
      <c r="I8" s="3">
        <v>4.7519999999999998</v>
      </c>
    </row>
    <row r="9" spans="1:9" x14ac:dyDescent="0.25">
      <c r="A9" t="s">
        <v>6</v>
      </c>
      <c r="B9">
        <v>7</v>
      </c>
      <c r="C9" s="1">
        <v>41097</v>
      </c>
      <c r="D9" s="3">
        <v>2</v>
      </c>
      <c r="E9" s="3">
        <v>5.5205277777777804</v>
      </c>
      <c r="F9" s="2">
        <v>39.638500000000001</v>
      </c>
      <c r="G9" s="3">
        <v>1.0350429942760799</v>
      </c>
      <c r="H9" s="2">
        <v>41.51</v>
      </c>
      <c r="I9" s="2">
        <v>38.192</v>
      </c>
    </row>
    <row r="10" spans="1:9" x14ac:dyDescent="0.25">
      <c r="A10" t="s">
        <v>7</v>
      </c>
      <c r="B10">
        <v>8</v>
      </c>
      <c r="C10" s="1">
        <v>41109</v>
      </c>
      <c r="D10" s="3">
        <v>5.5</v>
      </c>
      <c r="E10" s="3">
        <v>2.5139130434782602</v>
      </c>
      <c r="F10" s="2">
        <v>11.7475</v>
      </c>
      <c r="G10" s="3">
        <v>1.12644358174617</v>
      </c>
      <c r="H10" s="2">
        <v>12.896000000000001</v>
      </c>
      <c r="I10" s="3">
        <v>9.8759999999999994</v>
      </c>
    </row>
    <row r="11" spans="1:9" x14ac:dyDescent="0.25">
      <c r="A11" t="s">
        <v>8</v>
      </c>
      <c r="B11">
        <v>9</v>
      </c>
      <c r="C11" s="1">
        <v>41126</v>
      </c>
      <c r="D11" s="3">
        <v>1.25</v>
      </c>
      <c r="E11" s="2">
        <v>13.565</v>
      </c>
      <c r="F11" s="2">
        <v>67.142750000000007</v>
      </c>
      <c r="G11" s="3">
        <v>5.3584078592166096</v>
      </c>
      <c r="H11" s="2">
        <v>73.843999999999994</v>
      </c>
      <c r="I11" s="2">
        <v>59.896000000000001</v>
      </c>
    </row>
    <row r="12" spans="1:9" x14ac:dyDescent="0.25">
      <c r="A12" t="s">
        <v>9</v>
      </c>
      <c r="B12">
        <v>10</v>
      </c>
      <c r="C12" s="1">
        <v>41136</v>
      </c>
      <c r="D12" s="3">
        <v>4.75</v>
      </c>
      <c r="E12" s="3">
        <v>3.7089375000000002</v>
      </c>
      <c r="F12" s="2">
        <v>28.899000000000001</v>
      </c>
      <c r="G12" s="3">
        <v>1.8067894177241599</v>
      </c>
      <c r="H12" s="2">
        <v>30.626000000000001</v>
      </c>
      <c r="I12" s="2">
        <v>24.885999999999999</v>
      </c>
    </row>
    <row r="13" spans="1:9" x14ac:dyDescent="0.25">
      <c r="A13" t="s">
        <v>10</v>
      </c>
      <c r="B13">
        <v>11</v>
      </c>
      <c r="C13" s="1">
        <v>41408</v>
      </c>
      <c r="D13" s="2">
        <v>13</v>
      </c>
      <c r="E13" s="3">
        <v>1.5899150943396201</v>
      </c>
      <c r="F13" s="3">
        <v>5.1892500000000004</v>
      </c>
      <c r="G13" s="3">
        <v>0.35095777116749699</v>
      </c>
      <c r="H13" s="3">
        <v>5.5720000000000001</v>
      </c>
      <c r="I13" s="3">
        <v>4.7640000000000002</v>
      </c>
    </row>
    <row r="14" spans="1:9" x14ac:dyDescent="0.25">
      <c r="A14" t="s">
        <v>11</v>
      </c>
      <c r="B14">
        <v>12</v>
      </c>
      <c r="C14" s="1">
        <v>41478</v>
      </c>
      <c r="D14" s="3">
        <v>2.25</v>
      </c>
      <c r="E14" s="3">
        <v>4.7768499999999996</v>
      </c>
      <c r="F14" s="2">
        <v>24.632999999999999</v>
      </c>
      <c r="G14" s="3">
        <v>1.08383973512165</v>
      </c>
      <c r="H14" s="2">
        <v>26.795999999999999</v>
      </c>
      <c r="I14" s="2">
        <v>23.475999999999999</v>
      </c>
    </row>
    <row r="15" spans="1:9" x14ac:dyDescent="0.25">
      <c r="A15" t="s">
        <v>12</v>
      </c>
      <c r="B15">
        <v>13</v>
      </c>
      <c r="C15" s="1">
        <v>41482</v>
      </c>
      <c r="D15" s="3">
        <v>9.5</v>
      </c>
      <c r="E15" s="3">
        <v>3.6889358974359001</v>
      </c>
      <c r="F15" s="2">
        <v>23.778749999999999</v>
      </c>
      <c r="G15" s="3">
        <v>0.89447442668865595</v>
      </c>
      <c r="H15" s="2">
        <v>24.675999999999998</v>
      </c>
      <c r="I15" s="2">
        <v>22.231999999999999</v>
      </c>
    </row>
  </sheetData>
  <mergeCells count="1">
    <mergeCell ref="F1:I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tabSelected="1" workbookViewId="0">
      <selection activeCell="B3" sqref="B3:J16"/>
    </sheetView>
  </sheetViews>
  <sheetFormatPr defaultRowHeight="15" x14ac:dyDescent="0.25"/>
  <cols>
    <col min="2" max="2" width="10" bestFit="1" customWidth="1"/>
    <col min="3" max="3" width="11.5703125" bestFit="1" customWidth="1"/>
    <col min="4" max="4" width="13.42578125" bestFit="1" customWidth="1"/>
    <col min="5" max="6" width="19.85546875" customWidth="1"/>
    <col min="7" max="7" width="15.7109375" bestFit="1" customWidth="1"/>
    <col min="8" max="8" width="11.5703125" bestFit="1" customWidth="1"/>
    <col min="9" max="10" width="12.5703125" bestFit="1" customWidth="1"/>
  </cols>
  <sheetData>
    <row r="1" spans="1:12" ht="15" customHeight="1" x14ac:dyDescent="0.25">
      <c r="B1" s="4" t="s">
        <v>13</v>
      </c>
      <c r="C1" s="4" t="s">
        <v>14</v>
      </c>
      <c r="D1" s="4" t="s">
        <v>15</v>
      </c>
      <c r="E1" s="6" t="s">
        <v>16</v>
      </c>
      <c r="F1" s="6" t="s">
        <v>22</v>
      </c>
      <c r="G1" s="8" t="s">
        <v>18</v>
      </c>
      <c r="H1" s="8"/>
      <c r="I1" s="8"/>
      <c r="J1" s="8"/>
    </row>
    <row r="2" spans="1:12" x14ac:dyDescent="0.25">
      <c r="B2" s="4"/>
      <c r="C2" s="4"/>
      <c r="D2" s="4"/>
      <c r="E2" s="6"/>
      <c r="F2" s="6"/>
      <c r="G2" s="5" t="s">
        <v>17</v>
      </c>
      <c r="H2" s="5" t="s">
        <v>19</v>
      </c>
      <c r="I2" s="5" t="s">
        <v>20</v>
      </c>
      <c r="J2" s="5" t="s">
        <v>21</v>
      </c>
    </row>
    <row r="3" spans="1:12" x14ac:dyDescent="0.25">
      <c r="A3" t="s">
        <v>0</v>
      </c>
      <c r="B3">
        <v>1</v>
      </c>
      <c r="C3" s="1">
        <v>41017</v>
      </c>
      <c r="D3" s="3">
        <v>6.3333333333333304</v>
      </c>
      <c r="E3" s="3">
        <v>2.2024870129870102</v>
      </c>
      <c r="F3" s="2">
        <f>D3*E3</f>
        <v>13.949084415584391</v>
      </c>
      <c r="G3" s="3">
        <v>5.0977499999999996</v>
      </c>
      <c r="H3" s="9">
        <v>0.54964657475768697</v>
      </c>
      <c r="I3" s="3">
        <v>6.024</v>
      </c>
      <c r="J3" s="3">
        <v>4.74</v>
      </c>
      <c r="L3" s="3">
        <f>ROUND(D3,3)</f>
        <v>6.3330000000000002</v>
      </c>
    </row>
    <row r="4" spans="1:12" x14ac:dyDescent="0.25">
      <c r="A4" t="s">
        <v>1</v>
      </c>
      <c r="B4">
        <v>2</v>
      </c>
      <c r="C4" s="1">
        <v>41024</v>
      </c>
      <c r="D4" s="3">
        <v>6.4166666666666696</v>
      </c>
      <c r="E4" s="3">
        <v>2.5474423076923101</v>
      </c>
      <c r="F4" s="2">
        <f t="shared" ref="F4:F16" si="0">D4*E4</f>
        <v>16.346088141025664</v>
      </c>
      <c r="G4" s="3">
        <v>7.0462499999999997</v>
      </c>
      <c r="H4" s="9">
        <v>0.75070209994187598</v>
      </c>
      <c r="I4" s="3">
        <v>8.3219999999999992</v>
      </c>
      <c r="J4" s="3">
        <v>5.9219999999999997</v>
      </c>
      <c r="L4" s="3">
        <f t="shared" ref="L4:L16" si="1">ROUND(D4,3)</f>
        <v>6.4169999999999998</v>
      </c>
    </row>
    <row r="5" spans="1:12" x14ac:dyDescent="0.25">
      <c r="A5" t="s">
        <v>2</v>
      </c>
      <c r="B5">
        <v>3</v>
      </c>
      <c r="C5" s="1">
        <v>41038</v>
      </c>
      <c r="D5" s="3">
        <v>8.9166666666666696</v>
      </c>
      <c r="E5" s="3">
        <v>1.78889583333333</v>
      </c>
      <c r="F5" s="2">
        <f t="shared" si="0"/>
        <v>15.950987847222198</v>
      </c>
      <c r="G5" s="3">
        <v>5.0970000000000004</v>
      </c>
      <c r="H5" s="9">
        <v>0.53688626089969704</v>
      </c>
      <c r="I5" s="3">
        <v>5.97</v>
      </c>
      <c r="J5" s="3">
        <v>4.74</v>
      </c>
      <c r="L5" s="3">
        <f t="shared" si="1"/>
        <v>8.9169999999999998</v>
      </c>
    </row>
    <row r="6" spans="1:12" x14ac:dyDescent="0.25">
      <c r="A6" t="s">
        <v>3</v>
      </c>
      <c r="B6">
        <v>4</v>
      </c>
      <c r="C6" s="1">
        <v>41074</v>
      </c>
      <c r="D6" s="3">
        <v>6.8333333333333304</v>
      </c>
      <c r="E6" s="3">
        <v>1.9873373493975901</v>
      </c>
      <c r="F6" s="2">
        <f t="shared" si="0"/>
        <v>13.580138554216861</v>
      </c>
      <c r="G6" s="3">
        <v>5.25</v>
      </c>
      <c r="H6" s="9">
        <v>0.63592721955537401</v>
      </c>
      <c r="I6" s="3">
        <v>6.0419999999999998</v>
      </c>
      <c r="J6" s="3">
        <v>4.74</v>
      </c>
      <c r="L6" s="3">
        <f t="shared" si="1"/>
        <v>6.8330000000000002</v>
      </c>
    </row>
    <row r="7" spans="1:12" x14ac:dyDescent="0.25">
      <c r="A7" t="s">
        <v>4</v>
      </c>
      <c r="B7">
        <v>5</v>
      </c>
      <c r="C7" s="1">
        <v>41082</v>
      </c>
      <c r="D7" s="2">
        <v>11.4166666666667</v>
      </c>
      <c r="E7" s="3">
        <v>2.3936630434782602</v>
      </c>
      <c r="F7" s="2">
        <f t="shared" si="0"/>
        <v>27.327653079710217</v>
      </c>
      <c r="G7" s="2">
        <v>12.7395</v>
      </c>
      <c r="H7" s="3">
        <v>1.7174731438948301</v>
      </c>
      <c r="I7" s="2">
        <v>15.401999999999999</v>
      </c>
      <c r="J7" s="3">
        <v>9.6720000000000006</v>
      </c>
      <c r="L7" s="3">
        <f t="shared" si="1"/>
        <v>11.417</v>
      </c>
    </row>
    <row r="8" spans="1:12" x14ac:dyDescent="0.25">
      <c r="A8" t="s">
        <v>5</v>
      </c>
      <c r="B8">
        <v>6</v>
      </c>
      <c r="C8" s="1">
        <v>41096</v>
      </c>
      <c r="D8" s="3">
        <v>4.4166666666666696</v>
      </c>
      <c r="E8" s="3">
        <v>5.3080694444444401</v>
      </c>
      <c r="F8" s="2">
        <f t="shared" si="0"/>
        <v>23.443973379629625</v>
      </c>
      <c r="G8" s="2">
        <v>38.52675</v>
      </c>
      <c r="H8" s="3">
        <v>4.5168216306222604</v>
      </c>
      <c r="I8" s="2">
        <v>42.875999999999998</v>
      </c>
      <c r="J8" s="2">
        <v>30.45</v>
      </c>
      <c r="L8" s="3">
        <f t="shared" si="1"/>
        <v>4.4169999999999998</v>
      </c>
    </row>
    <row r="9" spans="1:12" x14ac:dyDescent="0.25">
      <c r="A9" t="s">
        <v>6</v>
      </c>
      <c r="B9">
        <v>7</v>
      </c>
      <c r="C9" s="1">
        <v>41096</v>
      </c>
      <c r="D9" s="3">
        <v>3.25</v>
      </c>
      <c r="E9" s="3">
        <v>3.2313937500000001</v>
      </c>
      <c r="F9" s="2">
        <f t="shared" si="0"/>
        <v>10.5020296875</v>
      </c>
      <c r="G9" s="3">
        <v>7.2007500000000002</v>
      </c>
      <c r="H9" s="9">
        <v>0.67920452421511901</v>
      </c>
      <c r="I9" s="3">
        <v>8.4600000000000009</v>
      </c>
      <c r="J9" s="3">
        <v>5.9279999999999999</v>
      </c>
      <c r="L9" s="3">
        <f t="shared" si="1"/>
        <v>3.25</v>
      </c>
    </row>
    <row r="10" spans="1:12" x14ac:dyDescent="0.25">
      <c r="A10" t="s">
        <v>7</v>
      </c>
      <c r="B10">
        <v>8</v>
      </c>
      <c r="C10" s="1">
        <v>41097</v>
      </c>
      <c r="D10" s="3">
        <v>1.5</v>
      </c>
      <c r="E10" s="3">
        <v>7.8449605263157904</v>
      </c>
      <c r="F10" s="2">
        <f t="shared" si="0"/>
        <v>11.767440789473685</v>
      </c>
      <c r="G10" s="2">
        <v>74.382750000000001</v>
      </c>
      <c r="H10" s="3">
        <v>9.2701003808712095</v>
      </c>
      <c r="I10" s="2">
        <v>86.507999999999996</v>
      </c>
      <c r="J10" s="2">
        <v>61.926000000000002</v>
      </c>
      <c r="L10" s="3">
        <f t="shared" si="1"/>
        <v>1.5</v>
      </c>
    </row>
    <row r="11" spans="1:12" x14ac:dyDescent="0.25">
      <c r="A11" t="s">
        <v>8</v>
      </c>
      <c r="B11">
        <v>9</v>
      </c>
      <c r="C11" s="1">
        <v>41109</v>
      </c>
      <c r="D11" s="3">
        <v>3.0833333333333299</v>
      </c>
      <c r="E11" s="3">
        <v>3.3458881578947399</v>
      </c>
      <c r="F11" s="2">
        <f t="shared" si="0"/>
        <v>10.316488486842104</v>
      </c>
      <c r="G11" s="2">
        <v>12.74625</v>
      </c>
      <c r="H11" s="3">
        <v>2.0111419464004601</v>
      </c>
      <c r="I11" s="2">
        <v>14.507999999999999</v>
      </c>
      <c r="J11" s="3">
        <v>9.7439999999999998</v>
      </c>
      <c r="L11" s="3">
        <f t="shared" si="1"/>
        <v>3.0830000000000002</v>
      </c>
    </row>
    <row r="12" spans="1:12" x14ac:dyDescent="0.25">
      <c r="A12" t="s">
        <v>9</v>
      </c>
      <c r="B12">
        <v>10</v>
      </c>
      <c r="C12" s="1">
        <v>41126</v>
      </c>
      <c r="D12" s="9">
        <v>0.83333333333333304</v>
      </c>
      <c r="E12" s="2">
        <v>22.197272727272701</v>
      </c>
      <c r="F12" s="2">
        <f t="shared" si="0"/>
        <v>18.497727272727243</v>
      </c>
      <c r="G12" s="2">
        <v>85.521749999999997</v>
      </c>
      <c r="H12" s="2">
        <v>12.969894214239799</v>
      </c>
      <c r="I12" s="7">
        <v>101.898</v>
      </c>
      <c r="J12" s="2">
        <v>65.292000000000002</v>
      </c>
      <c r="L12" s="3">
        <f t="shared" si="1"/>
        <v>0.83299999999999996</v>
      </c>
    </row>
    <row r="13" spans="1:12" x14ac:dyDescent="0.25">
      <c r="A13" t="s">
        <v>10</v>
      </c>
      <c r="B13">
        <v>11</v>
      </c>
      <c r="C13" s="1">
        <v>41136</v>
      </c>
      <c r="D13" s="3">
        <v>2</v>
      </c>
      <c r="E13" s="3">
        <v>7.9596600000000004</v>
      </c>
      <c r="F13" s="2">
        <f t="shared" si="0"/>
        <v>15.919320000000001</v>
      </c>
      <c r="G13" s="2">
        <v>43.03275</v>
      </c>
      <c r="H13" s="3">
        <v>3.68806351626433</v>
      </c>
      <c r="I13" s="2">
        <v>47.76</v>
      </c>
      <c r="J13" s="2">
        <v>37.488</v>
      </c>
      <c r="L13" s="3">
        <f t="shared" si="1"/>
        <v>2</v>
      </c>
    </row>
    <row r="14" spans="1:12" x14ac:dyDescent="0.25">
      <c r="A14" t="s">
        <v>11</v>
      </c>
      <c r="B14">
        <v>12</v>
      </c>
      <c r="C14" s="1">
        <v>41408</v>
      </c>
      <c r="D14" s="3">
        <v>7.9166666666666696</v>
      </c>
      <c r="E14" s="3">
        <v>2.1437499999999998</v>
      </c>
      <c r="F14" s="2">
        <f t="shared" si="0"/>
        <v>16.971354166666671</v>
      </c>
      <c r="G14" s="3">
        <v>8.0760000000000005</v>
      </c>
      <c r="H14" s="3">
        <v>1.1998842801346701</v>
      </c>
      <c r="I14" s="3">
        <v>9.5519999999999996</v>
      </c>
      <c r="J14" s="3">
        <v>6.09</v>
      </c>
      <c r="L14" s="3">
        <f t="shared" si="1"/>
        <v>7.9169999999999998</v>
      </c>
    </row>
    <row r="15" spans="1:12" x14ac:dyDescent="0.25">
      <c r="A15" t="s">
        <v>12</v>
      </c>
      <c r="B15">
        <v>13</v>
      </c>
      <c r="C15" s="1">
        <v>41478</v>
      </c>
      <c r="D15" s="3">
        <v>1.75</v>
      </c>
      <c r="E15" s="3">
        <v>6.5138863636363604</v>
      </c>
      <c r="F15" s="2">
        <f t="shared" si="0"/>
        <v>11.399301136363631</v>
      </c>
      <c r="G15" s="2">
        <v>37.708500000000001</v>
      </c>
      <c r="H15" s="3">
        <v>2.0944451021008601</v>
      </c>
      <c r="I15" s="2">
        <v>42.63</v>
      </c>
      <c r="J15" s="2">
        <v>35.729999999999997</v>
      </c>
      <c r="L15" s="3">
        <f t="shared" si="1"/>
        <v>1.75</v>
      </c>
    </row>
    <row r="16" spans="1:12" x14ac:dyDescent="0.25">
      <c r="B16">
        <v>14</v>
      </c>
      <c r="C16" s="1">
        <v>41482</v>
      </c>
      <c r="D16" s="3">
        <v>8.1666666666666696</v>
      </c>
      <c r="E16" s="3">
        <v>4.3445833333333299</v>
      </c>
      <c r="F16" s="2">
        <f t="shared" si="0"/>
        <v>35.480763888888873</v>
      </c>
      <c r="G16" s="2">
        <v>26.62425</v>
      </c>
      <c r="H16" s="3">
        <v>1.22869660907112</v>
      </c>
      <c r="I16" s="2">
        <v>27.474</v>
      </c>
      <c r="J16" s="2">
        <v>23.82</v>
      </c>
      <c r="L16" s="3">
        <f t="shared" si="1"/>
        <v>8.1669999999999998</v>
      </c>
    </row>
  </sheetData>
  <mergeCells count="1">
    <mergeCell ref="G1:J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summary_table</vt:lpstr>
      <vt:lpstr>summary_table (2)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ci1mmu</dc:creator>
  <cp:lastModifiedBy>ci1mmu</cp:lastModifiedBy>
  <dcterms:modified xsi:type="dcterms:W3CDTF">2016-04-04T15:28:25Z</dcterms:modified>
</cp:coreProperties>
</file>