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vcN+vFDTQjOpvWb+v4Qz2epGC5Q=="/>
    </ext>
  </extLst>
</workbook>
</file>

<file path=xl/sharedStrings.xml><?xml version="1.0" encoding="utf-8"?>
<sst xmlns="http://schemas.openxmlformats.org/spreadsheetml/2006/main" count="507" uniqueCount="432">
  <si>
    <t>empresa</t>
  </si>
  <si>
    <t>rovi</t>
  </si>
  <si>
    <t>cellnex</t>
  </si>
  <si>
    <t>repsol</t>
  </si>
  <si>
    <t>endesa</t>
  </si>
  <si>
    <t>iag</t>
  </si>
  <si>
    <t>melia</t>
  </si>
  <si>
    <t>acerinox</t>
  </si>
  <si>
    <t>acs</t>
  </si>
  <si>
    <t>bankinter</t>
  </si>
  <si>
    <t>caixa</t>
  </si>
  <si>
    <t>colonial</t>
  </si>
  <si>
    <t>santander</t>
  </si>
  <si>
    <t>iberdrola</t>
  </si>
  <si>
    <t>Acciona</t>
  </si>
  <si>
    <t>ArcelorMittal</t>
  </si>
  <si>
    <t>Inditex</t>
  </si>
  <si>
    <t>Mapfre</t>
  </si>
  <si>
    <t>Pharmamar</t>
  </si>
  <si>
    <t>Telefónica</t>
  </si>
  <si>
    <t>año</t>
  </si>
  <si>
    <t>external_audit</t>
  </si>
  <si>
    <t>total_emissions_co2</t>
  </si>
  <si>
    <t>8.957 ton</t>
  </si>
  <si>
    <t>681.464 t</t>
  </si>
  <si>
    <t>303819 t</t>
  </si>
  <si>
    <t>10512071 t</t>
  </si>
  <si>
    <t>10.127.953 t</t>
  </si>
  <si>
    <t>34,517,220</t>
  </si>
  <si>
    <t>86,390 tonnes co2e</t>
  </si>
  <si>
    <t>5,982.501</t>
  </si>
  <si>
    <t>2340+8546+22833</t>
  </si>
  <si>
    <t>118517t</t>
  </si>
  <si>
    <t>96 (t/GWh)</t>
  </si>
  <si>
    <t>98 (t/GWh)</t>
  </si>
  <si>
    <t>13136321+2001729+58921709</t>
  </si>
  <si>
    <t>13583823+2153797+49036519</t>
  </si>
  <si>
    <t>187 (t/GWh)</t>
  </si>
  <si>
    <t>0.17 millions of tonnes</t>
  </si>
  <si>
    <t>0.13 millions of tonnes</t>
  </si>
  <si>
    <t>0.44 miilions of tonnes</t>
  </si>
  <si>
    <t>12 millions of tonnes</t>
  </si>
  <si>
    <t>146.7Mt</t>
  </si>
  <si>
    <t>160.3 million tonnes</t>
  </si>
  <si>
    <t>196.1 million tonnes</t>
  </si>
  <si>
    <t>194.12 mt</t>
  </si>
  <si>
    <t>207 million tonnes CO2e</t>
  </si>
  <si>
    <t>17,160 KT CO2 EQ</t>
  </si>
  <si>
    <t>20,501KT CO2eq</t>
  </si>
  <si>
    <t>20,530 KT CO2eq</t>
  </si>
  <si>
    <t>27,640</t>
  </si>
  <si>
    <t>1,877.5 t</t>
  </si>
  <si>
    <t>2,557.7 t</t>
  </si>
  <si>
    <t>2,791 Tn</t>
  </si>
  <si>
    <t>2,328 Tn</t>
  </si>
  <si>
    <t>2030 commitment</t>
  </si>
  <si>
    <t>waste_management</t>
  </si>
  <si>
    <t>biodiversity_commitment</t>
  </si>
  <si>
    <t>climate strategy</t>
  </si>
  <si>
    <t>water_management</t>
  </si>
  <si>
    <t>clean tech</t>
  </si>
  <si>
    <t>green buildings</t>
  </si>
  <si>
    <t>consumed_renewable_energy</t>
  </si>
  <si>
    <t>2513877 mwh</t>
  </si>
  <si>
    <t>1135965 mwh</t>
  </si>
  <si>
    <t>12794 gwh</t>
  </si>
  <si>
    <t>10,090 GWh</t>
  </si>
  <si>
    <t>8,445 gwh</t>
  </si>
  <si>
    <t>0.5%%</t>
  </si>
  <si>
    <t>247482 mwh</t>
  </si>
  <si>
    <t>105,120  mwh</t>
  </si>
  <si>
    <t>69506 mwh</t>
  </si>
  <si>
    <t>58658 MWh</t>
  </si>
  <si>
    <t>488537,33kv</t>
  </si>
  <si>
    <t>676millones kwh</t>
  </si>
  <si>
    <t>526 millions of kwh</t>
  </si>
  <si>
    <t>537 millions of kwh</t>
  </si>
  <si>
    <t>68064 gwh</t>
  </si>
  <si>
    <t>6,633 TJ</t>
  </si>
  <si>
    <t>5,461 TJ</t>
  </si>
  <si>
    <t>5,432 Tj</t>
  </si>
  <si>
    <t>5,698 Tj</t>
  </si>
  <si>
    <t>5,740 Tj</t>
  </si>
  <si>
    <t>0.2%</t>
  </si>
  <si>
    <t>1,593,547 MWh 91%</t>
  </si>
  <si>
    <t>81%.</t>
  </si>
  <si>
    <t>63.29%</t>
  </si>
  <si>
    <t>837,626 MWh
44.91%</t>
  </si>
  <si>
    <t>60.39 GWh</t>
  </si>
  <si>
    <t>57.52 GWh</t>
  </si>
  <si>
    <t>66.27 GWh</t>
  </si>
  <si>
    <t>65.7 GWh</t>
  </si>
  <si>
    <t>68.47 GWh</t>
  </si>
  <si>
    <t>79.4 %</t>
  </si>
  <si>
    <t>87.5 %</t>
  </si>
  <si>
    <t>4,636,654MWH 81.6%</t>
  </si>
  <si>
    <t>3,382 GWh
58.0%</t>
  </si>
  <si>
    <t>recycled_water</t>
  </si>
  <si>
    <t>17691 miles de m3</t>
  </si>
  <si>
    <t>14.182 miles m3 /21%</t>
  </si>
  <si>
    <t>17368kt</t>
  </si>
  <si>
    <t>14995 kt</t>
  </si>
  <si>
    <t>0.04hm3</t>
  </si>
  <si>
    <t>0,134 hm3</t>
  </si>
  <si>
    <t>0,023%%</t>
  </si>
  <si>
    <t>recycled_waste</t>
  </si>
  <si>
    <t>15,66t</t>
  </si>
  <si>
    <t>8014,76 t</t>
  </si>
  <si>
    <t>6421 t</t>
  </si>
  <si>
    <t>46,6_%</t>
  </si>
  <si>
    <t>22 million tonnes</t>
  </si>
  <si>
    <t>26.2 million tonnes</t>
  </si>
  <si>
    <t>28.6 mt</t>
  </si>
  <si>
    <t>29.6 million tonnes</t>
  </si>
  <si>
    <t>21,297,860 kg</t>
  </si>
  <si>
    <t>2960.13 MT</t>
  </si>
  <si>
    <t>2.524,63 MT</t>
  </si>
  <si>
    <t>3,397.84 MT</t>
  </si>
  <si>
    <t>98% 
62,556t</t>
  </si>
  <si>
    <t>98 % 
45,972 t</t>
  </si>
  <si>
    <t>41,051 T</t>
  </si>
  <si>
    <t>97.0%</t>
  </si>
  <si>
    <t>recognized_env_standard</t>
  </si>
  <si>
    <t>circular_economy</t>
  </si>
  <si>
    <t>discharged_water</t>
  </si>
  <si>
    <t>251.294 miles de m3</t>
  </si>
  <si>
    <t>54477 igual</t>
  </si>
  <si>
    <t>39147 kt</t>
  </si>
  <si>
    <t>41256kt</t>
  </si>
  <si>
    <t>33.450 kt</t>
  </si>
  <si>
    <t>1958,6 hm3</t>
  </si>
  <si>
    <t>8.21hm3</t>
  </si>
  <si>
    <t>6616784 m3</t>
  </si>
  <si>
    <t>1629.11m3</t>
  </si>
  <si>
    <t>1808668m3</t>
  </si>
  <si>
    <t>1,820,726 ML</t>
  </si>
  <si>
    <t>1,820,726</t>
  </si>
  <si>
    <t>1,814,868</t>
  </si>
  <si>
    <t>2016108megalitros</t>
  </si>
  <si>
    <t>702,986,064</t>
  </si>
  <si>
    <t>528,516,288</t>
  </si>
  <si>
    <t>517,063,692</t>
  </si>
  <si>
    <t>481,161,504</t>
  </si>
  <si>
    <t>18.8  m3 per tonne of steel</t>
  </si>
  <si>
    <t>energy_management</t>
  </si>
  <si>
    <t>waste_use</t>
  </si>
  <si>
    <t>6.441 t</t>
  </si>
  <si>
    <t>2767,8 t</t>
  </si>
  <si>
    <t>32895 t</t>
  </si>
  <si>
    <t>57496t</t>
  </si>
  <si>
    <t>24157t</t>
  </si>
  <si>
    <t>15879tn</t>
  </si>
  <si>
    <t>3,930,547</t>
  </si>
  <si>
    <t>2994316kg</t>
  </si>
  <si>
    <t>190563 t</t>
  </si>
  <si>
    <t>8.52 Mt</t>
  </si>
  <si>
    <t>6.3Mt</t>
  </si>
  <si>
    <t>3.78 Mt</t>
  </si>
  <si>
    <t>20,397,417 kg</t>
  </si>
  <si>
    <t>18,478,038 kg</t>
  </si>
  <si>
    <t>3,111.59 Tm</t>
  </si>
  <si>
    <t>3,014.66 MT</t>
  </si>
  <si>
    <t>4,680.58 MT</t>
  </si>
  <si>
    <t>64,065 t</t>
  </si>
  <si>
    <t>46,912 t</t>
  </si>
  <si>
    <t>41,717 t</t>
  </si>
  <si>
    <t>26,295 t</t>
  </si>
  <si>
    <t>27,356 t</t>
  </si>
  <si>
    <t>total_emissions_co2_scope1</t>
  </si>
  <si>
    <t>3494 t</t>
  </si>
  <si>
    <t>19,4 mt</t>
  </si>
  <si>
    <t>22 mt</t>
  </si>
  <si>
    <t>21,9 mt</t>
  </si>
  <si>
    <t>22,9mt(hay otro numero</t>
  </si>
  <si>
    <t>10702 ktco2</t>
  </si>
  <si>
    <t>10.298.760 t</t>
  </si>
  <si>
    <t>17.470.846 t</t>
  </si>
  <si>
    <t>31698840t</t>
  </si>
  <si>
    <t>34768897t</t>
  </si>
  <si>
    <t>11.02mt</t>
  </si>
  <si>
    <t>30781000t</t>
  </si>
  <si>
    <t>29,9mil t</t>
  </si>
  <si>
    <t>28.78</t>
  </si>
  <si>
    <t>35884 tco2e</t>
  </si>
  <si>
    <t>246,010 Mt of CO2</t>
  </si>
  <si>
    <t>13,207 kt</t>
  </si>
  <si>
    <t>13,136 kt</t>
  </si>
  <si>
    <t>12,928 kt</t>
  </si>
  <si>
    <t>24,645 kt</t>
  </si>
  <si>
    <t>26,691 kt</t>
  </si>
  <si>
    <t>167.35 miilions of tonnes</t>
  </si>
  <si>
    <t>179 miilions of tonnes</t>
  </si>
  <si>
    <t>14,575 tn CO2 eq</t>
  </si>
  <si>
    <t>12,986  (t CO2
eq)</t>
  </si>
  <si>
    <t>17,311 (t CO2
eq)</t>
  </si>
  <si>
    <t>21,055 (t CO2
eq)</t>
  </si>
  <si>
    <t>10,035.33</t>
  </si>
  <si>
    <t>8,400.45</t>
  </si>
  <si>
    <t>10,330.06</t>
  </si>
  <si>
    <t>13,271.93</t>
  </si>
  <si>
    <t>183,231 tCO2</t>
  </si>
  <si>
    <t>212,682 tCO2</t>
  </si>
  <si>
    <t>237,62 tCO2e</t>
  </si>
  <si>
    <t>261,364 tCO2e</t>
  </si>
  <si>
    <t>328,582 tCO2eq</t>
  </si>
  <si>
    <t>total_emissions_co2_scope2</t>
  </si>
  <si>
    <t>1.4</t>
  </si>
  <si>
    <t>328 720 t</t>
  </si>
  <si>
    <t>0,4 mt</t>
  </si>
  <si>
    <t>406 kt</t>
  </si>
  <si>
    <t>388kt</t>
  </si>
  <si>
    <t>471 ktco2</t>
  </si>
  <si>
    <t>512.960 t</t>
  </si>
  <si>
    <t>723.653 t</t>
  </si>
  <si>
    <t>969700t</t>
  </si>
  <si>
    <t>544837t</t>
  </si>
  <si>
    <t>53mt</t>
  </si>
  <si>
    <t>69000t</t>
  </si>
  <si>
    <t>86,25 il tones</t>
  </si>
  <si>
    <t>86.39</t>
  </si>
  <si>
    <t>259,434 Mt of CO2</t>
  </si>
  <si>
    <t>2162 kt</t>
  </si>
  <si>
    <t>2001 kt</t>
  </si>
  <si>
    <t>2,154 kt</t>
  </si>
  <si>
    <t>2480 kt</t>
  </si>
  <si>
    <t>5,011 kt</t>
  </si>
  <si>
    <t>12.12 miilions of tonnes</t>
  </si>
  <si>
    <t>15 miilions of tonnes</t>
  </si>
  <si>
    <t>332,789  (t CO2
eq)</t>
  </si>
  <si>
    <t>486,957 (t CO2
eq)</t>
  </si>
  <si>
    <t>15,495.87</t>
  </si>
  <si>
    <t>353,506 tCO2</t>
  </si>
  <si>
    <t>530,684 TCO2</t>
  </si>
  <si>
    <t>725,326 tCO2</t>
  </si>
  <si>
    <t>958 ktCO2</t>
  </si>
  <si>
    <t>total_emissions_co2_scope3</t>
  </si>
  <si>
    <t>349431 t</t>
  </si>
  <si>
    <t>114.945.18</t>
  </si>
  <si>
    <t>157 mt</t>
  </si>
  <si>
    <t>21737toc2</t>
  </si>
  <si>
    <t>22.663.490 t</t>
  </si>
  <si>
    <t>27.675.782 t</t>
  </si>
  <si>
    <t>33885720 t</t>
  </si>
  <si>
    <t>3.24mt</t>
  </si>
  <si>
    <t>9043000t</t>
  </si>
  <si>
    <t>8,44 milt</t>
  </si>
  <si>
    <t>7.88</t>
  </si>
  <si>
    <t>118,510 Tm de CO2</t>
  </si>
  <si>
    <t>58,921,709 t</t>
  </si>
  <si>
    <t>49,036,519 t</t>
  </si>
  <si>
    <t>21373934 t</t>
  </si>
  <si>
    <t>2,432,282</t>
  </si>
  <si>
    <t>2,011,346</t>
  </si>
  <si>
    <t>2,182,221</t>
  </si>
  <si>
    <t>1,312,345</t>
  </si>
  <si>
    <t>2,295,269</t>
  </si>
  <si>
    <t>14.65 miilions of tonnes</t>
  </si>
  <si>
    <t>14 miilions of tonnes</t>
  </si>
  <si>
    <t>17,097,801 tCO2 eq</t>
  </si>
  <si>
    <t>14,888,172 (tCO2
e)</t>
  </si>
  <si>
    <t>29,276.65</t>
  </si>
  <si>
    <t>22,281.93</t>
  </si>
  <si>
    <t>26,435.20</t>
  </si>
  <si>
    <t>11,171.06</t>
  </si>
  <si>
    <t>2,072,159 tCO2</t>
  </si>
  <si>
    <t>1,909,321 tCO2</t>
  </si>
  <si>
    <t>2124279 tCO2e</t>
  </si>
  <si>
    <t>2,296,042 tCO2</t>
  </si>
  <si>
    <t>2,460,656 tCO2eq</t>
  </si>
  <si>
    <t>generated_hazardous_waste</t>
  </si>
  <si>
    <t>3017 t</t>
  </si>
  <si>
    <t>1079 t</t>
  </si>
  <si>
    <t>63378 t</t>
  </si>
  <si>
    <t>34247 t</t>
  </si>
  <si>
    <t>51434 t</t>
  </si>
  <si>
    <t>70342,6 t</t>
  </si>
  <si>
    <t>7821t/94%</t>
  </si>
  <si>
    <t>10577,91t</t>
  </si>
  <si>
    <t>16,058 t</t>
  </si>
  <si>
    <t>21,104 tonnes</t>
  </si>
  <si>
    <t>31,428 kg</t>
  </si>
  <si>
    <t>58,813 kg</t>
  </si>
  <si>
    <t>78,000 kg</t>
  </si>
  <si>
    <t>3,268 t</t>
  </si>
  <si>
    <t>4,872 t</t>
  </si>
  <si>
    <t>2,829 t</t>
  </si>
  <si>
    <t>recycled_hazardous_waste</t>
  </si>
  <si>
    <t>21390 t</t>
  </si>
  <si>
    <t>4%%</t>
  </si>
  <si>
    <t>38.76%</t>
  </si>
  <si>
    <t>6%%</t>
  </si>
  <si>
    <t>17584 t</t>
  </si>
  <si>
    <t>8839t</t>
  </si>
  <si>
    <t>7288 t</t>
  </si>
  <si>
    <t>25,229 kg</t>
  </si>
  <si>
    <t xml:space="preserve"> 48,547 kg</t>
  </si>
  <si>
    <t>2,520 t</t>
  </si>
  <si>
    <t>4,758 t</t>
  </si>
  <si>
    <t>2,698 t</t>
  </si>
  <si>
    <t>generated_non_hazardous_waste</t>
  </si>
  <si>
    <t>3.425 t</t>
  </si>
  <si>
    <t>1948 t</t>
  </si>
  <si>
    <t>141.645 t</t>
  </si>
  <si>
    <t>84579 t</t>
  </si>
  <si>
    <t>247334 t</t>
  </si>
  <si>
    <t>69586,81t</t>
  </si>
  <si>
    <t>46206,41 t</t>
  </si>
  <si>
    <t>15,713,510</t>
  </si>
  <si>
    <t>27,514,757</t>
  </si>
  <si>
    <t>55,586,413</t>
  </si>
  <si>
    <t>456,489 t</t>
  </si>
  <si>
    <t>8,497,787</t>
  </si>
  <si>
    <t>6,269,769</t>
  </si>
  <si>
    <t>3,784,469</t>
  </si>
  <si>
    <t>9,602,772</t>
  </si>
  <si>
    <t>12,118,376 tonnes</t>
  </si>
  <si>
    <t>60,797 t</t>
  </si>
  <si>
    <t>42,040 t</t>
  </si>
  <si>
    <t>38,888 t</t>
  </si>
  <si>
    <t>recycled_non_hazardous_waste</t>
  </si>
  <si>
    <t>83502 t</t>
  </si>
  <si>
    <t>15%%</t>
  </si>
  <si>
    <t>2.69%</t>
  </si>
  <si>
    <t>663126 t</t>
  </si>
  <si>
    <t>294845 t</t>
  </si>
  <si>
    <t>18,256,653 kg</t>
  </si>
  <si>
    <t>16,582,699 kg</t>
  </si>
  <si>
    <t>60,036 t</t>
  </si>
  <si>
    <t>41,213 t</t>
  </si>
  <si>
    <t>38,352 t</t>
  </si>
  <si>
    <t>consumed_total_energy</t>
  </si>
  <si>
    <t>22992472mwh</t>
  </si>
  <si>
    <t>1227 gwh</t>
  </si>
  <si>
    <t>57592gwh</t>
  </si>
  <si>
    <t>61402 mwh</t>
  </si>
  <si>
    <t>42.5 mnkwh</t>
  </si>
  <si>
    <t>472,975mwh</t>
  </si>
  <si>
    <t>475101 mwh</t>
  </si>
  <si>
    <t>25215369 gj</t>
  </si>
  <si>
    <t>21735188 gj</t>
  </si>
  <si>
    <t>22210349 gj</t>
  </si>
  <si>
    <t>12127578mwh</t>
  </si>
  <si>
    <t>277983mwh</t>
  </si>
  <si>
    <t>106286,84 gj</t>
  </si>
  <si>
    <t>133109,70 gj</t>
  </si>
  <si>
    <t>8,902 TJ</t>
  </si>
  <si>
    <t>7,316 TJ</t>
  </si>
  <si>
    <t>7,445 TJ</t>
  </si>
  <si>
    <t>10,186 Tj</t>
  </si>
  <si>
    <t>19,071 Tj</t>
  </si>
  <si>
    <t>6,322,357 GJ</t>
  </si>
  <si>
    <t>4,574,536 GJ</t>
  </si>
  <si>
    <t>6,814,610 GJ</t>
  </si>
  <si>
    <t>7,088,858 GJ</t>
  </si>
  <si>
    <t>6,824,105 GJ</t>
  </si>
  <si>
    <t>127.99 GWh</t>
  </si>
  <si>
    <t>122.44 GWh</t>
  </si>
  <si>
    <t>148.89 GWh</t>
  </si>
  <si>
    <t>130.94 GWh</t>
  </si>
  <si>
    <t>125.74 GWh</t>
  </si>
  <si>
    <t>6,106,625 MWh</t>
  </si>
  <si>
    <t>6,863,728 MWh</t>
  </si>
  <si>
    <t>6,958,516 MWh</t>
  </si>
  <si>
    <t xml:space="preserve"> 7,137 GWh,</t>
  </si>
  <si>
    <t>6,846,246 MWh</t>
  </si>
  <si>
    <t>consumed_water</t>
  </si>
  <si>
    <t>32320 m3</t>
  </si>
  <si>
    <t>50519 miles de m3</t>
  </si>
  <si>
    <t>54477 mil m3</t>
  </si>
  <si>
    <t>51320kt</t>
  </si>
  <si>
    <t>53497kt</t>
  </si>
  <si>
    <t>1.9gm3</t>
  </si>
  <si>
    <t>5,93hm3</t>
  </si>
  <si>
    <t>22,66hm3</t>
  </si>
  <si>
    <t>56,50hm3</t>
  </si>
  <si>
    <t>66,06hm3</t>
  </si>
  <si>
    <t>0m3</t>
  </si>
  <si>
    <t>9480 thousand m3</t>
  </si>
  <si>
    <t>9049899m3</t>
  </si>
  <si>
    <t>3281miles m3</t>
  </si>
  <si>
    <t>24.264.375m3</t>
  </si>
  <si>
    <t>63.167.930,6m3</t>
  </si>
  <si>
    <t>5.0 hm3</t>
  </si>
  <si>
    <t>4.68 hm3</t>
  </si>
  <si>
    <t>3.66 hm3</t>
  </si>
  <si>
    <t>4.29 hm3</t>
  </si>
  <si>
    <t>7.05 hm3</t>
  </si>
  <si>
    <t>4.9 m3 per tonne of steel</t>
  </si>
  <si>
    <t>1,886,900 m3</t>
  </si>
  <si>
    <t>1,663,039 m3</t>
  </si>
  <si>
    <t>2,068,661 m3</t>
  </si>
  <si>
    <t>1,256,167 m3</t>
  </si>
  <si>
    <t>1,302,539 m3</t>
  </si>
  <si>
    <t>585,781.98 m3</t>
  </si>
  <si>
    <t>660,626 m3</t>
  </si>
  <si>
    <t>711,795 m3</t>
  </si>
  <si>
    <t>665,874 m3</t>
  </si>
  <si>
    <t>615,356 m3</t>
  </si>
  <si>
    <t>8,378 m3</t>
  </si>
  <si>
    <t>8,012 m3</t>
  </si>
  <si>
    <t>12,435 m3</t>
  </si>
  <si>
    <t>15,024 m3</t>
  </si>
  <si>
    <t>2,735 ML</t>
  </si>
  <si>
    <t>2,785 ML</t>
  </si>
  <si>
    <t>3.3 Hm3</t>
  </si>
  <si>
    <t>4.06 hm3</t>
  </si>
  <si>
    <t>3.7 Hm3</t>
  </si>
  <si>
    <t>eco_efficiency</t>
  </si>
  <si>
    <t>1~</t>
  </si>
  <si>
    <t>food_loss_waste</t>
  </si>
  <si>
    <t>packaging</t>
  </si>
  <si>
    <t>product_stewardship</t>
  </si>
  <si>
    <t>circular_fashion</t>
  </si>
  <si>
    <t>building_materials</t>
  </si>
  <si>
    <t>resource_efficiency</t>
  </si>
  <si>
    <t>fleet_management</t>
  </si>
  <si>
    <t>fuel_efficiency</t>
  </si>
  <si>
    <t>decarbonisation_strategy</t>
  </si>
  <si>
    <t>ard_management</t>
  </si>
  <si>
    <t>reduce_co2</t>
  </si>
  <si>
    <t>12.64</t>
  </si>
  <si>
    <t>4.4%</t>
  </si>
  <si>
    <t>4.0%</t>
  </si>
  <si>
    <t>19.6%</t>
  </si>
  <si>
    <t>22.1%</t>
  </si>
  <si>
    <t>0.2</t>
  </si>
  <si>
    <t>41.6</t>
  </si>
  <si>
    <t>0.4</t>
  </si>
  <si>
    <t>52.1</t>
  </si>
  <si>
    <t>2.52</t>
  </si>
  <si>
    <t>target_co2_30</t>
  </si>
  <si>
    <t>target_co2_50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</si>
</sst>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d.m"/>
  </numFmts>
  <fonts count="2">
    <font>
      <sz val="12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vertical="bottom" wrapText="0"/>
    </xf>
    <xf borderId="0" fillId="0" fontId="1" numFmtId="4" xfId="0" applyAlignment="1" applyFont="1" applyNumberFormat="1">
      <alignment horizontal="left"/>
    </xf>
    <xf borderId="0" fillId="0" fontId="1" numFmtId="3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" numFmtId="9" xfId="0" applyAlignment="1" applyFont="1" applyNumberFormat="1">
      <alignment horizontal="left"/>
    </xf>
    <xf borderId="0" fillId="0" fontId="1" numFmtId="9" xfId="0" applyAlignment="1" applyFont="1" applyNumberFormat="1">
      <alignment horizontal="left" readingOrder="0"/>
    </xf>
    <xf borderId="0" fillId="0" fontId="1" numFmtId="0" xfId="0" applyAlignment="1" applyFont="1">
      <alignment horizontal="left" shrinkToFit="0" wrapText="1"/>
    </xf>
    <xf borderId="0" fillId="0" fontId="1" numFmtId="10" xfId="0" applyAlignment="1" applyFont="1" applyNumberFormat="1">
      <alignment horizontal="left"/>
    </xf>
    <xf borderId="0" fillId="0" fontId="1" numFmtId="10" xfId="0" applyAlignment="1" applyFont="1" applyNumberFormat="1">
      <alignment horizontal="left" readingOrder="0"/>
    </xf>
    <xf borderId="0" fillId="0" fontId="1" numFmtId="9" xfId="0" applyAlignment="1" applyFont="1" applyNumberFormat="1">
      <alignment horizontal="left" shrinkToFit="0" wrapText="1"/>
    </xf>
    <xf borderId="0" fillId="0" fontId="1" numFmtId="164" xfId="0" applyAlignment="1" applyFont="1" applyNumberFormat="1">
      <alignment horizontal="left"/>
    </xf>
    <xf borderId="0" fillId="0" fontId="1" numFmtId="9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1" numFmtId="9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26.33"/>
    <col customWidth="1" min="2" max="72" width="10.44"/>
    <col customWidth="1" min="73" max="73" width="16.0"/>
    <col customWidth="1" min="74" max="93" width="10.44"/>
  </cols>
  <sheetData>
    <row r="1" ht="15.7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8</v>
      </c>
      <c r="AI1" s="1" t="s">
        <v>8</v>
      </c>
      <c r="AJ1" s="1" t="s">
        <v>8</v>
      </c>
      <c r="AK1" s="1" t="s">
        <v>8</v>
      </c>
      <c r="AL1" s="1" t="s">
        <v>8</v>
      </c>
      <c r="AM1" s="1" t="s">
        <v>9</v>
      </c>
      <c r="AN1" s="1" t="s">
        <v>9</v>
      </c>
      <c r="AO1" s="1" t="s">
        <v>9</v>
      </c>
      <c r="AP1" s="1" t="s">
        <v>9</v>
      </c>
      <c r="AQ1" s="1" t="s">
        <v>9</v>
      </c>
      <c r="AR1" s="1" t="s">
        <v>10</v>
      </c>
      <c r="AS1" s="1" t="s">
        <v>10</v>
      </c>
      <c r="AT1" s="1" t="s">
        <v>10</v>
      </c>
      <c r="AU1" s="1" t="s">
        <v>10</v>
      </c>
      <c r="AV1" s="1" t="s">
        <v>10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12</v>
      </c>
      <c r="BC1" s="1" t="s">
        <v>12</v>
      </c>
      <c r="BD1" s="1" t="s">
        <v>12</v>
      </c>
      <c r="BE1" s="1" t="s">
        <v>12</v>
      </c>
      <c r="BF1" s="1" t="s">
        <v>12</v>
      </c>
      <c r="BG1" s="1" t="s">
        <v>13</v>
      </c>
      <c r="BH1" s="1" t="s">
        <v>13</v>
      </c>
      <c r="BI1" s="1" t="s">
        <v>13</v>
      </c>
      <c r="BJ1" s="1" t="s">
        <v>13</v>
      </c>
      <c r="BK1" s="1" t="s">
        <v>13</v>
      </c>
      <c r="BL1" s="1" t="s">
        <v>14</v>
      </c>
      <c r="BM1" s="1" t="s">
        <v>14</v>
      </c>
      <c r="BN1" s="1" t="s">
        <v>14</v>
      </c>
      <c r="BO1" s="1" t="s">
        <v>14</v>
      </c>
      <c r="BP1" s="1" t="s">
        <v>14</v>
      </c>
      <c r="BQ1" s="1" t="s">
        <v>15</v>
      </c>
      <c r="BR1" s="1" t="s">
        <v>15</v>
      </c>
      <c r="BS1" s="1" t="s">
        <v>15</v>
      </c>
      <c r="BT1" s="1" t="s">
        <v>15</v>
      </c>
      <c r="BU1" s="1" t="s">
        <v>15</v>
      </c>
      <c r="BV1" s="1" t="s">
        <v>16</v>
      </c>
      <c r="BW1" s="1" t="s">
        <v>16</v>
      </c>
      <c r="BX1" s="1" t="s">
        <v>16</v>
      </c>
      <c r="BY1" s="1" t="s">
        <v>16</v>
      </c>
      <c r="BZ1" s="1" t="s">
        <v>16</v>
      </c>
      <c r="CA1" s="1" t="s">
        <v>17</v>
      </c>
      <c r="CB1" s="1" t="s">
        <v>17</v>
      </c>
      <c r="CC1" s="1" t="s">
        <v>17</v>
      </c>
      <c r="CD1" s="1" t="s">
        <v>17</v>
      </c>
      <c r="CE1" s="1" t="s">
        <v>17</v>
      </c>
      <c r="CF1" s="1" t="s">
        <v>18</v>
      </c>
      <c r="CG1" s="1" t="s">
        <v>18</v>
      </c>
      <c r="CH1" s="1" t="s">
        <v>18</v>
      </c>
      <c r="CI1" s="1" t="s">
        <v>18</v>
      </c>
      <c r="CJ1" s="1" t="s">
        <v>18</v>
      </c>
      <c r="CK1" s="1" t="s">
        <v>19</v>
      </c>
      <c r="CL1" s="1" t="s">
        <v>19</v>
      </c>
      <c r="CM1" s="1" t="s">
        <v>19</v>
      </c>
      <c r="CN1" s="1" t="s">
        <v>19</v>
      </c>
      <c r="CO1" s="1" t="s">
        <v>19</v>
      </c>
    </row>
    <row r="2" ht="15.75" customHeight="1">
      <c r="A2" s="1" t="s">
        <v>20</v>
      </c>
      <c r="B2" s="1">
        <v>2021.0</v>
      </c>
      <c r="C2" s="1">
        <v>2020.0</v>
      </c>
      <c r="D2" s="1">
        <v>2019.0</v>
      </c>
      <c r="E2" s="1">
        <v>2018.0</v>
      </c>
      <c r="F2" s="1">
        <v>2017.0</v>
      </c>
      <c r="G2" s="1">
        <v>2021.0</v>
      </c>
      <c r="H2" s="1">
        <v>2020.0</v>
      </c>
      <c r="I2" s="1">
        <v>2021.0</v>
      </c>
      <c r="J2" s="1">
        <v>2020.0</v>
      </c>
      <c r="K2" s="1">
        <v>2019.0</v>
      </c>
      <c r="L2" s="1">
        <v>2018.0</v>
      </c>
      <c r="M2" s="1">
        <v>2017.0</v>
      </c>
      <c r="N2" s="1">
        <v>2021.0</v>
      </c>
      <c r="O2" s="1">
        <v>2020.0</v>
      </c>
      <c r="P2" s="1">
        <v>2019.0</v>
      </c>
      <c r="Q2" s="1">
        <v>2018.0</v>
      </c>
      <c r="R2" s="1">
        <v>2017.0</v>
      </c>
      <c r="S2" s="1">
        <v>2021.0</v>
      </c>
      <c r="T2" s="1">
        <v>2020.0</v>
      </c>
      <c r="U2" s="1">
        <v>2019.0</v>
      </c>
      <c r="V2" s="1">
        <v>2018.0</v>
      </c>
      <c r="W2" s="1">
        <v>2017.0</v>
      </c>
      <c r="X2" s="1">
        <v>2021.0</v>
      </c>
      <c r="Y2" s="1">
        <v>2020.0</v>
      </c>
      <c r="Z2" s="1">
        <v>2019.0</v>
      </c>
      <c r="AA2" s="1">
        <v>2018.0</v>
      </c>
      <c r="AB2" s="1">
        <v>2017.0</v>
      </c>
      <c r="AC2" s="1">
        <v>2021.0</v>
      </c>
      <c r="AD2" s="1">
        <v>2020.0</v>
      </c>
      <c r="AE2" s="1">
        <v>2019.0</v>
      </c>
      <c r="AF2" s="1">
        <v>2018.0</v>
      </c>
      <c r="AG2" s="1">
        <v>2017.0</v>
      </c>
      <c r="AH2" s="1">
        <v>2021.0</v>
      </c>
      <c r="AI2" s="1">
        <v>2020.0</v>
      </c>
      <c r="AJ2" s="1">
        <v>2019.0</v>
      </c>
      <c r="AK2" s="1">
        <v>2018.0</v>
      </c>
      <c r="AL2" s="1">
        <v>2017.0</v>
      </c>
      <c r="AM2" s="1">
        <v>2021.0</v>
      </c>
      <c r="AN2" s="1">
        <v>2020.0</v>
      </c>
      <c r="AO2" s="1">
        <v>2019.0</v>
      </c>
      <c r="AP2" s="1">
        <v>2018.0</v>
      </c>
      <c r="AQ2" s="1">
        <v>2017.0</v>
      </c>
      <c r="AR2" s="1">
        <v>2021.0</v>
      </c>
      <c r="AS2" s="1">
        <v>2020.0</v>
      </c>
      <c r="AT2" s="1">
        <v>2019.0</v>
      </c>
      <c r="AU2" s="1">
        <v>2018.0</v>
      </c>
      <c r="AV2" s="1">
        <v>2017.0</v>
      </c>
      <c r="AW2" s="1">
        <v>2021.0</v>
      </c>
      <c r="AX2" s="1">
        <v>2020.0</v>
      </c>
      <c r="AY2" s="1">
        <v>2019.0</v>
      </c>
      <c r="AZ2" s="1">
        <v>2018.0</v>
      </c>
      <c r="BA2" s="1">
        <v>2017.0</v>
      </c>
      <c r="BB2" s="1">
        <v>2021.0</v>
      </c>
      <c r="BC2" s="1">
        <v>2020.0</v>
      </c>
      <c r="BD2" s="1">
        <v>2019.0</v>
      </c>
      <c r="BE2" s="1">
        <v>2018.0</v>
      </c>
      <c r="BF2" s="1">
        <v>2017.0</v>
      </c>
      <c r="BG2" s="1">
        <v>2021.0</v>
      </c>
      <c r="BH2" s="1">
        <v>2020.0</v>
      </c>
      <c r="BI2" s="1">
        <v>2019.0</v>
      </c>
      <c r="BJ2" s="1">
        <v>2018.0</v>
      </c>
      <c r="BK2" s="1">
        <v>2017.0</v>
      </c>
      <c r="BL2" s="1">
        <v>2021.0</v>
      </c>
      <c r="BM2" s="1">
        <v>2020.0</v>
      </c>
      <c r="BN2" s="1">
        <v>2019.0</v>
      </c>
      <c r="BO2" s="1">
        <v>2018.0</v>
      </c>
      <c r="BP2" s="1">
        <v>2017.0</v>
      </c>
      <c r="BQ2" s="1">
        <v>2021.0</v>
      </c>
      <c r="BR2" s="1">
        <v>2020.0</v>
      </c>
      <c r="BS2" s="1">
        <v>2019.0</v>
      </c>
      <c r="BT2" s="1">
        <v>2018.0</v>
      </c>
      <c r="BU2" s="1">
        <v>2017.0</v>
      </c>
      <c r="BV2" s="1">
        <v>2021.0</v>
      </c>
      <c r="BW2" s="1">
        <v>2020.0</v>
      </c>
      <c r="BX2" s="1">
        <v>2019.0</v>
      </c>
      <c r="BY2" s="1">
        <v>2018.0</v>
      </c>
      <c r="BZ2" s="1">
        <v>2017.0</v>
      </c>
      <c r="CA2" s="1">
        <v>2021.0</v>
      </c>
      <c r="CB2" s="1">
        <v>2020.0</v>
      </c>
      <c r="CC2" s="1">
        <v>2019.0</v>
      </c>
      <c r="CD2" s="1">
        <v>2018.0</v>
      </c>
      <c r="CE2" s="1">
        <v>2017.0</v>
      </c>
      <c r="CF2" s="1">
        <v>2021.0</v>
      </c>
      <c r="CG2" s="1">
        <v>2020.0</v>
      </c>
      <c r="CH2" s="1">
        <v>2019.0</v>
      </c>
      <c r="CI2" s="1">
        <v>2018.0</v>
      </c>
      <c r="CJ2" s="1">
        <v>2017.0</v>
      </c>
      <c r="CK2" s="1">
        <v>2021.0</v>
      </c>
      <c r="CL2" s="1">
        <v>2020.0</v>
      </c>
      <c r="CM2" s="1">
        <v>2019.0</v>
      </c>
      <c r="CN2" s="1">
        <v>2018.0</v>
      </c>
      <c r="CO2" s="1">
        <v>2017.0</v>
      </c>
    </row>
    <row r="3" ht="15.75" customHeight="1">
      <c r="A3" s="1" t="s">
        <v>21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2">
        <v>1.0</v>
      </c>
      <c r="L3" s="1">
        <v>1.0</v>
      </c>
      <c r="M3" s="2">
        <v>1.0</v>
      </c>
      <c r="N3" s="2">
        <v>1.0</v>
      </c>
      <c r="O3" s="1">
        <v>1.0</v>
      </c>
      <c r="P3" s="1">
        <v>1.0</v>
      </c>
      <c r="Q3" s="2">
        <v>0.0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2">
        <v>0.0</v>
      </c>
      <c r="Y3" s="1">
        <v>0.0</v>
      </c>
      <c r="Z3" s="2">
        <v>0.0</v>
      </c>
      <c r="AA3" s="1">
        <v>1.0</v>
      </c>
      <c r="AB3" s="2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0.0</v>
      </c>
      <c r="AN3" s="2">
        <v>1.0</v>
      </c>
      <c r="AO3" s="2">
        <v>1.0</v>
      </c>
      <c r="AP3" s="1">
        <v>0.0</v>
      </c>
      <c r="AQ3" s="2">
        <v>0.0</v>
      </c>
      <c r="AR3" s="1">
        <v>1.0</v>
      </c>
      <c r="AS3" s="1">
        <v>0.0</v>
      </c>
      <c r="AT3" s="2">
        <v>0.0</v>
      </c>
      <c r="AU3" s="1">
        <v>1.0</v>
      </c>
      <c r="AV3" s="2">
        <v>0.0</v>
      </c>
      <c r="AW3" s="1">
        <v>1.0</v>
      </c>
      <c r="AX3" s="1">
        <v>1.0</v>
      </c>
      <c r="AY3" s="1">
        <v>1.0</v>
      </c>
      <c r="AZ3" s="1">
        <v>0.0</v>
      </c>
      <c r="BA3" s="1">
        <v>0.0</v>
      </c>
      <c r="BB3" s="2">
        <v>0.0</v>
      </c>
      <c r="BC3" s="1">
        <v>1.0</v>
      </c>
      <c r="BD3" s="1">
        <v>1.0</v>
      </c>
      <c r="BE3" s="2">
        <v>0.0</v>
      </c>
      <c r="BF3" s="2">
        <v>0.0</v>
      </c>
      <c r="BG3" s="2">
        <v>1.0</v>
      </c>
      <c r="BH3" s="3">
        <v>1.0</v>
      </c>
      <c r="BI3" s="3">
        <v>1.0</v>
      </c>
      <c r="BJ3" s="3">
        <v>1.0</v>
      </c>
      <c r="BK3" s="3">
        <v>1.0</v>
      </c>
      <c r="BL3" s="1">
        <v>1.0</v>
      </c>
      <c r="BM3" s="1">
        <v>1.0</v>
      </c>
      <c r="BN3" s="1">
        <v>1.0</v>
      </c>
      <c r="BO3" s="1">
        <v>1.0</v>
      </c>
      <c r="BP3" s="1">
        <v>1.0</v>
      </c>
      <c r="BQ3" s="1">
        <v>1.0</v>
      </c>
      <c r="BR3" s="1">
        <v>1.0</v>
      </c>
      <c r="BS3" s="1">
        <v>1.0</v>
      </c>
      <c r="BT3" s="1">
        <v>1.0</v>
      </c>
      <c r="BU3" s="1">
        <v>1.0</v>
      </c>
      <c r="BV3" s="1">
        <v>1.0</v>
      </c>
      <c r="BW3" s="1">
        <v>1.0</v>
      </c>
      <c r="BX3" s="1">
        <v>1.0</v>
      </c>
      <c r="BY3" s="1">
        <v>1.0</v>
      </c>
      <c r="BZ3" s="1">
        <v>1.0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1">
        <v>1.0</v>
      </c>
      <c r="CG3" s="1">
        <v>1.0</v>
      </c>
      <c r="CH3" s="1"/>
      <c r="CI3" s="1">
        <v>1.0</v>
      </c>
      <c r="CJ3" s="1">
        <v>1.0</v>
      </c>
      <c r="CK3" s="1">
        <v>1.0</v>
      </c>
      <c r="CL3" s="1">
        <v>1.0</v>
      </c>
      <c r="CM3" s="1">
        <v>1.0</v>
      </c>
      <c r="CN3" s="1">
        <v>1.0</v>
      </c>
      <c r="CO3" s="1">
        <v>1.0</v>
      </c>
    </row>
    <row r="4" ht="15.75" customHeight="1">
      <c r="A4" s="1" t="s">
        <v>22</v>
      </c>
      <c r="B4" s="1">
        <v>0.0</v>
      </c>
      <c r="C4" s="1">
        <v>0.0</v>
      </c>
      <c r="D4" s="1">
        <v>0.0</v>
      </c>
      <c r="E4" s="1">
        <v>0.0</v>
      </c>
      <c r="F4" s="2" t="s">
        <v>23</v>
      </c>
      <c r="G4" s="1" t="s">
        <v>24</v>
      </c>
      <c r="H4" s="1" t="s">
        <v>25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1" t="s">
        <v>26</v>
      </c>
      <c r="O4" s="1" t="s">
        <v>27</v>
      </c>
      <c r="P4" s="2">
        <v>0.0</v>
      </c>
      <c r="Q4" s="2">
        <v>0.0</v>
      </c>
      <c r="R4" s="2" t="s">
        <v>28</v>
      </c>
      <c r="S4" s="2">
        <v>0.0</v>
      </c>
      <c r="T4" s="2">
        <v>0.0</v>
      </c>
      <c r="U4" s="2">
        <v>0.0</v>
      </c>
      <c r="V4" s="4" t="s">
        <v>29</v>
      </c>
      <c r="W4" s="2">
        <v>0.0</v>
      </c>
      <c r="X4" s="2">
        <v>0.0</v>
      </c>
      <c r="Y4" s="2">
        <v>0.0</v>
      </c>
      <c r="Z4" s="1">
        <v>486557.0</v>
      </c>
      <c r="AA4" s="1">
        <v>259011.0</v>
      </c>
      <c r="AB4" s="1">
        <v>258326.0</v>
      </c>
      <c r="AC4" s="1">
        <v>3153663.0</v>
      </c>
      <c r="AD4" s="1">
        <v>133146.0</v>
      </c>
      <c r="AE4" s="1">
        <v>1461695.0</v>
      </c>
      <c r="AF4" s="2">
        <v>0.0</v>
      </c>
      <c r="AG4" s="2">
        <v>0.0</v>
      </c>
      <c r="AH4" s="5">
        <v>3064.708</v>
      </c>
      <c r="AI4" s="5">
        <v>4804.804</v>
      </c>
      <c r="AJ4" s="1" t="s">
        <v>30</v>
      </c>
      <c r="AK4" s="5">
        <v>6446.742</v>
      </c>
      <c r="AL4" s="6">
        <v>5831059.0</v>
      </c>
      <c r="AM4" s="5">
        <v>12329.38</v>
      </c>
      <c r="AN4" s="1">
        <v>10417.17</v>
      </c>
      <c r="AO4" s="1">
        <v>14634.0</v>
      </c>
      <c r="AP4" s="1">
        <v>22417.94</v>
      </c>
      <c r="AQ4" s="1">
        <v>1781780.0</v>
      </c>
      <c r="AR4" s="1">
        <f>9633+1025+14228</f>
        <v>24886</v>
      </c>
      <c r="AS4" s="1">
        <f>3597+287+12361</f>
        <v>16245</v>
      </c>
      <c r="AT4" s="2">
        <v>0.0</v>
      </c>
      <c r="AU4" s="2">
        <v>0.0</v>
      </c>
      <c r="AV4" s="2">
        <v>0.0</v>
      </c>
      <c r="AW4" s="1">
        <v>113721.0</v>
      </c>
      <c r="AX4" s="1">
        <v>4926.0</v>
      </c>
      <c r="AY4" s="1">
        <v>18474.0</v>
      </c>
      <c r="AZ4" s="1" t="s">
        <v>31</v>
      </c>
      <c r="BA4" s="1">
        <v>196.45</v>
      </c>
      <c r="BB4" s="1" t="s">
        <v>32</v>
      </c>
      <c r="BC4" s="1">
        <v>194159.0</v>
      </c>
      <c r="BD4" s="1">
        <v>321164.0</v>
      </c>
      <c r="BE4" s="1">
        <v>379988.0</v>
      </c>
      <c r="BF4" s="2">
        <v>0.0</v>
      </c>
      <c r="BG4" s="2" t="s">
        <v>33</v>
      </c>
      <c r="BH4" s="2" t="s">
        <v>34</v>
      </c>
      <c r="BI4" s="3" t="s">
        <v>35</v>
      </c>
      <c r="BJ4" s="3" t="s">
        <v>36</v>
      </c>
      <c r="BK4" s="3" t="s">
        <v>37</v>
      </c>
      <c r="BL4" s="1" t="s">
        <v>38</v>
      </c>
      <c r="BM4" s="1" t="s">
        <v>39</v>
      </c>
      <c r="BN4" s="1" t="s">
        <v>38</v>
      </c>
      <c r="BO4" s="1" t="s">
        <v>40</v>
      </c>
      <c r="BP4" s="1" t="s">
        <v>41</v>
      </c>
      <c r="BQ4" s="1" t="s">
        <v>42</v>
      </c>
      <c r="BR4" s="1" t="s">
        <v>43</v>
      </c>
      <c r="BS4" s="1" t="s">
        <v>44</v>
      </c>
      <c r="BT4" s="1" t="s">
        <v>45</v>
      </c>
      <c r="BU4" s="1" t="s">
        <v>46</v>
      </c>
      <c r="BV4" s="1" t="s">
        <v>47</v>
      </c>
      <c r="BW4" s="1" t="s">
        <v>48</v>
      </c>
      <c r="BX4" s="1" t="s">
        <v>49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1">
        <v>24.496</v>
      </c>
      <c r="CE4" s="7" t="s">
        <v>50</v>
      </c>
      <c r="CF4" s="1" t="s">
        <v>51</v>
      </c>
      <c r="CG4" s="1" t="s">
        <v>52</v>
      </c>
      <c r="CH4" s="1" t="s">
        <v>53</v>
      </c>
      <c r="CI4" s="1" t="s">
        <v>54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</row>
    <row r="5" ht="15.75" customHeight="1">
      <c r="A5" s="1" t="s">
        <v>55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0.0</v>
      </c>
      <c r="X5" s="1">
        <v>1.0</v>
      </c>
      <c r="Y5" s="1">
        <v>1.0</v>
      </c>
      <c r="Z5" s="1">
        <v>1.0</v>
      </c>
      <c r="AA5" s="1">
        <v>1.0</v>
      </c>
      <c r="AB5" s="1">
        <v>0.0</v>
      </c>
      <c r="AC5" s="1">
        <v>1.0</v>
      </c>
      <c r="AD5" s="1">
        <v>1.0</v>
      </c>
      <c r="AE5" s="2">
        <v>0.0</v>
      </c>
      <c r="AF5" s="2">
        <v>0.0</v>
      </c>
      <c r="AG5" s="2">
        <v>0.0</v>
      </c>
      <c r="AH5" s="1">
        <v>1.0</v>
      </c>
      <c r="AI5" s="1">
        <v>1.0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2">
        <v>0.0</v>
      </c>
      <c r="AR5" s="1">
        <v>1.0</v>
      </c>
      <c r="AS5" s="1">
        <v>1.0</v>
      </c>
      <c r="AT5" s="2">
        <v>0.0</v>
      </c>
      <c r="AU5" s="1">
        <v>1.0</v>
      </c>
      <c r="AV5" s="2">
        <v>0.0</v>
      </c>
      <c r="AW5" s="1">
        <v>1.0</v>
      </c>
      <c r="AX5" s="1">
        <v>1.0</v>
      </c>
      <c r="AY5" s="1">
        <v>1.0</v>
      </c>
      <c r="AZ5" s="1">
        <v>1.0</v>
      </c>
      <c r="BA5" s="1">
        <v>1.0</v>
      </c>
      <c r="BB5" s="1">
        <v>1.0</v>
      </c>
      <c r="BC5" s="1">
        <v>1.0</v>
      </c>
      <c r="BD5" s="1">
        <v>1.0</v>
      </c>
      <c r="BE5" s="1">
        <v>1.0</v>
      </c>
      <c r="BF5" s="2">
        <v>0.0</v>
      </c>
      <c r="BG5" s="2">
        <v>1.0</v>
      </c>
      <c r="BH5" s="3">
        <v>1.0</v>
      </c>
      <c r="BI5" s="3">
        <v>1.0</v>
      </c>
      <c r="BJ5" s="3">
        <v>1.0</v>
      </c>
      <c r="BK5" s="3">
        <v>1.0</v>
      </c>
      <c r="BL5" s="1">
        <v>1.0</v>
      </c>
      <c r="BM5" s="1">
        <v>1.0</v>
      </c>
      <c r="BN5" s="1">
        <v>1.0</v>
      </c>
      <c r="BO5" s="1">
        <v>1.0</v>
      </c>
      <c r="BP5" s="1">
        <v>1.0</v>
      </c>
      <c r="BQ5" s="1">
        <v>1.0</v>
      </c>
      <c r="BR5" s="1">
        <v>1.0</v>
      </c>
      <c r="BS5" s="1">
        <v>1.0</v>
      </c>
      <c r="BT5" s="2">
        <v>0.0</v>
      </c>
      <c r="BU5" s="2">
        <v>0.0</v>
      </c>
      <c r="BV5" s="1">
        <v>1.0</v>
      </c>
      <c r="BW5" s="1">
        <v>1.0</v>
      </c>
      <c r="BX5" s="1">
        <v>1.0</v>
      </c>
      <c r="BY5" s="1">
        <v>1.0</v>
      </c>
      <c r="BZ5" s="1">
        <v>1.0</v>
      </c>
      <c r="CA5" s="1">
        <v>1.0</v>
      </c>
      <c r="CB5" s="1">
        <v>1.0</v>
      </c>
      <c r="CC5" s="1">
        <v>1.0</v>
      </c>
      <c r="CD5" s="1">
        <v>1.0</v>
      </c>
      <c r="CE5" s="1">
        <v>1.0</v>
      </c>
      <c r="CF5" s="1">
        <v>1.0</v>
      </c>
      <c r="CG5" s="1">
        <v>1.0</v>
      </c>
      <c r="CH5" s="2">
        <v>0.0</v>
      </c>
      <c r="CI5" s="2">
        <v>0.0</v>
      </c>
      <c r="CJ5" s="2">
        <v>0.0</v>
      </c>
      <c r="CK5" s="1">
        <v>1.0</v>
      </c>
      <c r="CL5" s="1">
        <v>1.0</v>
      </c>
      <c r="CM5" s="1">
        <v>1.0</v>
      </c>
      <c r="CN5" s="1">
        <v>1.0</v>
      </c>
      <c r="CO5" s="1">
        <v>1.0</v>
      </c>
    </row>
    <row r="6" ht="15.75" customHeight="1">
      <c r="A6" s="1" t="s">
        <v>56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2">
        <v>0.0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1.0</v>
      </c>
      <c r="AO6" s="1">
        <v>1.0</v>
      </c>
      <c r="AP6" s="2">
        <v>1.0</v>
      </c>
      <c r="AQ6" s="1">
        <v>1.0</v>
      </c>
      <c r="AR6" s="1">
        <v>1.0</v>
      </c>
      <c r="AS6" s="1">
        <v>1.0</v>
      </c>
      <c r="AT6" s="2">
        <v>0.0</v>
      </c>
      <c r="AU6" s="1">
        <v>1.0</v>
      </c>
      <c r="AV6" s="2">
        <v>0.0</v>
      </c>
      <c r="AW6" s="1">
        <v>1.0</v>
      </c>
      <c r="AX6" s="1">
        <v>1.0</v>
      </c>
      <c r="AY6" s="1">
        <v>1.0</v>
      </c>
      <c r="AZ6" s="1">
        <v>1.0</v>
      </c>
      <c r="BA6" s="2">
        <v>0.0</v>
      </c>
      <c r="BB6" s="1">
        <v>1.0</v>
      </c>
      <c r="BC6" s="1">
        <v>1.0</v>
      </c>
      <c r="BD6" s="1">
        <v>1.0</v>
      </c>
      <c r="BE6" s="1">
        <v>1.0</v>
      </c>
      <c r="BF6" s="1">
        <v>1.0</v>
      </c>
      <c r="BG6" s="2">
        <v>1.0</v>
      </c>
      <c r="BH6" s="3">
        <v>1.0</v>
      </c>
      <c r="BI6" s="3">
        <v>1.0</v>
      </c>
      <c r="BJ6" s="3">
        <v>1.0</v>
      </c>
      <c r="BK6" s="3">
        <v>1.0</v>
      </c>
      <c r="BL6" s="1">
        <v>1.0</v>
      </c>
      <c r="BM6" s="1">
        <v>1.0</v>
      </c>
      <c r="BN6" s="1">
        <v>1.0</v>
      </c>
      <c r="BO6" s="1">
        <v>1.0</v>
      </c>
      <c r="BP6" s="1">
        <v>1.0</v>
      </c>
      <c r="BQ6" s="1">
        <v>1.0</v>
      </c>
      <c r="BR6" s="1">
        <v>1.0</v>
      </c>
      <c r="BS6" s="1">
        <v>1.0</v>
      </c>
      <c r="BT6" s="1">
        <v>1.0</v>
      </c>
      <c r="BU6" s="1">
        <v>1.0</v>
      </c>
      <c r="BV6" s="1">
        <v>1.0</v>
      </c>
      <c r="BW6" s="1">
        <v>1.0</v>
      </c>
      <c r="BX6" s="1">
        <v>1.0</v>
      </c>
      <c r="BY6" s="1">
        <v>1.0</v>
      </c>
      <c r="BZ6" s="1">
        <v>1.0</v>
      </c>
      <c r="CA6" s="1">
        <v>1.0</v>
      </c>
      <c r="CB6" s="1">
        <v>1.0</v>
      </c>
      <c r="CC6" s="1">
        <v>1.0</v>
      </c>
      <c r="CD6" s="1">
        <v>1.0</v>
      </c>
      <c r="CE6" s="1">
        <v>1.0</v>
      </c>
      <c r="CF6" s="1">
        <v>1.0</v>
      </c>
      <c r="CG6" s="1">
        <v>1.0</v>
      </c>
      <c r="CH6" s="1">
        <v>1.0</v>
      </c>
      <c r="CI6" s="1">
        <v>1.0</v>
      </c>
      <c r="CJ6" s="1">
        <v>1.0</v>
      </c>
      <c r="CK6" s="1">
        <v>1.0</v>
      </c>
      <c r="CL6" s="1">
        <v>1.0</v>
      </c>
      <c r="CM6" s="1">
        <v>1.0</v>
      </c>
      <c r="CN6" s="1">
        <v>1.0</v>
      </c>
      <c r="CO6" s="1">
        <v>1.0</v>
      </c>
    </row>
    <row r="7" ht="15.75" customHeight="1">
      <c r="A7" s="1" t="s">
        <v>57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1.0</v>
      </c>
      <c r="AB7" s="1">
        <v>0.0</v>
      </c>
      <c r="AC7" s="1">
        <v>1.0</v>
      </c>
      <c r="AD7" s="2">
        <v>0.0</v>
      </c>
      <c r="AE7" s="2">
        <v>1.0</v>
      </c>
      <c r="AF7" s="1">
        <v>1.0</v>
      </c>
      <c r="AG7" s="2">
        <v>0.0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0.0</v>
      </c>
      <c r="AP7" s="1">
        <v>0.0</v>
      </c>
      <c r="AQ7" s="1">
        <v>1.0</v>
      </c>
      <c r="AR7" s="1">
        <v>0.0</v>
      </c>
      <c r="AS7" s="2">
        <v>0.0</v>
      </c>
      <c r="AT7" s="2">
        <v>0.0</v>
      </c>
      <c r="AU7" s="2">
        <v>0.0</v>
      </c>
      <c r="AV7" s="2">
        <v>0.0</v>
      </c>
      <c r="AW7" s="1">
        <v>1.0</v>
      </c>
      <c r="AX7" s="1">
        <v>1.0</v>
      </c>
      <c r="AY7" s="1">
        <v>1.0</v>
      </c>
      <c r="AZ7" s="1">
        <v>1.0</v>
      </c>
      <c r="BA7" s="2">
        <v>0.0</v>
      </c>
      <c r="BB7" s="1">
        <v>1.0</v>
      </c>
      <c r="BC7" s="1">
        <v>1.0</v>
      </c>
      <c r="BD7" s="1">
        <v>0.0</v>
      </c>
      <c r="BE7" s="1">
        <v>1.0</v>
      </c>
      <c r="BF7" s="2">
        <v>0.0</v>
      </c>
      <c r="BG7" s="2">
        <v>1.0</v>
      </c>
      <c r="BH7" s="3">
        <v>1.0</v>
      </c>
      <c r="BI7" s="3">
        <v>1.0</v>
      </c>
      <c r="BJ7" s="3">
        <v>1.0</v>
      </c>
      <c r="BK7" s="3">
        <v>1.0</v>
      </c>
      <c r="BL7" s="1">
        <v>1.0</v>
      </c>
      <c r="BM7" s="1">
        <v>1.0</v>
      </c>
      <c r="BN7" s="1">
        <v>1.0</v>
      </c>
      <c r="BO7" s="1">
        <v>1.0</v>
      </c>
      <c r="BP7" s="1">
        <v>1.0</v>
      </c>
      <c r="BQ7" s="1">
        <v>1.0</v>
      </c>
      <c r="BR7" s="1">
        <v>1.0</v>
      </c>
      <c r="BS7" s="1">
        <v>1.0</v>
      </c>
      <c r="BT7" s="1">
        <v>1.0</v>
      </c>
      <c r="BU7" s="1">
        <v>1.0</v>
      </c>
      <c r="BV7" s="1">
        <v>1.0</v>
      </c>
      <c r="BW7" s="1">
        <v>1.0</v>
      </c>
      <c r="BX7" s="1">
        <v>1.0</v>
      </c>
      <c r="BY7" s="1">
        <v>1.0</v>
      </c>
      <c r="BZ7" s="1">
        <v>1.0</v>
      </c>
      <c r="CA7" s="1">
        <v>1.0</v>
      </c>
      <c r="CB7" s="1">
        <v>1.0</v>
      </c>
      <c r="CC7" s="1">
        <v>1.0</v>
      </c>
      <c r="CD7" s="1">
        <v>1.0</v>
      </c>
      <c r="CE7" s="1">
        <v>1.0</v>
      </c>
      <c r="CF7" s="1">
        <v>1.0</v>
      </c>
      <c r="CG7" s="1">
        <v>1.0</v>
      </c>
      <c r="CH7" s="1">
        <v>1.0</v>
      </c>
      <c r="CI7" s="1">
        <v>1.0</v>
      </c>
      <c r="CJ7" s="1">
        <v>1.0</v>
      </c>
      <c r="CK7" s="1">
        <v>1.0</v>
      </c>
      <c r="CL7" s="1">
        <v>1.0</v>
      </c>
      <c r="CM7" s="1">
        <v>1.0</v>
      </c>
      <c r="CN7" s="1">
        <v>1.0</v>
      </c>
      <c r="CO7" s="1">
        <v>1.0</v>
      </c>
    </row>
    <row r="8" ht="15.75" customHeight="1">
      <c r="A8" s="1" t="s">
        <v>58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1.0</v>
      </c>
      <c r="W8" s="1">
        <v>0.0</v>
      </c>
      <c r="X8" s="1">
        <v>1.0</v>
      </c>
      <c r="Y8" s="1">
        <v>0.0</v>
      </c>
      <c r="Z8" s="1">
        <v>1.0</v>
      </c>
      <c r="AA8" s="1">
        <v>0.0</v>
      </c>
      <c r="AB8" s="1">
        <v>0.0</v>
      </c>
      <c r="AC8" s="1">
        <v>1.0</v>
      </c>
      <c r="AD8" s="1">
        <v>1.0</v>
      </c>
      <c r="AE8" s="1">
        <v>0.0</v>
      </c>
      <c r="AF8" s="1">
        <v>0.0</v>
      </c>
      <c r="AG8" s="2">
        <v>0.0</v>
      </c>
      <c r="AH8" s="1">
        <v>1.0</v>
      </c>
      <c r="AI8" s="1">
        <v>1.0</v>
      </c>
      <c r="AJ8" s="1">
        <v>1.0</v>
      </c>
      <c r="AK8" s="2">
        <v>0.0</v>
      </c>
      <c r="AL8" s="1">
        <v>1.0</v>
      </c>
      <c r="AM8" s="1">
        <v>1.0</v>
      </c>
      <c r="AN8" s="1">
        <v>1.0</v>
      </c>
      <c r="AO8" s="1">
        <v>1.0</v>
      </c>
      <c r="AP8" s="2">
        <v>0.0</v>
      </c>
      <c r="AQ8" s="2">
        <v>0.0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1.0</v>
      </c>
      <c r="AZ8" s="1">
        <v>1.0</v>
      </c>
      <c r="BA8" s="1">
        <v>1.0</v>
      </c>
      <c r="BB8" s="1">
        <v>1.0</v>
      </c>
      <c r="BC8" s="1">
        <v>1.0</v>
      </c>
      <c r="BD8" s="1">
        <v>1.0</v>
      </c>
      <c r="BE8" s="1">
        <v>1.0</v>
      </c>
      <c r="BF8" s="1">
        <v>1.0</v>
      </c>
      <c r="BG8" s="2">
        <v>1.0</v>
      </c>
      <c r="BH8" s="3">
        <v>1.0</v>
      </c>
      <c r="BI8" s="3">
        <v>1.0</v>
      </c>
      <c r="BJ8" s="3">
        <v>1.0</v>
      </c>
      <c r="BK8" s="3">
        <v>1.0</v>
      </c>
      <c r="BL8" s="1">
        <v>1.0</v>
      </c>
      <c r="BM8" s="1">
        <v>1.0</v>
      </c>
      <c r="BN8" s="1">
        <v>1.0</v>
      </c>
      <c r="BO8" s="1">
        <v>1.0</v>
      </c>
      <c r="BP8" s="1">
        <v>1.0</v>
      </c>
      <c r="BQ8" s="1">
        <v>1.0</v>
      </c>
      <c r="BR8" s="1">
        <v>1.0</v>
      </c>
      <c r="BS8" s="1">
        <v>1.0</v>
      </c>
      <c r="BT8" s="2">
        <v>0.0</v>
      </c>
      <c r="BU8" s="2">
        <v>0.0</v>
      </c>
      <c r="BV8" s="1">
        <v>1.0</v>
      </c>
      <c r="BW8" s="1">
        <v>1.0</v>
      </c>
      <c r="BX8" s="1">
        <v>1.0</v>
      </c>
      <c r="BY8" s="2">
        <v>0.0</v>
      </c>
      <c r="BZ8" s="2">
        <v>0.0</v>
      </c>
      <c r="CA8" s="1">
        <v>1.0</v>
      </c>
      <c r="CB8" s="1">
        <v>1.0</v>
      </c>
      <c r="CC8" s="1">
        <v>1.0</v>
      </c>
      <c r="CD8" s="1">
        <v>1.0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1">
        <v>1.0</v>
      </c>
      <c r="CL8" s="1">
        <v>1.0</v>
      </c>
      <c r="CM8" s="1">
        <v>1.0</v>
      </c>
      <c r="CN8" s="1">
        <v>1.0</v>
      </c>
      <c r="CO8" s="1">
        <v>1.0</v>
      </c>
    </row>
    <row r="9" ht="15.75" customHeight="1">
      <c r="A9" s="1" t="s">
        <v>59</v>
      </c>
      <c r="B9" s="1">
        <v>1.0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0.0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0.0</v>
      </c>
      <c r="AO9" s="1">
        <v>0.0</v>
      </c>
      <c r="AP9" s="1">
        <v>0.0</v>
      </c>
      <c r="AQ9" s="2">
        <v>0.0</v>
      </c>
      <c r="AR9" s="1">
        <v>1.0</v>
      </c>
      <c r="AS9" s="1">
        <v>1.0</v>
      </c>
      <c r="AT9" s="2">
        <v>0.0</v>
      </c>
      <c r="AU9" s="2">
        <v>0.0</v>
      </c>
      <c r="AV9" s="2">
        <v>0.0</v>
      </c>
      <c r="AW9" s="1">
        <v>1.0</v>
      </c>
      <c r="AX9" s="1">
        <v>1.0</v>
      </c>
      <c r="AY9" s="1">
        <v>1.0</v>
      </c>
      <c r="AZ9" s="1">
        <v>1.0</v>
      </c>
      <c r="BA9" s="1">
        <v>1.0</v>
      </c>
      <c r="BB9" s="1">
        <v>1.0</v>
      </c>
      <c r="BC9" s="2">
        <v>0.0</v>
      </c>
      <c r="BD9" s="2">
        <v>0.0</v>
      </c>
      <c r="BE9" s="1">
        <v>0.0</v>
      </c>
      <c r="BF9" s="1">
        <v>1.0</v>
      </c>
      <c r="BG9" s="2">
        <v>1.0</v>
      </c>
      <c r="BH9" s="3">
        <v>1.0</v>
      </c>
      <c r="BI9" s="3">
        <v>1.0</v>
      </c>
      <c r="BJ9" s="3">
        <v>1.0</v>
      </c>
      <c r="BK9" s="3">
        <v>1.0</v>
      </c>
      <c r="BL9" s="1">
        <v>1.0</v>
      </c>
      <c r="BM9" s="1">
        <v>1.0</v>
      </c>
      <c r="BN9" s="1">
        <v>1.0</v>
      </c>
      <c r="BO9" s="1">
        <v>1.0</v>
      </c>
      <c r="BP9" s="1">
        <v>1.0</v>
      </c>
      <c r="BQ9" s="1">
        <v>1.0</v>
      </c>
      <c r="BR9" s="1">
        <v>1.0</v>
      </c>
      <c r="BS9" s="1">
        <v>1.0</v>
      </c>
      <c r="BT9" s="1">
        <v>1.0</v>
      </c>
      <c r="BU9" s="1">
        <v>1.0</v>
      </c>
      <c r="BV9" s="1">
        <v>1.0</v>
      </c>
      <c r="BW9" s="1">
        <v>1.0</v>
      </c>
      <c r="BX9" s="1">
        <v>1.0</v>
      </c>
      <c r="BY9" s="1">
        <v>1.0</v>
      </c>
      <c r="BZ9" s="1">
        <v>1.0</v>
      </c>
      <c r="CA9" s="1">
        <v>1.0</v>
      </c>
      <c r="CB9" s="1">
        <v>1.0</v>
      </c>
      <c r="CC9" s="1">
        <v>1.0</v>
      </c>
      <c r="CD9" s="1">
        <v>1.0</v>
      </c>
      <c r="CE9" s="2">
        <v>0.0</v>
      </c>
      <c r="CF9" s="1">
        <v>1.0</v>
      </c>
      <c r="CG9" s="1">
        <v>1.0</v>
      </c>
      <c r="CH9" s="1">
        <v>1.0</v>
      </c>
      <c r="CI9" s="1">
        <v>1.0</v>
      </c>
      <c r="CJ9" s="2">
        <v>0.0</v>
      </c>
      <c r="CK9" s="1">
        <v>1.0</v>
      </c>
      <c r="CL9" s="1">
        <v>1.0</v>
      </c>
      <c r="CM9" s="1">
        <v>1.0</v>
      </c>
      <c r="CN9" s="1">
        <v>1.0</v>
      </c>
      <c r="CO9" s="1">
        <v>1.0</v>
      </c>
    </row>
    <row r="10" ht="15.75" customHeight="1">
      <c r="A10" s="1" t="s">
        <v>60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0.0</v>
      </c>
      <c r="Y10" s="1">
        <v>0.0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0.0</v>
      </c>
      <c r="AF10" s="1">
        <v>0.0</v>
      </c>
      <c r="AG10" s="1">
        <v>0.0</v>
      </c>
      <c r="AH10" s="1">
        <v>1.0</v>
      </c>
      <c r="AI10" s="1">
        <v>1.0</v>
      </c>
      <c r="AJ10" s="1">
        <v>1.0</v>
      </c>
      <c r="AK10" s="2">
        <v>0.0</v>
      </c>
      <c r="AL10" s="1">
        <v>1.0</v>
      </c>
      <c r="AM10" s="1">
        <v>1.0</v>
      </c>
      <c r="AN10" s="1">
        <v>1.0</v>
      </c>
      <c r="AO10" s="2">
        <v>0.0</v>
      </c>
      <c r="AP10" s="2">
        <v>0.0</v>
      </c>
      <c r="AQ10" s="2">
        <v>0.0</v>
      </c>
      <c r="AR10" s="1">
        <v>1.0</v>
      </c>
      <c r="AS10" s="1">
        <v>1.0</v>
      </c>
      <c r="AT10" s="2">
        <v>0.0</v>
      </c>
      <c r="AU10" s="1">
        <v>1.0</v>
      </c>
      <c r="AV10" s="2">
        <v>0.0</v>
      </c>
      <c r="AW10" s="1">
        <v>1.0</v>
      </c>
      <c r="AX10" s="1">
        <v>1.0</v>
      </c>
      <c r="AY10" s="1">
        <v>1.0</v>
      </c>
      <c r="AZ10" s="2">
        <v>0.0</v>
      </c>
      <c r="BA10" s="2">
        <v>0.0</v>
      </c>
      <c r="BB10" s="1">
        <v>1.0</v>
      </c>
      <c r="BC10" s="1">
        <v>1.0</v>
      </c>
      <c r="BD10" s="1">
        <v>1.0</v>
      </c>
      <c r="BE10" s="1">
        <v>1.0</v>
      </c>
      <c r="BF10" s="2">
        <v>0.0</v>
      </c>
      <c r="BG10" s="2">
        <v>1.0</v>
      </c>
      <c r="BH10" s="3">
        <v>1.0</v>
      </c>
      <c r="BI10" s="3">
        <v>1.0</v>
      </c>
      <c r="BJ10" s="3">
        <v>1.0</v>
      </c>
      <c r="BK10" s="3">
        <v>1.0</v>
      </c>
      <c r="BL10" s="1">
        <v>1.0</v>
      </c>
      <c r="BM10" s="1">
        <v>1.0</v>
      </c>
      <c r="BN10" s="1">
        <v>1.0</v>
      </c>
      <c r="BO10" s="1">
        <v>1.0</v>
      </c>
      <c r="BP10" s="1">
        <v>1.0</v>
      </c>
      <c r="BQ10" s="1">
        <v>1.0</v>
      </c>
      <c r="BR10" s="1">
        <v>1.0</v>
      </c>
      <c r="BS10" s="1">
        <v>1.0</v>
      </c>
      <c r="BT10" s="1">
        <v>1.0</v>
      </c>
      <c r="BU10" s="1">
        <v>1.0</v>
      </c>
      <c r="BV10" s="1">
        <v>1.0</v>
      </c>
      <c r="BW10" s="1">
        <v>1.0</v>
      </c>
      <c r="BX10" s="1">
        <v>1.0</v>
      </c>
      <c r="BY10" s="2">
        <v>0.0</v>
      </c>
      <c r="BZ10" s="2">
        <v>0.0</v>
      </c>
      <c r="CA10" s="1">
        <v>1.0</v>
      </c>
      <c r="CB10" s="1">
        <v>1.0</v>
      </c>
      <c r="CC10" s="1">
        <v>1.0</v>
      </c>
      <c r="CD10" s="1">
        <v>1.0</v>
      </c>
      <c r="CE10" s="1">
        <v>1.0</v>
      </c>
      <c r="CF10" s="1">
        <v>1.0</v>
      </c>
      <c r="CG10" s="2">
        <v>0.0</v>
      </c>
      <c r="CH10" s="2">
        <v>0.0</v>
      </c>
      <c r="CI10" s="2">
        <v>0.0</v>
      </c>
      <c r="CJ10" s="2">
        <v>0.0</v>
      </c>
      <c r="CK10" s="1">
        <v>1.0</v>
      </c>
      <c r="CL10" s="2">
        <v>0.0</v>
      </c>
      <c r="CM10" s="2">
        <v>0.0</v>
      </c>
      <c r="CN10" s="2">
        <v>0.0</v>
      </c>
      <c r="CO10" s="2">
        <v>0.0</v>
      </c>
    </row>
    <row r="11" ht="15.75" customHeight="1">
      <c r="A11" s="1" t="s">
        <v>61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2">
        <v>0.0</v>
      </c>
      <c r="AH11" s="1">
        <v>1.0</v>
      </c>
      <c r="AI11" s="1">
        <v>1.0</v>
      </c>
      <c r="AJ11" s="1">
        <v>1.0</v>
      </c>
      <c r="AK11" s="2">
        <v>1.0</v>
      </c>
      <c r="AL11" s="1">
        <v>0.0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2">
        <v>0.0</v>
      </c>
      <c r="AU11" s="2">
        <v>0.0</v>
      </c>
      <c r="AV11" s="2">
        <v>0.0</v>
      </c>
      <c r="AW11" s="1">
        <v>1.0</v>
      </c>
      <c r="AX11" s="1">
        <v>1.0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1.0</v>
      </c>
      <c r="BE11" s="1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1">
        <v>1.0</v>
      </c>
      <c r="BM11" s="1">
        <v>1.0</v>
      </c>
      <c r="BN11" s="1">
        <v>1.0</v>
      </c>
      <c r="BO11" s="1">
        <v>1.0</v>
      </c>
      <c r="BP11" s="1">
        <v>1.0</v>
      </c>
      <c r="BQ11" s="1">
        <v>1.0</v>
      </c>
      <c r="BR11" s="1">
        <v>1.0</v>
      </c>
      <c r="BS11" s="1">
        <v>1.0</v>
      </c>
      <c r="BT11" s="2">
        <v>0.0</v>
      </c>
      <c r="BU11" s="2">
        <v>0.0</v>
      </c>
      <c r="BV11" s="1">
        <v>1.0</v>
      </c>
      <c r="BW11" s="1">
        <v>1.0</v>
      </c>
      <c r="BX11" s="1">
        <v>1.0</v>
      </c>
      <c r="BY11" s="1">
        <v>1.0</v>
      </c>
      <c r="BZ11" s="1">
        <v>1.0</v>
      </c>
      <c r="CA11" s="1">
        <v>1.0</v>
      </c>
      <c r="CB11" s="2">
        <v>0.0</v>
      </c>
      <c r="CC11" s="2">
        <v>0.0</v>
      </c>
      <c r="CD11" s="2">
        <v>0.0</v>
      </c>
      <c r="CE11" s="2">
        <v>0.0</v>
      </c>
      <c r="CF11" s="1">
        <v>1.0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</row>
    <row r="12" ht="15.75" customHeight="1">
      <c r="A12" s="1" t="s">
        <v>62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8">
        <v>0.45</v>
      </c>
      <c r="H12" s="8">
        <v>0.4</v>
      </c>
      <c r="I12" s="1" t="s">
        <v>63</v>
      </c>
      <c r="J12" s="1" t="s">
        <v>64</v>
      </c>
      <c r="K12" s="2">
        <v>0.0</v>
      </c>
      <c r="L12" s="2">
        <v>0.0</v>
      </c>
      <c r="M12" s="9">
        <v>0.87</v>
      </c>
      <c r="N12" s="1" t="s">
        <v>65</v>
      </c>
      <c r="O12" s="2" t="s">
        <v>66</v>
      </c>
      <c r="P12" s="9">
        <v>0.55</v>
      </c>
      <c r="Q12" s="6">
        <v>2000.0</v>
      </c>
      <c r="R12" s="2" t="s">
        <v>67</v>
      </c>
      <c r="S12" s="8" t="s">
        <v>68</v>
      </c>
      <c r="T12" s="9">
        <v>0.0</v>
      </c>
      <c r="U12" s="2">
        <v>0.0</v>
      </c>
      <c r="V12" s="9">
        <v>0.02</v>
      </c>
      <c r="W12" s="8">
        <v>0.54</v>
      </c>
      <c r="X12" s="2">
        <v>0.0</v>
      </c>
      <c r="Y12" s="1">
        <v>25.9</v>
      </c>
      <c r="Z12" s="1" t="s">
        <v>69</v>
      </c>
      <c r="AA12" s="8">
        <v>0.53</v>
      </c>
      <c r="AB12" s="8">
        <v>1.0</v>
      </c>
      <c r="AC12" s="2" t="s">
        <v>70</v>
      </c>
      <c r="AD12" s="2">
        <v>0.0</v>
      </c>
      <c r="AE12" s="1">
        <v>0.0</v>
      </c>
      <c r="AF12" s="1">
        <v>0.0</v>
      </c>
      <c r="AG12" s="2">
        <v>0.0</v>
      </c>
      <c r="AH12" s="1" t="s">
        <v>71</v>
      </c>
      <c r="AI12" s="1">
        <v>64264.0</v>
      </c>
      <c r="AJ12" s="1">
        <v>58399.0</v>
      </c>
      <c r="AK12" s="1" t="s">
        <v>72</v>
      </c>
      <c r="AL12" s="1">
        <v>28738.0</v>
      </c>
      <c r="AM12" s="8">
        <v>1.0</v>
      </c>
      <c r="AN12" s="1">
        <v>100.0</v>
      </c>
      <c r="AO12" s="1">
        <v>100.0</v>
      </c>
      <c r="AP12" s="1">
        <v>32025.0</v>
      </c>
      <c r="AQ12" s="1">
        <v>33113.0</v>
      </c>
      <c r="AR12" s="8">
        <v>1.0</v>
      </c>
      <c r="AS12" s="8">
        <v>1.0</v>
      </c>
      <c r="AT12" s="2">
        <v>0.0</v>
      </c>
      <c r="AU12" s="2">
        <v>0.0</v>
      </c>
      <c r="AV12" s="1" t="s">
        <v>73</v>
      </c>
      <c r="AW12" s="2">
        <v>0.0</v>
      </c>
      <c r="AX12" s="9">
        <v>0.0</v>
      </c>
      <c r="AY12" s="2">
        <v>0.0</v>
      </c>
      <c r="AZ12" s="2">
        <v>0.0</v>
      </c>
      <c r="BA12" s="2">
        <v>0.0</v>
      </c>
      <c r="BB12" s="8" t="s">
        <v>74</v>
      </c>
      <c r="BC12" s="1" t="s">
        <v>75</v>
      </c>
      <c r="BD12" s="1" t="s">
        <v>76</v>
      </c>
      <c r="BE12" s="1">
        <v>461.0</v>
      </c>
      <c r="BF12" s="2">
        <v>0.0</v>
      </c>
      <c r="BG12" s="2">
        <v>0.0</v>
      </c>
      <c r="BH12" s="3" t="s">
        <v>77</v>
      </c>
      <c r="BI12" s="2">
        <v>0.0</v>
      </c>
      <c r="BJ12" s="2">
        <v>0.0</v>
      </c>
      <c r="BK12" s="2">
        <v>0.0</v>
      </c>
      <c r="BL12" s="1" t="s">
        <v>78</v>
      </c>
      <c r="BM12" s="1" t="s">
        <v>79</v>
      </c>
      <c r="BN12" s="1" t="s">
        <v>80</v>
      </c>
      <c r="BO12" s="1" t="s">
        <v>81</v>
      </c>
      <c r="BP12" s="1" t="s">
        <v>82</v>
      </c>
      <c r="BQ12" s="2">
        <v>0.0</v>
      </c>
      <c r="BR12" s="2">
        <v>0.0</v>
      </c>
      <c r="BS12" s="2">
        <v>0.0</v>
      </c>
      <c r="BT12" s="2">
        <v>0.0</v>
      </c>
      <c r="BU12" s="1" t="s">
        <v>83</v>
      </c>
      <c r="BV12" s="10" t="s">
        <v>84</v>
      </c>
      <c r="BW12" s="1" t="s">
        <v>85</v>
      </c>
      <c r="BX12" s="1" t="s">
        <v>86</v>
      </c>
      <c r="BY12" s="1" t="s">
        <v>87</v>
      </c>
      <c r="BZ12" s="8">
        <v>0.45</v>
      </c>
      <c r="CA12" s="1" t="s">
        <v>88</v>
      </c>
      <c r="CB12" s="1" t="s">
        <v>89</v>
      </c>
      <c r="CC12" s="1" t="s">
        <v>90</v>
      </c>
      <c r="CD12" s="1" t="s">
        <v>91</v>
      </c>
      <c r="CE12" s="1" t="s">
        <v>92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1" t="s">
        <v>93</v>
      </c>
      <c r="CL12" s="1" t="s">
        <v>94</v>
      </c>
      <c r="CM12" s="10" t="s">
        <v>95</v>
      </c>
      <c r="CN12" s="1" t="s">
        <v>96</v>
      </c>
      <c r="CO12" s="11">
        <v>0.468</v>
      </c>
    </row>
    <row r="13" ht="15.75" customHeight="1">
      <c r="A13" s="1" t="s">
        <v>97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1" t="s">
        <v>98</v>
      </c>
      <c r="J13" s="8" t="s">
        <v>99</v>
      </c>
      <c r="K13" s="8">
        <v>0.22</v>
      </c>
      <c r="L13" s="1" t="s">
        <v>100</v>
      </c>
      <c r="M13" s="1" t="s">
        <v>101</v>
      </c>
      <c r="N13" s="1" t="s">
        <v>102</v>
      </c>
      <c r="O13" s="1" t="s">
        <v>103</v>
      </c>
      <c r="P13" s="11">
        <v>0.00161</v>
      </c>
      <c r="Q13" s="11">
        <v>1.5E-4</v>
      </c>
      <c r="R13" s="11" t="s">
        <v>104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1">
        <v>5900503.0</v>
      </c>
      <c r="AK13" s="1">
        <v>2413263.5</v>
      </c>
      <c r="AL13" s="1">
        <v>6255045.0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12">
        <v>0.0</v>
      </c>
      <c r="AY13" s="12">
        <v>0.0</v>
      </c>
      <c r="AZ13" s="2">
        <v>0.0</v>
      </c>
      <c r="BA13" s="1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9">
        <v>0.68</v>
      </c>
      <c r="BH13" s="2">
        <v>0.0</v>
      </c>
      <c r="BI13" s="2">
        <v>0.0</v>
      </c>
      <c r="BJ13" s="2">
        <v>0.0</v>
      </c>
      <c r="BK13" s="2">
        <v>0.0</v>
      </c>
      <c r="BL13" s="8">
        <v>0.36</v>
      </c>
      <c r="BM13" s="8">
        <v>0.48</v>
      </c>
      <c r="BN13" s="8">
        <v>0.32</v>
      </c>
      <c r="BO13" s="8">
        <v>0.17</v>
      </c>
      <c r="BP13" s="8">
        <v>0.11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</row>
    <row r="14" ht="15.75" customHeight="1">
      <c r="A14" s="1" t="s">
        <v>105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1">
        <v>184.955</v>
      </c>
      <c r="H14" s="11">
        <v>0.992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1" t="s">
        <v>106</v>
      </c>
      <c r="Q14" s="1" t="s">
        <v>107</v>
      </c>
      <c r="R14" s="1">
        <v>9017.04</v>
      </c>
      <c r="S14" s="8">
        <v>0.3</v>
      </c>
      <c r="T14" s="2">
        <v>0.0</v>
      </c>
      <c r="U14" s="2">
        <v>0.0</v>
      </c>
      <c r="V14" s="2">
        <v>0.0</v>
      </c>
      <c r="W14" s="2">
        <v>0.0</v>
      </c>
      <c r="X14" s="1" t="s">
        <v>108</v>
      </c>
      <c r="Y14" s="1">
        <v>5.048</v>
      </c>
      <c r="Z14" s="1">
        <v>19596.0</v>
      </c>
      <c r="AA14" s="3"/>
      <c r="AB14" s="1" t="s">
        <v>109</v>
      </c>
      <c r="AC14" s="1">
        <v>1193399.0</v>
      </c>
      <c r="AD14" s="1">
        <v>1079247.0</v>
      </c>
      <c r="AE14" s="1">
        <v>44731.0</v>
      </c>
      <c r="AF14" s="1">
        <v>55347.0</v>
      </c>
      <c r="AG14" s="2">
        <v>0.0</v>
      </c>
      <c r="AH14" s="2">
        <v>0.0</v>
      </c>
      <c r="AI14" s="1">
        <f>AI19+AI21</f>
        <v>13691923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100.0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8">
        <v>0.8</v>
      </c>
      <c r="BA14" s="2">
        <v>0.0</v>
      </c>
      <c r="BB14" s="2">
        <v>0.0</v>
      </c>
      <c r="BC14" s="1">
        <v>7348.0</v>
      </c>
      <c r="BD14" s="1">
        <v>15388.0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8">
        <v>0.75</v>
      </c>
      <c r="BO14" s="8">
        <v>0.58</v>
      </c>
      <c r="BP14" s="2">
        <v>0.0</v>
      </c>
      <c r="BQ14" s="2">
        <v>0.0</v>
      </c>
      <c r="BR14" s="1" t="s">
        <v>110</v>
      </c>
      <c r="BS14" s="1" t="s">
        <v>111</v>
      </c>
      <c r="BT14" s="1" t="s">
        <v>112</v>
      </c>
      <c r="BU14" s="1" t="s">
        <v>113</v>
      </c>
      <c r="BV14" s="2">
        <v>0.0</v>
      </c>
      <c r="BW14" s="2">
        <v>0.0</v>
      </c>
      <c r="BX14" s="1" t="s">
        <v>114</v>
      </c>
      <c r="BY14" s="8">
        <v>0.88</v>
      </c>
      <c r="BZ14" s="2">
        <v>0.0</v>
      </c>
      <c r="CA14" s="1" t="s">
        <v>115</v>
      </c>
      <c r="CB14" s="1" t="s">
        <v>116</v>
      </c>
      <c r="CC14" s="1" t="s">
        <v>117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1" t="s">
        <v>118</v>
      </c>
      <c r="CL14" s="1" t="s">
        <v>119</v>
      </c>
      <c r="CM14" s="1" t="s">
        <v>120</v>
      </c>
      <c r="CN14" s="1" t="s">
        <v>121</v>
      </c>
      <c r="CO14" s="13">
        <v>0.97</v>
      </c>
    </row>
    <row r="15" ht="15.75" customHeight="1">
      <c r="A15" s="1" t="s">
        <v>122</v>
      </c>
      <c r="B15" s="1">
        <v>1.0</v>
      </c>
      <c r="C15" s="1">
        <v>1.0</v>
      </c>
      <c r="D15" s="1">
        <v>1.0</v>
      </c>
      <c r="E15" s="1">
        <v>1.0</v>
      </c>
      <c r="F15" s="1">
        <v>0.0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  <c r="W15" s="1">
        <v>0.0</v>
      </c>
      <c r="X15" s="1">
        <v>1.0</v>
      </c>
      <c r="Y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1">
        <v>1.0</v>
      </c>
      <c r="BC15" s="1">
        <v>1.0</v>
      </c>
      <c r="BD15" s="1">
        <v>1.0</v>
      </c>
      <c r="BE15" s="1">
        <v>1.0</v>
      </c>
      <c r="BF15" s="2">
        <v>0.0</v>
      </c>
      <c r="BG15" s="2">
        <v>1.0</v>
      </c>
      <c r="BH15" s="3">
        <v>1.0</v>
      </c>
      <c r="BI15" s="3">
        <v>1.0</v>
      </c>
      <c r="BJ15" s="3">
        <v>1.0</v>
      </c>
      <c r="BK15" s="3">
        <v>1.0</v>
      </c>
      <c r="BL15" s="1">
        <v>1.0</v>
      </c>
      <c r="BM15" s="1">
        <v>1.0</v>
      </c>
      <c r="BN15" s="1">
        <v>1.0</v>
      </c>
      <c r="BO15" s="1">
        <v>1.0</v>
      </c>
      <c r="BP15" s="1">
        <v>1.0</v>
      </c>
      <c r="BQ15" s="1">
        <v>1.0</v>
      </c>
      <c r="BR15" s="1">
        <v>1.0</v>
      </c>
      <c r="BS15" s="2">
        <v>0.0</v>
      </c>
      <c r="BT15" s="2">
        <v>0.0</v>
      </c>
      <c r="BU15" s="1">
        <v>1.0</v>
      </c>
      <c r="BV15" s="1">
        <v>1.0</v>
      </c>
      <c r="BW15" s="1">
        <v>1.0</v>
      </c>
      <c r="BX15" s="1">
        <v>1.0</v>
      </c>
      <c r="BY15" s="1">
        <v>1.0</v>
      </c>
      <c r="BZ15" s="1">
        <v>1.0</v>
      </c>
      <c r="CA15" s="1">
        <v>1.0</v>
      </c>
      <c r="CB15" s="1">
        <v>1.0</v>
      </c>
      <c r="CC15" s="1">
        <v>1.0</v>
      </c>
      <c r="CD15" s="1">
        <v>1.0</v>
      </c>
      <c r="CE15" s="1">
        <v>1.0</v>
      </c>
      <c r="CF15" s="1">
        <v>1.0</v>
      </c>
      <c r="CG15" s="1">
        <v>1.0</v>
      </c>
      <c r="CH15" s="1">
        <v>1.0</v>
      </c>
      <c r="CI15" s="1">
        <v>1.0</v>
      </c>
      <c r="CJ15" s="1">
        <v>1.0</v>
      </c>
      <c r="CK15" s="1">
        <v>1.0</v>
      </c>
      <c r="CL15" s="1">
        <v>1.0</v>
      </c>
      <c r="CM15" s="1">
        <v>1.0</v>
      </c>
      <c r="CN15" s="1">
        <v>1.0</v>
      </c>
      <c r="CO15" s="1">
        <v>1.0</v>
      </c>
    </row>
    <row r="16" ht="15.75" customHeight="1">
      <c r="A16" s="1" t="s">
        <v>123</v>
      </c>
      <c r="B16" s="1">
        <v>1.0</v>
      </c>
      <c r="C16" s="1">
        <v>1.0</v>
      </c>
      <c r="D16" s="1">
        <v>0.0</v>
      </c>
      <c r="E16" s="1">
        <v>0.0</v>
      </c>
      <c r="F16" s="1">
        <v>0.0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1.0</v>
      </c>
      <c r="Y16" s="1">
        <v>1.0</v>
      </c>
      <c r="Z16" s="1">
        <v>1.0</v>
      </c>
      <c r="AA16" s="1">
        <v>1.0</v>
      </c>
      <c r="AB16" s="1">
        <v>0.0</v>
      </c>
      <c r="AC16" s="1">
        <v>1.0</v>
      </c>
      <c r="AD16" s="1">
        <v>1.0</v>
      </c>
      <c r="AE16" s="1">
        <v>1.0</v>
      </c>
      <c r="AF16" s="1">
        <v>1.0</v>
      </c>
      <c r="AG16" s="1">
        <v>1.0</v>
      </c>
      <c r="AH16" s="1">
        <v>1.0</v>
      </c>
      <c r="AI16" s="1">
        <v>1.0</v>
      </c>
      <c r="AJ16" s="1">
        <v>1.0</v>
      </c>
      <c r="AK16" s="1">
        <v>1.0</v>
      </c>
      <c r="AL16" s="1">
        <v>0.0</v>
      </c>
      <c r="AM16" s="2">
        <v>0.0</v>
      </c>
      <c r="AN16" s="1">
        <v>1.0</v>
      </c>
      <c r="AO16" s="1">
        <v>1.0</v>
      </c>
      <c r="AP16" s="1">
        <v>0.0</v>
      </c>
      <c r="AQ16" s="1">
        <v>0.0</v>
      </c>
      <c r="AR16" s="1">
        <v>1.0</v>
      </c>
      <c r="AS16" s="1">
        <v>1.0</v>
      </c>
      <c r="AT16" s="1">
        <v>0.0</v>
      </c>
      <c r="AU16" s="2">
        <v>0.0</v>
      </c>
      <c r="AV16" s="2">
        <v>0.0</v>
      </c>
      <c r="AW16" s="1">
        <v>1.0</v>
      </c>
      <c r="AX16" s="1">
        <v>1.0</v>
      </c>
      <c r="AY16" s="1">
        <v>1.0</v>
      </c>
      <c r="AZ16" s="1">
        <v>1.0</v>
      </c>
      <c r="BA16" s="1">
        <v>0.0</v>
      </c>
      <c r="BB16" s="1">
        <v>1.0</v>
      </c>
      <c r="BC16" s="1">
        <v>1.0</v>
      </c>
      <c r="BD16" s="1">
        <v>1.0</v>
      </c>
      <c r="BE16" s="1">
        <v>1.0</v>
      </c>
      <c r="BF16" s="2">
        <v>0.0</v>
      </c>
      <c r="BG16" s="2">
        <v>1.0</v>
      </c>
      <c r="BH16" s="3">
        <v>1.0</v>
      </c>
      <c r="BI16" s="3">
        <v>1.0</v>
      </c>
      <c r="BJ16" s="3">
        <v>1.0</v>
      </c>
      <c r="BK16" s="3">
        <v>1.0</v>
      </c>
      <c r="BL16" s="1">
        <v>1.0</v>
      </c>
      <c r="BM16" s="1">
        <v>1.0</v>
      </c>
      <c r="BN16" s="1">
        <v>1.0</v>
      </c>
      <c r="BO16" s="1">
        <v>1.0</v>
      </c>
      <c r="BP16" s="1">
        <v>1.0</v>
      </c>
      <c r="BQ16" s="1">
        <v>1.0</v>
      </c>
      <c r="BR16" s="1">
        <v>1.0</v>
      </c>
      <c r="BS16" s="1">
        <v>1.0</v>
      </c>
      <c r="BT16" s="1">
        <v>1.0</v>
      </c>
      <c r="BU16" s="1">
        <v>1.0</v>
      </c>
      <c r="BV16" s="1">
        <v>1.0</v>
      </c>
      <c r="BW16" s="1">
        <v>1.0</v>
      </c>
      <c r="BX16" s="1">
        <v>1.0</v>
      </c>
      <c r="BY16" s="1">
        <v>1.0</v>
      </c>
      <c r="BZ16" s="1">
        <v>1.0</v>
      </c>
      <c r="CA16" s="1">
        <v>1.0</v>
      </c>
      <c r="CB16" s="1">
        <v>1.0</v>
      </c>
      <c r="CC16" s="1">
        <v>1.0</v>
      </c>
      <c r="CD16" s="1">
        <v>1.0</v>
      </c>
      <c r="CE16" s="1">
        <v>1.0</v>
      </c>
      <c r="CF16" s="1">
        <v>1.0</v>
      </c>
      <c r="CG16" s="1">
        <v>1.0</v>
      </c>
      <c r="CH16" s="1">
        <v>1.0</v>
      </c>
      <c r="CI16" s="1">
        <v>1.0</v>
      </c>
      <c r="CJ16" s="2">
        <v>0.0</v>
      </c>
      <c r="CK16" s="1">
        <v>1.0</v>
      </c>
      <c r="CL16" s="1">
        <v>1.0</v>
      </c>
      <c r="CM16" s="1">
        <v>1.0</v>
      </c>
      <c r="CN16" s="1">
        <v>1.0</v>
      </c>
      <c r="CO16" s="1">
        <v>1.0</v>
      </c>
    </row>
    <row r="17" ht="15.75" customHeight="1">
      <c r="A17" s="1" t="s">
        <v>124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1" t="s">
        <v>125</v>
      </c>
      <c r="J17" s="1" t="s">
        <v>126</v>
      </c>
      <c r="K17" s="1" t="s">
        <v>127</v>
      </c>
      <c r="L17" s="1" t="s">
        <v>128</v>
      </c>
      <c r="M17" s="1" t="s">
        <v>129</v>
      </c>
      <c r="N17" s="1" t="s">
        <v>130</v>
      </c>
      <c r="O17" s="1" t="s">
        <v>131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1" t="s">
        <v>132</v>
      </c>
      <c r="Y17" s="1">
        <v>6323391.0</v>
      </c>
      <c r="Z17" s="2">
        <v>0.0</v>
      </c>
      <c r="AA17" s="2">
        <v>0.0</v>
      </c>
      <c r="AB17" s="2">
        <v>0.0</v>
      </c>
      <c r="AC17" s="1">
        <v>5952207.0</v>
      </c>
      <c r="AD17" s="1">
        <v>5575011.0</v>
      </c>
      <c r="AE17" s="1">
        <v>1434018.0</v>
      </c>
      <c r="AF17" s="1">
        <f>5996658+3651170</f>
        <v>9647828</v>
      </c>
      <c r="AG17" s="2">
        <v>0.0</v>
      </c>
      <c r="AH17" s="1">
        <v>6772698.0</v>
      </c>
      <c r="AI17" s="1">
        <v>1.623555E7</v>
      </c>
      <c r="AJ17" s="1">
        <v>1.7398593E7</v>
      </c>
      <c r="AK17" s="1">
        <v>2.5519321E7</v>
      </c>
      <c r="AL17" s="1">
        <v>2.3631302E7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1">
        <v>298413.0</v>
      </c>
      <c r="AS17" s="2">
        <v>0.0</v>
      </c>
      <c r="AT17" s="1">
        <v>312098.0</v>
      </c>
      <c r="AU17" s="2">
        <v>0.0</v>
      </c>
      <c r="AV17" s="1" t="s">
        <v>133</v>
      </c>
      <c r="AW17" s="1">
        <v>288641.0</v>
      </c>
      <c r="AX17" s="1">
        <v>270740.0</v>
      </c>
      <c r="AY17" s="1">
        <v>307300.0</v>
      </c>
      <c r="AZ17" s="2">
        <v>0.0</v>
      </c>
      <c r="BA17" s="1">
        <v>1900.0</v>
      </c>
      <c r="BB17" s="1" t="s">
        <v>134</v>
      </c>
      <c r="BC17" s="1">
        <v>2064113.0</v>
      </c>
      <c r="BD17" s="1">
        <v>2811322.0</v>
      </c>
      <c r="BE17" s="1">
        <v>2956420.0</v>
      </c>
      <c r="BF17" s="2">
        <v>0.0</v>
      </c>
      <c r="BG17" s="2" t="s">
        <v>135</v>
      </c>
      <c r="BH17" s="3" t="s">
        <v>136</v>
      </c>
      <c r="BI17" s="3" t="s">
        <v>137</v>
      </c>
      <c r="BJ17" s="3" t="s">
        <v>138</v>
      </c>
      <c r="BK17" s="2">
        <v>0.0</v>
      </c>
      <c r="BL17" s="1" t="s">
        <v>139</v>
      </c>
      <c r="BM17" s="1" t="s">
        <v>140</v>
      </c>
      <c r="BN17" s="1" t="s">
        <v>141</v>
      </c>
      <c r="BO17" s="1" t="s">
        <v>142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1" t="s">
        <v>143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</row>
    <row r="18" ht="15.75" customHeight="1">
      <c r="A18" s="1" t="s">
        <v>144</v>
      </c>
      <c r="B18" s="1">
        <v>1.0</v>
      </c>
      <c r="C18" s="1">
        <v>1.0</v>
      </c>
      <c r="D18" s="1">
        <v>1.0</v>
      </c>
      <c r="E18" s="1">
        <v>1.0</v>
      </c>
      <c r="F18" s="1">
        <v>0.0</v>
      </c>
      <c r="G18" s="1">
        <v>1.0</v>
      </c>
      <c r="H18" s="1">
        <v>1.0</v>
      </c>
      <c r="I18" s="1">
        <v>1.0</v>
      </c>
      <c r="J18" s="1">
        <v>1.0</v>
      </c>
      <c r="K18" s="2">
        <v>0.0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3"/>
      <c r="S18" s="1">
        <v>1.0</v>
      </c>
      <c r="T18" s="1">
        <v>1.0</v>
      </c>
      <c r="U18" s="2">
        <v>0.0</v>
      </c>
      <c r="V18" s="1">
        <v>1.0</v>
      </c>
      <c r="W18" s="2">
        <v>1.0</v>
      </c>
      <c r="X18" s="2">
        <v>0.0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1.0</v>
      </c>
      <c r="AL18" s="1">
        <v>1.0</v>
      </c>
      <c r="AM18" s="2">
        <v>1.0</v>
      </c>
      <c r="AN18" s="1">
        <v>1.0</v>
      </c>
      <c r="AO18" s="2">
        <v>1.0</v>
      </c>
      <c r="AP18" s="2">
        <v>1.0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  <c r="AZ18" s="1">
        <v>1.0</v>
      </c>
      <c r="BA18" s="1">
        <v>1.0</v>
      </c>
      <c r="BB18" s="1">
        <v>1.0</v>
      </c>
      <c r="BC18" s="1">
        <v>1.0</v>
      </c>
      <c r="BD18" s="1">
        <v>1.0</v>
      </c>
      <c r="BE18" s="1">
        <v>1.0</v>
      </c>
      <c r="BF18" s="2">
        <v>0.0</v>
      </c>
      <c r="BG18" s="2">
        <v>1.0</v>
      </c>
      <c r="BH18" s="3">
        <v>1.0</v>
      </c>
      <c r="BI18" s="3">
        <v>1.0</v>
      </c>
      <c r="BJ18" s="3">
        <v>1.0</v>
      </c>
      <c r="BK18" s="3">
        <v>1.0</v>
      </c>
      <c r="BL18" s="1">
        <v>1.0</v>
      </c>
      <c r="BM18" s="1">
        <v>1.0</v>
      </c>
      <c r="BN18" s="1">
        <v>1.0</v>
      </c>
      <c r="BO18" s="1">
        <v>1.0</v>
      </c>
      <c r="BP18" s="1">
        <v>1.0</v>
      </c>
      <c r="BQ18" s="1">
        <v>1.0</v>
      </c>
      <c r="BR18" s="1">
        <v>1.0</v>
      </c>
      <c r="BS18" s="1">
        <v>1.0</v>
      </c>
      <c r="BT18" s="1">
        <v>1.0</v>
      </c>
      <c r="BU18" s="1">
        <v>1.0</v>
      </c>
      <c r="BV18" s="1">
        <v>1.0</v>
      </c>
      <c r="BW18" s="1">
        <v>1.0</v>
      </c>
      <c r="BX18" s="1">
        <v>1.0</v>
      </c>
      <c r="BY18" s="1">
        <v>1.0</v>
      </c>
      <c r="BZ18" s="1">
        <v>1.0</v>
      </c>
      <c r="CA18" s="1">
        <v>1.0</v>
      </c>
      <c r="CB18" s="1">
        <v>1.0</v>
      </c>
      <c r="CC18" s="1">
        <v>1.0</v>
      </c>
      <c r="CD18" s="1">
        <v>1.0</v>
      </c>
      <c r="CE18" s="1">
        <v>1.0</v>
      </c>
      <c r="CF18" s="1">
        <v>1.0</v>
      </c>
      <c r="CG18" s="1">
        <v>1.0</v>
      </c>
      <c r="CH18" s="1">
        <v>1.0</v>
      </c>
      <c r="CI18" s="1">
        <v>1.0</v>
      </c>
      <c r="CJ18" s="2">
        <v>0.0</v>
      </c>
      <c r="CK18" s="1">
        <v>1.0</v>
      </c>
      <c r="CL18" s="1">
        <v>1.0</v>
      </c>
      <c r="CM18" s="1">
        <v>1.0</v>
      </c>
      <c r="CN18" s="1">
        <v>1.0</v>
      </c>
      <c r="CO18" s="1">
        <v>1.0</v>
      </c>
    </row>
    <row r="19" ht="15.75" customHeight="1">
      <c r="A19" s="1" t="s">
        <v>145</v>
      </c>
      <c r="B19" s="1" t="s">
        <v>146</v>
      </c>
      <c r="C19" s="2">
        <v>0.0</v>
      </c>
      <c r="D19" s="2">
        <v>0.0</v>
      </c>
      <c r="E19" s="2">
        <v>0.0</v>
      </c>
      <c r="F19" s="1">
        <v>3027.0</v>
      </c>
      <c r="G19" s="1">
        <v>197.887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1" t="s">
        <v>147</v>
      </c>
      <c r="O19" s="2">
        <v>0.0</v>
      </c>
      <c r="P19" s="1" t="s">
        <v>148</v>
      </c>
      <c r="Q19" s="1" t="s">
        <v>149</v>
      </c>
      <c r="R19" s="1" t="s">
        <v>150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1" t="s">
        <v>151</v>
      </c>
      <c r="Y19" s="1">
        <v>5.048</v>
      </c>
      <c r="Z19" s="1">
        <v>34549.0</v>
      </c>
      <c r="AA19" s="1">
        <v>34408.0</v>
      </c>
      <c r="AB19" s="2">
        <v>0.0</v>
      </c>
      <c r="AC19" s="1">
        <v>1669804.0</v>
      </c>
      <c r="AD19" s="1">
        <v>1382841.0</v>
      </c>
      <c r="AE19" s="1">
        <v>992320.0</v>
      </c>
      <c r="AF19" s="2">
        <v>0.0</v>
      </c>
      <c r="AG19" s="1">
        <f t="shared" ref="AG19:AI19" si="1">AG24+AG26</f>
        <v>0</v>
      </c>
      <c r="AH19" s="1">
        <f t="shared" si="1"/>
        <v>2451698</v>
      </c>
      <c r="AI19" s="1">
        <f t="shared" si="1"/>
        <v>13508548</v>
      </c>
      <c r="AJ19" s="9">
        <v>0.0</v>
      </c>
      <c r="AK19" s="12">
        <v>0.0</v>
      </c>
      <c r="AL19" s="1">
        <f>AL24+AL26</f>
        <v>0</v>
      </c>
      <c r="AM19" s="1">
        <v>5.03</v>
      </c>
      <c r="AN19" s="1">
        <v>4.79</v>
      </c>
      <c r="AO19" s="1">
        <v>5.0</v>
      </c>
      <c r="AP19" s="1">
        <v>4.29</v>
      </c>
      <c r="AQ19" s="1">
        <v>4.26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1" t="s">
        <v>152</v>
      </c>
      <c r="AZ19" s="1" t="s">
        <v>153</v>
      </c>
      <c r="BA19" s="2">
        <v>0.0</v>
      </c>
      <c r="BB19" s="2">
        <v>0.0</v>
      </c>
      <c r="BC19" s="1">
        <v>5926139.0</v>
      </c>
      <c r="BD19" s="1">
        <v>9410831.0</v>
      </c>
      <c r="BE19" s="2">
        <v>0.0</v>
      </c>
      <c r="BF19" s="2">
        <v>0.0</v>
      </c>
      <c r="BG19" s="2" t="s">
        <v>154</v>
      </c>
      <c r="BH19" s="2">
        <v>0.0</v>
      </c>
      <c r="BI19" s="2">
        <v>0.0</v>
      </c>
      <c r="BJ19" s="2">
        <v>0.0</v>
      </c>
      <c r="BK19" s="2">
        <v>0.0</v>
      </c>
      <c r="BL19" s="1" t="s">
        <v>155</v>
      </c>
      <c r="BM19" s="1" t="s">
        <v>156</v>
      </c>
      <c r="BN19" s="1" t="s">
        <v>157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1" t="s">
        <v>158</v>
      </c>
      <c r="BV19" s="2">
        <v>0.0</v>
      </c>
      <c r="BW19" s="1" t="s">
        <v>159</v>
      </c>
      <c r="BX19" s="2">
        <v>0.0</v>
      </c>
      <c r="BY19" s="2">
        <v>0.0</v>
      </c>
      <c r="BZ19" s="2">
        <v>0.0</v>
      </c>
      <c r="CA19" s="1" t="s">
        <v>160</v>
      </c>
      <c r="CB19" s="1" t="s">
        <v>161</v>
      </c>
      <c r="CC19" s="1" t="s">
        <v>162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1" t="s">
        <v>163</v>
      </c>
      <c r="CL19" s="1" t="s">
        <v>164</v>
      </c>
      <c r="CM19" s="1" t="s">
        <v>165</v>
      </c>
      <c r="CN19" s="1" t="s">
        <v>166</v>
      </c>
      <c r="CO19" s="10" t="s">
        <v>167</v>
      </c>
    </row>
    <row r="20" ht="15.75" customHeight="1">
      <c r="A20" s="1" t="s">
        <v>168</v>
      </c>
      <c r="B20" s="6">
        <v>6230.0</v>
      </c>
      <c r="C20" s="2">
        <v>0.0</v>
      </c>
      <c r="D20" s="2">
        <v>0.0</v>
      </c>
      <c r="E20" s="2">
        <v>0.0</v>
      </c>
      <c r="F20" s="2">
        <v>0.0</v>
      </c>
      <c r="G20" s="1" t="s">
        <v>169</v>
      </c>
      <c r="H20" s="1">
        <v>2848.14</v>
      </c>
      <c r="I20" s="1" t="s">
        <v>170</v>
      </c>
      <c r="J20" s="1" t="s">
        <v>171</v>
      </c>
      <c r="K20" s="1">
        <v>24.7</v>
      </c>
      <c r="L20" s="1" t="s">
        <v>172</v>
      </c>
      <c r="M20" s="1" t="s">
        <v>173</v>
      </c>
      <c r="N20" s="1" t="s">
        <v>174</v>
      </c>
      <c r="O20" s="1" t="s">
        <v>175</v>
      </c>
      <c r="P20" s="1" t="s">
        <v>176</v>
      </c>
      <c r="Q20" s="1" t="s">
        <v>177</v>
      </c>
      <c r="R20" s="1" t="s">
        <v>178</v>
      </c>
      <c r="S20" s="1">
        <v>1.0918247E7</v>
      </c>
      <c r="T20" s="1" t="s">
        <v>179</v>
      </c>
      <c r="U20" s="1" t="s">
        <v>180</v>
      </c>
      <c r="V20" s="1" t="s">
        <v>181</v>
      </c>
      <c r="W20" s="1" t="s">
        <v>182</v>
      </c>
      <c r="X20" s="2">
        <v>0.0</v>
      </c>
      <c r="Y20" s="1" t="s">
        <v>183</v>
      </c>
      <c r="Z20" s="1">
        <v>47.619</v>
      </c>
      <c r="AA20" s="1">
        <v>36.698</v>
      </c>
      <c r="AB20" s="1">
        <v>48539.0</v>
      </c>
      <c r="AC20" s="1">
        <v>974009.0</v>
      </c>
      <c r="AD20" s="1">
        <v>816337.0</v>
      </c>
      <c r="AE20" s="1">
        <v>730610.0</v>
      </c>
      <c r="AF20" s="1">
        <f>222638+349390+204535+52061</f>
        <v>828624</v>
      </c>
      <c r="AG20" s="2" t="s">
        <v>184</v>
      </c>
      <c r="AH20" s="1">
        <v>323889.0</v>
      </c>
      <c r="AI20" s="1">
        <v>2683671.0</v>
      </c>
      <c r="AJ20" s="1">
        <v>3002654.0</v>
      </c>
      <c r="AK20" s="1">
        <v>2983215.0</v>
      </c>
      <c r="AL20" s="1">
        <v>2366580.0</v>
      </c>
      <c r="AM20" s="1">
        <v>1547.28</v>
      </c>
      <c r="AN20" s="1">
        <v>1391.97</v>
      </c>
      <c r="AO20" s="1">
        <v>1081.0</v>
      </c>
      <c r="AP20" s="1">
        <v>1053.45</v>
      </c>
      <c r="AQ20" s="1">
        <v>408.7</v>
      </c>
      <c r="AR20" s="1">
        <v>9633.0</v>
      </c>
      <c r="AS20" s="1">
        <v>3597.0</v>
      </c>
      <c r="AT20" s="2">
        <v>0.0</v>
      </c>
      <c r="AU20" s="2">
        <v>0.0</v>
      </c>
      <c r="AV20" s="2">
        <v>0.0</v>
      </c>
      <c r="AW20" s="1">
        <v>2.853</v>
      </c>
      <c r="AX20" s="2">
        <v>0.0</v>
      </c>
      <c r="AY20" s="2">
        <v>0.0</v>
      </c>
      <c r="AZ20" s="1">
        <v>177504.0</v>
      </c>
      <c r="BA20" s="2">
        <v>0.0</v>
      </c>
      <c r="BB20" s="2">
        <v>0.0</v>
      </c>
      <c r="BC20" s="1">
        <v>24818.0</v>
      </c>
      <c r="BD20" s="1">
        <v>22691.0</v>
      </c>
      <c r="BE20" s="2">
        <v>0.0</v>
      </c>
      <c r="BF20" s="2">
        <v>0.0</v>
      </c>
      <c r="BG20" s="2" t="s">
        <v>185</v>
      </c>
      <c r="BH20" s="3" t="s">
        <v>186</v>
      </c>
      <c r="BI20" s="3" t="s">
        <v>187</v>
      </c>
      <c r="BJ20" s="3" t="s">
        <v>188</v>
      </c>
      <c r="BK20" s="3" t="s">
        <v>189</v>
      </c>
      <c r="BL20" s="1">
        <v>147.758</v>
      </c>
      <c r="BM20" s="1">
        <v>98.194</v>
      </c>
      <c r="BN20" s="1">
        <v>125.586</v>
      </c>
      <c r="BO20" s="1">
        <v>131.685</v>
      </c>
      <c r="BP20" s="1">
        <v>681.488</v>
      </c>
      <c r="BQ20" s="2">
        <v>0.0</v>
      </c>
      <c r="BR20" s="2">
        <v>0.0</v>
      </c>
      <c r="BS20" s="2">
        <v>0.0</v>
      </c>
      <c r="BT20" s="1" t="s">
        <v>190</v>
      </c>
      <c r="BU20" s="1" t="s">
        <v>191</v>
      </c>
      <c r="BV20" s="1" t="s">
        <v>192</v>
      </c>
      <c r="BW20" s="1" t="s">
        <v>193</v>
      </c>
      <c r="BX20" s="1" t="s">
        <v>194</v>
      </c>
      <c r="BY20" s="1" t="s">
        <v>195</v>
      </c>
      <c r="BZ20" s="1">
        <v>18.55</v>
      </c>
      <c r="CA20" s="1" t="s">
        <v>196</v>
      </c>
      <c r="CB20" s="1" t="s">
        <v>197</v>
      </c>
      <c r="CC20" s="1">
        <v>11.669</v>
      </c>
      <c r="CD20" s="1" t="s">
        <v>198</v>
      </c>
      <c r="CE20" s="1" t="s">
        <v>199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1" t="s">
        <v>200</v>
      </c>
      <c r="CL20" s="1" t="s">
        <v>201</v>
      </c>
      <c r="CM20" s="1" t="s">
        <v>202</v>
      </c>
      <c r="CN20" s="1" t="s">
        <v>203</v>
      </c>
      <c r="CO20" s="1" t="s">
        <v>204</v>
      </c>
    </row>
    <row r="21" ht="15.75" customHeight="1">
      <c r="A21" s="1" t="s">
        <v>205</v>
      </c>
      <c r="B21" s="1" t="s">
        <v>206</v>
      </c>
      <c r="C21" s="2">
        <v>0.0</v>
      </c>
      <c r="D21" s="2">
        <v>0.0</v>
      </c>
      <c r="E21" s="2">
        <v>0.0</v>
      </c>
      <c r="F21" s="2">
        <v>0.0</v>
      </c>
      <c r="G21" s="1" t="s">
        <v>207</v>
      </c>
      <c r="H21" s="1">
        <v>186025.52</v>
      </c>
      <c r="I21" s="1" t="s">
        <v>208</v>
      </c>
      <c r="J21" s="1">
        <v>0.4</v>
      </c>
      <c r="K21" s="1">
        <v>0.56</v>
      </c>
      <c r="L21" s="1" t="s">
        <v>209</v>
      </c>
      <c r="M21" s="1" t="s">
        <v>210</v>
      </c>
      <c r="N21" s="1" t="s">
        <v>211</v>
      </c>
      <c r="O21" s="1" t="s">
        <v>212</v>
      </c>
      <c r="P21" s="1" t="s">
        <v>213</v>
      </c>
      <c r="Q21" s="1" t="s">
        <v>214</v>
      </c>
      <c r="R21" s="1" t="s">
        <v>215</v>
      </c>
      <c r="S21" s="1">
        <v>8440.0</v>
      </c>
      <c r="T21" s="1" t="s">
        <v>216</v>
      </c>
      <c r="U21" s="1" t="s">
        <v>217</v>
      </c>
      <c r="V21" s="1" t="s">
        <v>218</v>
      </c>
      <c r="W21" s="1" t="s">
        <v>219</v>
      </c>
      <c r="X21" s="2">
        <v>0.0</v>
      </c>
      <c r="Y21" s="1">
        <v>134.762</v>
      </c>
      <c r="Z21" s="1">
        <v>153.699</v>
      </c>
      <c r="AA21" s="1">
        <v>148.143</v>
      </c>
      <c r="AB21" s="1">
        <v>154955.0</v>
      </c>
      <c r="AC21" s="1">
        <f>2179654+1530710</f>
        <v>3710364</v>
      </c>
      <c r="AD21" s="1">
        <v>1952157.0</v>
      </c>
      <c r="AE21" s="1">
        <v>731085.0</v>
      </c>
      <c r="AF21" s="1">
        <f>355028+672091+611090+88343</f>
        <v>1726552</v>
      </c>
      <c r="AG21" s="2" t="s">
        <v>220</v>
      </c>
      <c r="AH21" s="1">
        <v>103637.0</v>
      </c>
      <c r="AI21" s="1">
        <v>183375.0</v>
      </c>
      <c r="AJ21" s="1">
        <v>279435.0</v>
      </c>
      <c r="AK21" s="1">
        <v>162403.0</v>
      </c>
      <c r="AL21" s="1">
        <v>368021.0</v>
      </c>
      <c r="AM21" s="1">
        <v>11.84</v>
      </c>
      <c r="AN21" s="1">
        <v>813.84</v>
      </c>
      <c r="AO21" s="1">
        <v>1475.0</v>
      </c>
      <c r="AP21" s="1">
        <v>10400.24</v>
      </c>
      <c r="AQ21" s="1">
        <v>9273.4</v>
      </c>
      <c r="AR21" s="1">
        <v>1025.0</v>
      </c>
      <c r="AS21" s="1">
        <v>287.0</v>
      </c>
      <c r="AT21" s="2">
        <v>0.0</v>
      </c>
      <c r="AU21" s="2">
        <v>0.0</v>
      </c>
      <c r="AV21" s="2">
        <v>0.0</v>
      </c>
      <c r="AW21" s="1">
        <v>3.312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1">
        <v>128633.0</v>
      </c>
      <c r="BD21" s="1">
        <v>177504.0</v>
      </c>
      <c r="BE21" s="2">
        <v>0.0</v>
      </c>
      <c r="BF21" s="2">
        <v>0.0</v>
      </c>
      <c r="BG21" s="2" t="s">
        <v>221</v>
      </c>
      <c r="BH21" s="3" t="s">
        <v>222</v>
      </c>
      <c r="BI21" s="3" t="s">
        <v>223</v>
      </c>
      <c r="BJ21" s="3" t="s">
        <v>224</v>
      </c>
      <c r="BK21" s="3" t="s">
        <v>225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1" t="s">
        <v>226</v>
      </c>
      <c r="BU21" s="1" t="s">
        <v>227</v>
      </c>
      <c r="BV21" s="2">
        <v>0.0</v>
      </c>
      <c r="BW21" s="2">
        <v>0.0</v>
      </c>
      <c r="BX21" s="1" t="s">
        <v>228</v>
      </c>
      <c r="BY21" s="1" t="s">
        <v>229</v>
      </c>
      <c r="BZ21" s="1">
        <v>470.629</v>
      </c>
      <c r="CA21" s="2">
        <v>0.0</v>
      </c>
      <c r="CB21" s="2">
        <v>0.0</v>
      </c>
      <c r="CC21" s="2">
        <v>0.0</v>
      </c>
      <c r="CD21" s="2">
        <v>0.0</v>
      </c>
      <c r="CE21" s="1" t="s">
        <v>230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1" t="s">
        <v>231</v>
      </c>
      <c r="CL21" s="1" t="s">
        <v>232</v>
      </c>
      <c r="CM21" s="1" t="s">
        <v>233</v>
      </c>
      <c r="CN21" s="1" t="s">
        <v>234</v>
      </c>
      <c r="CO21" s="2">
        <v>0.0</v>
      </c>
    </row>
    <row r="22" ht="15.75" customHeight="1">
      <c r="A22" s="1" t="s">
        <v>235</v>
      </c>
      <c r="B22" s="6">
        <v>5746.0</v>
      </c>
      <c r="C22" s="2">
        <v>0.0</v>
      </c>
      <c r="D22" s="2">
        <v>0.0</v>
      </c>
      <c r="E22" s="2">
        <v>0.0</v>
      </c>
      <c r="F22" s="2">
        <v>0.0</v>
      </c>
      <c r="G22" s="1" t="s">
        <v>236</v>
      </c>
      <c r="H22" s="1" t="s">
        <v>237</v>
      </c>
      <c r="I22" s="1" t="s">
        <v>238</v>
      </c>
      <c r="J22" s="1">
        <v>157.0</v>
      </c>
      <c r="K22" s="1">
        <v>189.0</v>
      </c>
      <c r="L22" s="2">
        <v>0.0</v>
      </c>
      <c r="M22" s="2">
        <v>0.0</v>
      </c>
      <c r="N22" s="1" t="s">
        <v>239</v>
      </c>
      <c r="O22" s="1" t="s">
        <v>240</v>
      </c>
      <c r="P22" s="1" t="s">
        <v>241</v>
      </c>
      <c r="Q22" s="1" t="s">
        <v>242</v>
      </c>
      <c r="R22" s="1">
        <v>2.8719038E7</v>
      </c>
      <c r="S22" s="1">
        <v>331600.0</v>
      </c>
      <c r="T22" s="1" t="s">
        <v>243</v>
      </c>
      <c r="U22" s="1" t="s">
        <v>244</v>
      </c>
      <c r="V22" s="1" t="s">
        <v>245</v>
      </c>
      <c r="W22" s="1" t="s">
        <v>246</v>
      </c>
      <c r="X22" s="2">
        <v>0.0</v>
      </c>
      <c r="Y22" s="1">
        <v>145.666</v>
      </c>
      <c r="Z22" s="1">
        <v>53.982</v>
      </c>
      <c r="AA22" s="1">
        <v>38.535</v>
      </c>
      <c r="AB22" s="1">
        <v>54832.0</v>
      </c>
      <c r="AC22" s="2">
        <v>0.0</v>
      </c>
      <c r="AD22" s="2">
        <v>0.0</v>
      </c>
      <c r="AE22" s="2">
        <v>0.0</v>
      </c>
      <c r="AF22" s="2">
        <v>0.0</v>
      </c>
      <c r="AG22" s="2" t="s">
        <v>247</v>
      </c>
      <c r="AH22" s="1">
        <v>2637182.0</v>
      </c>
      <c r="AI22" s="1">
        <v>1937759.0</v>
      </c>
      <c r="AJ22" s="1">
        <v>2700413.0</v>
      </c>
      <c r="AK22" s="1">
        <v>4672586.0</v>
      </c>
      <c r="AL22" s="1">
        <v>3096457.0</v>
      </c>
      <c r="AM22" s="1">
        <v>10770.26</v>
      </c>
      <c r="AN22" s="1">
        <v>8211.36</v>
      </c>
      <c r="AO22" s="1">
        <v>12079.0</v>
      </c>
      <c r="AP22" s="1">
        <v>10964.25</v>
      </c>
      <c r="AQ22" s="1">
        <v>10672.58</v>
      </c>
      <c r="AR22" s="1">
        <v>14228.0</v>
      </c>
      <c r="AS22" s="1">
        <v>12361.0</v>
      </c>
      <c r="AT22" s="2">
        <v>0.0</v>
      </c>
      <c r="AU22" s="2">
        <v>0.0</v>
      </c>
      <c r="AV22" s="2">
        <v>0.0</v>
      </c>
      <c r="AW22" s="1">
        <v>107.557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1">
        <v>40708.0</v>
      </c>
      <c r="BD22" s="1">
        <v>120969.0</v>
      </c>
      <c r="BE22" s="2">
        <v>0.0</v>
      </c>
      <c r="BF22" s="2">
        <v>0.0</v>
      </c>
      <c r="BG22" s="2">
        <v>0.0</v>
      </c>
      <c r="BH22" s="3" t="s">
        <v>248</v>
      </c>
      <c r="BI22" s="3" t="s">
        <v>249</v>
      </c>
      <c r="BJ22" s="3" t="s">
        <v>250</v>
      </c>
      <c r="BK22" s="2">
        <v>0.0</v>
      </c>
      <c r="BL22" s="1" t="s">
        <v>251</v>
      </c>
      <c r="BM22" s="1" t="s">
        <v>252</v>
      </c>
      <c r="BN22" s="1" t="s">
        <v>253</v>
      </c>
      <c r="BO22" s="1" t="s">
        <v>254</v>
      </c>
      <c r="BP22" s="1" t="s">
        <v>255</v>
      </c>
      <c r="BQ22" s="2">
        <v>0.0</v>
      </c>
      <c r="BR22" s="2">
        <v>0.0</v>
      </c>
      <c r="BS22" s="2">
        <v>0.0</v>
      </c>
      <c r="BT22" s="1" t="s">
        <v>256</v>
      </c>
      <c r="BU22" s="1" t="s">
        <v>257</v>
      </c>
      <c r="BV22" s="1" t="s">
        <v>258</v>
      </c>
      <c r="BW22" s="1" t="s">
        <v>259</v>
      </c>
      <c r="BX22" s="2">
        <v>0.0</v>
      </c>
      <c r="BY22" s="2">
        <v>0.0</v>
      </c>
      <c r="BZ22" s="2">
        <v>0.0</v>
      </c>
      <c r="CA22" s="1" t="s">
        <v>260</v>
      </c>
      <c r="CB22" s="1" t="s">
        <v>261</v>
      </c>
      <c r="CC22" s="1">
        <v>33.049</v>
      </c>
      <c r="CD22" s="1" t="s">
        <v>262</v>
      </c>
      <c r="CE22" s="1" t="s">
        <v>263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1" t="s">
        <v>264</v>
      </c>
      <c r="CL22" s="1" t="s">
        <v>265</v>
      </c>
      <c r="CM22" s="1" t="s">
        <v>266</v>
      </c>
      <c r="CN22" s="1" t="s">
        <v>267</v>
      </c>
      <c r="CO22" s="1" t="s">
        <v>268</v>
      </c>
    </row>
    <row r="23" ht="15.75" customHeight="1">
      <c r="A23" s="1" t="s">
        <v>269</v>
      </c>
      <c r="B23" s="6" t="s">
        <v>270</v>
      </c>
      <c r="C23" s="2">
        <v>0.0</v>
      </c>
      <c r="D23" s="2">
        <v>0.0</v>
      </c>
      <c r="E23" s="2">
        <v>0.0</v>
      </c>
      <c r="F23" s="1" t="s">
        <v>271</v>
      </c>
      <c r="G23" s="1">
        <v>39.554</v>
      </c>
      <c r="H23" s="2">
        <v>0.0</v>
      </c>
      <c r="I23" s="1" t="s">
        <v>272</v>
      </c>
      <c r="J23" s="1" t="s">
        <v>273</v>
      </c>
      <c r="K23" s="1" t="s">
        <v>274</v>
      </c>
      <c r="L23" s="1" t="s">
        <v>275</v>
      </c>
      <c r="M23" s="1">
        <v>40065.0</v>
      </c>
      <c r="N23" s="5">
        <v>8763.9</v>
      </c>
      <c r="O23" s="8" t="s">
        <v>276</v>
      </c>
      <c r="P23" s="1">
        <v>9322.59</v>
      </c>
      <c r="Q23" s="1" t="s">
        <v>277</v>
      </c>
      <c r="R23" s="1">
        <v>11335.69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1">
        <v>147672.0</v>
      </c>
      <c r="AD23" s="1">
        <v>129452.0</v>
      </c>
      <c r="AE23" s="1">
        <v>75905.0</v>
      </c>
      <c r="AF23" s="1">
        <v>76616.0</v>
      </c>
      <c r="AG23" s="1">
        <v>71237.0</v>
      </c>
      <c r="AH23" s="1">
        <v>400895.0</v>
      </c>
      <c r="AI23" s="1">
        <v>389150.0</v>
      </c>
      <c r="AJ23" s="1">
        <v>130279.0</v>
      </c>
      <c r="AK23" s="1">
        <v>42251.0</v>
      </c>
      <c r="AL23" s="1">
        <v>126622.0</v>
      </c>
      <c r="AM23" s="2">
        <v>0.0</v>
      </c>
      <c r="AN23" s="1">
        <v>389.15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1">
        <v>49.627</v>
      </c>
      <c r="AX23" s="1">
        <v>18.929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 t="s">
        <v>278</v>
      </c>
      <c r="BH23" s="2">
        <v>0.0</v>
      </c>
      <c r="BI23" s="2">
        <v>0.0</v>
      </c>
      <c r="BJ23" s="2">
        <v>0.0</v>
      </c>
      <c r="BK23" s="2">
        <v>0.0</v>
      </c>
      <c r="BL23" s="14">
        <v>25.88</v>
      </c>
      <c r="BM23" s="1">
        <v>5.071</v>
      </c>
      <c r="BN23" s="1">
        <v>2.761</v>
      </c>
      <c r="BO23" s="1">
        <v>8.633</v>
      </c>
      <c r="BP23" s="1" t="s">
        <v>279</v>
      </c>
      <c r="BQ23" s="2">
        <v>0.0</v>
      </c>
      <c r="BR23" s="2">
        <v>0.0</v>
      </c>
      <c r="BS23" s="2">
        <v>0.0</v>
      </c>
      <c r="BT23" s="2">
        <v>0.0</v>
      </c>
      <c r="BU23" s="1" t="s">
        <v>280</v>
      </c>
      <c r="BV23" s="2">
        <v>0.0</v>
      </c>
      <c r="BW23" s="1" t="s">
        <v>281</v>
      </c>
      <c r="BX23" s="1" t="s">
        <v>282</v>
      </c>
      <c r="BY23" s="9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1" t="s">
        <v>283</v>
      </c>
      <c r="CL23" s="1" t="s">
        <v>284</v>
      </c>
      <c r="CM23" s="1" t="s">
        <v>285</v>
      </c>
      <c r="CN23" s="2">
        <v>0.0</v>
      </c>
      <c r="CO23" s="15">
        <v>0.0</v>
      </c>
    </row>
    <row r="24" ht="15.75" customHeight="1">
      <c r="A24" s="1" t="s">
        <v>286</v>
      </c>
      <c r="B24" s="8">
        <v>0.56</v>
      </c>
      <c r="C24" s="2">
        <v>0.0</v>
      </c>
      <c r="D24" s="2">
        <v>0.0</v>
      </c>
      <c r="E24" s="2">
        <v>0.0</v>
      </c>
      <c r="F24" s="2">
        <v>0.0</v>
      </c>
      <c r="G24" s="1">
        <v>38.608</v>
      </c>
      <c r="H24" s="1">
        <v>641721.0</v>
      </c>
      <c r="I24" s="1" t="s">
        <v>287</v>
      </c>
      <c r="J24" s="8">
        <v>0.19</v>
      </c>
      <c r="K24" s="8">
        <v>0.05</v>
      </c>
      <c r="L24" s="8" t="s">
        <v>288</v>
      </c>
      <c r="M24" s="2">
        <v>0.0</v>
      </c>
      <c r="N24" s="5">
        <v>8763.9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1">
        <v>57630.0</v>
      </c>
      <c r="AD24" s="1">
        <v>59861.0</v>
      </c>
      <c r="AE24" s="8">
        <v>0.46</v>
      </c>
      <c r="AF24" s="1" t="s">
        <v>289</v>
      </c>
      <c r="AG24" s="2">
        <v>0.0</v>
      </c>
      <c r="AH24" s="1">
        <v>179626.0</v>
      </c>
      <c r="AI24" s="1">
        <v>155411.0</v>
      </c>
      <c r="AJ24" s="1" t="s">
        <v>290</v>
      </c>
      <c r="AK24" s="11">
        <v>0.353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3" t="s">
        <v>291</v>
      </c>
      <c r="BJ24" s="3" t="s">
        <v>292</v>
      </c>
      <c r="BK24" s="3" t="s">
        <v>293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1" t="s">
        <v>294</v>
      </c>
      <c r="BV24" s="2">
        <v>0.0</v>
      </c>
      <c r="BW24" s="1" t="s">
        <v>295</v>
      </c>
      <c r="BX24" s="8">
        <v>0.93</v>
      </c>
      <c r="BY24" s="8">
        <v>0.83</v>
      </c>
      <c r="BZ24" s="8">
        <v>0.8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1" t="s">
        <v>296</v>
      </c>
      <c r="CL24" s="1" t="s">
        <v>297</v>
      </c>
      <c r="CM24" s="1" t="s">
        <v>298</v>
      </c>
      <c r="CN24" s="8">
        <v>0.1</v>
      </c>
      <c r="CO24" s="13">
        <v>0.11</v>
      </c>
    </row>
    <row r="25" ht="15.75" customHeight="1">
      <c r="A25" s="1" t="s">
        <v>299</v>
      </c>
      <c r="B25" s="1" t="s">
        <v>300</v>
      </c>
      <c r="C25" s="2">
        <v>0.0</v>
      </c>
      <c r="D25" s="2">
        <v>0.0</v>
      </c>
      <c r="E25" s="2">
        <v>0.0</v>
      </c>
      <c r="F25" s="1" t="s">
        <v>301</v>
      </c>
      <c r="G25" s="1">
        <v>158.333</v>
      </c>
      <c r="H25" s="2">
        <v>0.0</v>
      </c>
      <c r="I25" s="1" t="s">
        <v>302</v>
      </c>
      <c r="J25" s="1" t="s">
        <v>303</v>
      </c>
      <c r="K25" s="1" t="s">
        <v>304</v>
      </c>
      <c r="L25" s="5">
        <v>147439.5</v>
      </c>
      <c r="M25" s="6">
        <v>352148.0</v>
      </c>
      <c r="N25" s="5">
        <v>51074.6</v>
      </c>
      <c r="O25" s="5">
        <v>247540.0</v>
      </c>
      <c r="P25" s="1">
        <v>61100.71</v>
      </c>
      <c r="Q25" s="1" t="s">
        <v>305</v>
      </c>
      <c r="R25" s="1" t="s">
        <v>306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1">
        <v>1521397.0</v>
      </c>
      <c r="AD25" s="1">
        <v>1253389.0</v>
      </c>
      <c r="AE25" s="1">
        <v>916415.0</v>
      </c>
      <c r="AF25" s="1">
        <v>954206.0</v>
      </c>
      <c r="AG25" s="1">
        <f>812614+19766+96432</f>
        <v>928812</v>
      </c>
      <c r="AH25" s="1">
        <v>1.7894515E7</v>
      </c>
      <c r="AI25" s="1">
        <v>1.571351E7</v>
      </c>
      <c r="AJ25" s="1">
        <v>1.2403694E7</v>
      </c>
      <c r="AK25" s="1">
        <v>1.5058309E7</v>
      </c>
      <c r="AL25" s="1">
        <v>9342325.0</v>
      </c>
      <c r="AM25" s="2">
        <v>0.0</v>
      </c>
      <c r="AN25" s="1" t="s">
        <v>307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1" t="s">
        <v>308</v>
      </c>
      <c r="AX25" s="1" t="s">
        <v>309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 t="s">
        <v>310</v>
      </c>
      <c r="BH25" s="2">
        <v>0.0</v>
      </c>
      <c r="BI25" s="2">
        <v>0.0</v>
      </c>
      <c r="BJ25" s="2">
        <v>0.0</v>
      </c>
      <c r="BK25" s="2">
        <v>0.0</v>
      </c>
      <c r="BL25" s="1" t="s">
        <v>311</v>
      </c>
      <c r="BM25" s="1" t="s">
        <v>312</v>
      </c>
      <c r="BN25" s="1" t="s">
        <v>313</v>
      </c>
      <c r="BO25" s="1" t="s">
        <v>314</v>
      </c>
      <c r="BP25" s="1" t="s">
        <v>315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1" t="s">
        <v>316</v>
      </c>
      <c r="CL25" s="1" t="s">
        <v>317</v>
      </c>
      <c r="CM25" s="1" t="s">
        <v>318</v>
      </c>
      <c r="CN25" s="2">
        <v>0.0</v>
      </c>
      <c r="CO25" s="2">
        <v>0.0</v>
      </c>
    </row>
    <row r="26" ht="15.75" customHeight="1">
      <c r="A26" s="1" t="s">
        <v>319</v>
      </c>
      <c r="B26" s="8">
        <v>1.0</v>
      </c>
      <c r="C26" s="2">
        <v>0.0</v>
      </c>
      <c r="D26" s="2">
        <v>0.0</v>
      </c>
      <c r="E26" s="2">
        <v>0.0</v>
      </c>
      <c r="F26" s="2">
        <v>0.0</v>
      </c>
      <c r="G26" s="1">
        <v>148.347</v>
      </c>
      <c r="H26" s="6">
        <v>133411.0</v>
      </c>
      <c r="I26" s="1" t="s">
        <v>320</v>
      </c>
      <c r="J26" s="8">
        <v>0.18</v>
      </c>
      <c r="K26" s="8">
        <v>0.1</v>
      </c>
      <c r="L26" s="8" t="s">
        <v>321</v>
      </c>
      <c r="M26" s="2">
        <v>0.0</v>
      </c>
      <c r="N26" s="5">
        <v>51074.6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1">
        <v>1135377.0</v>
      </c>
      <c r="AD26" s="1">
        <v>1019386.0</v>
      </c>
      <c r="AE26" s="8">
        <v>0.04</v>
      </c>
      <c r="AF26" s="1" t="s">
        <v>322</v>
      </c>
      <c r="AG26" s="2">
        <v>0.0</v>
      </c>
      <c r="AH26" s="1">
        <v>2272072.0</v>
      </c>
      <c r="AI26" s="1">
        <v>1.3353137E7</v>
      </c>
      <c r="AJ26" s="8">
        <v>0.79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4">
        <v>0.0</v>
      </c>
      <c r="BG26" s="2">
        <v>0.0</v>
      </c>
      <c r="BH26" s="2">
        <v>0.0</v>
      </c>
      <c r="BI26" s="3" t="s">
        <v>323</v>
      </c>
      <c r="BJ26" s="3" t="s">
        <v>324</v>
      </c>
      <c r="BK26" s="3">
        <v>449920.0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1" t="s">
        <v>325</v>
      </c>
      <c r="BV26" s="2">
        <v>0.0</v>
      </c>
      <c r="BW26" s="1" t="s">
        <v>326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1" t="s">
        <v>327</v>
      </c>
      <c r="CL26" s="1" t="s">
        <v>328</v>
      </c>
      <c r="CM26" s="1" t="s">
        <v>329</v>
      </c>
      <c r="CN26" s="8">
        <v>0.9</v>
      </c>
      <c r="CO26" s="8">
        <v>0.89</v>
      </c>
    </row>
    <row r="27" ht="15.75" customHeight="1">
      <c r="A27" s="1" t="s">
        <v>330</v>
      </c>
      <c r="B27" s="1" t="s">
        <v>331</v>
      </c>
      <c r="C27" s="2">
        <v>0.0</v>
      </c>
      <c r="D27" s="2">
        <v>0.0</v>
      </c>
      <c r="E27" s="2">
        <v>0.0</v>
      </c>
      <c r="F27" s="2">
        <v>0.0</v>
      </c>
      <c r="G27" s="1" t="s">
        <v>332</v>
      </c>
      <c r="H27" s="2">
        <v>700.798</v>
      </c>
      <c r="I27" s="2">
        <v>0.0</v>
      </c>
      <c r="J27" s="2">
        <v>0.0</v>
      </c>
      <c r="K27" s="1"/>
      <c r="L27" s="2">
        <v>0.0</v>
      </c>
      <c r="M27" s="2">
        <v>0.0</v>
      </c>
      <c r="N27" s="1" t="s">
        <v>333</v>
      </c>
      <c r="O27" s="2">
        <v>0.0</v>
      </c>
      <c r="P27" s="1" t="s">
        <v>334</v>
      </c>
      <c r="Q27" s="2">
        <v>0.0</v>
      </c>
      <c r="R27" s="2">
        <v>0.0</v>
      </c>
      <c r="S27" s="2">
        <v>0.0</v>
      </c>
      <c r="T27" s="1" t="s">
        <v>335</v>
      </c>
      <c r="U27" s="2">
        <v>0.0</v>
      </c>
      <c r="V27" s="2">
        <v>0.0</v>
      </c>
      <c r="W27" s="2">
        <v>0.0</v>
      </c>
      <c r="X27" s="3">
        <v>297884.0</v>
      </c>
      <c r="Y27" s="1" t="s">
        <v>336</v>
      </c>
      <c r="Z27" s="1" t="s">
        <v>337</v>
      </c>
      <c r="AA27" s="2">
        <v>0.0</v>
      </c>
      <c r="AB27" s="2">
        <v>0.0</v>
      </c>
      <c r="AC27" s="1" t="s">
        <v>338</v>
      </c>
      <c r="AD27" s="1" t="s">
        <v>339</v>
      </c>
      <c r="AE27" s="1" t="s">
        <v>340</v>
      </c>
      <c r="AF27" s="2">
        <v>0.0</v>
      </c>
      <c r="AG27" s="2">
        <v>0.0</v>
      </c>
      <c r="AH27" s="1">
        <v>1609496.0</v>
      </c>
      <c r="AI27" s="1">
        <v>1.1258838E7</v>
      </c>
      <c r="AJ27" s="1">
        <v>1.2112391E7</v>
      </c>
      <c r="AK27" s="1" t="s">
        <v>341</v>
      </c>
      <c r="AL27" s="1" t="s">
        <v>342</v>
      </c>
      <c r="AM27" s="1" t="s">
        <v>343</v>
      </c>
      <c r="AN27" s="1" t="s">
        <v>344</v>
      </c>
      <c r="AO27" s="3">
        <v>106951.0</v>
      </c>
      <c r="AP27" s="2">
        <v>139.105</v>
      </c>
      <c r="AQ27" s="3">
        <v>90204.0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4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1" t="s">
        <v>345</v>
      </c>
      <c r="BM27" s="1" t="s">
        <v>346</v>
      </c>
      <c r="BN27" s="1" t="s">
        <v>347</v>
      </c>
      <c r="BO27" s="1" t="s">
        <v>348</v>
      </c>
      <c r="BP27" s="1" t="s">
        <v>349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1" t="s">
        <v>350</v>
      </c>
      <c r="BW27" s="1" t="s">
        <v>351</v>
      </c>
      <c r="BX27" s="1" t="s">
        <v>352</v>
      </c>
      <c r="BY27" s="1" t="s">
        <v>353</v>
      </c>
      <c r="BZ27" s="1" t="s">
        <v>354</v>
      </c>
      <c r="CA27" s="1" t="s">
        <v>355</v>
      </c>
      <c r="CB27" s="1" t="s">
        <v>356</v>
      </c>
      <c r="CC27" s="1" t="s">
        <v>357</v>
      </c>
      <c r="CD27" s="1" t="s">
        <v>358</v>
      </c>
      <c r="CE27" s="1" t="s">
        <v>359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1" t="s">
        <v>360</v>
      </c>
      <c r="CL27" s="1" t="s">
        <v>361</v>
      </c>
      <c r="CM27" s="1" t="s">
        <v>362</v>
      </c>
      <c r="CN27" s="1" t="s">
        <v>363</v>
      </c>
      <c r="CO27" s="1" t="s">
        <v>364</v>
      </c>
    </row>
    <row r="28" ht="15.75" customHeight="1">
      <c r="A28" s="1" t="s">
        <v>365</v>
      </c>
      <c r="B28" s="1">
        <v>182230.0</v>
      </c>
      <c r="C28" s="2">
        <v>0.0</v>
      </c>
      <c r="D28" s="2">
        <v>0.0</v>
      </c>
      <c r="E28" s="2">
        <v>0.0</v>
      </c>
      <c r="F28" s="2">
        <v>0.0</v>
      </c>
      <c r="G28" s="1" t="s">
        <v>366</v>
      </c>
      <c r="H28" s="2">
        <v>0.0</v>
      </c>
      <c r="I28" s="1" t="s">
        <v>367</v>
      </c>
      <c r="J28" s="1" t="s">
        <v>368</v>
      </c>
      <c r="K28" s="1">
        <v>57643.0</v>
      </c>
      <c r="L28" s="1" t="s">
        <v>369</v>
      </c>
      <c r="M28" s="1" t="s">
        <v>370</v>
      </c>
      <c r="N28" s="1" t="s">
        <v>371</v>
      </c>
      <c r="O28" s="1" t="s">
        <v>372</v>
      </c>
      <c r="P28" s="1" t="s">
        <v>373</v>
      </c>
      <c r="Q28" s="1" t="s">
        <v>374</v>
      </c>
      <c r="R28" s="1" t="s">
        <v>375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1" t="s">
        <v>376</v>
      </c>
      <c r="Y28" s="1" t="s">
        <v>377</v>
      </c>
      <c r="Z28" s="1">
        <v>7439954.0</v>
      </c>
      <c r="AA28" s="1">
        <v>1.0595067E7</v>
      </c>
      <c r="AB28" s="2">
        <v>0.0</v>
      </c>
      <c r="AC28" s="1">
        <v>9517403.0</v>
      </c>
      <c r="AD28" s="1" t="s">
        <v>378</v>
      </c>
      <c r="AE28" s="2">
        <v>0.0</v>
      </c>
      <c r="AF28" s="2">
        <v>0.0</v>
      </c>
      <c r="AG28" s="1" t="s">
        <v>379</v>
      </c>
      <c r="AH28" s="1">
        <v>5860265.0</v>
      </c>
      <c r="AI28" s="1">
        <v>1.1445449E7</v>
      </c>
      <c r="AJ28" s="1">
        <v>2.6537292E7</v>
      </c>
      <c r="AK28" s="1" t="s">
        <v>380</v>
      </c>
      <c r="AL28" s="1" t="s">
        <v>381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4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1" t="s">
        <v>382</v>
      </c>
      <c r="BM28" s="1" t="s">
        <v>383</v>
      </c>
      <c r="BN28" s="1" t="s">
        <v>384</v>
      </c>
      <c r="BO28" s="1" t="s">
        <v>385</v>
      </c>
      <c r="BP28" s="1" t="s">
        <v>386</v>
      </c>
      <c r="BQ28" s="2">
        <v>0.0</v>
      </c>
      <c r="BR28" s="2">
        <v>0.0</v>
      </c>
      <c r="BS28" s="2">
        <v>0.0</v>
      </c>
      <c r="BT28" s="2">
        <v>0.0</v>
      </c>
      <c r="BU28" s="1" t="s">
        <v>387</v>
      </c>
      <c r="BV28" s="1" t="s">
        <v>388</v>
      </c>
      <c r="BW28" s="1" t="s">
        <v>389</v>
      </c>
      <c r="BX28" s="1" t="s">
        <v>390</v>
      </c>
      <c r="BY28" s="1" t="s">
        <v>391</v>
      </c>
      <c r="BZ28" s="1" t="s">
        <v>392</v>
      </c>
      <c r="CA28" s="1" t="s">
        <v>393</v>
      </c>
      <c r="CB28" s="1" t="s">
        <v>394</v>
      </c>
      <c r="CC28" s="1" t="s">
        <v>395</v>
      </c>
      <c r="CD28" s="1" t="s">
        <v>396</v>
      </c>
      <c r="CE28" s="1" t="s">
        <v>397</v>
      </c>
      <c r="CF28" s="1" t="s">
        <v>398</v>
      </c>
      <c r="CG28" s="1" t="s">
        <v>399</v>
      </c>
      <c r="CH28" s="1" t="s">
        <v>400</v>
      </c>
      <c r="CI28" s="1" t="s">
        <v>401</v>
      </c>
      <c r="CJ28" s="2">
        <v>0.0</v>
      </c>
      <c r="CK28" s="1" t="s">
        <v>402</v>
      </c>
      <c r="CL28" s="1" t="s">
        <v>403</v>
      </c>
      <c r="CM28" s="1" t="s">
        <v>404</v>
      </c>
      <c r="CN28" s="1" t="s">
        <v>405</v>
      </c>
      <c r="CO28" s="1" t="s">
        <v>406</v>
      </c>
    </row>
    <row r="29" ht="15.75" customHeight="1">
      <c r="A29" s="1" t="s">
        <v>407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1" t="s">
        <v>408</v>
      </c>
      <c r="AL29" s="1" t="s">
        <v>408</v>
      </c>
      <c r="AM29" s="2">
        <v>1.0</v>
      </c>
      <c r="AN29" s="2">
        <v>1.0</v>
      </c>
      <c r="AO29" s="2">
        <v>1.0</v>
      </c>
      <c r="AP29" s="2">
        <v>1.0</v>
      </c>
      <c r="AQ29" s="2">
        <v>1.0</v>
      </c>
      <c r="AR29" s="2">
        <v>1.0</v>
      </c>
      <c r="AS29" s="2">
        <v>1.0</v>
      </c>
      <c r="AT29" s="2">
        <v>1.0</v>
      </c>
      <c r="AU29" s="2">
        <v>1.0</v>
      </c>
      <c r="AV29" s="2">
        <v>1.0</v>
      </c>
      <c r="AW29" s="2">
        <v>1.0</v>
      </c>
      <c r="AX29" s="2">
        <v>1.0</v>
      </c>
      <c r="AY29" s="2">
        <v>1.0</v>
      </c>
      <c r="AZ29" s="2">
        <v>1.0</v>
      </c>
      <c r="BA29" s="2">
        <v>1.0</v>
      </c>
      <c r="BB29" s="2">
        <v>0.0</v>
      </c>
      <c r="BC29" s="2">
        <v>0.0</v>
      </c>
      <c r="BD29" s="2">
        <v>0.0</v>
      </c>
      <c r="BE29" s="2">
        <v>0.0</v>
      </c>
      <c r="BF29" s="4">
        <v>0.0</v>
      </c>
      <c r="BG29" s="2">
        <v>1.0</v>
      </c>
      <c r="BH29" s="2">
        <v>1.0</v>
      </c>
      <c r="BI29" s="2">
        <v>1.0</v>
      </c>
      <c r="BJ29" s="2">
        <v>1.0</v>
      </c>
      <c r="BK29" s="2">
        <v>1.0</v>
      </c>
      <c r="BL29" s="2">
        <v>1.0</v>
      </c>
      <c r="BM29" s="2">
        <v>1.0</v>
      </c>
      <c r="BN29" s="2">
        <v>1.0</v>
      </c>
      <c r="BO29" s="2">
        <v>1.0</v>
      </c>
      <c r="BP29" s="2">
        <v>1.0</v>
      </c>
      <c r="BQ29" s="2">
        <v>1.0</v>
      </c>
      <c r="BR29" s="2">
        <v>1.0</v>
      </c>
      <c r="BS29" s="2">
        <v>1.0</v>
      </c>
      <c r="BT29" s="2">
        <v>1.0</v>
      </c>
      <c r="BU29" s="2">
        <v>1.0</v>
      </c>
      <c r="BV29" s="2">
        <v>1.0</v>
      </c>
      <c r="BW29" s="2">
        <v>1.0</v>
      </c>
      <c r="BX29" s="2">
        <v>1.0</v>
      </c>
      <c r="BY29" s="2">
        <v>1.0</v>
      </c>
      <c r="BZ29" s="2">
        <v>1.0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1.0</v>
      </c>
      <c r="CG29" s="2">
        <v>1.0</v>
      </c>
      <c r="CH29" s="2">
        <v>1.0</v>
      </c>
      <c r="CI29" s="2">
        <v>0.0</v>
      </c>
      <c r="CJ29" s="2">
        <v>0.0</v>
      </c>
      <c r="CK29" s="2">
        <v>1.0</v>
      </c>
      <c r="CL29" s="2">
        <v>1.0</v>
      </c>
      <c r="CM29" s="2">
        <v>1.0</v>
      </c>
      <c r="CN29" s="2">
        <v>1.0</v>
      </c>
      <c r="CO29" s="2">
        <v>1.0</v>
      </c>
    </row>
    <row r="30" ht="15.75" customHeight="1">
      <c r="A30" s="1" t="s">
        <v>409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3">
        <v>1.0</v>
      </c>
      <c r="Y30" s="3">
        <v>1.0</v>
      </c>
      <c r="Z30" s="3">
        <v>1.0</v>
      </c>
      <c r="AA30" s="3">
        <v>1.0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4">
        <v>0.0</v>
      </c>
      <c r="BG30" s="2">
        <v>0.0</v>
      </c>
      <c r="BH30" s="2">
        <v>0.0</v>
      </c>
      <c r="BI30" s="4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</row>
    <row r="31" ht="15.75" customHeight="1">
      <c r="A31" s="1" t="s">
        <v>410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3">
        <v>1.0</v>
      </c>
      <c r="T31" s="3">
        <v>1.0</v>
      </c>
      <c r="U31" s="2">
        <v>0.0</v>
      </c>
      <c r="V31" s="2">
        <v>1.0</v>
      </c>
      <c r="W31" s="2">
        <v>1.0</v>
      </c>
      <c r="X31" s="2">
        <v>0.0</v>
      </c>
      <c r="Y31" s="3">
        <v>1.0</v>
      </c>
      <c r="Z31" s="3">
        <v>1.0</v>
      </c>
      <c r="AA31" s="2">
        <v>1.0</v>
      </c>
      <c r="AB31" s="3">
        <v>1.0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4">
        <v>0.0</v>
      </c>
      <c r="BG31" s="2">
        <v>0.0</v>
      </c>
      <c r="BH31" s="2">
        <v>0.0</v>
      </c>
      <c r="BI31" s="4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1.0</v>
      </c>
      <c r="BW31" s="2">
        <v>1.0</v>
      </c>
      <c r="BX31" s="2">
        <v>1.0</v>
      </c>
      <c r="BY31" s="2">
        <v>1.0</v>
      </c>
      <c r="BZ31" s="2">
        <v>1.0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</row>
    <row r="32" ht="15.75" customHeight="1">
      <c r="A32" s="1" t="s">
        <v>411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3"/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4">
        <v>0.0</v>
      </c>
      <c r="BG32" s="2">
        <v>0.0</v>
      </c>
      <c r="BH32" s="2">
        <v>0.0</v>
      </c>
      <c r="BI32" s="4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1.0</v>
      </c>
      <c r="BW32" s="2">
        <v>1.0</v>
      </c>
      <c r="BX32" s="2">
        <v>1.0</v>
      </c>
      <c r="BY32" s="2">
        <v>1.0</v>
      </c>
      <c r="BZ32" s="2">
        <v>1.0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</row>
    <row r="33" ht="15.75" customHeight="1">
      <c r="A33" s="1" t="s">
        <v>412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4">
        <v>0.0</v>
      </c>
      <c r="BG33" s="2">
        <v>0.0</v>
      </c>
      <c r="BH33" s="2">
        <v>0.0</v>
      </c>
      <c r="BI33" s="4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1.0</v>
      </c>
      <c r="BW33" s="2">
        <v>1.0</v>
      </c>
      <c r="BX33" s="2">
        <v>1.0</v>
      </c>
      <c r="BY33" s="2">
        <v>1.0</v>
      </c>
      <c r="BZ33" s="2">
        <v>1.0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</row>
    <row r="34" ht="15.75" customHeight="1">
      <c r="A34" s="1" t="s">
        <v>413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3">
        <v>1.0</v>
      </c>
      <c r="AI34" s="3">
        <v>1.0</v>
      </c>
      <c r="AJ34" s="3">
        <v>1.0</v>
      </c>
      <c r="AK34" s="3">
        <v>1.0</v>
      </c>
      <c r="AL34" s="3">
        <v>1.0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1.0</v>
      </c>
      <c r="AX34" s="2">
        <v>1.0</v>
      </c>
      <c r="AY34" s="2">
        <v>1.0</v>
      </c>
      <c r="AZ34" s="2">
        <v>1.0</v>
      </c>
      <c r="BA34" s="2">
        <v>1.0</v>
      </c>
      <c r="BB34" s="2">
        <v>0.0</v>
      </c>
      <c r="BC34" s="2">
        <v>0.0</v>
      </c>
      <c r="BD34" s="2">
        <v>0.0</v>
      </c>
      <c r="BE34" s="2">
        <v>0.0</v>
      </c>
      <c r="BF34" s="4">
        <v>0.0</v>
      </c>
      <c r="BG34" s="2">
        <v>0.0</v>
      </c>
      <c r="BH34" s="2">
        <v>0.0</v>
      </c>
      <c r="BI34" s="4">
        <v>0.0</v>
      </c>
      <c r="BJ34" s="2">
        <v>0.0</v>
      </c>
      <c r="BK34" s="2">
        <v>0.0</v>
      </c>
      <c r="BL34" s="2">
        <v>1.0</v>
      </c>
      <c r="BM34" s="2">
        <v>1.0</v>
      </c>
      <c r="BN34" s="2">
        <v>1.0</v>
      </c>
      <c r="BO34" s="2">
        <v>1.0</v>
      </c>
      <c r="BP34" s="2">
        <v>1.0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</row>
    <row r="35" ht="15.75" customHeight="1">
      <c r="A35" s="1" t="s">
        <v>414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3">
        <v>1.0</v>
      </c>
      <c r="Y35" s="3">
        <v>1.0</v>
      </c>
      <c r="Z35" s="3">
        <v>1.0</v>
      </c>
      <c r="AA35" s="3">
        <v>1.0</v>
      </c>
      <c r="AB35" s="3">
        <v>1.0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3">
        <v>1.0</v>
      </c>
      <c r="AI35" s="3">
        <v>1.0</v>
      </c>
      <c r="AJ35" s="3">
        <v>1.0</v>
      </c>
      <c r="AK35" s="3">
        <v>1.0</v>
      </c>
      <c r="AL35" s="1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1.0</v>
      </c>
      <c r="AX35" s="2">
        <v>1.0</v>
      </c>
      <c r="AY35" s="2">
        <v>1.0</v>
      </c>
      <c r="AZ35" s="2">
        <v>1.0</v>
      </c>
      <c r="BA35" s="2">
        <v>1.0</v>
      </c>
      <c r="BB35" s="2">
        <v>0.0</v>
      </c>
      <c r="BC35" s="2">
        <v>0.0</v>
      </c>
      <c r="BD35" s="2">
        <v>0.0</v>
      </c>
      <c r="BE35" s="2">
        <v>0.0</v>
      </c>
      <c r="BF35" s="4">
        <v>0.0</v>
      </c>
      <c r="BG35" s="2">
        <v>0.0</v>
      </c>
      <c r="BH35" s="2">
        <v>0.0</v>
      </c>
      <c r="BI35" s="4">
        <v>0.0</v>
      </c>
      <c r="BJ35" s="2">
        <v>0.0</v>
      </c>
      <c r="BK35" s="2">
        <v>0.0</v>
      </c>
      <c r="BL35" s="2">
        <v>1.0</v>
      </c>
      <c r="BM35" s="2">
        <v>1.0</v>
      </c>
      <c r="BN35" s="2">
        <v>1.0</v>
      </c>
      <c r="BO35" s="2">
        <v>1.0</v>
      </c>
      <c r="BP35" s="2">
        <v>1.0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</row>
    <row r="36" ht="15.75" customHeight="1">
      <c r="A36" s="1" t="s">
        <v>415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3">
        <v>1.0</v>
      </c>
      <c r="T36" s="3">
        <v>1.0</v>
      </c>
      <c r="U36" s="3">
        <v>1.0</v>
      </c>
      <c r="V36" s="3">
        <v>1.0</v>
      </c>
      <c r="W36" s="3">
        <v>1.0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4">
        <v>0.0</v>
      </c>
      <c r="BG36" s="2">
        <v>0.0</v>
      </c>
      <c r="BH36" s="2">
        <v>0.0</v>
      </c>
      <c r="BI36" s="4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</row>
    <row r="37" ht="15.75" customHeight="1">
      <c r="A37" s="1" t="s">
        <v>416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3">
        <v>1.0</v>
      </c>
      <c r="T37" s="3">
        <v>1.0</v>
      </c>
      <c r="U37" s="3">
        <v>1.0</v>
      </c>
      <c r="V37" s="3">
        <v>1.0</v>
      </c>
      <c r="W37" s="3">
        <v>1.0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4">
        <v>0.0</v>
      </c>
      <c r="BG37" s="2">
        <v>0.0</v>
      </c>
      <c r="BH37" s="2">
        <v>0.0</v>
      </c>
      <c r="BI37" s="4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</row>
    <row r="38" ht="15.75" customHeight="1">
      <c r="A38" s="1" t="s">
        <v>417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3">
        <v>1.0</v>
      </c>
      <c r="AN38" s="2">
        <v>1.0</v>
      </c>
      <c r="AO38" s="2">
        <v>1.0</v>
      </c>
      <c r="AP38" s="3">
        <v>0.0</v>
      </c>
      <c r="AQ38" s="3">
        <v>0.0</v>
      </c>
      <c r="AR38" s="2">
        <v>1.0</v>
      </c>
      <c r="AS38" s="2">
        <v>1.0</v>
      </c>
      <c r="AT38" s="2">
        <v>1.0</v>
      </c>
      <c r="AU38" s="2">
        <v>1.0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4">
        <v>0.0</v>
      </c>
      <c r="BG38" s="2">
        <v>0.0</v>
      </c>
      <c r="BH38" s="2">
        <v>0.0</v>
      </c>
      <c r="BI38" s="4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1.0</v>
      </c>
      <c r="CB38" s="2">
        <v>1.0</v>
      </c>
      <c r="CC38" s="2">
        <v>1.0</v>
      </c>
      <c r="CD38" s="2">
        <v>1.0</v>
      </c>
      <c r="CE38" s="2">
        <v>1.0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</row>
    <row r="39" ht="15.75" customHeight="1">
      <c r="A39" s="1" t="s">
        <v>418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1.0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4">
        <v>0.0</v>
      </c>
      <c r="BG39" s="2">
        <v>0.0</v>
      </c>
      <c r="BH39" s="2">
        <v>0.0</v>
      </c>
      <c r="BI39" s="4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1.0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</row>
    <row r="40" ht="15.75" customHeight="1">
      <c r="A40" s="4" t="s">
        <v>419</v>
      </c>
      <c r="B40" s="4">
        <v>6.0</v>
      </c>
      <c r="C40" s="2">
        <v>0.0</v>
      </c>
      <c r="D40" s="2">
        <v>0.0</v>
      </c>
      <c r="E40" s="2">
        <v>0.0</v>
      </c>
      <c r="F40" s="4">
        <v>12.0</v>
      </c>
      <c r="G40" s="4">
        <v>13.0</v>
      </c>
      <c r="H40" s="4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4">
        <v>36.0</v>
      </c>
      <c r="P40" s="4">
        <v>32.0</v>
      </c>
      <c r="Q40" s="4">
        <v>13.0</v>
      </c>
      <c r="R40" s="16"/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2">
        <v>0.0</v>
      </c>
      <c r="Y40" s="4">
        <v>0.0</v>
      </c>
      <c r="Z40" s="4">
        <v>14.51</v>
      </c>
      <c r="AA40" s="2">
        <v>0.0</v>
      </c>
      <c r="AB40" s="4" t="s">
        <v>420</v>
      </c>
      <c r="AC40" s="2">
        <v>0.0</v>
      </c>
      <c r="AD40" s="4" t="s">
        <v>421</v>
      </c>
      <c r="AE40" s="2">
        <v>0.0</v>
      </c>
      <c r="AF40" s="2">
        <v>0.0</v>
      </c>
      <c r="AG40" s="4">
        <v>0.0</v>
      </c>
      <c r="AH40" s="4" t="s">
        <v>422</v>
      </c>
      <c r="AI40" s="4" t="s">
        <v>423</v>
      </c>
      <c r="AJ40" s="2">
        <v>0.0</v>
      </c>
      <c r="AK40" s="2">
        <v>0.0</v>
      </c>
      <c r="AL40" s="2">
        <v>0.0</v>
      </c>
      <c r="AM40" s="4" t="s">
        <v>424</v>
      </c>
      <c r="AN40" s="4">
        <v>0.0</v>
      </c>
      <c r="AO40" s="2">
        <v>0.0</v>
      </c>
      <c r="AP40" s="2">
        <v>0.0</v>
      </c>
      <c r="AQ40" s="4" t="s">
        <v>425</v>
      </c>
      <c r="AR40" s="4">
        <v>27.9</v>
      </c>
      <c r="AS40" s="4">
        <v>23.0</v>
      </c>
      <c r="AT40" s="2">
        <v>0.0</v>
      </c>
      <c r="AU40" s="2">
        <v>0.0</v>
      </c>
      <c r="AV40" s="2">
        <v>0.0</v>
      </c>
      <c r="AW40" s="4">
        <v>0.0</v>
      </c>
      <c r="AX40" s="4">
        <v>39.0</v>
      </c>
      <c r="AY40" s="4">
        <v>40.0</v>
      </c>
      <c r="AZ40" s="4">
        <v>4.0</v>
      </c>
      <c r="BA40" s="4">
        <v>3.0</v>
      </c>
      <c r="BB40" s="4">
        <v>39.0</v>
      </c>
      <c r="BC40" s="4" t="s">
        <v>426</v>
      </c>
      <c r="BD40" s="17">
        <v>45061.0</v>
      </c>
      <c r="BE40" s="4" t="s">
        <v>427</v>
      </c>
      <c r="BF40" s="4">
        <v>0.0</v>
      </c>
      <c r="BG40" s="2">
        <v>0.0</v>
      </c>
      <c r="BH40" s="2">
        <v>0.0</v>
      </c>
      <c r="BI40" s="4">
        <v>0.0</v>
      </c>
      <c r="BJ40" s="2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7.0</v>
      </c>
      <c r="BP40" s="4">
        <v>36.0</v>
      </c>
      <c r="BQ40" s="2">
        <v>0.0</v>
      </c>
      <c r="BR40" s="4">
        <v>18.0</v>
      </c>
      <c r="BS40" s="4">
        <v>4.0</v>
      </c>
      <c r="BT40" s="4">
        <v>2.0</v>
      </c>
      <c r="BU40" s="4">
        <v>0.0</v>
      </c>
      <c r="BV40" s="4">
        <v>86.0</v>
      </c>
      <c r="BW40" s="4" t="s">
        <v>428</v>
      </c>
      <c r="BX40" s="4">
        <v>35.0</v>
      </c>
      <c r="BY40" s="4" t="s">
        <v>429</v>
      </c>
      <c r="BZ40" s="4">
        <v>20.0</v>
      </c>
      <c r="CA40" s="4">
        <v>0.0</v>
      </c>
      <c r="CB40" s="4">
        <v>0.0</v>
      </c>
      <c r="CC40" s="17">
        <v>45140.0</v>
      </c>
      <c r="CD40" s="4">
        <v>51.0</v>
      </c>
      <c r="CE40" s="4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</row>
    <row r="41" ht="15.75" customHeight="1">
      <c r="A41" s="4" t="s">
        <v>430</v>
      </c>
      <c r="B41" s="4">
        <v>0.0</v>
      </c>
      <c r="C41" s="2">
        <v>0.0</v>
      </c>
      <c r="D41" s="2">
        <v>0.0</v>
      </c>
      <c r="E41" s="2">
        <v>0.0</v>
      </c>
      <c r="F41" s="4">
        <v>0.0</v>
      </c>
      <c r="G41" s="4">
        <v>70.0</v>
      </c>
      <c r="H41" s="4">
        <v>50.0</v>
      </c>
      <c r="I41" s="4">
        <v>28.0</v>
      </c>
      <c r="J41" s="4">
        <v>25.0</v>
      </c>
      <c r="K41" s="4">
        <v>20.0</v>
      </c>
      <c r="L41" s="4">
        <v>20.0</v>
      </c>
      <c r="M41" s="2">
        <v>0.0</v>
      </c>
      <c r="N41" s="4">
        <v>45.0</v>
      </c>
      <c r="O41" s="4">
        <v>80.0</v>
      </c>
      <c r="P41" s="4">
        <v>75.0</v>
      </c>
      <c r="Q41" s="4">
        <v>65.0</v>
      </c>
      <c r="R41" s="4">
        <v>26.0</v>
      </c>
      <c r="S41" s="4">
        <v>0.0</v>
      </c>
      <c r="T41" s="4">
        <v>20.0</v>
      </c>
      <c r="U41" s="4">
        <v>20.0</v>
      </c>
      <c r="V41" s="4">
        <v>0.0</v>
      </c>
      <c r="W41" s="4">
        <v>0.0</v>
      </c>
      <c r="X41" s="2">
        <v>0.0</v>
      </c>
      <c r="Y41" s="4">
        <v>0.0</v>
      </c>
      <c r="Z41" s="4">
        <v>0.0</v>
      </c>
      <c r="AA41" s="2">
        <v>0.0</v>
      </c>
      <c r="AB41" s="4">
        <v>0.0</v>
      </c>
      <c r="AC41" s="18">
        <v>0.2</v>
      </c>
      <c r="AD41" s="18">
        <v>0.2</v>
      </c>
      <c r="AE41" s="2">
        <v>0.0</v>
      </c>
      <c r="AF41" s="2">
        <v>0.0</v>
      </c>
      <c r="AG41" s="4">
        <v>0.0</v>
      </c>
      <c r="AH41" s="4">
        <v>0.0</v>
      </c>
      <c r="AI41" s="4">
        <v>0.0</v>
      </c>
      <c r="AJ41" s="2">
        <v>0.0</v>
      </c>
      <c r="AK41" s="2">
        <v>0.0</v>
      </c>
      <c r="AL41" s="18">
        <v>0.4</v>
      </c>
      <c r="AM41" s="4">
        <v>0.0</v>
      </c>
      <c r="AN41" s="4">
        <v>0.0</v>
      </c>
      <c r="AO41" s="2">
        <v>0.0</v>
      </c>
      <c r="AP41" s="2">
        <v>0.0</v>
      </c>
      <c r="AQ41" s="4">
        <v>0.0</v>
      </c>
      <c r="AR41" s="4">
        <v>0.0</v>
      </c>
      <c r="AS41" s="4">
        <v>0.0</v>
      </c>
      <c r="AT41" s="2">
        <v>0.0</v>
      </c>
      <c r="AU41" s="2">
        <v>0.0</v>
      </c>
      <c r="AV41" s="2">
        <v>0.0</v>
      </c>
      <c r="AW41" s="4">
        <v>75.0</v>
      </c>
      <c r="AX41" s="4">
        <v>75.0</v>
      </c>
      <c r="AY41" s="4">
        <v>75.0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55.0</v>
      </c>
      <c r="BH41" s="4">
        <v>45.0</v>
      </c>
      <c r="BI41" s="4">
        <v>45.0</v>
      </c>
      <c r="BJ41" s="4">
        <v>50.0</v>
      </c>
      <c r="BK41" s="4">
        <v>50.0</v>
      </c>
      <c r="BL41" s="4">
        <v>60.0</v>
      </c>
      <c r="BM41" s="4">
        <v>0.0</v>
      </c>
      <c r="BN41" s="4">
        <v>20.0</v>
      </c>
      <c r="BO41" s="4">
        <v>16.0</v>
      </c>
      <c r="BP41" s="4">
        <v>0.0</v>
      </c>
      <c r="BQ41" s="4">
        <v>25.0</v>
      </c>
      <c r="BR41" s="4">
        <v>30.0</v>
      </c>
      <c r="BS41" s="4">
        <v>30.0</v>
      </c>
      <c r="BT41" s="4">
        <v>0.0</v>
      </c>
      <c r="BU41" s="4">
        <v>0.0</v>
      </c>
      <c r="BV41" s="4">
        <v>90.0</v>
      </c>
      <c r="BW41" s="4">
        <v>90.0</v>
      </c>
      <c r="BX41" s="4">
        <v>30.0</v>
      </c>
      <c r="BY41" s="4">
        <v>30.0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2">
        <v>0.0</v>
      </c>
      <c r="CK41" s="4">
        <v>80.0</v>
      </c>
      <c r="CL41" s="4">
        <v>0.0</v>
      </c>
      <c r="CM41" s="4">
        <v>70.0</v>
      </c>
      <c r="CN41" s="4">
        <v>50.0</v>
      </c>
      <c r="CO41" s="4">
        <v>50.0</v>
      </c>
    </row>
    <row r="42" ht="15.75" customHeight="1">
      <c r="A42" s="4" t="s">
        <v>431</v>
      </c>
      <c r="B42" s="4">
        <v>0.0</v>
      </c>
      <c r="C42" s="2">
        <v>0.0</v>
      </c>
      <c r="D42" s="2">
        <v>0.0</v>
      </c>
      <c r="E42" s="2">
        <v>0.0</v>
      </c>
      <c r="F42" s="4">
        <v>0.0</v>
      </c>
      <c r="G42" s="4">
        <v>100.0</v>
      </c>
      <c r="H42" s="4">
        <v>100.0</v>
      </c>
      <c r="I42" s="4">
        <v>0.0</v>
      </c>
      <c r="J42" s="4">
        <v>0.0</v>
      </c>
      <c r="K42" s="4">
        <v>70.0</v>
      </c>
      <c r="L42" s="4">
        <v>0.0</v>
      </c>
      <c r="M42" s="2">
        <v>0.0</v>
      </c>
      <c r="N42" s="4">
        <v>0.0</v>
      </c>
      <c r="O42" s="4">
        <v>70.0</v>
      </c>
      <c r="P42" s="4">
        <v>100.0</v>
      </c>
      <c r="Q42" s="4">
        <v>100.0</v>
      </c>
      <c r="R42" s="4">
        <v>80.0</v>
      </c>
      <c r="S42" s="4">
        <v>0.0</v>
      </c>
      <c r="T42" s="4">
        <v>0.0</v>
      </c>
      <c r="U42" s="4">
        <v>50.0</v>
      </c>
      <c r="V42" s="4">
        <v>0.0</v>
      </c>
      <c r="W42" s="4">
        <v>50.0</v>
      </c>
      <c r="X42" s="2">
        <v>0.0</v>
      </c>
      <c r="Y42" s="4">
        <v>0.0</v>
      </c>
      <c r="Z42" s="4">
        <v>0.0</v>
      </c>
      <c r="AA42" s="2">
        <v>0.0</v>
      </c>
      <c r="AB42" s="4">
        <v>0.0</v>
      </c>
      <c r="AC42" s="4">
        <v>0.0</v>
      </c>
      <c r="AD42" s="4">
        <v>0.0</v>
      </c>
      <c r="AE42" s="18">
        <v>0.35</v>
      </c>
      <c r="AF42" s="2">
        <v>0.0</v>
      </c>
      <c r="AG42" s="4">
        <v>0.0</v>
      </c>
      <c r="AH42" s="4">
        <v>0.0</v>
      </c>
      <c r="AI42" s="4">
        <v>0.0</v>
      </c>
      <c r="AJ42" s="2">
        <v>0.0</v>
      </c>
      <c r="AK42" s="2">
        <v>0.0</v>
      </c>
      <c r="AL42" s="4">
        <v>0.0</v>
      </c>
      <c r="AM42" s="4">
        <v>0.0</v>
      </c>
      <c r="AN42" s="4">
        <v>0.0</v>
      </c>
      <c r="AO42" s="2">
        <v>0.0</v>
      </c>
      <c r="AP42" s="2">
        <v>0.0</v>
      </c>
      <c r="AQ42" s="4">
        <v>0.0</v>
      </c>
      <c r="AR42" s="4">
        <v>0.0</v>
      </c>
      <c r="AS42" s="4">
        <v>0.0</v>
      </c>
      <c r="AT42" s="2">
        <v>0.0</v>
      </c>
      <c r="AU42" s="2">
        <v>0.0</v>
      </c>
      <c r="AV42" s="2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40.0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2023-01-24T11:19:55Z</dcterms:created>
  <dc:creator>Microsoft Office User</dc:creator>
</cp:coreProperties>
</file>