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3"/>
  </sheets>
  <definedNames>
    <definedName function="false" hidden="false" localSheetId="0" name="_xlnm.Print_Area" vbProcedure="false">GENERAL!$B$2:$U$289</definedName>
    <definedName function="false" hidden="false" localSheetId="0" name="_xlnm.Print_Titles" vbProcedure="false">GENERAL!$2:$5</definedName>
    <definedName function="false" hidden="true" localSheetId="0" name="_xlnm._FilterDatabase" vbProcedure="false">GENERAL!$A$5:$U$274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<sst xmlns="http://schemas.openxmlformats.org/spreadsheetml/2006/main" count="1092" uniqueCount="830">
  <si>
    <t xml:space="preserve">LISTADO PARA EL PAGO DE UTILIDADES ANTICIPADAS </t>
  </si>
  <si>
    <t xml:space="preserve">Monto A Distribuir </t>
  </si>
  <si>
    <t xml:space="preserve">Suma del Salario Base de Calculo </t>
  </si>
  <si>
    <t xml:space="preserve">Coeficiente de Utilidad a Distribuir</t>
  </si>
  <si>
    <t xml:space="preserve">No</t>
  </si>
  <si>
    <t xml:space="preserve">Código</t>
  </si>
  <si>
    <t xml:space="preserve">CI</t>
  </si>
  <si>
    <t xml:space="preserve">Nombre y Apellidos </t>
  </si>
  <si>
    <t xml:space="preserve">Abril</t>
  </si>
  <si>
    <t xml:space="preserve">Mayo</t>
  </si>
  <si>
    <t xml:space="preserve">Junio</t>
  </si>
  <si>
    <t xml:space="preserve">Salario Promedio del Trimestre</t>
  </si>
  <si>
    <t xml:space="preserve">Evaluación Desempeño</t>
  </si>
  <si>
    <t xml:space="preserve">Puntuación en Correspondencia con la Evaluación </t>
  </si>
  <si>
    <t xml:space="preserve">Salario Base de Calculo </t>
  </si>
  <si>
    <t xml:space="preserve">Monto a Pagar </t>
  </si>
  <si>
    <t xml:space="preserve">Escala Salarial</t>
  </si>
  <si>
    <t xml:space="preserve">Horas
Lab  </t>
  </si>
  <si>
    <t xml:space="preserve">Total</t>
  </si>
  <si>
    <t xml:space="preserve">Resultado Final del trimestre </t>
  </si>
  <si>
    <t xml:space="preserve">0082</t>
  </si>
  <si>
    <t xml:space="preserve">63121215640</t>
  </si>
  <si>
    <t xml:space="preserve">ARTURO EVASIO SÁNCHEZ  MARTÍNEZ</t>
  </si>
  <si>
    <t xml:space="preserve">XVII</t>
  </si>
  <si>
    <t xml:space="preserve">0030</t>
  </si>
  <si>
    <t xml:space="preserve">65012826774</t>
  </si>
  <si>
    <t xml:space="preserve">MARITZA MOYA CUELLAR</t>
  </si>
  <si>
    <t xml:space="preserve">X</t>
  </si>
  <si>
    <t xml:space="preserve">03177</t>
  </si>
  <si>
    <t xml:space="preserve">73082511608</t>
  </si>
  <si>
    <t xml:space="preserve">ALEXANDER CARDOSA SALAZAR</t>
  </si>
  <si>
    <t xml:space="preserve">0365</t>
  </si>
  <si>
    <t xml:space="preserve">92082440121</t>
  </si>
  <si>
    <t xml:space="preserve">ONEDIS BASULTO HERNÁNDEZ</t>
  </si>
  <si>
    <t xml:space="preserve">XVI</t>
  </si>
  <si>
    <t xml:space="preserve">0363</t>
  </si>
  <si>
    <t xml:space="preserve">81102406997</t>
  </si>
  <si>
    <t xml:space="preserve">DILENIA HIDALGO SUÁREZ</t>
  </si>
  <si>
    <t xml:space="preserve">IV</t>
  </si>
  <si>
    <t xml:space="preserve">0309</t>
  </si>
  <si>
    <t xml:space="preserve">83070627289</t>
  </si>
  <si>
    <t xml:space="preserve">ERIK LÁZARO PRENDES LAGO</t>
  </si>
  <si>
    <t xml:space="preserve">0093</t>
  </si>
  <si>
    <t xml:space="preserve">65111919779</t>
  </si>
  <si>
    <t xml:space="preserve">JANETT ADRIANA VÁZQUEZ  FANEGO</t>
  </si>
  <si>
    <t xml:space="preserve">0250</t>
  </si>
  <si>
    <t xml:space="preserve">92090230750</t>
  </si>
  <si>
    <t xml:space="preserve">ARIANNA PÉREZ  LLANO</t>
  </si>
  <si>
    <t xml:space="preserve">VI</t>
  </si>
  <si>
    <t xml:space="preserve">03167</t>
  </si>
  <si>
    <t xml:space="preserve">91081528498</t>
  </si>
  <si>
    <t xml:space="preserve">JESSICA DE LAS MERCEDES DEL PESO ZAMBRANO</t>
  </si>
  <si>
    <t xml:space="preserve">0399</t>
  </si>
  <si>
    <t xml:space="preserve">96040706757</t>
  </si>
  <si>
    <t xml:space="preserve">ADRIANA VALERA CORREA</t>
  </si>
  <si>
    <t xml:space="preserve">XIV</t>
  </si>
  <si>
    <t xml:space="preserve">0089</t>
  </si>
  <si>
    <t xml:space="preserve">80091007502</t>
  </si>
  <si>
    <t xml:space="preserve">EDGAR SÁNCHEZ  OLIVA</t>
  </si>
  <si>
    <t xml:space="preserve">0029</t>
  </si>
  <si>
    <t xml:space="preserve">85022805459</t>
  </si>
  <si>
    <t xml:space="preserve">CLAUDIA LINARES  SOSA</t>
  </si>
  <si>
    <t xml:space="preserve">03166</t>
  </si>
  <si>
    <t xml:space="preserve">84040104860</t>
  </si>
  <si>
    <t xml:space="preserve">JOSE FERMIN CORTIÑA PIÑERA</t>
  </si>
  <si>
    <t xml:space="preserve">03161</t>
  </si>
  <si>
    <t xml:space="preserve">87092406817</t>
  </si>
  <si>
    <t xml:space="preserve">LISANDRA HERNANDEZ CREACH</t>
  </si>
  <si>
    <t xml:space="preserve">0341</t>
  </si>
  <si>
    <t xml:space="preserve">99011007555</t>
  </si>
  <si>
    <t xml:space="preserve">MAIYELIN  VERA VALDÉS</t>
  </si>
  <si>
    <t xml:space="preserve">0345</t>
  </si>
  <si>
    <t xml:space="preserve">81100223416</t>
  </si>
  <si>
    <t xml:space="preserve">MARUCHA SERRET ROJAS</t>
  </si>
  <si>
    <t xml:space="preserve">03105</t>
  </si>
  <si>
    <t xml:space="preserve">83102119051</t>
  </si>
  <si>
    <t xml:space="preserve">ISIS IVETTE ESCALONA LEYVA</t>
  </si>
  <si>
    <t xml:space="preserve">0258</t>
  </si>
  <si>
    <t xml:space="preserve">82080307612</t>
  </si>
  <si>
    <t xml:space="preserve">SUILEN REYES  SUÁREZ</t>
  </si>
  <si>
    <t xml:space="preserve">0105</t>
  </si>
  <si>
    <t xml:space="preserve">64061801112</t>
  </si>
  <si>
    <t xml:space="preserve">DANIA BERETERVIDE  DOPICO</t>
  </si>
  <si>
    <t xml:space="preserve">03172</t>
  </si>
  <si>
    <t xml:space="preserve">85072601148</t>
  </si>
  <si>
    <t xml:space="preserve">ABEL PRIETO CASQUERO</t>
  </si>
  <si>
    <t xml:space="preserve">03133</t>
  </si>
  <si>
    <t xml:space="preserve">65051504181</t>
  </si>
  <si>
    <t xml:space="preserve">JOSE LUIS CATURLA TERRY</t>
  </si>
  <si>
    <t xml:space="preserve">III</t>
  </si>
  <si>
    <t xml:space="preserve">0032</t>
  </si>
  <si>
    <t xml:space="preserve">64030112417</t>
  </si>
  <si>
    <t xml:space="preserve">TERESA DE LA CARIDAD GARCÍA  BOLAÑOS</t>
  </si>
  <si>
    <t xml:space="preserve">I</t>
  </si>
  <si>
    <t xml:space="preserve">03171</t>
  </si>
  <si>
    <t xml:space="preserve">70092002476</t>
  </si>
  <si>
    <t xml:space="preserve">ADA DANIA GONZALEZ GONZALEZ</t>
  </si>
  <si>
    <t xml:space="preserve">0375</t>
  </si>
  <si>
    <t xml:space="preserve">98111206907</t>
  </si>
  <si>
    <t xml:space="preserve">ERNESTO GUERRA MATA</t>
  </si>
  <si>
    <t xml:space="preserve">0395</t>
  </si>
  <si>
    <t xml:space="preserve">63122918283</t>
  </si>
  <si>
    <t xml:space="preserve">CARLOS  DIAZ ORDAZ</t>
  </si>
  <si>
    <t xml:space="preserve">03140</t>
  </si>
  <si>
    <t xml:space="preserve">69062916800</t>
  </si>
  <si>
    <t xml:space="preserve">LEONARDO PEREZ RAMIREZ</t>
  </si>
  <si>
    <t xml:space="preserve">0117</t>
  </si>
  <si>
    <t xml:space="preserve">65073102769</t>
  </si>
  <si>
    <t xml:space="preserve">RAÚL PAVÓN  FUENTES</t>
  </si>
  <si>
    <t xml:space="preserve">03169</t>
  </si>
  <si>
    <t xml:space="preserve">87030909778</t>
  </si>
  <si>
    <t xml:space="preserve">YAILIN URRUTIA POMIER</t>
  </si>
  <si>
    <t xml:space="preserve">0333</t>
  </si>
  <si>
    <t xml:space="preserve">90050622896</t>
  </si>
  <si>
    <t xml:space="preserve">MARTHA BRENDA DÍAZ DELGADO</t>
  </si>
  <si>
    <t xml:space="preserve">03150</t>
  </si>
  <si>
    <t xml:space="preserve">86103105175</t>
  </si>
  <si>
    <t xml:space="preserve">ALIUSKA LOURDES SANCHEZ HERNANDEZ</t>
  </si>
  <si>
    <t xml:space="preserve">03141</t>
  </si>
  <si>
    <t xml:space="preserve">91071224652</t>
  </si>
  <si>
    <t xml:space="preserve">DANAY GUZMÁN BORGES</t>
  </si>
  <si>
    <t xml:space="preserve">0262</t>
  </si>
  <si>
    <t xml:space="preserve">66042814748</t>
  </si>
  <si>
    <t xml:space="preserve">FRANCISCO JAVIER CASTELLÓN  BARTROLI</t>
  </si>
  <si>
    <t xml:space="preserve">03153</t>
  </si>
  <si>
    <t xml:space="preserve">90050928909</t>
  </si>
  <si>
    <t xml:space="preserve">EDUARDO  FORTE MARQUEZ</t>
  </si>
  <si>
    <t xml:space="preserve">0101</t>
  </si>
  <si>
    <t xml:space="preserve">79120206145</t>
  </si>
  <si>
    <t xml:space="preserve">DAUNIER HERNÁNDEZ  TRUJILLO</t>
  </si>
  <si>
    <t xml:space="preserve">03160</t>
  </si>
  <si>
    <t xml:space="preserve">84072523147</t>
  </si>
  <si>
    <t xml:space="preserve">RANNIEL RIVERO SEVILA</t>
  </si>
  <si>
    <t xml:space="preserve">0331</t>
  </si>
  <si>
    <t xml:space="preserve">96093008988</t>
  </si>
  <si>
    <t xml:space="preserve">ALEJANDRO  RAMÍREZ COMESAÑAS</t>
  </si>
  <si>
    <t xml:space="preserve">0041</t>
  </si>
  <si>
    <t xml:space="preserve">71071214350</t>
  </si>
  <si>
    <t xml:space="preserve">YAMILA JO  MARRERO</t>
  </si>
  <si>
    <t xml:space="preserve">V</t>
  </si>
  <si>
    <t xml:space="preserve">0259</t>
  </si>
  <si>
    <t xml:space="preserve">74121822567</t>
  </si>
  <si>
    <t xml:space="preserve">HASLEMER SOTOLONGO  CUZA</t>
  </si>
  <si>
    <t xml:space="preserve">0366</t>
  </si>
  <si>
    <t xml:space="preserve">69073008505</t>
  </si>
  <si>
    <t xml:space="preserve">REMBERTO GONZÁLEZ MORALES</t>
  </si>
  <si>
    <t xml:space="preserve">0400</t>
  </si>
  <si>
    <t xml:space="preserve">72030707262</t>
  </si>
  <si>
    <t xml:space="preserve">ROGER ONDARSE ROJAS</t>
  </si>
  <si>
    <t xml:space="preserve">0046</t>
  </si>
  <si>
    <t xml:space="preserve">62021500702</t>
  </si>
  <si>
    <t xml:space="preserve">ROBERTO PADILLA  COLAO</t>
  </si>
  <si>
    <t xml:space="preserve">03122</t>
  </si>
  <si>
    <t xml:space="preserve">79042502401</t>
  </si>
  <si>
    <t xml:space="preserve">ROLANDO RODRIGUEZ GONZALEZ</t>
  </si>
  <si>
    <t xml:space="preserve">0081</t>
  </si>
  <si>
    <t xml:space="preserve">91102621066</t>
  </si>
  <si>
    <t xml:space="preserve">ERNESTO SÁNCHEZ  COLUMBIÉ</t>
  </si>
  <si>
    <t xml:space="preserve">0083</t>
  </si>
  <si>
    <t xml:space="preserve">68041802704</t>
  </si>
  <si>
    <t xml:space="preserve">ALEJANDRO MONTAÑA  RIVERA</t>
  </si>
  <si>
    <t xml:space="preserve">0077</t>
  </si>
  <si>
    <t xml:space="preserve">63010531600</t>
  </si>
  <si>
    <t xml:space="preserve">HERMINIO LAGARZA  ACOSTA</t>
  </si>
  <si>
    <t xml:space="preserve">0290</t>
  </si>
  <si>
    <t xml:space="preserve">91081728103</t>
  </si>
  <si>
    <t xml:space="preserve">LÁZARO REINIER RODRÍGUEZ RAVELO</t>
  </si>
  <si>
    <t xml:space="preserve">0358</t>
  </si>
  <si>
    <t xml:space="preserve">76092624989</t>
  </si>
  <si>
    <t xml:space="preserve">ALEXEI BERNIS VILTRES</t>
  </si>
  <si>
    <t xml:space="preserve">03113</t>
  </si>
  <si>
    <t xml:space="preserve">95102746105</t>
  </si>
  <si>
    <t xml:space="preserve">MICHEL BARZAGA URQUIZA</t>
  </si>
  <si>
    <t xml:space="preserve">0044</t>
  </si>
  <si>
    <t xml:space="preserve">64042014641</t>
  </si>
  <si>
    <t xml:space="preserve">ABEL ERNESTO URGELLES GARRIDO</t>
  </si>
  <si>
    <t xml:space="preserve">0049</t>
  </si>
  <si>
    <t xml:space="preserve">61081602442</t>
  </si>
  <si>
    <t xml:space="preserve">OMAR VEGA  SIERRA</t>
  </si>
  <si>
    <t xml:space="preserve">0050</t>
  </si>
  <si>
    <t xml:space="preserve">62061831389</t>
  </si>
  <si>
    <t xml:space="preserve">ARNALDO BLANCO  CARDOSO</t>
  </si>
  <si>
    <t xml:space="preserve">0055</t>
  </si>
  <si>
    <t xml:space="preserve">67011332047</t>
  </si>
  <si>
    <t xml:space="preserve">ROBERTO AGUIRREZABAL  HOPUY</t>
  </si>
  <si>
    <t xml:space="preserve">0063</t>
  </si>
  <si>
    <t xml:space="preserve">79080302984</t>
  </si>
  <si>
    <t xml:space="preserve">LIOSBEL VALDÉS  HERRERA</t>
  </si>
  <si>
    <t xml:space="preserve">0067</t>
  </si>
  <si>
    <t xml:space="preserve">61121029863</t>
  </si>
  <si>
    <t xml:space="preserve">JORGE LUIS MARTÍNEZ  GONZÁLEZ</t>
  </si>
  <si>
    <t xml:space="preserve">0080</t>
  </si>
  <si>
    <t xml:space="preserve">88082434142</t>
  </si>
  <si>
    <t xml:space="preserve">REGINO MARRERO  TAMAYO</t>
  </si>
  <si>
    <t xml:space="preserve">0169</t>
  </si>
  <si>
    <t xml:space="preserve">74120502342</t>
  </si>
  <si>
    <t xml:space="preserve">VLADIMIR  CLARO  NIKOLAIEVA</t>
  </si>
  <si>
    <t xml:space="preserve">0180</t>
  </si>
  <si>
    <t xml:space="preserve">77012704342</t>
  </si>
  <si>
    <t xml:space="preserve">MANUEL GARCÍA  GUTIERREZ</t>
  </si>
  <si>
    <t xml:space="preserve">0263</t>
  </si>
  <si>
    <t xml:space="preserve">77042205726</t>
  </si>
  <si>
    <t xml:space="preserve">ARMANDO ÁLVAREZ  FERNÁNDEZ</t>
  </si>
  <si>
    <t xml:space="preserve">0274</t>
  </si>
  <si>
    <t xml:space="preserve">65090924603</t>
  </si>
  <si>
    <t xml:space="preserve">JORGE PABLO RODRÍGUEZ  SÁNCHEZ</t>
  </si>
  <si>
    <t xml:space="preserve">0283</t>
  </si>
  <si>
    <t xml:space="preserve">80022600820</t>
  </si>
  <si>
    <t xml:space="preserve">JORJAN OLIVERA  MONTANO</t>
  </si>
  <si>
    <t xml:space="preserve">0294</t>
  </si>
  <si>
    <t xml:space="preserve">66091013022</t>
  </si>
  <si>
    <t xml:space="preserve">LUIS ALBERTO PITA BODAÑO</t>
  </si>
  <si>
    <t xml:space="preserve">03119</t>
  </si>
  <si>
    <t xml:space="preserve">91111948221</t>
  </si>
  <si>
    <t xml:space="preserve">OSMAR MANUEL VAILLANT QUEZADA</t>
  </si>
  <si>
    <t xml:space="preserve">03142</t>
  </si>
  <si>
    <t xml:space="preserve">89102223545</t>
  </si>
  <si>
    <t xml:space="preserve">YANSEL GONZALEZ VARELA</t>
  </si>
  <si>
    <t xml:space="preserve">03143</t>
  </si>
  <si>
    <t xml:space="preserve">64092729644</t>
  </si>
  <si>
    <t xml:space="preserve">DANIEL SANTIAGO RAMOS VALLS</t>
  </si>
  <si>
    <t xml:space="preserve">03147</t>
  </si>
  <si>
    <t xml:space="preserve">66042411566</t>
  </si>
  <si>
    <t xml:space="preserve">BENIGNO GONZALEZ ORTIZ</t>
  </si>
  <si>
    <t xml:space="preserve">03154</t>
  </si>
  <si>
    <t xml:space="preserve">89020220382</t>
  </si>
  <si>
    <t xml:space="preserve">ARIEL PEÑA  NAPOLES</t>
  </si>
  <si>
    <t xml:space="preserve">0354</t>
  </si>
  <si>
    <t xml:space="preserve">65032530424</t>
  </si>
  <si>
    <t xml:space="preserve">DIMAS MARCOS IBALBIA PAIROL</t>
  </si>
  <si>
    <t xml:space="preserve">0369</t>
  </si>
  <si>
    <t xml:space="preserve">84070620820</t>
  </si>
  <si>
    <t xml:space="preserve">EMIGDIO JIMÉNEZ PEÑA</t>
  </si>
  <si>
    <t xml:space="preserve">0378</t>
  </si>
  <si>
    <t xml:space="preserve">74103102985</t>
  </si>
  <si>
    <t xml:space="preserve">JUAN ALEXANDER  ALBUQUERQUE HERRERA</t>
  </si>
  <si>
    <t xml:space="preserve">II</t>
  </si>
  <si>
    <t xml:space="preserve">0388</t>
  </si>
  <si>
    <t xml:space="preserve">91071528909</t>
  </si>
  <si>
    <t xml:space="preserve">NOEL FERNÁNDEZ VARELA</t>
  </si>
  <si>
    <t xml:space="preserve">03131</t>
  </si>
  <si>
    <t xml:space="preserve">87010707708</t>
  </si>
  <si>
    <t xml:space="preserve">OSMEL LEONARDO ZAMORA PEREZ</t>
  </si>
  <si>
    <t xml:space="preserve">03134</t>
  </si>
  <si>
    <t xml:space="preserve">60052015562</t>
  </si>
  <si>
    <t xml:space="preserve">ALFREDO VAGNER PEÑA SILVA</t>
  </si>
  <si>
    <t xml:space="preserve">0338</t>
  </si>
  <si>
    <t xml:space="preserve">65081300101</t>
  </si>
  <si>
    <t xml:space="preserve">JUAN CARLOS YAMACHO SILVA</t>
  </si>
  <si>
    <t xml:space="preserve">0087</t>
  </si>
  <si>
    <t xml:space="preserve">71110614360</t>
  </si>
  <si>
    <t xml:space="preserve">YEAN MARC MORENO  CABRERA</t>
  </si>
  <si>
    <t xml:space="preserve">0264</t>
  </si>
  <si>
    <t xml:space="preserve">64092000765</t>
  </si>
  <si>
    <t xml:space="preserve">RAMÓN OQUENDO  FADRAGA</t>
  </si>
  <si>
    <t xml:space="preserve">0151</t>
  </si>
  <si>
    <t xml:space="preserve">77020406607</t>
  </si>
  <si>
    <t xml:space="preserve">ISRAEL MORA  BELTRÁN</t>
  </si>
  <si>
    <t xml:space="preserve">03151</t>
  </si>
  <si>
    <t xml:space="preserve">87010910026</t>
  </si>
  <si>
    <t xml:space="preserve">IVAN  CRUZ GARCIA</t>
  </si>
  <si>
    <t xml:space="preserve">03157</t>
  </si>
  <si>
    <t xml:space="preserve">75082302968</t>
  </si>
  <si>
    <t xml:space="preserve">EDDY RODRIGUEZ RODRIGUEZ</t>
  </si>
  <si>
    <t xml:space="preserve">0038</t>
  </si>
  <si>
    <t xml:space="preserve">98011606643</t>
  </si>
  <si>
    <t xml:space="preserve">ANGEL DANIEL PASCUAL  VALDÉS</t>
  </si>
  <si>
    <t xml:space="preserve">0086</t>
  </si>
  <si>
    <t xml:space="preserve">68070316984</t>
  </si>
  <si>
    <t xml:space="preserve">ALEJANDRO BATISTA  CRUZ</t>
  </si>
  <si>
    <t xml:space="preserve">XII</t>
  </si>
  <si>
    <t xml:space="preserve">03100</t>
  </si>
  <si>
    <t xml:space="preserve">01060566285</t>
  </si>
  <si>
    <t xml:space="preserve">DANIEL ALEJANDRO JIMENEZ BETANCOURT</t>
  </si>
  <si>
    <t xml:space="preserve">0321</t>
  </si>
  <si>
    <t xml:space="preserve">01111266627</t>
  </si>
  <si>
    <t xml:space="preserve">EDDY RODRÍGUEZ CARBALLEDO</t>
  </si>
  <si>
    <t xml:space="preserve">0039</t>
  </si>
  <si>
    <t xml:space="preserve">96083109986</t>
  </si>
  <si>
    <t xml:space="preserve">HENRY ROLANDO ESTEVEZ  CALDERÓN</t>
  </si>
  <si>
    <t xml:space="preserve">03175</t>
  </si>
  <si>
    <t xml:space="preserve">95012928203</t>
  </si>
  <si>
    <t xml:space="preserve">MAIQUEL CONCEPCION PADILLA</t>
  </si>
  <si>
    <t xml:space="preserve">0373</t>
  </si>
  <si>
    <t xml:space="preserve">98103122741</t>
  </si>
  <si>
    <t xml:space="preserve">REINIER ESTRADA VIVES</t>
  </si>
  <si>
    <t xml:space="preserve">03139</t>
  </si>
  <si>
    <t xml:space="preserve">90031247962</t>
  </si>
  <si>
    <t xml:space="preserve">ALDO  OLIVEROS  CRUZ</t>
  </si>
  <si>
    <t xml:space="preserve">0397</t>
  </si>
  <si>
    <t xml:space="preserve">95100930889</t>
  </si>
  <si>
    <t xml:space="preserve">JOAQUIN MODESTO PERDOMO PEREZ</t>
  </si>
  <si>
    <t xml:space="preserve">0349</t>
  </si>
  <si>
    <t xml:space="preserve">50062408808</t>
  </si>
  <si>
    <t xml:space="preserve">JUAN DE LEÓN  CARMENATY</t>
  </si>
  <si>
    <t xml:space="preserve">0005</t>
  </si>
  <si>
    <t xml:space="preserve">59081110669</t>
  </si>
  <si>
    <t xml:space="preserve">IBRAHIN FERRER  DE LA ROSA</t>
  </si>
  <si>
    <t xml:space="preserve">0291</t>
  </si>
  <si>
    <t xml:space="preserve">76112702407</t>
  </si>
  <si>
    <t xml:space="preserve">WILLIAN RODRÍGUEZ VELIZ</t>
  </si>
  <si>
    <t xml:space="preserve">0013</t>
  </si>
  <si>
    <t xml:space="preserve">68092903503</t>
  </si>
  <si>
    <t xml:space="preserve">MIGUEL VALLE  ÁLVAREZ</t>
  </si>
  <si>
    <t xml:space="preserve">03144</t>
  </si>
  <si>
    <t xml:space="preserve">97040407386</t>
  </si>
  <si>
    <t xml:space="preserve">LAZARO YORDAN VALDES BRUNET</t>
  </si>
  <si>
    <t xml:space="preserve">03146</t>
  </si>
  <si>
    <t xml:space="preserve">02101267468</t>
  </si>
  <si>
    <t xml:space="preserve">CARLOS WILFREDO AROZARENA CORTES</t>
  </si>
  <si>
    <t xml:space="preserve">03148</t>
  </si>
  <si>
    <t xml:space="preserve">98120807485</t>
  </si>
  <si>
    <t xml:space="preserve">ARMANDO LOPEZ GUERRA</t>
  </si>
  <si>
    <t xml:space="preserve">03152</t>
  </si>
  <si>
    <t xml:space="preserve">02031967364</t>
  </si>
  <si>
    <t xml:space="preserve">JEIBEL ALONSO SARDIÑAS</t>
  </si>
  <si>
    <t xml:space="preserve">03164</t>
  </si>
  <si>
    <t xml:space="preserve">01072468003</t>
  </si>
  <si>
    <t xml:space="preserve">KEVIN SORRELL GARCIA</t>
  </si>
  <si>
    <t xml:space="preserve">03176 </t>
  </si>
  <si>
    <t xml:space="preserve">94013034202</t>
  </si>
  <si>
    <t xml:space="preserve">EDUARDO CALDERON FUENTES</t>
  </si>
  <si>
    <t xml:space="preserve">03178</t>
  </si>
  <si>
    <t xml:space="preserve">94123126109</t>
  </si>
  <si>
    <t xml:space="preserve">JUAN ANTONIO HERNANDEZ RAMIREZ</t>
  </si>
  <si>
    <t xml:space="preserve">0396</t>
  </si>
  <si>
    <t xml:space="preserve">86080806688</t>
  </si>
  <si>
    <t xml:space="preserve">DANIEL MUÑOZ GONZÁLEZ</t>
  </si>
  <si>
    <t xml:space="preserve">0091</t>
  </si>
  <si>
    <t xml:space="preserve">70060300806</t>
  </si>
  <si>
    <t xml:space="preserve">ROBERTO FRANCISCO JARDÓN  PRENDES</t>
  </si>
  <si>
    <t xml:space="preserve">0389</t>
  </si>
  <si>
    <t xml:space="preserve">88031608447</t>
  </si>
  <si>
    <t xml:space="preserve">YOESLAN  VALDES SANCHEZ</t>
  </si>
  <si>
    <t xml:space="preserve">0405</t>
  </si>
  <si>
    <t xml:space="preserve">74050822569</t>
  </si>
  <si>
    <t xml:space="preserve">YURY ROBERTO CONYEDO ALEJO</t>
  </si>
  <si>
    <t xml:space="preserve">0249</t>
  </si>
  <si>
    <t xml:space="preserve">60082001103</t>
  </si>
  <si>
    <t xml:space="preserve">LUIS BULNES  CARRILLO</t>
  </si>
  <si>
    <t xml:space="preserve">0014</t>
  </si>
  <si>
    <t xml:space="preserve">69062900029</t>
  </si>
  <si>
    <t xml:space="preserve">REINALDO RAMOS  GÓMEZ</t>
  </si>
  <si>
    <t xml:space="preserve">0090</t>
  </si>
  <si>
    <t xml:space="preserve">87112634897</t>
  </si>
  <si>
    <t xml:space="preserve">YANET DEVESA  SÁNCHEZ</t>
  </si>
  <si>
    <t xml:space="preserve">0235</t>
  </si>
  <si>
    <t xml:space="preserve">96101410001</t>
  </si>
  <si>
    <t xml:space="preserve">LUIS DANIEL GONZÁLEZ  VIERA</t>
  </si>
  <si>
    <t xml:space="preserve">0248</t>
  </si>
  <si>
    <t xml:space="preserve">66053004348</t>
  </si>
  <si>
    <t xml:space="preserve">JUAN CARLOS TRELLES  CABRERA</t>
  </si>
  <si>
    <t xml:space="preserve">03117</t>
  </si>
  <si>
    <t xml:space="preserve">99092006922</t>
  </si>
  <si>
    <t xml:space="preserve">MALKIEL  MOJENA HERNANDEZ</t>
  </si>
  <si>
    <t xml:space="preserve">0398</t>
  </si>
  <si>
    <t xml:space="preserve">93060633862</t>
  </si>
  <si>
    <t xml:space="preserve">YASSER BOTELLO VIDAL</t>
  </si>
  <si>
    <t xml:space="preserve">03145</t>
  </si>
  <si>
    <t xml:space="preserve">06070566486</t>
  </si>
  <si>
    <t xml:space="preserve">YASER RENE LOPEZ BLANCO</t>
  </si>
  <si>
    <t xml:space="preserve">03137</t>
  </si>
  <si>
    <t xml:space="preserve">70010303985</t>
  </si>
  <si>
    <t xml:space="preserve">ANTUAN UMPIERRE ALVAREZ</t>
  </si>
  <si>
    <t xml:space="preserve">0270</t>
  </si>
  <si>
    <t xml:space="preserve">68071210806</t>
  </si>
  <si>
    <t xml:space="preserve">RICARDO DANIEL PÉREZ  ALLISON</t>
  </si>
  <si>
    <t xml:space="preserve">0213</t>
  </si>
  <si>
    <t xml:space="preserve">82102206906</t>
  </si>
  <si>
    <t xml:space="preserve">LEONARDO RODRÍGUEZ  MEDINA</t>
  </si>
  <si>
    <t xml:space="preserve">03156</t>
  </si>
  <si>
    <t xml:space="preserve">97013106925</t>
  </si>
  <si>
    <t xml:space="preserve">JULIO ALFREDO WONG SERRA</t>
  </si>
  <si>
    <t xml:space="preserve">0043</t>
  </si>
  <si>
    <t xml:space="preserve">69092100201</t>
  </si>
  <si>
    <t xml:space="preserve">JORGE LUIS LÓPEZ  ORTA</t>
  </si>
  <si>
    <t xml:space="preserve">0230</t>
  </si>
  <si>
    <t xml:space="preserve">67060931181</t>
  </si>
  <si>
    <t xml:space="preserve">ERNESTO ALARCÓN  ESPINOSA</t>
  </si>
  <si>
    <t xml:space="preserve">0232</t>
  </si>
  <si>
    <t xml:space="preserve">65061729741</t>
  </si>
  <si>
    <t xml:space="preserve">HUMBERTO PABLO CABEZAS   ALONSO</t>
  </si>
  <si>
    <t xml:space="preserve">0246</t>
  </si>
  <si>
    <t xml:space="preserve">74092311300</t>
  </si>
  <si>
    <t xml:space="preserve">YORGENIS RAMÍREZ  VELÁZQUEZ</t>
  </si>
  <si>
    <t xml:space="preserve">03118</t>
  </si>
  <si>
    <t xml:space="preserve">91122907042</t>
  </si>
  <si>
    <t xml:space="preserve">RAIDEL RAMOS ARREBATO</t>
  </si>
  <si>
    <t xml:space="preserve">03138</t>
  </si>
  <si>
    <t xml:space="preserve">96100708980</t>
  </si>
  <si>
    <t xml:space="preserve">ERANDIS  ALVAREZ GARCIA</t>
  </si>
  <si>
    <t xml:space="preserve">0183</t>
  </si>
  <si>
    <t xml:space="preserve">78111703042</t>
  </si>
  <si>
    <t xml:space="preserve">YANOSKY ESCAÑO  RODRÍGUEZ</t>
  </si>
  <si>
    <t xml:space="preserve">0133</t>
  </si>
  <si>
    <t xml:space="preserve">75082000671</t>
  </si>
  <si>
    <t xml:space="preserve">VALIA NOGUERA FIGUEROA</t>
  </si>
  <si>
    <t xml:space="preserve">0115</t>
  </si>
  <si>
    <t xml:space="preserve">64060502016</t>
  </si>
  <si>
    <t xml:space="preserve">ANA JULIA GONZÁLEZ GÓMEZ</t>
  </si>
  <si>
    <t xml:space="preserve">0052</t>
  </si>
  <si>
    <t xml:space="preserve">63122631988</t>
  </si>
  <si>
    <t xml:space="preserve">ESTEBAN DAVID SÁNCHEZ  NOVO</t>
  </si>
  <si>
    <t xml:space="preserve">0045</t>
  </si>
  <si>
    <t xml:space="preserve">70102227647</t>
  </si>
  <si>
    <t xml:space="preserve">PABLO PÉREZ  TORRES</t>
  </si>
  <si>
    <t xml:space="preserve">0033</t>
  </si>
  <si>
    <t xml:space="preserve">67103030292</t>
  </si>
  <si>
    <t xml:space="preserve">IDARMIS RIVERA  LEÓN</t>
  </si>
  <si>
    <t xml:space="preserve">0003</t>
  </si>
  <si>
    <t xml:space="preserve">43072708657</t>
  </si>
  <si>
    <t xml:space="preserve">ARMINDA JULIA ARIAS  HERNÁNDEZ</t>
  </si>
  <si>
    <t xml:space="preserve">0154</t>
  </si>
  <si>
    <t xml:space="preserve">57020723948</t>
  </si>
  <si>
    <t xml:space="preserve">RODOBALDO DÍAZ  ARTEAGA</t>
  </si>
  <si>
    <t xml:space="preserve">0160</t>
  </si>
  <si>
    <t xml:space="preserve">67091002169</t>
  </si>
  <si>
    <t xml:space="preserve">ORLANDO LLANES  MESA</t>
  </si>
  <si>
    <t xml:space="preserve">0162</t>
  </si>
  <si>
    <t xml:space="preserve">71102614788</t>
  </si>
  <si>
    <t xml:space="preserve">JESUS BARCELONA  ALAMBARES</t>
  </si>
  <si>
    <t xml:space="preserve">0025</t>
  </si>
  <si>
    <t xml:space="preserve">88071806360</t>
  </si>
  <si>
    <t xml:space="preserve">EDUARDO GONZÁLEZ  FERNÁNDEZ</t>
  </si>
  <si>
    <t xml:space="preserve">0022</t>
  </si>
  <si>
    <t xml:space="preserve">82081709443</t>
  </si>
  <si>
    <t xml:space="preserve">YUNIERT CUTIÑO  GRIÑAN</t>
  </si>
  <si>
    <t xml:space="preserve">0010</t>
  </si>
  <si>
    <t xml:space="preserve">66102813664</t>
  </si>
  <si>
    <t xml:space="preserve">LEONEL SILVA  ABAD</t>
  </si>
  <si>
    <t xml:space="preserve">0008</t>
  </si>
  <si>
    <t xml:space="preserve">65070101316</t>
  </si>
  <si>
    <t xml:space="preserve">CONSUELO GONZÁLEZ  DÍAZ</t>
  </si>
  <si>
    <t xml:space="preserve">0163</t>
  </si>
  <si>
    <t xml:space="preserve">72061530046</t>
  </si>
  <si>
    <t xml:space="preserve">OSMEL DÍAZ  CRUZ</t>
  </si>
  <si>
    <t xml:space="preserve">0167</t>
  </si>
  <si>
    <t xml:space="preserve">74071201582</t>
  </si>
  <si>
    <t xml:space="preserve">JULIO CÉSAR ESCAÑO  RODRÍGUEZ</t>
  </si>
  <si>
    <t xml:space="preserve">0173</t>
  </si>
  <si>
    <t xml:space="preserve">75042727021</t>
  </si>
  <si>
    <t xml:space="preserve">ALAIN MERCHÁN  OLIVA</t>
  </si>
  <si>
    <t xml:space="preserve">0175</t>
  </si>
  <si>
    <t xml:space="preserve">75091303206</t>
  </si>
  <si>
    <t xml:space="preserve">JORGE ALBERTO GOENAGA  MARTÍNEZ</t>
  </si>
  <si>
    <t xml:space="preserve">0176</t>
  </si>
  <si>
    <t xml:space="preserve">76010302983</t>
  </si>
  <si>
    <t xml:space="preserve">DENNIS ORTIZ  HERNÁNDEZ</t>
  </si>
  <si>
    <t xml:space="preserve">0182</t>
  </si>
  <si>
    <t xml:space="preserve">78052910322</t>
  </si>
  <si>
    <t xml:space="preserve">JULIO CESAR BERMUDEZ  LOPEZ</t>
  </si>
  <si>
    <t xml:space="preserve">0189</t>
  </si>
  <si>
    <t xml:space="preserve">83051405903</t>
  </si>
  <si>
    <t xml:space="preserve">RAYWER SIERRA  RODRÍGUEZ</t>
  </si>
  <si>
    <t xml:space="preserve">0196</t>
  </si>
  <si>
    <t xml:space="preserve">89103003841</t>
  </si>
  <si>
    <t xml:space="preserve">JONAH LÓPEZ  DÍAZ</t>
  </si>
  <si>
    <t xml:space="preserve">0261</t>
  </si>
  <si>
    <t xml:space="preserve">71123000994</t>
  </si>
  <si>
    <t xml:space="preserve">YADIRA FERRARI  SUÁREZ</t>
  </si>
  <si>
    <t xml:space="preserve">XV</t>
  </si>
  <si>
    <t xml:space="preserve">0275</t>
  </si>
  <si>
    <t xml:space="preserve">83102420907</t>
  </si>
  <si>
    <t xml:space="preserve">MAIKEL CÓRDOVA  GÓNGORA</t>
  </si>
  <si>
    <t xml:space="preserve">0285</t>
  </si>
  <si>
    <t xml:space="preserve">83112329161</t>
  </si>
  <si>
    <t xml:space="preserve">OSMEL IGNACIO FERNÁNDEZ  CAMPILLO</t>
  </si>
  <si>
    <t xml:space="preserve">03124</t>
  </si>
  <si>
    <t xml:space="preserve">64101933586</t>
  </si>
  <si>
    <t xml:space="preserve">LIVIO AVELINO LIMONTA JIMENEZ</t>
  </si>
  <si>
    <t xml:space="preserve">03126</t>
  </si>
  <si>
    <t xml:space="preserve">01061766707</t>
  </si>
  <si>
    <t xml:space="preserve">YAN LUIS MARTINEZ GONZALEZ</t>
  </si>
  <si>
    <t xml:space="preserve">03170</t>
  </si>
  <si>
    <t xml:space="preserve">89062721146</t>
  </si>
  <si>
    <t xml:space="preserve">YAZMANY ANTONIO COTILLA HERNANDEZ</t>
  </si>
  <si>
    <t xml:space="preserve">0392</t>
  </si>
  <si>
    <t xml:space="preserve">71070826900</t>
  </si>
  <si>
    <t xml:space="preserve">MAXIMO MENDEZ MOLINA</t>
  </si>
  <si>
    <t xml:space="preserve">0140</t>
  </si>
  <si>
    <t xml:space="preserve">76091009576</t>
  </si>
  <si>
    <t xml:space="preserve">ANAEVI MARTÍNEZ  RAMOS</t>
  </si>
  <si>
    <t xml:space="preserve">0137</t>
  </si>
  <si>
    <t xml:space="preserve">76022001852</t>
  </si>
  <si>
    <t xml:space="preserve">KENIA AMINTA DELGADO  RODRÍGUEZ</t>
  </si>
  <si>
    <t xml:space="preserve">0142</t>
  </si>
  <si>
    <t xml:space="preserve">77011307082</t>
  </si>
  <si>
    <t xml:space="preserve">ALAIN GARCÍA  JEREZ</t>
  </si>
  <si>
    <t xml:space="preserve">0136</t>
  </si>
  <si>
    <t xml:space="preserve">76011103251</t>
  </si>
  <si>
    <t xml:space="preserve">ARIANNA GUZMÁN RIVERO</t>
  </si>
  <si>
    <t xml:space="preserve">0135</t>
  </si>
  <si>
    <t xml:space="preserve">75101926625</t>
  </si>
  <si>
    <t xml:space="preserve">SANDOR RUBÉN  ROLDÁN</t>
  </si>
  <si>
    <t xml:space="preserve">0130</t>
  </si>
  <si>
    <t xml:space="preserve">73022234416</t>
  </si>
  <si>
    <t xml:space="preserve">YAMILKA DE LA CARIDAD SOSA  REMÓN</t>
  </si>
  <si>
    <t xml:space="preserve">0156</t>
  </si>
  <si>
    <t xml:space="preserve">61101312181</t>
  </si>
  <si>
    <t xml:space="preserve">LUIS ANGEL GARCÍA ALARCÓN</t>
  </si>
  <si>
    <t xml:space="preserve">0120</t>
  </si>
  <si>
    <t xml:space="preserve">66090527133</t>
  </si>
  <si>
    <t xml:space="preserve">VIRGINIA ISABEL SOTO  CASTRO</t>
  </si>
  <si>
    <t xml:space="preserve">0059</t>
  </si>
  <si>
    <t xml:space="preserve">72040801628</t>
  </si>
  <si>
    <t xml:space="preserve">MIGUEL ANGEL CÁRDENAS  FERNÁNDEZ</t>
  </si>
  <si>
    <t xml:space="preserve">0096</t>
  </si>
  <si>
    <t xml:space="preserve">78081710301</t>
  </si>
  <si>
    <t xml:space="preserve">ELIEZER SENÉN MEDINA  CARBONELL</t>
  </si>
  <si>
    <t xml:space="preserve">0078</t>
  </si>
  <si>
    <t xml:space="preserve">78011708481</t>
  </si>
  <si>
    <t xml:space="preserve">YOEL MONDUY  RODRÍGUEZ</t>
  </si>
  <si>
    <t xml:space="preserve">0064</t>
  </si>
  <si>
    <t xml:space="preserve">82022408624</t>
  </si>
  <si>
    <t xml:space="preserve">YUSNIEL MOJENA  CAMPILLO</t>
  </si>
  <si>
    <t xml:space="preserve">0062</t>
  </si>
  <si>
    <t xml:space="preserve">77071731568</t>
  </si>
  <si>
    <t xml:space="preserve">DANCÉS LEÓN  HERRERA</t>
  </si>
  <si>
    <t xml:space="preserve">0057</t>
  </si>
  <si>
    <t xml:space="preserve">70102218444</t>
  </si>
  <si>
    <t xml:space="preserve">JULIO ESTEBAN FIGUEREDO  DEL TORO</t>
  </si>
  <si>
    <t xml:space="preserve">0158</t>
  </si>
  <si>
    <t xml:space="preserve">64101405101</t>
  </si>
  <si>
    <t xml:space="preserve">BÁRBARO PABLO GONZÁLEZ  RODRÍGUEZ</t>
  </si>
  <si>
    <t xml:space="preserve">0148</t>
  </si>
  <si>
    <t xml:space="preserve">79122007759</t>
  </si>
  <si>
    <t xml:space="preserve">MARIA DEL  CARMEN CASTAÑER  AVERHOFF</t>
  </si>
  <si>
    <t xml:space="preserve">0298</t>
  </si>
  <si>
    <t xml:space="preserve">58070607565</t>
  </si>
  <si>
    <t xml:space="preserve">PEDRO BEC LÓPEZ</t>
  </si>
  <si>
    <t xml:space="preserve">0302</t>
  </si>
  <si>
    <t xml:space="preserve">87102002268</t>
  </si>
  <si>
    <t xml:space="preserve">ADOLFO DAMIÁN MORENO GONZÁLEZ</t>
  </si>
  <si>
    <t xml:space="preserve">0297</t>
  </si>
  <si>
    <t xml:space="preserve">70022129062</t>
  </si>
  <si>
    <t xml:space="preserve">FRANCISCO PALACIOS CABRERA</t>
  </si>
  <si>
    <t xml:space="preserve">0172</t>
  </si>
  <si>
    <t xml:space="preserve">75041800428</t>
  </si>
  <si>
    <t xml:space="preserve">LUIS MANUEL PUENTES  CID</t>
  </si>
  <si>
    <t xml:space="preserve">0053</t>
  </si>
  <si>
    <t xml:space="preserve">65050910745</t>
  </si>
  <si>
    <t xml:space="preserve">AVELARDO IZQUIERDO  REYES</t>
  </si>
  <si>
    <t xml:space="preserve">0141</t>
  </si>
  <si>
    <t xml:space="preserve">76102902291</t>
  </si>
  <si>
    <t xml:space="preserve">YUDITH REMIS  RODRÍGUEZ</t>
  </si>
  <si>
    <t xml:space="preserve">0159</t>
  </si>
  <si>
    <t xml:space="preserve">65032131369</t>
  </si>
  <si>
    <t xml:space="preserve">ALEXIS SUÁREZ  CAPOTE</t>
  </si>
  <si>
    <t xml:space="preserve">0177</t>
  </si>
  <si>
    <t xml:space="preserve">76070809961</t>
  </si>
  <si>
    <t xml:space="preserve">ENID CRESPO  TORRES</t>
  </si>
  <si>
    <t xml:space="preserve">0199</t>
  </si>
  <si>
    <t xml:space="preserve">66121126709</t>
  </si>
  <si>
    <t xml:space="preserve">OSVALDO MORENO  HERNÁNDEZ</t>
  </si>
  <si>
    <t xml:space="preserve">0293</t>
  </si>
  <si>
    <t xml:space="preserve">91030729164</t>
  </si>
  <si>
    <t xml:space="preserve">DARIEL ORTIZ VALDEZ</t>
  </si>
  <si>
    <t xml:space="preserve">0314</t>
  </si>
  <si>
    <t xml:space="preserve">61102311421</t>
  </si>
  <si>
    <t xml:space="preserve">JULIO GERMÁN MORA NEGRÍN</t>
  </si>
  <si>
    <t xml:space="preserve">0113</t>
  </si>
  <si>
    <t xml:space="preserve">60052814445</t>
  </si>
  <si>
    <t xml:space="preserve">PEDRO EMILIO CARNOT  PEREIRA</t>
  </si>
  <si>
    <t xml:space="preserve">0034</t>
  </si>
  <si>
    <t xml:space="preserve">76111901935</t>
  </si>
  <si>
    <t xml:space="preserve">YOASMIN CALDERON  PÉREZ</t>
  </si>
  <si>
    <t xml:space="preserve">0351</t>
  </si>
  <si>
    <t xml:space="preserve">72120822621</t>
  </si>
  <si>
    <t xml:space="preserve">ISEL ENAMORADO ODUARDO</t>
  </si>
  <si>
    <t xml:space="preserve">0353</t>
  </si>
  <si>
    <t xml:space="preserve">91071629640</t>
  </si>
  <si>
    <t xml:space="preserve">ALFREDO LOPEZ ALEMAN</t>
  </si>
  <si>
    <t xml:space="preserve">0066</t>
  </si>
  <si>
    <t xml:space="preserve">87031710740</t>
  </si>
  <si>
    <t xml:space="preserve">MANUEL RAÚL GÓMEZ  FERRO</t>
  </si>
  <si>
    <t xml:space="preserve">03168</t>
  </si>
  <si>
    <t xml:space="preserve">83101629508</t>
  </si>
  <si>
    <t xml:space="preserve">LOYSLI REINALDO CORDERO GÓMEZ</t>
  </si>
  <si>
    <t xml:space="preserve">0195</t>
  </si>
  <si>
    <t xml:space="preserve">89090512026</t>
  </si>
  <si>
    <t xml:space="preserve">JOAQUÍN FERNÁNDEZ  RONDÓN</t>
  </si>
  <si>
    <t xml:space="preserve">0145</t>
  </si>
  <si>
    <t xml:space="preserve">77071308519</t>
  </si>
  <si>
    <t xml:space="preserve">YUDIETH PALENZUELA  YANES</t>
  </si>
  <si>
    <t xml:space="preserve">0146</t>
  </si>
  <si>
    <t xml:space="preserve">77102408513</t>
  </si>
  <si>
    <t xml:space="preserve">SHEYLA NORES  GONZÁLEZ</t>
  </si>
  <si>
    <t xml:space="preserve">0170</t>
  </si>
  <si>
    <t xml:space="preserve">74122105065</t>
  </si>
  <si>
    <t xml:space="preserve">JAVIEL PITA  CABALLERO</t>
  </si>
  <si>
    <t xml:space="preserve">0188</t>
  </si>
  <si>
    <t xml:space="preserve">81082809140</t>
  </si>
  <si>
    <t xml:space="preserve">MICHAEL DE ARMAS  RODRÍGUEZ</t>
  </si>
  <si>
    <t xml:space="preserve">0193</t>
  </si>
  <si>
    <t xml:space="preserve">85102309248</t>
  </si>
  <si>
    <t xml:space="preserve">ARTURO DÁVALOS  MOROS</t>
  </si>
  <si>
    <t xml:space="preserve">0197</t>
  </si>
  <si>
    <t xml:space="preserve">66020214249</t>
  </si>
  <si>
    <t xml:space="preserve">LUIS ANTONIO NARANJO  QUINTANA</t>
  </si>
  <si>
    <t xml:space="preserve">03114</t>
  </si>
  <si>
    <t xml:space="preserve">81121608207</t>
  </si>
  <si>
    <t xml:space="preserve">YOAN  HERNÁNDEZ  MENDEZ</t>
  </si>
  <si>
    <t xml:space="preserve">03162</t>
  </si>
  <si>
    <t xml:space="preserve">79051608214</t>
  </si>
  <si>
    <t xml:space="preserve">LIUSKA ORTEGA  RODRIGUEZ</t>
  </si>
  <si>
    <t xml:space="preserve">03163</t>
  </si>
  <si>
    <t xml:space="preserve">67102131388</t>
  </si>
  <si>
    <t xml:space="preserve">JOSE MIGUEL NAVARRO CRUZ</t>
  </si>
  <si>
    <t xml:space="preserve">0009</t>
  </si>
  <si>
    <t xml:space="preserve">65110800422</t>
  </si>
  <si>
    <t xml:space="preserve">DIOSDADO VIZCAINO  RODRÍGUEZ</t>
  </si>
  <si>
    <t xml:space="preserve">0134</t>
  </si>
  <si>
    <t xml:space="preserve">75082505833</t>
  </si>
  <si>
    <t xml:space="preserve">MARIANELA MANCHA TARAJANO</t>
  </si>
  <si>
    <t xml:space="preserve">0143</t>
  </si>
  <si>
    <t xml:space="preserve">77021209074</t>
  </si>
  <si>
    <t xml:space="preserve">MAILYN LORENZO  RODRÍGUEZ</t>
  </si>
  <si>
    <t xml:space="preserve">03174</t>
  </si>
  <si>
    <t xml:space="preserve">58051100229</t>
  </si>
  <si>
    <t xml:space="preserve">JOSE FRANCISCO DUQUESNE BAEZ</t>
  </si>
  <si>
    <t xml:space="preserve">0253</t>
  </si>
  <si>
    <t xml:space="preserve">64010720143</t>
  </si>
  <si>
    <t xml:space="preserve">ALBERTO PÉREZ  FLORES</t>
  </si>
  <si>
    <t xml:space="preserve">0255</t>
  </si>
  <si>
    <t xml:space="preserve">86081612529</t>
  </si>
  <si>
    <t xml:space="preserve">CARLOS ENRIQUE VELASCO  BLANCO</t>
  </si>
  <si>
    <t xml:space="preserve">0299</t>
  </si>
  <si>
    <t xml:space="preserve">90071532404</t>
  </si>
  <si>
    <t xml:space="preserve">PABLO GARCÍA MARTÍNEZ</t>
  </si>
  <si>
    <t xml:space="preserve">03111</t>
  </si>
  <si>
    <t xml:space="preserve">62031621487</t>
  </si>
  <si>
    <t xml:space="preserve">FAUSTINO RODRIGUEZ RODRIGUEZ</t>
  </si>
  <si>
    <t xml:space="preserve">03121</t>
  </si>
  <si>
    <t xml:space="preserve">72010305503</t>
  </si>
  <si>
    <t xml:space="preserve">RAUL  RODRIGUEZ SANCHEZ</t>
  </si>
  <si>
    <t xml:space="preserve">0350</t>
  </si>
  <si>
    <t xml:space="preserve">70060305903</t>
  </si>
  <si>
    <t xml:space="preserve">FRANK NIEBLA BERMUDEZ</t>
  </si>
  <si>
    <t xml:space="preserve">0377</t>
  </si>
  <si>
    <t xml:space="preserve">74021806780</t>
  </si>
  <si>
    <t xml:space="preserve">VLADIMIR  MANSO GONZÁLEZ</t>
  </si>
  <si>
    <t xml:space="preserve">0393</t>
  </si>
  <si>
    <t xml:space="preserve">91042235325</t>
  </si>
  <si>
    <t xml:space="preserve">LUIS MIGUEL MOYA PEREZ</t>
  </si>
  <si>
    <t xml:space="preserve">0383</t>
  </si>
  <si>
    <t xml:space="preserve">77060911684</t>
  </si>
  <si>
    <t xml:space="preserve">YOSVANY ECHEVARRÍA TURIÑO</t>
  </si>
  <si>
    <t xml:space="preserve">0121</t>
  </si>
  <si>
    <t xml:space="preserve">67012521893</t>
  </si>
  <si>
    <t xml:space="preserve">ANA MARIA HERNÁNDEZ  GONZÁLEZ</t>
  </si>
  <si>
    <t xml:space="preserve">0304</t>
  </si>
  <si>
    <t xml:space="preserve">67030304540</t>
  </si>
  <si>
    <t xml:space="preserve">EVIS ACUÑA BRAVO</t>
  </si>
  <si>
    <t xml:space="preserve">0071</t>
  </si>
  <si>
    <t xml:space="preserve">67072816143</t>
  </si>
  <si>
    <t xml:space="preserve">FÉLIX MEDINA  SUÁREZ</t>
  </si>
  <si>
    <t xml:space="preserve">0209</t>
  </si>
  <si>
    <t xml:space="preserve">69101122122</t>
  </si>
  <si>
    <t xml:space="preserve">EDEL JIMÉNEZ  ALBA</t>
  </si>
  <si>
    <t xml:space="preserve">0128</t>
  </si>
  <si>
    <t xml:space="preserve">71040502217</t>
  </si>
  <si>
    <t xml:space="preserve">MIRTA CABRERA GINORIA</t>
  </si>
  <si>
    <t xml:space="preserve">0125</t>
  </si>
  <si>
    <t xml:space="preserve">70051702588</t>
  </si>
  <si>
    <t xml:space="preserve">LUIS ORLANDO MARTIN  MAYONADA</t>
  </si>
  <si>
    <t xml:space="preserve">03108</t>
  </si>
  <si>
    <t xml:space="preserve">02011872060</t>
  </si>
  <si>
    <t xml:space="preserve">LUIS ANGEL YERA PEREZ</t>
  </si>
  <si>
    <t xml:space="preserve">0026</t>
  </si>
  <si>
    <t xml:space="preserve">91100836209</t>
  </si>
  <si>
    <t xml:space="preserve">MAIKEL YUDIANNY  JIMÉNEZ  PÉREZ</t>
  </si>
  <si>
    <t xml:space="preserve">0006</t>
  </si>
  <si>
    <t xml:space="preserve">60110319785</t>
  </si>
  <si>
    <t xml:space="preserve">ALFONSO COLINA  HURTADO</t>
  </si>
  <si>
    <t xml:space="preserve">0384</t>
  </si>
  <si>
    <t xml:space="preserve">70021206560</t>
  </si>
  <si>
    <t xml:space="preserve">JESUS RAFAEL  DELGADO GESSA</t>
  </si>
  <si>
    <t xml:space="preserve">0165</t>
  </si>
  <si>
    <t xml:space="preserve">73112204169</t>
  </si>
  <si>
    <t xml:space="preserve">ROLANDO GÓMEZ  SERRANO</t>
  </si>
  <si>
    <t xml:space="preserve">03128</t>
  </si>
  <si>
    <t xml:space="preserve">74040127747</t>
  </si>
  <si>
    <t xml:space="preserve">ADEL  FERNANDEZ GONZALEZ</t>
  </si>
  <si>
    <t xml:space="preserve">03110</t>
  </si>
  <si>
    <t xml:space="preserve">78090919514</t>
  </si>
  <si>
    <t xml:space="preserve">ALYS GARCÍA  HERNÁNDEZ</t>
  </si>
  <si>
    <t xml:space="preserve">0208</t>
  </si>
  <si>
    <t xml:space="preserve">68100305647</t>
  </si>
  <si>
    <t xml:space="preserve">MARTINIANO HERNÁNDEZ  BARCELÓ</t>
  </si>
  <si>
    <t xml:space="preserve">03158</t>
  </si>
  <si>
    <t xml:space="preserve">66051608502</t>
  </si>
  <si>
    <t xml:space="preserve">INELDO IDEL ESPINOSA GARCIA</t>
  </si>
  <si>
    <t xml:space="preserve">03115</t>
  </si>
  <si>
    <t xml:space="preserve">75102109967</t>
  </si>
  <si>
    <t xml:space="preserve">GEORLANDY  VENEGA SANTOS</t>
  </si>
  <si>
    <t xml:space="preserve">0202</t>
  </si>
  <si>
    <t xml:space="preserve">73090803027</t>
  </si>
  <si>
    <t xml:space="preserve">ABUNDIO MOYA  PÉREZ</t>
  </si>
  <si>
    <t xml:space="preserve">0401</t>
  </si>
  <si>
    <t xml:space="preserve">92080838904</t>
  </si>
  <si>
    <t xml:space="preserve">JOSE CARLOS  SANCHEZ  CID </t>
  </si>
  <si>
    <t xml:space="preserve">0075</t>
  </si>
  <si>
    <t xml:space="preserve">81122102026</t>
  </si>
  <si>
    <t xml:space="preserve">JUAN CARLOS ABDALA  GARCÍA</t>
  </si>
  <si>
    <t xml:space="preserve">03165</t>
  </si>
  <si>
    <t xml:space="preserve">64112530228</t>
  </si>
  <si>
    <t xml:space="preserve">EMILIO  VIÑALES  FIGUEROA</t>
  </si>
  <si>
    <t xml:space="preserve">0280</t>
  </si>
  <si>
    <t xml:space="preserve">66100605447</t>
  </si>
  <si>
    <t xml:space="preserve">ALEXIS ELIA CASTILLO  JIMÉNEZ</t>
  </si>
  <si>
    <t xml:space="preserve">03116</t>
  </si>
  <si>
    <t xml:space="preserve">84120218064</t>
  </si>
  <si>
    <t xml:space="preserve">DUANY RICHARD VIGO MARRERO</t>
  </si>
  <si>
    <t xml:space="preserve">0385</t>
  </si>
  <si>
    <t xml:space="preserve">65120808422</t>
  </si>
  <si>
    <t xml:space="preserve">HECTOR EUTIQUIO MOYARES  RAMOS</t>
  </si>
  <si>
    <t xml:space="preserve">0194</t>
  </si>
  <si>
    <t xml:space="preserve">86030318025</t>
  </si>
  <si>
    <t xml:space="preserve">ADRIÁN RODRÍGUEZ BARRERAS</t>
  </si>
  <si>
    <t xml:space="preserve">0201</t>
  </si>
  <si>
    <t xml:space="preserve">72092607622</t>
  </si>
  <si>
    <t xml:space="preserve">ERIBERTO RAÚL VALDÉS  FONTELA</t>
  </si>
  <si>
    <t xml:space="preserve">0277</t>
  </si>
  <si>
    <t xml:space="preserve">60042007981</t>
  </si>
  <si>
    <t xml:space="preserve">PATRICIO HERNÁNDEZ  FÁBREGAS</t>
  </si>
  <si>
    <t xml:space="preserve">0114</t>
  </si>
  <si>
    <t xml:space="preserve">61022414468</t>
  </si>
  <si>
    <t xml:space="preserve">FERNANDO RODRÍGUEZ  CRUZ</t>
  </si>
  <si>
    <t xml:space="preserve">0161</t>
  </si>
  <si>
    <t xml:space="preserve">70100309809</t>
  </si>
  <si>
    <t xml:space="preserve">RAMÓN SALINA  RICARDO</t>
  </si>
  <si>
    <t xml:space="preserve">03104</t>
  </si>
  <si>
    <t xml:space="preserve">79121822300</t>
  </si>
  <si>
    <t xml:space="preserve">ROBERQUI HECHAVARRIA ALBA</t>
  </si>
  <si>
    <t xml:space="preserve">03155</t>
  </si>
  <si>
    <t xml:space="preserve">83040318907</t>
  </si>
  <si>
    <t xml:space="preserve">SERGIO YANSEL SARMIENTO CRUZ</t>
  </si>
  <si>
    <t xml:space="preserve">0376</t>
  </si>
  <si>
    <t xml:space="preserve">72012608486</t>
  </si>
  <si>
    <t xml:space="preserve">OSMANIS FERNANDEZ ANZARDO</t>
  </si>
  <si>
    <t xml:space="preserve">0381</t>
  </si>
  <si>
    <t xml:space="preserve">69032323108</t>
  </si>
  <si>
    <t xml:space="preserve">ALEXIS RODRÍGUEZ CARRALERO</t>
  </si>
  <si>
    <t xml:space="preserve">0276</t>
  </si>
  <si>
    <t xml:space="preserve">85052422029</t>
  </si>
  <si>
    <t xml:space="preserve">JORGE LUIS SAAVEDRA  GARCÍA</t>
  </si>
  <si>
    <t xml:space="preserve">0129</t>
  </si>
  <si>
    <t xml:space="preserve">71122510580</t>
  </si>
  <si>
    <t xml:space="preserve">NESTOR ERITH HERNÁNDEZ  MENA</t>
  </si>
  <si>
    <t xml:space="preserve">0126</t>
  </si>
  <si>
    <t xml:space="preserve">70092908981</t>
  </si>
  <si>
    <t xml:space="preserve">LUIS ROBERTO ALMAGUER  SOLIS</t>
  </si>
  <si>
    <t xml:space="preserve">0116</t>
  </si>
  <si>
    <t xml:space="preserve">65022214076</t>
  </si>
  <si>
    <t xml:space="preserve">LIDISMIR DOROTEA VEGA  ARENA</t>
  </si>
  <si>
    <t xml:space="preserve">03173</t>
  </si>
  <si>
    <t xml:space="preserve">70031422906</t>
  </si>
  <si>
    <t xml:space="preserve">PEDRO RAFAEL ALDANA ZAPATA</t>
  </si>
  <si>
    <t xml:space="preserve">03159</t>
  </si>
  <si>
    <t xml:space="preserve">91013042305</t>
  </si>
  <si>
    <t xml:space="preserve">RACIEL PEREDA AGUILERA</t>
  </si>
  <si>
    <t xml:space="preserve">0307</t>
  </si>
  <si>
    <t xml:space="preserve">93011820501</t>
  </si>
  <si>
    <t xml:space="preserve">ANNIER  CHAVEZ  LECTO</t>
  </si>
  <si>
    <t xml:space="preserve">0212</t>
  </si>
  <si>
    <t xml:space="preserve">80072419106</t>
  </si>
  <si>
    <t xml:space="preserve">YOSVANY PRIETO  MERIÑO</t>
  </si>
  <si>
    <t xml:space="preserve">0335</t>
  </si>
  <si>
    <t xml:space="preserve">90111741222</t>
  </si>
  <si>
    <t xml:space="preserve">CARLOS COBIRLLA AGUILERA</t>
  </si>
  <si>
    <t xml:space="preserve">0021</t>
  </si>
  <si>
    <t xml:space="preserve">81052023586</t>
  </si>
  <si>
    <t xml:space="preserve">ILIAT REVILLA  BARRIENTOS</t>
  </si>
  <si>
    <t xml:space="preserve">0023</t>
  </si>
  <si>
    <t xml:space="preserve">85071026793</t>
  </si>
  <si>
    <t xml:space="preserve">DIUNEIKY GIRÓN  NOA</t>
  </si>
  <si>
    <t xml:space="preserve">0131</t>
  </si>
  <si>
    <t xml:space="preserve">73092710173</t>
  </si>
  <si>
    <t xml:space="preserve">GRISEL ORTEGA  ALVAREZ</t>
  </si>
  <si>
    <t xml:space="preserve">0149</t>
  </si>
  <si>
    <t xml:space="preserve">80121023416</t>
  </si>
  <si>
    <t xml:space="preserve">LEYANNE MEDINA  SANABIA</t>
  </si>
  <si>
    <t xml:space="preserve">0200</t>
  </si>
  <si>
    <t xml:space="preserve">68092207224</t>
  </si>
  <si>
    <t xml:space="preserve">YOELKIS VIAMONTE  MENDOZA</t>
  </si>
  <si>
    <t xml:space="preserve">0303</t>
  </si>
  <si>
    <t xml:space="preserve">81031923462</t>
  </si>
  <si>
    <t xml:space="preserve">ARIAN HECHAVARRIA CASTILLO</t>
  </si>
  <si>
    <t xml:space="preserve">0368</t>
  </si>
  <si>
    <t xml:space="preserve">71041211283</t>
  </si>
  <si>
    <t xml:space="preserve">ONIS GORGUET NUÑEZ</t>
  </si>
  <si>
    <t xml:space="preserve">0119</t>
  </si>
  <si>
    <t xml:space="preserve">66010807008</t>
  </si>
  <si>
    <t xml:space="preserve">ALFREDO RODRÍGUEZ  LEÓN</t>
  </si>
  <si>
    <t xml:space="preserve">0018</t>
  </si>
  <si>
    <t xml:space="preserve">74010610566</t>
  </si>
  <si>
    <t xml:space="preserve">JOSE ALAIN MASSO  ALMENARES</t>
  </si>
  <si>
    <t xml:space="preserve">0211</t>
  </si>
  <si>
    <t xml:space="preserve">75020713705</t>
  </si>
  <si>
    <t xml:space="preserve">ARNULFO EDGAR LUNA  MENDOZA</t>
  </si>
  <si>
    <t xml:space="preserve">0072</t>
  </si>
  <si>
    <t xml:space="preserve">74100311048</t>
  </si>
  <si>
    <t xml:space="preserve">ALEXANDER MARTÍNEZ  VIDAL</t>
  </si>
  <si>
    <t xml:space="preserve">0001</t>
  </si>
  <si>
    <t xml:space="preserve">68100113668</t>
  </si>
  <si>
    <t xml:space="preserve">ALFREDO IGARZA  BARRIEL</t>
  </si>
  <si>
    <t xml:space="preserve">0015</t>
  </si>
  <si>
    <t xml:space="preserve">71061529583</t>
  </si>
  <si>
    <t xml:space="preserve">ROBERTO SUÁREZ  ANTÚNEZ</t>
  </si>
  <si>
    <t xml:space="preserve">03127</t>
  </si>
  <si>
    <t xml:space="preserve">84020107709</t>
  </si>
  <si>
    <t xml:space="preserve">HECTOR DANIEL MENDOZA VAZQUEZ</t>
  </si>
  <si>
    <t xml:space="preserve">0252</t>
  </si>
  <si>
    <t xml:space="preserve">50061609841</t>
  </si>
  <si>
    <t xml:space="preserve">FRANCISCO JIMÉNEZ  FÚ</t>
  </si>
  <si>
    <t xml:space="preserve">0402</t>
  </si>
  <si>
    <t xml:space="preserve">92110530422</t>
  </si>
  <si>
    <t xml:space="preserve">DAYLON  QUESADA  HECHAVARRÍA </t>
  </si>
  <si>
    <t xml:space="preserve">03120</t>
  </si>
  <si>
    <t xml:space="preserve">68040704042</t>
  </si>
  <si>
    <t xml:space="preserve">ROLANDO  GONZALEZ PADRO</t>
  </si>
  <si>
    <t xml:space="preserve">0387</t>
  </si>
  <si>
    <t xml:space="preserve">63081402387</t>
  </si>
  <si>
    <t xml:space="preserve">GERARDO  FERNÁNDEZ BORROTO</t>
  </si>
  <si>
    <t xml:space="preserve">0361</t>
  </si>
  <si>
    <t xml:space="preserve">65101303162</t>
  </si>
  <si>
    <t xml:space="preserve">EDUARDO LEYVA SIANKA</t>
  </si>
  <si>
    <t xml:space="preserve">03129</t>
  </si>
  <si>
    <t xml:space="preserve">97080908102</t>
  </si>
  <si>
    <t xml:space="preserve">ANDY  FERNANDEZ RAMON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</si>
</sst>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#,##0.00"/>
    <numFmt numFmtId="167" formatCode="0.00"/>
    <numFmt numFmtId="168" formatCode="#,##0.00000"/>
    <numFmt numFmtId="169" formatCode="##0.0"/>
  </numFmts>
  <fonts count="2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Calibri"/>
      <family val="2"/>
      <charset val="1"/>
    </font>
    <font>
      <sz val="14"/>
      <color rgb="FFFF0000"/>
      <name val="Calibri"/>
      <family val="2"/>
      <charset val="1"/>
    </font>
    <font>
      <sz val="12"/>
      <name val="Arial"/>
      <family val="2"/>
      <charset val="1"/>
    </font>
    <font>
      <sz val="12"/>
      <name val="Calibri"/>
      <family val="2"/>
      <charset val="1"/>
    </font>
    <font>
      <sz val="14"/>
      <name val="Arial"/>
      <family val="2"/>
      <charset val="1"/>
    </font>
    <font>
      <sz val="14"/>
      <name val="Times New Roman"/>
      <family val="1"/>
      <charset val="1"/>
    </font>
    <font>
      <b val="true"/>
      <sz val="18"/>
      <name val="Calibri"/>
      <family val="2"/>
      <charset val="1"/>
    </font>
    <font>
      <b val="true"/>
      <i val="true"/>
      <sz val="12"/>
      <name val="Arial"/>
      <family val="2"/>
      <charset val="1"/>
    </font>
    <font>
      <b val="true"/>
      <i val="true"/>
      <sz val="14"/>
      <name val="Arial"/>
      <family val="2"/>
      <charset val="1"/>
    </font>
    <font>
      <sz val="14"/>
      <color rgb="FFFF0000"/>
      <name val="Times New Roman"/>
      <family val="1"/>
      <charset val="1"/>
    </font>
    <font>
      <b val="true"/>
      <i val="true"/>
      <sz val="14"/>
      <name val="Calibri"/>
      <family val="2"/>
      <charset val="1"/>
    </font>
    <font>
      <b val="true"/>
      <i val="true"/>
      <sz val="14"/>
      <color rgb="FFFF0000"/>
      <name val="Calibri"/>
      <family val="2"/>
      <charset val="1"/>
    </font>
    <font>
      <b val="true"/>
      <i val="true"/>
      <sz val="12"/>
      <name val="Calibri"/>
      <family val="2"/>
      <charset val="1"/>
    </font>
    <font>
      <b val="true"/>
      <i val="true"/>
      <sz val="14"/>
      <color theme="1"/>
      <name val="Calibri"/>
      <family val="2"/>
      <charset val="1"/>
    </font>
    <font>
      <sz val="11"/>
      <color theme="1"/>
      <name val="CalibriCalibri"/>
      <family val="2"/>
      <charset val="1"/>
    </font>
    <font>
      <sz val="14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E2F0D9"/>
      </patternFill>
    </fill>
    <fill>
      <patternFill patternType="solid">
        <fgColor theme="9" tint="0.7999"/>
        <bgColor rgb="FFC6EFCE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>
        <color rgb="FFFFFFFF"/>
      </left>
      <right/>
      <top/>
      <bottom style="medium">
        <color rgb="FFFFFFFF"/>
      </bottom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>
        <color rgb="FFFFFFFF"/>
      </right>
      <top/>
      <bottom style="medium">
        <color rgb="FFFFFFFF"/>
      </bottom>
      <diagonal/>
    </border>
    <border diagonalUp="false" diagonalDown="false">
      <left style="medium">
        <color rgb="FFFFFFFF"/>
      </left>
      <right/>
      <top/>
      <bottom/>
      <diagonal/>
    </border>
    <border diagonalUp="false" diagonalDown="false">
      <left/>
      <right style="medium"/>
      <top/>
      <bottom style="medium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1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2" borderId="1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12" fillId="2" borderId="1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12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11" fillId="0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16" fillId="0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1" fillId="2" borderId="1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>
          <bgColor theme="4" tint="0.399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U127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M3" activeCellId="0" sqref="M3"/>
    </sheetView>
  </sheetViews>
  <sheetFormatPr defaultColWidth="16.2890625" defaultRowHeight="18" zeroHeight="false" outlineLevelRow="0" outlineLevelCol="0"/>
  <cols>
    <col collapsed="false" customWidth="true" hidden="false" outlineLevel="0" max="1" min="1" style="1" width="9.29"/>
    <col collapsed="false" customWidth="true" hidden="false" outlineLevel="0" max="2" min="2" style="2" width="7"/>
    <col collapsed="false" customWidth="true" hidden="false" outlineLevel="0" max="3" min="3" style="2" width="8.84"/>
    <col collapsed="false" customWidth="true" hidden="false" outlineLevel="0" max="4" min="4" style="2" width="14.89"/>
    <col collapsed="false" customWidth="true" hidden="false" outlineLevel="0" max="5" min="5" style="3" width="41.42"/>
    <col collapsed="false" customWidth="true" hidden="false" outlineLevel="0" max="6" min="6" style="4" width="7.86"/>
    <col collapsed="false" customWidth="true" hidden="false" outlineLevel="0" max="7" min="7" style="5" width="7.57"/>
    <col collapsed="false" customWidth="true" hidden="false" outlineLevel="0" max="8" min="8" style="5" width="11.14"/>
    <col collapsed="false" customWidth="true" hidden="false" outlineLevel="0" max="9" min="9" style="6" width="8.15"/>
    <col collapsed="false" customWidth="true" hidden="false" outlineLevel="0" max="10" min="10" style="6" width="10.57"/>
    <col collapsed="false" customWidth="true" hidden="false" outlineLevel="0" max="11" min="11" style="6" width="8.57"/>
    <col collapsed="false" customWidth="true" hidden="false" outlineLevel="0" max="12" min="12" style="6" width="11"/>
    <col collapsed="false" customWidth="true" hidden="false" outlineLevel="0" max="13" min="13" style="7" width="17.5"/>
    <col collapsed="false" customWidth="true" hidden="false" outlineLevel="0" max="14" min="14" style="8" width="7.42"/>
    <col collapsed="false" customWidth="true" hidden="false" outlineLevel="0" max="15" min="15" style="8" width="6.85"/>
    <col collapsed="false" customWidth="true" hidden="false" outlineLevel="0" max="16" min="16" style="8" width="7.29"/>
    <col collapsed="false" customWidth="true" hidden="false" outlineLevel="0" max="17" min="17" style="9" width="11.12"/>
    <col collapsed="false" customWidth="true" hidden="false" outlineLevel="0" max="18" min="18" style="10" width="12.15"/>
    <col collapsed="false" customWidth="true" hidden="false" outlineLevel="0" max="19" min="19" style="11" width="18.42"/>
    <col collapsed="false" customWidth="true" hidden="false" outlineLevel="0" max="20" min="20" style="11" width="26.51"/>
    <col collapsed="false" customWidth="true" hidden="false" outlineLevel="0" max="21" min="21" style="12" width="18.71"/>
    <col collapsed="false" customWidth="false" hidden="false" outlineLevel="0" max="16382" min="22" style="1" width="16.29"/>
    <col collapsed="false" customWidth="true" hidden="false" outlineLevel="0" max="16384" min="16383" style="1" width="11.53"/>
  </cols>
  <sheetData>
    <row r="1" customFormat="false" ht="39.75" hidden="false" customHeight="true" outlineLevel="0" collapsed="false">
      <c r="H1" s="13"/>
      <c r="I1" s="14"/>
      <c r="J1" s="14"/>
      <c r="L1" s="13"/>
      <c r="M1" s="13"/>
      <c r="S1" s="15"/>
      <c r="T1" s="15"/>
      <c r="U1" s="15"/>
    </row>
    <row r="2" customFormat="false" ht="72" hidden="false" customHeight="true" outlineLevel="0" collapsed="false">
      <c r="B2" s="16"/>
      <c r="C2" s="16"/>
      <c r="D2" s="16"/>
      <c r="E2" s="17" t="s">
        <v>0</v>
      </c>
      <c r="F2" s="17"/>
      <c r="G2" s="17"/>
      <c r="H2" s="17"/>
      <c r="I2" s="18" t="s">
        <v>1</v>
      </c>
      <c r="J2" s="18"/>
      <c r="K2" s="19" t="s">
        <v>2</v>
      </c>
      <c r="L2" s="19"/>
      <c r="M2" s="20" t="s">
        <v>3</v>
      </c>
      <c r="N2" s="21"/>
      <c r="O2" s="21"/>
      <c r="P2" s="21"/>
      <c r="Q2" s="22"/>
      <c r="R2" s="23"/>
      <c r="S2" s="23"/>
      <c r="T2" s="23"/>
      <c r="U2" s="24"/>
    </row>
    <row r="3" customFormat="false" ht="30" hidden="false" customHeight="true" outlineLevel="0" collapsed="false">
      <c r="B3" s="25"/>
      <c r="C3" s="25"/>
      <c r="D3" s="25"/>
      <c r="F3" s="26"/>
      <c r="G3" s="27"/>
      <c r="H3" s="28"/>
      <c r="I3" s="29" t="n">
        <v>25248647.35</v>
      </c>
      <c r="J3" s="29"/>
      <c r="K3" s="29" t="n">
        <f aca="false">SUM(S6:S278)</f>
        <v>5450421.38333333</v>
      </c>
      <c r="L3" s="29"/>
      <c r="M3" s="30" t="n">
        <f aca="false">I3/K3</f>
        <v>4.63242116053761</v>
      </c>
      <c r="N3" s="21"/>
      <c r="O3" s="21"/>
      <c r="P3" s="21"/>
      <c r="Q3" s="22"/>
      <c r="R3" s="23"/>
      <c r="S3" s="23"/>
      <c r="T3" s="23"/>
      <c r="U3" s="24"/>
    </row>
    <row r="4" customFormat="false" ht="28.5" hidden="false" customHeight="true" outlineLevel="0" collapsed="false">
      <c r="B4" s="31" t="s">
        <v>4</v>
      </c>
      <c r="C4" s="31" t="s">
        <v>5</v>
      </c>
      <c r="D4" s="31" t="s">
        <v>6</v>
      </c>
      <c r="E4" s="32" t="s">
        <v>7</v>
      </c>
      <c r="F4" s="33"/>
      <c r="G4" s="18" t="s">
        <v>8</v>
      </c>
      <c r="H4" s="18"/>
      <c r="I4" s="34" t="s">
        <v>9</v>
      </c>
      <c r="J4" s="34"/>
      <c r="K4" s="35" t="s">
        <v>10</v>
      </c>
      <c r="L4" s="35"/>
      <c r="M4" s="36" t="s">
        <v>11</v>
      </c>
      <c r="N4" s="37" t="s">
        <v>12</v>
      </c>
      <c r="O4" s="37"/>
      <c r="P4" s="37"/>
      <c r="Q4" s="37"/>
      <c r="R4" s="38" t="s">
        <v>13</v>
      </c>
      <c r="S4" s="39" t="s">
        <v>14</v>
      </c>
      <c r="T4" s="39" t="s">
        <v>3</v>
      </c>
      <c r="U4" s="40" t="s">
        <v>15</v>
      </c>
    </row>
    <row r="5" customFormat="false" ht="90" hidden="false" customHeight="true" outlineLevel="0" collapsed="false">
      <c r="B5" s="31"/>
      <c r="C5" s="31"/>
      <c r="D5" s="31"/>
      <c r="E5" s="32"/>
      <c r="F5" s="41" t="s">
        <v>16</v>
      </c>
      <c r="G5" s="42" t="s">
        <v>17</v>
      </c>
      <c r="H5" s="43" t="s">
        <v>18</v>
      </c>
      <c r="I5" s="44" t="s">
        <v>17</v>
      </c>
      <c r="J5" s="45" t="s">
        <v>18</v>
      </c>
      <c r="K5" s="44" t="s">
        <v>17</v>
      </c>
      <c r="L5" s="45" t="s">
        <v>18</v>
      </c>
      <c r="M5" s="36"/>
      <c r="N5" s="46" t="s">
        <v>8</v>
      </c>
      <c r="O5" s="46" t="s">
        <v>9</v>
      </c>
      <c r="P5" s="46" t="s">
        <v>10</v>
      </c>
      <c r="Q5" s="46" t="s">
        <v>19</v>
      </c>
      <c r="R5" s="38"/>
      <c r="S5" s="38"/>
      <c r="T5" s="38"/>
      <c r="U5" s="38"/>
    </row>
    <row r="6" customFormat="false" ht="16.5" hidden="false" customHeight="true" outlineLevel="0" collapsed="false">
      <c r="B6" s="47" t="n">
        <v>1</v>
      </c>
      <c r="C6" s="48" t="s">
        <v>20</v>
      </c>
      <c r="D6" s="48" t="s">
        <v>21</v>
      </c>
      <c r="E6" s="48" t="s">
        <v>22</v>
      </c>
      <c r="F6" s="48" t="s">
        <v>23</v>
      </c>
      <c r="G6" s="47" t="n">
        <v>194</v>
      </c>
      <c r="H6" s="47" t="n">
        <v>9262.33</v>
      </c>
      <c r="I6" s="47" t="n">
        <v>193</v>
      </c>
      <c r="J6" s="47" t="n">
        <v>11499.38</v>
      </c>
      <c r="K6" s="47" t="n">
        <v>132</v>
      </c>
      <c r="L6" s="47" t="n">
        <v>6302.2</v>
      </c>
      <c r="M6" s="47" t="n">
        <v>9021.3</v>
      </c>
      <c r="N6" s="49" t="n">
        <v>4</v>
      </c>
      <c r="O6" s="49" t="n">
        <v>4</v>
      </c>
      <c r="P6" s="49" t="n">
        <v>4</v>
      </c>
      <c r="Q6" s="50" t="n">
        <v>4</v>
      </c>
      <c r="R6" s="50" t="n">
        <v>4</v>
      </c>
      <c r="S6" s="50" t="n">
        <f aca="false">M6*R6</f>
        <v>36085.2</v>
      </c>
      <c r="T6" s="50" t="n">
        <f aca="false">I3/K3</f>
        <v>4.63242116053761</v>
      </c>
      <c r="U6" s="50" t="n">
        <f aca="false">ROUND((S6*T6),2)</f>
        <v>167161.84</v>
      </c>
    </row>
    <row r="7" customFormat="false" ht="16.5" hidden="false" customHeight="true" outlineLevel="0" collapsed="false">
      <c r="B7" s="47" t="n">
        <v>2</v>
      </c>
      <c r="C7" s="48" t="s">
        <v>24</v>
      </c>
      <c r="D7" s="48" t="s">
        <v>25</v>
      </c>
      <c r="E7" s="48" t="s">
        <v>26</v>
      </c>
      <c r="F7" s="48" t="s">
        <v>27</v>
      </c>
      <c r="G7" s="47" t="n">
        <v>194</v>
      </c>
      <c r="H7" s="47" t="n">
        <v>7023.08</v>
      </c>
      <c r="I7" s="47" t="n">
        <v>184</v>
      </c>
      <c r="J7" s="47" t="n">
        <v>7268.84</v>
      </c>
      <c r="K7" s="47" t="n">
        <v>176</v>
      </c>
      <c r="L7" s="47" t="n">
        <v>6371.46</v>
      </c>
      <c r="M7" s="47" t="n">
        <v>6887.79</v>
      </c>
      <c r="N7" s="49" t="n">
        <v>4</v>
      </c>
      <c r="O7" s="49" t="n">
        <v>4</v>
      </c>
      <c r="P7" s="49" t="n">
        <v>4</v>
      </c>
      <c r="Q7" s="50" t="n">
        <v>4</v>
      </c>
      <c r="R7" s="50" t="n">
        <v>4</v>
      </c>
      <c r="S7" s="50" t="n">
        <f aca="false">M7*R7</f>
        <v>27551.16</v>
      </c>
      <c r="T7" s="50" t="n">
        <f aca="false">I3/K3</f>
        <v>4.63242116053761</v>
      </c>
      <c r="U7" s="50" t="n">
        <f aca="false">ROUND((S7*T7),2)</f>
        <v>127628.58</v>
      </c>
    </row>
    <row r="8" customFormat="false" ht="16.5" hidden="false" customHeight="true" outlineLevel="0" collapsed="false">
      <c r="B8" s="47" t="n">
        <v>3</v>
      </c>
      <c r="C8" s="48" t="s">
        <v>28</v>
      </c>
      <c r="D8" s="48" t="s">
        <v>29</v>
      </c>
      <c r="E8" s="48" t="s">
        <v>30</v>
      </c>
      <c r="F8" s="48" t="s">
        <v>27</v>
      </c>
      <c r="G8" s="47" t="n">
        <v>0</v>
      </c>
      <c r="H8" s="47" t="n">
        <v>0</v>
      </c>
      <c r="I8" s="47" t="n">
        <v>0</v>
      </c>
      <c r="J8" s="47" t="n">
        <v>0</v>
      </c>
      <c r="K8" s="47" t="n">
        <v>88</v>
      </c>
      <c r="L8" s="47" t="n">
        <v>3185.73</v>
      </c>
      <c r="M8" s="47" t="n">
        <v>1061.91</v>
      </c>
      <c r="N8" s="49" t="n">
        <v>0</v>
      </c>
      <c r="O8" s="49" t="n">
        <v>0</v>
      </c>
      <c r="P8" s="49" t="n">
        <v>4</v>
      </c>
      <c r="Q8" s="50" t="n">
        <v>4</v>
      </c>
      <c r="R8" s="50" t="n">
        <v>4</v>
      </c>
      <c r="S8" s="50" t="n">
        <f aca="false">M8*R8</f>
        <v>4247.64</v>
      </c>
      <c r="T8" s="50" t="n">
        <f aca="false">I3/K3</f>
        <v>4.63242116053761</v>
      </c>
      <c r="U8" s="50" t="n">
        <f aca="false">ROUND((S8*T8),2)</f>
        <v>19676.86</v>
      </c>
    </row>
    <row r="9" customFormat="false" ht="16.5" hidden="false" customHeight="true" outlineLevel="0" collapsed="false">
      <c r="B9" s="47" t="n">
        <v>4</v>
      </c>
      <c r="C9" s="48" t="s">
        <v>31</v>
      </c>
      <c r="D9" s="48" t="s">
        <v>32</v>
      </c>
      <c r="E9" s="48" t="s">
        <v>33</v>
      </c>
      <c r="F9" s="48" t="s">
        <v>34</v>
      </c>
      <c r="G9" s="47" t="n">
        <v>194</v>
      </c>
      <c r="H9" s="47" t="n">
        <v>8855.19</v>
      </c>
      <c r="I9" s="47" t="n">
        <v>193</v>
      </c>
      <c r="J9" s="47" t="n">
        <v>9220.36</v>
      </c>
      <c r="K9" s="47" t="n">
        <v>176</v>
      </c>
      <c r="L9" s="47" t="n">
        <v>8033.58</v>
      </c>
      <c r="M9" s="47" t="n">
        <v>8703.04</v>
      </c>
      <c r="N9" s="49" t="n">
        <v>4</v>
      </c>
      <c r="O9" s="49" t="n">
        <v>4</v>
      </c>
      <c r="P9" s="49" t="n">
        <v>4</v>
      </c>
      <c r="Q9" s="50" t="n">
        <v>4</v>
      </c>
      <c r="R9" s="50" t="n">
        <v>4</v>
      </c>
      <c r="S9" s="50" t="n">
        <f aca="false">M9*R9</f>
        <v>34812.16</v>
      </c>
      <c r="T9" s="50" t="n">
        <f aca="false">I3/K3</f>
        <v>4.63242116053761</v>
      </c>
      <c r="U9" s="50" t="n">
        <f aca="false">ROUND((S9*T9),2)</f>
        <v>161264.59</v>
      </c>
    </row>
    <row r="10" customFormat="false" ht="16.5" hidden="false" customHeight="true" outlineLevel="0" collapsed="false">
      <c r="B10" s="47" t="n">
        <v>5</v>
      </c>
      <c r="C10" s="48" t="s">
        <v>35</v>
      </c>
      <c r="D10" s="48" t="s">
        <v>36</v>
      </c>
      <c r="E10" s="48" t="s">
        <v>37</v>
      </c>
      <c r="F10" s="48" t="s">
        <v>38</v>
      </c>
      <c r="G10" s="47" t="n">
        <v>194</v>
      </c>
      <c r="H10" s="47" t="n">
        <v>5190.98</v>
      </c>
      <c r="I10" s="47" t="n">
        <v>193</v>
      </c>
      <c r="J10" s="47" t="n">
        <v>5405.04</v>
      </c>
      <c r="K10" s="47" t="n">
        <v>132</v>
      </c>
      <c r="L10" s="47" t="n">
        <v>4588.52</v>
      </c>
      <c r="M10" s="47" t="n">
        <v>5061.51</v>
      </c>
      <c r="N10" s="49" t="n">
        <v>4</v>
      </c>
      <c r="O10" s="49" t="n">
        <v>4</v>
      </c>
      <c r="P10" s="49" t="n">
        <v>4</v>
      </c>
      <c r="Q10" s="50" t="n">
        <v>4</v>
      </c>
      <c r="R10" s="50" t="n">
        <v>4</v>
      </c>
      <c r="S10" s="50" t="n">
        <f aca="false">M10*R10</f>
        <v>20246.04</v>
      </c>
      <c r="T10" s="50" t="n">
        <f aca="false">I3/K3</f>
        <v>4.63242116053761</v>
      </c>
      <c r="U10" s="50" t="n">
        <f aca="false">ROUND((S10*T10),2)</f>
        <v>93788.18</v>
      </c>
    </row>
    <row r="11" customFormat="false" ht="16.5" hidden="false" customHeight="true" outlineLevel="0" collapsed="false">
      <c r="B11" s="47" t="n">
        <v>6</v>
      </c>
      <c r="C11" s="48" t="s">
        <v>39</v>
      </c>
      <c r="D11" s="48" t="s">
        <v>40</v>
      </c>
      <c r="E11" s="48" t="s">
        <v>41</v>
      </c>
      <c r="F11" s="48" t="s">
        <v>27</v>
      </c>
      <c r="G11" s="47" t="n">
        <v>194</v>
      </c>
      <c r="H11" s="47" t="n">
        <v>10397.48</v>
      </c>
      <c r="I11" s="47" t="n">
        <v>96</v>
      </c>
      <c r="J11" s="47" t="n">
        <v>3801.15</v>
      </c>
      <c r="K11" s="47" t="n">
        <v>176</v>
      </c>
      <c r="L11" s="47" t="n">
        <v>6371.46</v>
      </c>
      <c r="M11" s="47" t="n">
        <v>6856.7</v>
      </c>
      <c r="N11" s="49" t="n">
        <v>4</v>
      </c>
      <c r="O11" s="49" t="n">
        <v>4</v>
      </c>
      <c r="P11" s="49" t="n">
        <v>4</v>
      </c>
      <c r="Q11" s="50" t="n">
        <v>4</v>
      </c>
      <c r="R11" s="50" t="n">
        <v>4</v>
      </c>
      <c r="S11" s="50" t="n">
        <f aca="false">M11*R11</f>
        <v>27426.8</v>
      </c>
      <c r="T11" s="50" t="n">
        <f aca="false">I3/K3</f>
        <v>4.63242116053761</v>
      </c>
      <c r="U11" s="50" t="n">
        <f aca="false">ROUND((S11*T11),2)</f>
        <v>127052.49</v>
      </c>
    </row>
    <row r="12" customFormat="false" ht="16.5" hidden="false" customHeight="true" outlineLevel="0" collapsed="false">
      <c r="B12" s="47" t="n">
        <v>7</v>
      </c>
      <c r="C12" s="48" t="s">
        <v>42</v>
      </c>
      <c r="D12" s="48" t="s">
        <v>43</v>
      </c>
      <c r="E12" s="48" t="s">
        <v>44</v>
      </c>
      <c r="F12" s="48" t="s">
        <v>27</v>
      </c>
      <c r="G12" s="47" t="n">
        <v>194</v>
      </c>
      <c r="H12" s="47" t="n">
        <v>7023.08</v>
      </c>
      <c r="I12" s="47" t="n">
        <v>193</v>
      </c>
      <c r="J12" s="47" t="n">
        <v>7312.69</v>
      </c>
      <c r="K12" s="47" t="n">
        <v>176</v>
      </c>
      <c r="L12" s="47" t="n">
        <v>6371.46</v>
      </c>
      <c r="M12" s="47" t="n">
        <v>6902.41</v>
      </c>
      <c r="N12" s="49" t="n">
        <v>4</v>
      </c>
      <c r="O12" s="49" t="n">
        <v>4</v>
      </c>
      <c r="P12" s="49" t="n">
        <v>4</v>
      </c>
      <c r="Q12" s="50" t="n">
        <v>4</v>
      </c>
      <c r="R12" s="50" t="n">
        <v>4</v>
      </c>
      <c r="S12" s="50" t="n">
        <f aca="false">M12*R12</f>
        <v>27609.64</v>
      </c>
      <c r="T12" s="50" t="n">
        <f aca="false">I3/K3</f>
        <v>4.63242116053761</v>
      </c>
      <c r="U12" s="50" t="n">
        <f aca="false">ROUND((S12*T12),2)</f>
        <v>127899.48</v>
      </c>
    </row>
    <row r="13" s="51" customFormat="true" ht="16.5" hidden="false" customHeight="true" outlineLevel="0" collapsed="false">
      <c r="B13" s="47" t="n">
        <v>8</v>
      </c>
      <c r="C13" s="48" t="s">
        <v>45</v>
      </c>
      <c r="D13" s="48" t="s">
        <v>46</v>
      </c>
      <c r="E13" s="48" t="s">
        <v>47</v>
      </c>
      <c r="F13" s="48" t="s">
        <v>48</v>
      </c>
      <c r="G13" s="47" t="n">
        <v>194</v>
      </c>
      <c r="H13" s="47" t="n">
        <v>6005.25</v>
      </c>
      <c r="I13" s="47" t="n">
        <v>0</v>
      </c>
      <c r="J13" s="47" t="n">
        <v>0</v>
      </c>
      <c r="K13" s="47" t="n">
        <v>0</v>
      </c>
      <c r="L13" s="47" t="n">
        <v>0</v>
      </c>
      <c r="M13" s="47" t="n">
        <v>2001.75</v>
      </c>
      <c r="N13" s="49" t="n">
        <v>4</v>
      </c>
      <c r="O13" s="49" t="n">
        <v>0</v>
      </c>
      <c r="P13" s="49" t="n">
        <v>0</v>
      </c>
      <c r="Q13" s="50" t="n">
        <v>4</v>
      </c>
      <c r="R13" s="50" t="n">
        <v>4</v>
      </c>
      <c r="S13" s="50" t="n">
        <f aca="false">M13*R13</f>
        <v>8007</v>
      </c>
      <c r="T13" s="50" t="n">
        <f aca="false">I3/K3</f>
        <v>4.63242116053761</v>
      </c>
      <c r="U13" s="50" t="n">
        <f aca="false">ROUND((S13*T13),2)</f>
        <v>37091.8</v>
      </c>
    </row>
    <row r="14" customFormat="false" ht="16.5" hidden="false" customHeight="true" outlineLevel="0" collapsed="false">
      <c r="B14" s="47" t="n">
        <v>9</v>
      </c>
      <c r="C14" s="48" t="s">
        <v>49</v>
      </c>
      <c r="D14" s="48" t="s">
        <v>50</v>
      </c>
      <c r="E14" s="48" t="s">
        <v>51</v>
      </c>
      <c r="F14" s="48" t="s">
        <v>48</v>
      </c>
      <c r="G14" s="47" t="n">
        <v>0</v>
      </c>
      <c r="H14" s="47" t="n">
        <v>0</v>
      </c>
      <c r="I14" s="47" t="n">
        <v>132</v>
      </c>
      <c r="J14" s="47" t="n">
        <v>4086.04</v>
      </c>
      <c r="K14" s="47" t="n">
        <v>176</v>
      </c>
      <c r="L14" s="47" t="n">
        <v>5448.06</v>
      </c>
      <c r="M14" s="47" t="n">
        <v>3178.03</v>
      </c>
      <c r="N14" s="49" t="n">
        <v>0</v>
      </c>
      <c r="O14" s="49" t="n">
        <v>4</v>
      </c>
      <c r="P14" s="49" t="n">
        <v>4</v>
      </c>
      <c r="Q14" s="50" t="n">
        <v>4</v>
      </c>
      <c r="R14" s="50" t="n">
        <v>4</v>
      </c>
      <c r="S14" s="50" t="n">
        <f aca="false">M14*R14</f>
        <v>12712.12</v>
      </c>
      <c r="T14" s="50" t="n">
        <f aca="false">I3/K3</f>
        <v>4.63242116053761</v>
      </c>
      <c r="U14" s="50" t="n">
        <f aca="false">ROUND((S14*T14),2)</f>
        <v>58887.89</v>
      </c>
    </row>
    <row r="15" customFormat="false" ht="16.5" hidden="false" customHeight="true" outlineLevel="0" collapsed="false">
      <c r="B15" s="47" t="n">
        <v>10</v>
      </c>
      <c r="C15" s="48" t="s">
        <v>52</v>
      </c>
      <c r="D15" s="48" t="s">
        <v>53</v>
      </c>
      <c r="E15" s="48" t="s">
        <v>54</v>
      </c>
      <c r="F15" s="48" t="s">
        <v>55</v>
      </c>
      <c r="G15" s="47" t="n">
        <v>194</v>
      </c>
      <c r="H15" s="47" t="n">
        <v>8040.92</v>
      </c>
      <c r="I15" s="47" t="n">
        <v>202</v>
      </c>
      <c r="J15" s="47" t="n">
        <v>8745.54</v>
      </c>
      <c r="K15" s="47" t="n">
        <v>176</v>
      </c>
      <c r="L15" s="47" t="n">
        <v>7294.86</v>
      </c>
      <c r="M15" s="47" t="n">
        <v>8027.11</v>
      </c>
      <c r="N15" s="49" t="n">
        <v>4</v>
      </c>
      <c r="O15" s="49" t="n">
        <v>4</v>
      </c>
      <c r="P15" s="49" t="n">
        <v>4</v>
      </c>
      <c r="Q15" s="50" t="n">
        <v>4</v>
      </c>
      <c r="R15" s="50" t="n">
        <v>4</v>
      </c>
      <c r="S15" s="50" t="n">
        <f aca="false">M15*R15</f>
        <v>32108.44</v>
      </c>
      <c r="T15" s="50" t="n">
        <f aca="false">I3/K3</f>
        <v>4.63242116053761</v>
      </c>
      <c r="U15" s="50" t="n">
        <f aca="false">ROUND((S15*T15),2)</f>
        <v>148739.82</v>
      </c>
    </row>
    <row r="16" customFormat="false" ht="16.5" hidden="false" customHeight="true" outlineLevel="0" collapsed="false">
      <c r="B16" s="47" t="n">
        <v>11</v>
      </c>
      <c r="C16" s="48" t="s">
        <v>56</v>
      </c>
      <c r="D16" s="48" t="s">
        <v>57</v>
      </c>
      <c r="E16" s="48" t="s">
        <v>58</v>
      </c>
      <c r="F16" s="48" t="s">
        <v>27</v>
      </c>
      <c r="G16" s="47" t="n">
        <v>194</v>
      </c>
      <c r="H16" s="47" t="n">
        <v>7023.08</v>
      </c>
      <c r="I16" s="47" t="n">
        <v>193</v>
      </c>
      <c r="J16" s="47" t="n">
        <v>7312.69</v>
      </c>
      <c r="K16" s="47" t="n">
        <v>176</v>
      </c>
      <c r="L16" s="47" t="n">
        <v>6371.46</v>
      </c>
      <c r="M16" s="47" t="n">
        <v>6902.41</v>
      </c>
      <c r="N16" s="49" t="n">
        <v>4</v>
      </c>
      <c r="O16" s="49" t="n">
        <v>4</v>
      </c>
      <c r="P16" s="49" t="n">
        <v>4</v>
      </c>
      <c r="Q16" s="50" t="n">
        <v>4</v>
      </c>
      <c r="R16" s="50" t="n">
        <v>4</v>
      </c>
      <c r="S16" s="50" t="n">
        <f aca="false">M16*R16</f>
        <v>27609.64</v>
      </c>
      <c r="T16" s="50" t="n">
        <f aca="false">I3/K3</f>
        <v>4.63242116053761</v>
      </c>
      <c r="U16" s="50" t="n">
        <f aca="false">ROUND((S16*T16),2)</f>
        <v>127899.48</v>
      </c>
    </row>
    <row r="17" s="51" customFormat="true" ht="16.5" hidden="false" customHeight="true" outlineLevel="0" collapsed="false">
      <c r="B17" s="47" t="n">
        <v>12</v>
      </c>
      <c r="C17" s="48" t="s">
        <v>59</v>
      </c>
      <c r="D17" s="48" t="s">
        <v>60</v>
      </c>
      <c r="E17" s="48" t="s">
        <v>61</v>
      </c>
      <c r="F17" s="48" t="s">
        <v>34</v>
      </c>
      <c r="G17" s="47" t="n">
        <v>194</v>
      </c>
      <c r="H17" s="47" t="n">
        <v>8855.19</v>
      </c>
      <c r="I17" s="47" t="n">
        <v>193</v>
      </c>
      <c r="J17" s="47" t="n">
        <v>9220.36</v>
      </c>
      <c r="K17" s="47" t="n">
        <v>124</v>
      </c>
      <c r="L17" s="47" t="n">
        <v>8186.8</v>
      </c>
      <c r="M17" s="47" t="n">
        <v>8754.12</v>
      </c>
      <c r="N17" s="49" t="n">
        <v>4</v>
      </c>
      <c r="O17" s="49" t="n">
        <v>4</v>
      </c>
      <c r="P17" s="49" t="n">
        <v>4</v>
      </c>
      <c r="Q17" s="50" t="n">
        <v>4</v>
      </c>
      <c r="R17" s="50" t="n">
        <v>4</v>
      </c>
      <c r="S17" s="50" t="n">
        <f aca="false">M17*R17</f>
        <v>35016.48</v>
      </c>
      <c r="T17" s="50" t="n">
        <f aca="false">I3/K3</f>
        <v>4.63242116053761</v>
      </c>
      <c r="U17" s="50" t="n">
        <f aca="false">ROUND((S17*T17),2)</f>
        <v>162211.08</v>
      </c>
    </row>
    <row r="18" customFormat="false" ht="16.5" hidden="false" customHeight="true" outlineLevel="0" collapsed="false">
      <c r="B18" s="47" t="n">
        <v>13</v>
      </c>
      <c r="C18" s="48" t="s">
        <v>62</v>
      </c>
      <c r="D18" s="48" t="s">
        <v>63</v>
      </c>
      <c r="E18" s="48" t="s">
        <v>64</v>
      </c>
      <c r="F18" s="48" t="s">
        <v>27</v>
      </c>
      <c r="G18" s="47" t="n">
        <v>0</v>
      </c>
      <c r="H18" s="47" t="n">
        <v>0</v>
      </c>
      <c r="I18" s="47" t="n">
        <v>158</v>
      </c>
      <c r="J18" s="47" t="n">
        <v>5719.83</v>
      </c>
      <c r="K18" s="47" t="n">
        <v>176</v>
      </c>
      <c r="L18" s="47" t="n">
        <v>6371.46</v>
      </c>
      <c r="M18" s="47" t="n">
        <v>4030.43</v>
      </c>
      <c r="N18" s="49" t="n">
        <v>4</v>
      </c>
      <c r="O18" s="49" t="n">
        <v>4</v>
      </c>
      <c r="P18" s="49" t="n">
        <v>4</v>
      </c>
      <c r="Q18" s="50" t="n">
        <v>4</v>
      </c>
      <c r="R18" s="50" t="n">
        <v>4</v>
      </c>
      <c r="S18" s="50" t="n">
        <f aca="false">M18*R18</f>
        <v>16121.72</v>
      </c>
      <c r="T18" s="50" t="n">
        <f aca="false">I3/K3</f>
        <v>4.63242116053761</v>
      </c>
      <c r="U18" s="50" t="n">
        <f aca="false">ROUND((S18*T18),2)</f>
        <v>74682.6</v>
      </c>
    </row>
    <row r="19" customFormat="false" ht="16.5" hidden="false" customHeight="true" outlineLevel="0" collapsed="false">
      <c r="B19" s="47" t="n">
        <v>14</v>
      </c>
      <c r="C19" s="48" t="s">
        <v>65</v>
      </c>
      <c r="D19" s="48" t="s">
        <v>66</v>
      </c>
      <c r="E19" s="48" t="s">
        <v>67</v>
      </c>
      <c r="F19" s="48" t="s">
        <v>27</v>
      </c>
      <c r="G19" s="47" t="n">
        <v>0</v>
      </c>
      <c r="H19" s="47" t="n">
        <v>0</v>
      </c>
      <c r="I19" s="47" t="n">
        <v>193</v>
      </c>
      <c r="J19" s="47" t="n">
        <v>7312.69</v>
      </c>
      <c r="K19" s="47" t="n">
        <v>176</v>
      </c>
      <c r="L19" s="47" t="n">
        <v>6371.46</v>
      </c>
      <c r="M19" s="47" t="n">
        <v>4561.38</v>
      </c>
      <c r="N19" s="49" t="n">
        <v>0</v>
      </c>
      <c r="O19" s="49" t="n">
        <v>4</v>
      </c>
      <c r="P19" s="49" t="n">
        <v>4</v>
      </c>
      <c r="Q19" s="50" t="n">
        <v>4</v>
      </c>
      <c r="R19" s="50" t="n">
        <v>4</v>
      </c>
      <c r="S19" s="50" t="n">
        <f aca="false">M19*R19</f>
        <v>18245.52</v>
      </c>
      <c r="T19" s="50" t="n">
        <f aca="false">I3/K3</f>
        <v>4.63242116053761</v>
      </c>
      <c r="U19" s="50" t="n">
        <f aca="false">ROUND((S19*T19),2)</f>
        <v>84520.93</v>
      </c>
    </row>
    <row r="20" customFormat="false" ht="16.5" hidden="false" customHeight="true" outlineLevel="0" collapsed="false">
      <c r="B20" s="47" t="n">
        <v>15</v>
      </c>
      <c r="C20" s="48" t="s">
        <v>68</v>
      </c>
      <c r="D20" s="48" t="s">
        <v>69</v>
      </c>
      <c r="E20" s="48" t="s">
        <v>70</v>
      </c>
      <c r="F20" s="48" t="s">
        <v>27</v>
      </c>
      <c r="G20" s="47" t="n">
        <v>176</v>
      </c>
      <c r="H20" s="47" t="n">
        <v>6371.46</v>
      </c>
      <c r="I20" s="47" t="n">
        <v>0</v>
      </c>
      <c r="J20" s="47" t="n">
        <v>0</v>
      </c>
      <c r="K20" s="47" t="n">
        <v>0</v>
      </c>
      <c r="L20" s="47" t="n">
        <v>0</v>
      </c>
      <c r="M20" s="47" t="n">
        <v>2123.82</v>
      </c>
      <c r="N20" s="49" t="n">
        <v>2</v>
      </c>
      <c r="O20" s="49" t="n">
        <v>0</v>
      </c>
      <c r="P20" s="49" t="n">
        <v>0</v>
      </c>
      <c r="Q20" s="50" t="n">
        <v>2</v>
      </c>
      <c r="R20" s="50" t="n">
        <v>0</v>
      </c>
      <c r="S20" s="50" t="n">
        <f aca="false">M20*R20</f>
        <v>0</v>
      </c>
      <c r="T20" s="50" t="n">
        <f aca="false">I3/K3</f>
        <v>4.63242116053761</v>
      </c>
      <c r="U20" s="50" t="n">
        <f aca="false">ROUND((S20*T20),2)</f>
        <v>0</v>
      </c>
    </row>
    <row r="21" customFormat="false" ht="16.5" hidden="false" customHeight="true" outlineLevel="0" collapsed="false">
      <c r="B21" s="47" t="n">
        <v>16</v>
      </c>
      <c r="C21" s="48" t="s">
        <v>71</v>
      </c>
      <c r="D21" s="48" t="s">
        <v>72</v>
      </c>
      <c r="E21" s="48" t="s">
        <v>73</v>
      </c>
      <c r="F21" s="48" t="s">
        <v>27</v>
      </c>
      <c r="G21" s="47" t="n">
        <v>0</v>
      </c>
      <c r="H21" s="47" t="n">
        <v>4578.93</v>
      </c>
      <c r="I21" s="47" t="n">
        <v>159</v>
      </c>
      <c r="J21" s="47" t="n">
        <v>5756.03</v>
      </c>
      <c r="K21" s="47" t="n">
        <v>0</v>
      </c>
      <c r="L21" s="47" t="n">
        <v>573.54</v>
      </c>
      <c r="M21" s="47" t="n">
        <v>3636.17</v>
      </c>
      <c r="N21" s="49" t="n">
        <v>4</v>
      </c>
      <c r="O21" s="49" t="n">
        <v>3</v>
      </c>
      <c r="P21" s="49" t="n">
        <v>3</v>
      </c>
      <c r="Q21" s="50" t="n">
        <v>3.33333333333333</v>
      </c>
      <c r="R21" s="50" t="n">
        <v>3.33333333333333</v>
      </c>
      <c r="S21" s="50" t="n">
        <f aca="false">M21*R21</f>
        <v>12120.5666666667</v>
      </c>
      <c r="T21" s="50" t="n">
        <f aca="false">I3/K3</f>
        <v>4.63242116053761</v>
      </c>
      <c r="U21" s="50" t="n">
        <f aca="false">ROUND((S21*T21),2)</f>
        <v>56147.57</v>
      </c>
    </row>
    <row r="22" customFormat="false" ht="16.5" hidden="false" customHeight="true" outlineLevel="0" collapsed="false">
      <c r="B22" s="47" t="n">
        <v>17</v>
      </c>
      <c r="C22" s="48" t="s">
        <v>74</v>
      </c>
      <c r="D22" s="48" t="s">
        <v>75</v>
      </c>
      <c r="E22" s="48" t="s">
        <v>76</v>
      </c>
      <c r="F22" s="48" t="s">
        <v>55</v>
      </c>
      <c r="G22" s="47" t="n">
        <v>150</v>
      </c>
      <c r="H22" s="47" t="n">
        <v>8195.41</v>
      </c>
      <c r="I22" s="47" t="n">
        <v>202</v>
      </c>
      <c r="J22" s="47" t="n">
        <v>8745.54</v>
      </c>
      <c r="K22" s="47" t="n">
        <v>176</v>
      </c>
      <c r="L22" s="47" t="n">
        <v>7294.86</v>
      </c>
      <c r="M22" s="47" t="n">
        <v>8078.6</v>
      </c>
      <c r="N22" s="49" t="n">
        <v>4</v>
      </c>
      <c r="O22" s="49" t="n">
        <v>4</v>
      </c>
      <c r="P22" s="49" t="n">
        <v>4</v>
      </c>
      <c r="Q22" s="50" t="n">
        <v>4</v>
      </c>
      <c r="R22" s="50" t="n">
        <v>4</v>
      </c>
      <c r="S22" s="50" t="n">
        <f aca="false">M22*R22</f>
        <v>32314.4</v>
      </c>
      <c r="T22" s="50" t="n">
        <f aca="false">I3/K3</f>
        <v>4.63242116053761</v>
      </c>
      <c r="U22" s="50" t="n">
        <f aca="false">ROUND((S22*T22),2)</f>
        <v>149693.91</v>
      </c>
    </row>
    <row r="23" customFormat="false" ht="16.5" hidden="false" customHeight="true" outlineLevel="0" collapsed="false">
      <c r="B23" s="47" t="n">
        <v>18</v>
      </c>
      <c r="C23" s="48" t="s">
        <v>77</v>
      </c>
      <c r="D23" s="48" t="s">
        <v>78</v>
      </c>
      <c r="E23" s="48" t="s">
        <v>79</v>
      </c>
      <c r="F23" s="48" t="s">
        <v>34</v>
      </c>
      <c r="G23" s="47" t="n">
        <v>194</v>
      </c>
      <c r="H23" s="47" t="n">
        <v>8855.19</v>
      </c>
      <c r="I23" s="47" t="n">
        <v>149</v>
      </c>
      <c r="J23" s="47" t="n">
        <v>9017.56</v>
      </c>
      <c r="K23" s="47" t="n">
        <v>176</v>
      </c>
      <c r="L23" s="47" t="n">
        <v>8033.58</v>
      </c>
      <c r="M23" s="47" t="n">
        <v>8635.44</v>
      </c>
      <c r="N23" s="49" t="n">
        <v>4</v>
      </c>
      <c r="O23" s="49" t="n">
        <v>4</v>
      </c>
      <c r="P23" s="49" t="n">
        <v>4</v>
      </c>
      <c r="Q23" s="50" t="n">
        <v>4</v>
      </c>
      <c r="R23" s="50" t="n">
        <v>4</v>
      </c>
      <c r="S23" s="50" t="n">
        <f aca="false">M23*R23</f>
        <v>34541.76</v>
      </c>
      <c r="T23" s="50" t="n">
        <f aca="false">I3/K3</f>
        <v>4.63242116053761</v>
      </c>
      <c r="U23" s="50" t="n">
        <f aca="false">ROUND((S23*T23),2)</f>
        <v>160011.98</v>
      </c>
    </row>
    <row r="24" customFormat="false" ht="16.5" hidden="false" customHeight="true" outlineLevel="0" collapsed="false">
      <c r="B24" s="47" t="n">
        <v>19</v>
      </c>
      <c r="C24" s="48" t="s">
        <v>80</v>
      </c>
      <c r="D24" s="48" t="s">
        <v>81</v>
      </c>
      <c r="E24" s="48" t="s">
        <v>82</v>
      </c>
      <c r="F24" s="48" t="s">
        <v>27</v>
      </c>
      <c r="G24" s="47" t="n">
        <v>194</v>
      </c>
      <c r="H24" s="47" t="n">
        <v>7023.08</v>
      </c>
      <c r="I24" s="47" t="n">
        <v>202</v>
      </c>
      <c r="J24" s="47" t="n">
        <v>7638.51</v>
      </c>
      <c r="K24" s="47" t="n">
        <v>176</v>
      </c>
      <c r="L24" s="47" t="n">
        <v>6371.46</v>
      </c>
      <c r="M24" s="47" t="n">
        <v>7011.02</v>
      </c>
      <c r="N24" s="49" t="n">
        <v>4</v>
      </c>
      <c r="O24" s="49" t="n">
        <v>4</v>
      </c>
      <c r="P24" s="49" t="n">
        <v>4</v>
      </c>
      <c r="Q24" s="50" t="n">
        <v>4</v>
      </c>
      <c r="R24" s="50" t="n">
        <v>4</v>
      </c>
      <c r="S24" s="50" t="n">
        <f aca="false">M24*R24</f>
        <v>28044.08</v>
      </c>
      <c r="T24" s="50" t="n">
        <f aca="false">I3/K3</f>
        <v>4.63242116053761</v>
      </c>
      <c r="U24" s="50" t="n">
        <f aca="false">ROUND((S24*T24),2)</f>
        <v>129911.99</v>
      </c>
    </row>
    <row r="25" customFormat="false" ht="16.5" hidden="false" customHeight="true" outlineLevel="0" collapsed="false">
      <c r="B25" s="47" t="n">
        <v>20</v>
      </c>
      <c r="C25" s="48" t="s">
        <v>83</v>
      </c>
      <c r="D25" s="48" t="s">
        <v>84</v>
      </c>
      <c r="E25" s="48" t="s">
        <v>85</v>
      </c>
      <c r="F25" s="48" t="s">
        <v>34</v>
      </c>
      <c r="G25" s="47" t="n">
        <v>0</v>
      </c>
      <c r="H25" s="47" t="n">
        <v>0</v>
      </c>
      <c r="I25" s="47" t="n">
        <v>96</v>
      </c>
      <c r="J25" s="47" t="n">
        <v>4381.95</v>
      </c>
      <c r="K25" s="47" t="n">
        <v>176</v>
      </c>
      <c r="L25" s="47" t="n">
        <v>8033.58</v>
      </c>
      <c r="M25" s="47" t="n">
        <v>4138.51</v>
      </c>
      <c r="N25" s="49" t="n">
        <v>0</v>
      </c>
      <c r="O25" s="49" t="n">
        <v>4</v>
      </c>
      <c r="P25" s="49" t="n">
        <v>4</v>
      </c>
      <c r="Q25" s="50" t="n">
        <v>4</v>
      </c>
      <c r="R25" s="50" t="n">
        <v>4</v>
      </c>
      <c r="S25" s="50" t="n">
        <f aca="false">M25*R25</f>
        <v>16554.04</v>
      </c>
      <c r="T25" s="50" t="n">
        <f aca="false">I3/K3</f>
        <v>4.63242116053761</v>
      </c>
      <c r="U25" s="50" t="n">
        <f aca="false">ROUND((S25*T25),2)</f>
        <v>76685.29</v>
      </c>
    </row>
    <row r="26" customFormat="false" ht="16.5" hidden="false" customHeight="true" outlineLevel="0" collapsed="false">
      <c r="B26" s="47" t="n">
        <v>21</v>
      </c>
      <c r="C26" s="48" t="s">
        <v>86</v>
      </c>
      <c r="D26" s="48" t="s">
        <v>87</v>
      </c>
      <c r="E26" s="48" t="s">
        <v>88</v>
      </c>
      <c r="F26" s="48" t="s">
        <v>89</v>
      </c>
      <c r="G26" s="47" t="n">
        <v>194</v>
      </c>
      <c r="H26" s="47" t="n">
        <v>7095.25</v>
      </c>
      <c r="I26" s="47" t="n">
        <v>96</v>
      </c>
      <c r="J26" s="47" t="n">
        <v>2589.19</v>
      </c>
      <c r="K26" s="47" t="n">
        <v>176</v>
      </c>
      <c r="L26" s="47" t="n">
        <v>4339.98</v>
      </c>
      <c r="M26" s="47" t="n">
        <v>4674.81</v>
      </c>
      <c r="N26" s="49" t="n">
        <v>4</v>
      </c>
      <c r="O26" s="49" t="n">
        <v>4</v>
      </c>
      <c r="P26" s="49" t="n">
        <v>4</v>
      </c>
      <c r="Q26" s="50" t="n">
        <v>4</v>
      </c>
      <c r="R26" s="50" t="n">
        <v>4</v>
      </c>
      <c r="S26" s="50" t="n">
        <f aca="false">M26*R26</f>
        <v>18699.24</v>
      </c>
      <c r="T26" s="50" t="n">
        <f aca="false">I3/K3</f>
        <v>4.63242116053761</v>
      </c>
      <c r="U26" s="50" t="n">
        <f aca="false">ROUND((S26*T26),2)</f>
        <v>86622.76</v>
      </c>
    </row>
    <row r="27" customFormat="false" ht="16.5" hidden="false" customHeight="true" outlineLevel="0" collapsed="false">
      <c r="B27" s="47" t="n">
        <v>22</v>
      </c>
      <c r="C27" s="48" t="s">
        <v>90</v>
      </c>
      <c r="D27" s="48" t="s">
        <v>91</v>
      </c>
      <c r="E27" s="48" t="s">
        <v>92</v>
      </c>
      <c r="F27" s="48" t="s">
        <v>93</v>
      </c>
      <c r="G27" s="47" t="n">
        <v>194</v>
      </c>
      <c r="H27" s="47" t="n">
        <v>4173.14</v>
      </c>
      <c r="I27" s="47" t="n">
        <v>105</v>
      </c>
      <c r="J27" s="47" t="n">
        <v>4106.86</v>
      </c>
      <c r="K27" s="47" t="n">
        <v>176</v>
      </c>
      <c r="L27" s="47" t="n">
        <v>3785.94</v>
      </c>
      <c r="M27" s="47" t="n">
        <v>4021.98</v>
      </c>
      <c r="N27" s="49" t="n">
        <v>4</v>
      </c>
      <c r="O27" s="49" t="n">
        <v>4</v>
      </c>
      <c r="P27" s="49" t="n">
        <v>4</v>
      </c>
      <c r="Q27" s="50" t="n">
        <v>4</v>
      </c>
      <c r="R27" s="50" t="n">
        <v>4</v>
      </c>
      <c r="S27" s="50" t="n">
        <f aca="false">M27*R27</f>
        <v>16087.92</v>
      </c>
      <c r="T27" s="50" t="n">
        <f aca="false">I3/K3</f>
        <v>4.63242116053761</v>
      </c>
      <c r="U27" s="50" t="n">
        <f aca="false">ROUND((S27*T27),2)</f>
        <v>74526.02</v>
      </c>
    </row>
    <row r="28" customFormat="false" ht="16.5" hidden="false" customHeight="true" outlineLevel="0" collapsed="false">
      <c r="B28" s="47" t="n">
        <v>23</v>
      </c>
      <c r="C28" s="48" t="s">
        <v>94</v>
      </c>
      <c r="D28" s="48" t="s">
        <v>95</v>
      </c>
      <c r="E28" s="48" t="s">
        <v>96</v>
      </c>
      <c r="F28" s="48" t="s">
        <v>27</v>
      </c>
      <c r="G28" s="47" t="n">
        <v>0</v>
      </c>
      <c r="H28" s="47" t="n">
        <v>0</v>
      </c>
      <c r="I28" s="47" t="n">
        <v>88</v>
      </c>
      <c r="J28" s="47" t="n">
        <v>3185.73</v>
      </c>
      <c r="K28" s="47" t="n">
        <v>176</v>
      </c>
      <c r="L28" s="47" t="n">
        <v>6371.46</v>
      </c>
      <c r="M28" s="47" t="n">
        <v>3185.73</v>
      </c>
      <c r="N28" s="49" t="n">
        <v>0</v>
      </c>
      <c r="O28" s="49" t="n">
        <v>4</v>
      </c>
      <c r="P28" s="49" t="n">
        <v>4</v>
      </c>
      <c r="Q28" s="50" t="n">
        <v>4</v>
      </c>
      <c r="R28" s="50" t="n">
        <v>4</v>
      </c>
      <c r="S28" s="50" t="n">
        <f aca="false">M28*R28</f>
        <v>12742.92</v>
      </c>
      <c r="T28" s="50" t="n">
        <f aca="false">I3/K3</f>
        <v>4.63242116053761</v>
      </c>
      <c r="U28" s="50" t="n">
        <f aca="false">ROUND((S28*T28),2)</f>
        <v>59030.57</v>
      </c>
    </row>
    <row r="29" customFormat="false" ht="16.5" hidden="false" customHeight="true" outlineLevel="0" collapsed="false">
      <c r="B29" s="47" t="n">
        <v>24</v>
      </c>
      <c r="C29" s="48" t="s">
        <v>97</v>
      </c>
      <c r="D29" s="48" t="s">
        <v>98</v>
      </c>
      <c r="E29" s="48" t="s">
        <v>99</v>
      </c>
      <c r="F29" s="48" t="s">
        <v>89</v>
      </c>
      <c r="G29" s="47" t="n">
        <v>194</v>
      </c>
      <c r="H29" s="47" t="n">
        <v>4783.84</v>
      </c>
      <c r="I29" s="47" t="n">
        <v>193</v>
      </c>
      <c r="J29" s="47" t="n">
        <v>4981.11</v>
      </c>
      <c r="K29" s="47" t="n">
        <v>159</v>
      </c>
      <c r="L29" s="47" t="n">
        <v>3920.78</v>
      </c>
      <c r="M29" s="47" t="n">
        <v>4561.91</v>
      </c>
      <c r="N29" s="49" t="n">
        <v>4</v>
      </c>
      <c r="O29" s="49" t="n">
        <v>4</v>
      </c>
      <c r="P29" s="49" t="n">
        <v>4</v>
      </c>
      <c r="Q29" s="50" t="n">
        <v>4</v>
      </c>
      <c r="R29" s="50" t="n">
        <v>4</v>
      </c>
      <c r="S29" s="50" t="n">
        <f aca="false">M29*R29</f>
        <v>18247.64</v>
      </c>
      <c r="T29" s="50" t="n">
        <f aca="false">I3/K3</f>
        <v>4.63242116053761</v>
      </c>
      <c r="U29" s="50" t="n">
        <f aca="false">ROUND((S29*T29),2)</f>
        <v>84530.75</v>
      </c>
    </row>
    <row r="30" s="51" customFormat="true" ht="16.5" hidden="false" customHeight="true" outlineLevel="0" collapsed="false">
      <c r="B30" s="47" t="n">
        <v>25</v>
      </c>
      <c r="C30" s="48" t="s">
        <v>100</v>
      </c>
      <c r="D30" s="48" t="s">
        <v>101</v>
      </c>
      <c r="E30" s="48" t="s">
        <v>102</v>
      </c>
      <c r="F30" s="48" t="s">
        <v>89</v>
      </c>
      <c r="G30" s="47" t="n">
        <v>194</v>
      </c>
      <c r="H30" s="47" t="n">
        <v>4783.84</v>
      </c>
      <c r="I30" s="47" t="n">
        <v>193</v>
      </c>
      <c r="J30" s="47" t="n">
        <v>4981.11</v>
      </c>
      <c r="K30" s="47" t="n">
        <v>176</v>
      </c>
      <c r="L30" s="47" t="n">
        <v>4339.98</v>
      </c>
      <c r="M30" s="47" t="n">
        <v>4701.64</v>
      </c>
      <c r="N30" s="49" t="n">
        <v>4</v>
      </c>
      <c r="O30" s="49" t="n">
        <v>4</v>
      </c>
      <c r="P30" s="49" t="n">
        <v>4</v>
      </c>
      <c r="Q30" s="50" t="n">
        <v>4</v>
      </c>
      <c r="R30" s="50" t="n">
        <v>4</v>
      </c>
      <c r="S30" s="50" t="n">
        <f aca="false">M30*R30</f>
        <v>18806.56</v>
      </c>
      <c r="T30" s="50" t="n">
        <f aca="false">I3/K3</f>
        <v>4.63242116053761</v>
      </c>
      <c r="U30" s="50" t="n">
        <f aca="false">ROUND((S30*T30),2)</f>
        <v>87119.91</v>
      </c>
    </row>
    <row r="31" customFormat="false" ht="16.5" hidden="false" customHeight="true" outlineLevel="0" collapsed="false">
      <c r="B31" s="47" t="n">
        <v>26</v>
      </c>
      <c r="C31" s="48" t="s">
        <v>103</v>
      </c>
      <c r="D31" s="48" t="s">
        <v>104</v>
      </c>
      <c r="E31" s="48" t="s">
        <v>105</v>
      </c>
      <c r="F31" s="48" t="s">
        <v>27</v>
      </c>
      <c r="G31" s="47" t="n">
        <v>194</v>
      </c>
      <c r="H31" s="47" t="n">
        <v>7023.08</v>
      </c>
      <c r="I31" s="47" t="n">
        <v>193</v>
      </c>
      <c r="J31" s="47" t="n">
        <v>7312.69</v>
      </c>
      <c r="K31" s="47" t="n">
        <v>176</v>
      </c>
      <c r="L31" s="47" t="n">
        <v>6371.46</v>
      </c>
      <c r="M31" s="47" t="n">
        <v>6902.41</v>
      </c>
      <c r="N31" s="49" t="n">
        <v>4</v>
      </c>
      <c r="O31" s="49" t="n">
        <v>4</v>
      </c>
      <c r="P31" s="49" t="n">
        <v>4</v>
      </c>
      <c r="Q31" s="50" t="n">
        <v>4</v>
      </c>
      <c r="R31" s="50" t="n">
        <v>4</v>
      </c>
      <c r="S31" s="50" t="n">
        <f aca="false">M31*R31</f>
        <v>27609.64</v>
      </c>
      <c r="T31" s="50" t="n">
        <f aca="false">I3/K3</f>
        <v>4.63242116053761</v>
      </c>
      <c r="U31" s="50" t="n">
        <f aca="false">ROUND((S31*T31),2)</f>
        <v>127899.48</v>
      </c>
    </row>
    <row r="32" s="52" customFormat="true" ht="16.5" hidden="false" customHeight="true" outlineLevel="0" collapsed="false">
      <c r="B32" s="47" t="n">
        <v>27</v>
      </c>
      <c r="C32" s="48" t="s">
        <v>106</v>
      </c>
      <c r="D32" s="48" t="s">
        <v>107</v>
      </c>
      <c r="E32" s="48" t="s">
        <v>108</v>
      </c>
      <c r="F32" s="48" t="s">
        <v>55</v>
      </c>
      <c r="G32" s="47" t="n">
        <v>194</v>
      </c>
      <c r="H32" s="47" t="n">
        <v>8040.92</v>
      </c>
      <c r="I32" s="47" t="n">
        <v>70</v>
      </c>
      <c r="J32" s="47" t="n">
        <v>8493.67</v>
      </c>
      <c r="K32" s="47" t="n">
        <v>176</v>
      </c>
      <c r="L32" s="47" t="n">
        <v>7294.86</v>
      </c>
      <c r="M32" s="47" t="n">
        <v>7943.15</v>
      </c>
      <c r="N32" s="49" t="n">
        <v>4</v>
      </c>
      <c r="O32" s="49" t="n">
        <v>4</v>
      </c>
      <c r="P32" s="49" t="n">
        <v>4</v>
      </c>
      <c r="Q32" s="50" t="n">
        <v>4</v>
      </c>
      <c r="R32" s="50" t="n">
        <v>4</v>
      </c>
      <c r="S32" s="50" t="n">
        <f aca="false">M32*R32</f>
        <v>31772.6</v>
      </c>
      <c r="T32" s="50" t="n">
        <f aca="false">I3/K3</f>
        <v>4.63242116053761</v>
      </c>
      <c r="U32" s="50" t="n">
        <f aca="false">ROUND((S32*T32),2)</f>
        <v>147184.06</v>
      </c>
    </row>
    <row r="33" customFormat="false" ht="16.5" hidden="false" customHeight="true" outlineLevel="0" collapsed="false">
      <c r="B33" s="47" t="n">
        <v>28</v>
      </c>
      <c r="C33" s="48" t="s">
        <v>109</v>
      </c>
      <c r="D33" s="48" t="s">
        <v>110</v>
      </c>
      <c r="E33" s="48" t="s">
        <v>111</v>
      </c>
      <c r="F33" s="48" t="s">
        <v>48</v>
      </c>
      <c r="G33" s="47" t="n">
        <v>0</v>
      </c>
      <c r="H33" s="47" t="n">
        <v>0</v>
      </c>
      <c r="I33" s="47" t="n">
        <v>44</v>
      </c>
      <c r="J33" s="47" t="n">
        <v>1362.01</v>
      </c>
      <c r="K33" s="47" t="n">
        <v>176</v>
      </c>
      <c r="L33" s="47" t="n">
        <v>5448.06</v>
      </c>
      <c r="M33" s="47" t="n">
        <v>2270.02</v>
      </c>
      <c r="N33" s="49" t="n">
        <v>0</v>
      </c>
      <c r="O33" s="49" t="n">
        <v>4</v>
      </c>
      <c r="P33" s="49" t="n">
        <v>4</v>
      </c>
      <c r="Q33" s="50" t="n">
        <v>4</v>
      </c>
      <c r="R33" s="50" t="n">
        <v>4</v>
      </c>
      <c r="S33" s="50" t="n">
        <f aca="false">M33*R33</f>
        <v>9080.08</v>
      </c>
      <c r="T33" s="50" t="n">
        <f aca="false">I3/K3</f>
        <v>4.63242116053761</v>
      </c>
      <c r="U33" s="50" t="n">
        <f aca="false">ROUND((S33*T33),2)</f>
        <v>42062.75</v>
      </c>
    </row>
    <row r="34" s="52" customFormat="true" ht="16.5" hidden="false" customHeight="true" outlineLevel="0" collapsed="false">
      <c r="B34" s="47" t="n">
        <v>29</v>
      </c>
      <c r="C34" s="48" t="s">
        <v>112</v>
      </c>
      <c r="D34" s="48" t="s">
        <v>113</v>
      </c>
      <c r="E34" s="48" t="s">
        <v>114</v>
      </c>
      <c r="F34" s="48" t="s">
        <v>34</v>
      </c>
      <c r="G34" s="47" t="n">
        <v>194</v>
      </c>
      <c r="H34" s="47" t="n">
        <v>8855.19</v>
      </c>
      <c r="I34" s="47" t="n">
        <v>193</v>
      </c>
      <c r="J34" s="47" t="n">
        <v>9220.36</v>
      </c>
      <c r="K34" s="47" t="n">
        <v>176</v>
      </c>
      <c r="L34" s="47" t="n">
        <v>8033.58</v>
      </c>
      <c r="M34" s="47" t="n">
        <v>8703.04</v>
      </c>
      <c r="N34" s="49" t="n">
        <v>4</v>
      </c>
      <c r="O34" s="49" t="n">
        <v>4</v>
      </c>
      <c r="P34" s="49" t="n">
        <v>4</v>
      </c>
      <c r="Q34" s="50" t="n">
        <v>4</v>
      </c>
      <c r="R34" s="50" t="n">
        <v>4</v>
      </c>
      <c r="S34" s="50" t="n">
        <f aca="false">M34*R34</f>
        <v>34812.16</v>
      </c>
      <c r="T34" s="50" t="n">
        <f aca="false">I3/K3</f>
        <v>4.63242116053761</v>
      </c>
      <c r="U34" s="50" t="n">
        <f aca="false">ROUND((S34*T34),2)</f>
        <v>161264.59</v>
      </c>
    </row>
    <row r="35" customFormat="false" ht="16.5" hidden="false" customHeight="true" outlineLevel="0" collapsed="false">
      <c r="B35" s="47" t="n">
        <v>30</v>
      </c>
      <c r="C35" s="48" t="s">
        <v>115</v>
      </c>
      <c r="D35" s="48" t="s">
        <v>116</v>
      </c>
      <c r="E35" s="48" t="s">
        <v>117</v>
      </c>
      <c r="F35" s="48" t="s">
        <v>48</v>
      </c>
      <c r="G35" s="47" t="n">
        <v>0</v>
      </c>
      <c r="H35" s="47" t="n">
        <v>0</v>
      </c>
      <c r="I35" s="47" t="n">
        <v>0</v>
      </c>
      <c r="J35" s="47" t="n">
        <v>0</v>
      </c>
      <c r="K35" s="47" t="n">
        <v>0</v>
      </c>
      <c r="L35" s="47" t="n">
        <v>0</v>
      </c>
      <c r="M35" s="47" t="n">
        <v>0</v>
      </c>
      <c r="N35" s="49" t="n">
        <v>4</v>
      </c>
      <c r="O35" s="49" t="n">
        <v>4</v>
      </c>
      <c r="P35" s="49" t="n">
        <v>4</v>
      </c>
      <c r="Q35" s="50" t="n">
        <v>4</v>
      </c>
      <c r="R35" s="50" t="n">
        <v>4</v>
      </c>
      <c r="S35" s="50" t="n">
        <f aca="false">M35*R35</f>
        <v>0</v>
      </c>
      <c r="T35" s="50" t="n">
        <f aca="false">I3/K3</f>
        <v>4.63242116053761</v>
      </c>
      <c r="U35" s="50" t="n">
        <f aca="false">ROUND((S35*T35),2)</f>
        <v>0</v>
      </c>
    </row>
    <row r="36" customFormat="false" ht="16.5" hidden="false" customHeight="true" outlineLevel="0" collapsed="false">
      <c r="B36" s="47" t="n">
        <v>31</v>
      </c>
      <c r="C36" s="48" t="s">
        <v>118</v>
      </c>
      <c r="D36" s="48" t="s">
        <v>119</v>
      </c>
      <c r="E36" s="48" t="s">
        <v>120</v>
      </c>
      <c r="F36" s="48" t="s">
        <v>48</v>
      </c>
      <c r="G36" s="47" t="n">
        <v>194</v>
      </c>
      <c r="H36" s="47" t="n">
        <v>6005.25</v>
      </c>
      <c r="I36" s="47" t="n">
        <v>202</v>
      </c>
      <c r="J36" s="47" t="n">
        <v>6531.48</v>
      </c>
      <c r="K36" s="47" t="n">
        <v>176</v>
      </c>
      <c r="L36" s="47" t="n">
        <v>5448.06</v>
      </c>
      <c r="M36" s="47" t="n">
        <v>5994.93</v>
      </c>
      <c r="N36" s="49" t="n">
        <v>4</v>
      </c>
      <c r="O36" s="49" t="n">
        <v>4</v>
      </c>
      <c r="P36" s="49" t="n">
        <v>4</v>
      </c>
      <c r="Q36" s="50" t="n">
        <v>4</v>
      </c>
      <c r="R36" s="50" t="n">
        <v>4</v>
      </c>
      <c r="S36" s="50" t="n">
        <f aca="false">M36*R36</f>
        <v>23979.72</v>
      </c>
      <c r="T36" s="50" t="n">
        <f aca="false">I3/K3</f>
        <v>4.63242116053761</v>
      </c>
      <c r="U36" s="50" t="n">
        <f aca="false">ROUND((S36*T36),2)</f>
        <v>111084.16</v>
      </c>
    </row>
    <row r="37" customFormat="false" ht="16.5" hidden="false" customHeight="true" outlineLevel="0" collapsed="false">
      <c r="B37" s="47" t="n">
        <v>32</v>
      </c>
      <c r="C37" s="48" t="s">
        <v>121</v>
      </c>
      <c r="D37" s="48" t="s">
        <v>122</v>
      </c>
      <c r="E37" s="48" t="s">
        <v>123</v>
      </c>
      <c r="F37" s="48" t="s">
        <v>34</v>
      </c>
      <c r="G37" s="47" t="n">
        <v>194</v>
      </c>
      <c r="H37" s="47" t="n">
        <v>8855.19</v>
      </c>
      <c r="I37" s="47" t="n">
        <v>193</v>
      </c>
      <c r="J37" s="47" t="n">
        <v>12067</v>
      </c>
      <c r="K37" s="47" t="n">
        <v>115</v>
      </c>
      <c r="L37" s="47" t="n">
        <v>5249.21</v>
      </c>
      <c r="M37" s="47" t="n">
        <v>8723.8</v>
      </c>
      <c r="N37" s="49" t="n">
        <v>4</v>
      </c>
      <c r="O37" s="49" t="n">
        <v>4</v>
      </c>
      <c r="P37" s="49" t="n">
        <v>4</v>
      </c>
      <c r="Q37" s="50" t="n">
        <v>4</v>
      </c>
      <c r="R37" s="50" t="n">
        <v>4</v>
      </c>
      <c r="S37" s="50" t="n">
        <f aca="false">M37*R37</f>
        <v>34895.2</v>
      </c>
      <c r="T37" s="50" t="n">
        <f aca="false">I3/K3</f>
        <v>4.63242116053761</v>
      </c>
      <c r="U37" s="50" t="n">
        <f aca="false">ROUND((S37*T37),2)</f>
        <v>161649.26</v>
      </c>
    </row>
    <row r="38" customFormat="false" ht="16.5" hidden="false" customHeight="true" outlineLevel="0" collapsed="false">
      <c r="B38" s="47" t="n">
        <v>33</v>
      </c>
      <c r="C38" s="48" t="s">
        <v>124</v>
      </c>
      <c r="D38" s="48" t="s">
        <v>125</v>
      </c>
      <c r="E38" s="48" t="s">
        <v>126</v>
      </c>
      <c r="F38" s="48" t="s">
        <v>27</v>
      </c>
      <c r="G38" s="47" t="n">
        <v>194</v>
      </c>
      <c r="H38" s="47" t="n">
        <v>7023.08</v>
      </c>
      <c r="I38" s="47" t="n">
        <v>193</v>
      </c>
      <c r="J38" s="47" t="n">
        <v>7312.69</v>
      </c>
      <c r="K38" s="47" t="n">
        <v>176</v>
      </c>
      <c r="L38" s="47" t="n">
        <v>6371.46</v>
      </c>
      <c r="M38" s="47" t="n">
        <v>6902.41</v>
      </c>
      <c r="N38" s="49" t="n">
        <v>4</v>
      </c>
      <c r="O38" s="49" t="n">
        <v>4</v>
      </c>
      <c r="P38" s="49" t="n">
        <v>4</v>
      </c>
      <c r="Q38" s="50" t="n">
        <v>4</v>
      </c>
      <c r="R38" s="50" t="n">
        <v>4</v>
      </c>
      <c r="S38" s="50" t="n">
        <f aca="false">M38*R38</f>
        <v>27609.64</v>
      </c>
      <c r="T38" s="50" t="n">
        <f aca="false">I3/K3</f>
        <v>4.63242116053761</v>
      </c>
      <c r="U38" s="50" t="n">
        <f aca="false">ROUND((S38*T38),2)</f>
        <v>127899.48</v>
      </c>
    </row>
    <row r="39" s="52" customFormat="true" ht="16.5" hidden="false" customHeight="true" outlineLevel="0" collapsed="false">
      <c r="B39" s="47" t="n">
        <v>34</v>
      </c>
      <c r="C39" s="48" t="s">
        <v>127</v>
      </c>
      <c r="D39" s="48" t="s">
        <v>128</v>
      </c>
      <c r="E39" s="48" t="s">
        <v>129</v>
      </c>
      <c r="F39" s="48" t="s">
        <v>27</v>
      </c>
      <c r="G39" s="47" t="n">
        <v>132</v>
      </c>
      <c r="H39" s="47" t="n">
        <v>4778.59</v>
      </c>
      <c r="I39" s="47" t="n">
        <v>0</v>
      </c>
      <c r="J39" s="47" t="n">
        <v>0</v>
      </c>
      <c r="K39" s="47" t="n">
        <v>0</v>
      </c>
      <c r="L39" s="47" t="n">
        <v>0</v>
      </c>
      <c r="M39" s="47" t="n">
        <v>1592.86</v>
      </c>
      <c r="N39" s="49" t="n">
        <v>4</v>
      </c>
      <c r="O39" s="49" t="n">
        <v>4</v>
      </c>
      <c r="P39" s="49" t="n">
        <v>4</v>
      </c>
      <c r="Q39" s="50" t="n">
        <v>4</v>
      </c>
      <c r="R39" s="50" t="n">
        <v>4</v>
      </c>
      <c r="S39" s="50" t="n">
        <f aca="false">M39*R39</f>
        <v>6371.44</v>
      </c>
      <c r="T39" s="50" t="n">
        <f aca="false">I3/K3</f>
        <v>4.63242116053761</v>
      </c>
      <c r="U39" s="50" t="n">
        <f aca="false">ROUND((S39*T39),2)</f>
        <v>29515.19</v>
      </c>
    </row>
    <row r="40" customFormat="false" ht="16.5" hidden="false" customHeight="true" outlineLevel="0" collapsed="false">
      <c r="B40" s="47" t="n">
        <v>35</v>
      </c>
      <c r="C40" s="48" t="s">
        <v>130</v>
      </c>
      <c r="D40" s="48" t="s">
        <v>131</v>
      </c>
      <c r="E40" s="48" t="s">
        <v>132</v>
      </c>
      <c r="F40" s="48" t="s">
        <v>27</v>
      </c>
      <c r="G40" s="47" t="n">
        <v>62</v>
      </c>
      <c r="H40" s="47" t="n">
        <v>2244.49</v>
      </c>
      <c r="I40" s="47" t="n">
        <v>193</v>
      </c>
      <c r="J40" s="47" t="n">
        <v>7312.69</v>
      </c>
      <c r="K40" s="47" t="n">
        <v>176</v>
      </c>
      <c r="L40" s="47" t="n">
        <v>6371.46</v>
      </c>
      <c r="M40" s="47" t="n">
        <v>5309.55</v>
      </c>
      <c r="N40" s="49" t="n">
        <v>4</v>
      </c>
      <c r="O40" s="49" t="n">
        <v>4</v>
      </c>
      <c r="P40" s="49" t="n">
        <v>4</v>
      </c>
      <c r="Q40" s="50" t="n">
        <v>4</v>
      </c>
      <c r="R40" s="50" t="n">
        <v>4</v>
      </c>
      <c r="S40" s="50" t="n">
        <f aca="false">M40*R40</f>
        <v>21238.2</v>
      </c>
      <c r="T40" s="50" t="n">
        <f aca="false">I3/K3</f>
        <v>4.63242116053761</v>
      </c>
      <c r="U40" s="50" t="n">
        <f aca="false">ROUND((S40*T40),2)</f>
        <v>98384.29</v>
      </c>
    </row>
    <row r="41" customFormat="false" ht="16.5" hidden="false" customHeight="true" outlineLevel="0" collapsed="false">
      <c r="B41" s="47" t="n">
        <v>36</v>
      </c>
      <c r="C41" s="48" t="s">
        <v>133</v>
      </c>
      <c r="D41" s="48" t="s">
        <v>134</v>
      </c>
      <c r="E41" s="48" t="s">
        <v>135</v>
      </c>
      <c r="F41" s="48" t="s">
        <v>27</v>
      </c>
      <c r="G41" s="47" t="n">
        <v>194</v>
      </c>
      <c r="H41" s="47" t="n">
        <v>7023.08</v>
      </c>
      <c r="I41" s="47" t="n">
        <v>193</v>
      </c>
      <c r="J41" s="47" t="n">
        <v>10719.76</v>
      </c>
      <c r="K41" s="47" t="n">
        <v>79</v>
      </c>
      <c r="L41" s="47" t="n">
        <v>2859.92</v>
      </c>
      <c r="M41" s="47" t="n">
        <v>6867.59</v>
      </c>
      <c r="N41" s="49" t="n">
        <v>4</v>
      </c>
      <c r="O41" s="49" t="n">
        <v>4</v>
      </c>
      <c r="P41" s="49" t="n">
        <v>4</v>
      </c>
      <c r="Q41" s="50" t="n">
        <v>4</v>
      </c>
      <c r="R41" s="50" t="n">
        <v>4</v>
      </c>
      <c r="S41" s="50" t="n">
        <f aca="false">M41*R41</f>
        <v>27470.36</v>
      </c>
      <c r="T41" s="50" t="n">
        <f aca="false">I3/K3</f>
        <v>4.63242116053761</v>
      </c>
      <c r="U41" s="50" t="n">
        <f aca="false">ROUND((S41*T41),2)</f>
        <v>127254.28</v>
      </c>
    </row>
    <row r="42" customFormat="false" ht="16.5" hidden="false" customHeight="true" outlineLevel="0" collapsed="false">
      <c r="B42" s="47" t="n">
        <v>37</v>
      </c>
      <c r="C42" s="48" t="s">
        <v>136</v>
      </c>
      <c r="D42" s="48" t="s">
        <v>137</v>
      </c>
      <c r="E42" s="48" t="s">
        <v>138</v>
      </c>
      <c r="F42" s="48" t="s">
        <v>139</v>
      </c>
      <c r="G42" s="47" t="n">
        <v>194</v>
      </c>
      <c r="H42" s="47" t="n">
        <v>5598.11</v>
      </c>
      <c r="I42" s="47" t="n">
        <v>193</v>
      </c>
      <c r="J42" s="47" t="n">
        <v>5828.96</v>
      </c>
      <c r="K42" s="47" t="n">
        <v>176</v>
      </c>
      <c r="L42" s="47" t="n">
        <v>5078.7</v>
      </c>
      <c r="M42" s="47" t="n">
        <v>5501.92</v>
      </c>
      <c r="N42" s="49" t="n">
        <v>4</v>
      </c>
      <c r="O42" s="49" t="n">
        <v>4</v>
      </c>
      <c r="P42" s="49" t="n">
        <v>4</v>
      </c>
      <c r="Q42" s="50" t="n">
        <v>4</v>
      </c>
      <c r="R42" s="50" t="n">
        <v>4</v>
      </c>
      <c r="S42" s="50" t="n">
        <f aca="false">M42*R42</f>
        <v>22007.68</v>
      </c>
      <c r="T42" s="50" t="n">
        <f aca="false">I3/K3</f>
        <v>4.63242116053761</v>
      </c>
      <c r="U42" s="50" t="n">
        <f aca="false">ROUND((S42*T42),2)</f>
        <v>101948.84</v>
      </c>
    </row>
    <row r="43" customFormat="false" ht="16.5" hidden="false" customHeight="true" outlineLevel="0" collapsed="false">
      <c r="B43" s="47" t="n">
        <v>38</v>
      </c>
      <c r="C43" s="48" t="s">
        <v>140</v>
      </c>
      <c r="D43" s="48" t="s">
        <v>141</v>
      </c>
      <c r="E43" s="48" t="s">
        <v>142</v>
      </c>
      <c r="F43" s="48" t="s">
        <v>34</v>
      </c>
      <c r="G43" s="47" t="n">
        <v>194</v>
      </c>
      <c r="H43" s="47" t="n">
        <v>8855.19</v>
      </c>
      <c r="I43" s="47" t="n">
        <v>193</v>
      </c>
      <c r="J43" s="47" t="n">
        <v>9220.36</v>
      </c>
      <c r="K43" s="47" t="n">
        <v>132</v>
      </c>
      <c r="L43" s="47" t="n">
        <v>7800.92</v>
      </c>
      <c r="M43" s="47" t="n">
        <v>8625.49</v>
      </c>
      <c r="N43" s="49" t="n">
        <v>4</v>
      </c>
      <c r="O43" s="49" t="n">
        <v>4</v>
      </c>
      <c r="P43" s="49" t="n">
        <v>4</v>
      </c>
      <c r="Q43" s="50" t="n">
        <v>4</v>
      </c>
      <c r="R43" s="50" t="n">
        <v>4</v>
      </c>
      <c r="S43" s="50" t="n">
        <f aca="false">M43*R43</f>
        <v>34501.96</v>
      </c>
      <c r="T43" s="50" t="n">
        <f aca="false">I3/K3</f>
        <v>4.63242116053761</v>
      </c>
      <c r="U43" s="50" t="n">
        <f aca="false">ROUND((S43*T43),2)</f>
        <v>159827.61</v>
      </c>
    </row>
    <row r="44" customFormat="false" ht="16.5" hidden="false" customHeight="true" outlineLevel="0" collapsed="false">
      <c r="B44" s="47" t="n">
        <v>39</v>
      </c>
      <c r="C44" s="48" t="s">
        <v>143</v>
      </c>
      <c r="D44" s="48" t="s">
        <v>144</v>
      </c>
      <c r="E44" s="48" t="s">
        <v>145</v>
      </c>
      <c r="F44" s="48" t="s">
        <v>27</v>
      </c>
      <c r="G44" s="47" t="n">
        <v>194</v>
      </c>
      <c r="H44" s="47" t="n">
        <v>8855.19</v>
      </c>
      <c r="I44" s="47" t="n">
        <v>193</v>
      </c>
      <c r="J44" s="47" t="n">
        <v>7312.69</v>
      </c>
      <c r="K44" s="47" t="n">
        <v>132</v>
      </c>
      <c r="L44" s="47" t="n">
        <v>6517.14</v>
      </c>
      <c r="M44" s="47" t="n">
        <v>7561.67</v>
      </c>
      <c r="N44" s="49" t="n">
        <v>4</v>
      </c>
      <c r="O44" s="49" t="n">
        <v>4</v>
      </c>
      <c r="P44" s="49" t="n">
        <v>4</v>
      </c>
      <c r="Q44" s="50" t="n">
        <v>4</v>
      </c>
      <c r="R44" s="50" t="n">
        <v>4</v>
      </c>
      <c r="S44" s="50" t="n">
        <f aca="false">M44*R44</f>
        <v>30246.68</v>
      </c>
      <c r="T44" s="50" t="n">
        <f aca="false">I3/K3</f>
        <v>4.63242116053761</v>
      </c>
      <c r="U44" s="50" t="n">
        <f aca="false">ROUND((S44*T44),2)</f>
        <v>140115.36</v>
      </c>
    </row>
    <row r="45" customFormat="false" ht="16.5" hidden="false" customHeight="true" outlineLevel="0" collapsed="false">
      <c r="B45" s="47" t="n">
        <v>40</v>
      </c>
      <c r="C45" s="48" t="s">
        <v>146</v>
      </c>
      <c r="D45" s="48" t="s">
        <v>147</v>
      </c>
      <c r="E45" s="48" t="s">
        <v>148</v>
      </c>
      <c r="F45" s="48" t="s">
        <v>27</v>
      </c>
      <c r="G45" s="47" t="n">
        <v>194</v>
      </c>
      <c r="H45" s="47" t="n">
        <v>7023.08</v>
      </c>
      <c r="I45" s="47" t="n">
        <v>0</v>
      </c>
      <c r="J45" s="47" t="n">
        <v>0</v>
      </c>
      <c r="K45" s="47" t="n">
        <v>0</v>
      </c>
      <c r="L45" s="47" t="n">
        <v>0</v>
      </c>
      <c r="M45" s="47" t="n">
        <v>2341.03</v>
      </c>
      <c r="N45" s="49" t="n">
        <v>4</v>
      </c>
      <c r="O45" s="49" t="n">
        <v>0</v>
      </c>
      <c r="P45" s="49" t="n">
        <v>0</v>
      </c>
      <c r="Q45" s="50" t="n">
        <v>4</v>
      </c>
      <c r="R45" s="50" t="n">
        <v>4</v>
      </c>
      <c r="S45" s="50" t="n">
        <f aca="false">M45*R45</f>
        <v>9364.12</v>
      </c>
      <c r="T45" s="50" t="n">
        <f aca="false">I3/K3</f>
        <v>4.63242116053761</v>
      </c>
      <c r="U45" s="50" t="n">
        <f aca="false">ROUND((S45*T45),2)</f>
        <v>43378.55</v>
      </c>
    </row>
    <row r="46" customFormat="false" ht="16.5" hidden="false" customHeight="true" outlineLevel="0" collapsed="false">
      <c r="B46" s="47" t="n">
        <v>41</v>
      </c>
      <c r="C46" s="48" t="s">
        <v>149</v>
      </c>
      <c r="D46" s="48" t="s">
        <v>150</v>
      </c>
      <c r="E46" s="48" t="s">
        <v>151</v>
      </c>
      <c r="F46" s="48" t="s">
        <v>89</v>
      </c>
      <c r="G46" s="47" t="n">
        <v>190.6</v>
      </c>
      <c r="H46" s="47" t="n">
        <v>4725.48</v>
      </c>
      <c r="I46" s="47" t="n">
        <v>190.6</v>
      </c>
      <c r="J46" s="47" t="n">
        <v>5687.79</v>
      </c>
      <c r="K46" s="47" t="n">
        <v>140</v>
      </c>
      <c r="L46" s="47" t="n">
        <v>3865.77</v>
      </c>
      <c r="M46" s="47" t="n">
        <v>4759.68</v>
      </c>
      <c r="N46" s="49" t="n">
        <v>4</v>
      </c>
      <c r="O46" s="49" t="n">
        <v>3</v>
      </c>
      <c r="P46" s="49" t="n">
        <v>4</v>
      </c>
      <c r="Q46" s="50" t="n">
        <v>3.66666666666667</v>
      </c>
      <c r="R46" s="50" t="n">
        <v>3.66666666666667</v>
      </c>
      <c r="S46" s="50" t="n">
        <f aca="false">M46*R46</f>
        <v>17452.16</v>
      </c>
      <c r="T46" s="50" t="n">
        <f aca="false">I3/K3</f>
        <v>4.63242116053761</v>
      </c>
      <c r="U46" s="50" t="n">
        <f aca="false">ROUND((S46*T46),2)</f>
        <v>80845.76</v>
      </c>
    </row>
    <row r="47" customFormat="false" ht="16.5" hidden="false" customHeight="true" outlineLevel="0" collapsed="false">
      <c r="B47" s="47" t="n">
        <v>42</v>
      </c>
      <c r="C47" s="48" t="s">
        <v>152</v>
      </c>
      <c r="D47" s="48" t="s">
        <v>153</v>
      </c>
      <c r="E47" s="48" t="s">
        <v>154</v>
      </c>
      <c r="F47" s="48" t="s">
        <v>89</v>
      </c>
      <c r="G47" s="47" t="n">
        <v>190</v>
      </c>
      <c r="H47" s="47" t="n">
        <v>4696</v>
      </c>
      <c r="I47" s="47" t="n">
        <v>89.25</v>
      </c>
      <c r="J47" s="47" t="n">
        <v>4651.6</v>
      </c>
      <c r="K47" s="47" t="n">
        <v>204</v>
      </c>
      <c r="L47" s="47" t="n">
        <v>5052.03</v>
      </c>
      <c r="M47" s="47" t="n">
        <v>4799.88</v>
      </c>
      <c r="N47" s="49" t="n">
        <v>4</v>
      </c>
      <c r="O47" s="49" t="n">
        <v>4</v>
      </c>
      <c r="P47" s="49" t="n">
        <v>4</v>
      </c>
      <c r="Q47" s="50" t="n">
        <v>4</v>
      </c>
      <c r="R47" s="50" t="n">
        <v>4</v>
      </c>
      <c r="S47" s="50" t="n">
        <f aca="false">M47*R47</f>
        <v>19199.52</v>
      </c>
      <c r="T47" s="50" t="n">
        <f aca="false">I3/K3</f>
        <v>4.63242116053761</v>
      </c>
      <c r="U47" s="50" t="n">
        <f aca="false">ROUND((S47*T47),2)</f>
        <v>88940.26</v>
      </c>
    </row>
    <row r="48" customFormat="false" ht="16.5" hidden="false" customHeight="true" outlineLevel="0" collapsed="false">
      <c r="B48" s="47" t="n">
        <v>43</v>
      </c>
      <c r="C48" s="48" t="s">
        <v>155</v>
      </c>
      <c r="D48" s="48" t="s">
        <v>156</v>
      </c>
      <c r="E48" s="48" t="s">
        <v>157</v>
      </c>
      <c r="F48" s="48" t="s">
        <v>89</v>
      </c>
      <c r="G48" s="47" t="n">
        <v>194</v>
      </c>
      <c r="H48" s="47" t="n">
        <v>4783.84</v>
      </c>
      <c r="I48" s="47" t="n">
        <v>193</v>
      </c>
      <c r="J48" s="47" t="n">
        <v>4981.11</v>
      </c>
      <c r="K48" s="47" t="n">
        <v>132</v>
      </c>
      <c r="L48" s="47" t="n">
        <v>4217.88</v>
      </c>
      <c r="M48" s="47" t="n">
        <v>4660.94</v>
      </c>
      <c r="N48" s="49" t="n">
        <v>4</v>
      </c>
      <c r="O48" s="49" t="n">
        <v>4</v>
      </c>
      <c r="P48" s="49" t="n">
        <v>4</v>
      </c>
      <c r="Q48" s="50" t="n">
        <v>4</v>
      </c>
      <c r="R48" s="50" t="n">
        <v>4</v>
      </c>
      <c r="S48" s="50" t="n">
        <f aca="false">M48*R48</f>
        <v>18643.76</v>
      </c>
      <c r="T48" s="50" t="n">
        <f aca="false">I3/K3</f>
        <v>4.63242116053761</v>
      </c>
      <c r="U48" s="50" t="n">
        <f aca="false">ROUND((S48*T48),2)</f>
        <v>86365.75</v>
      </c>
    </row>
    <row r="49" customFormat="false" ht="16.5" hidden="false" customHeight="true" outlineLevel="0" collapsed="false">
      <c r="B49" s="47" t="n">
        <v>44</v>
      </c>
      <c r="C49" s="48" t="s">
        <v>158</v>
      </c>
      <c r="D49" s="48" t="s">
        <v>159</v>
      </c>
      <c r="E49" s="48" t="s">
        <v>160</v>
      </c>
      <c r="F49" s="48" t="s">
        <v>139</v>
      </c>
      <c r="G49" s="47" t="n">
        <v>97</v>
      </c>
      <c r="H49" s="47" t="n">
        <v>5506.96</v>
      </c>
      <c r="I49" s="47" t="n">
        <v>191.5</v>
      </c>
      <c r="J49" s="47" t="n">
        <v>5788.38</v>
      </c>
      <c r="K49" s="47" t="n">
        <v>176</v>
      </c>
      <c r="L49" s="47" t="n">
        <v>5078.7</v>
      </c>
      <c r="M49" s="47" t="n">
        <v>5458.01</v>
      </c>
      <c r="N49" s="49" t="n">
        <v>4</v>
      </c>
      <c r="O49" s="49" t="n">
        <v>4</v>
      </c>
      <c r="P49" s="49" t="n">
        <v>4</v>
      </c>
      <c r="Q49" s="50" t="n">
        <v>4</v>
      </c>
      <c r="R49" s="50" t="n">
        <v>4</v>
      </c>
      <c r="S49" s="50" t="n">
        <f aca="false">M49*R49</f>
        <v>21832.04</v>
      </c>
      <c r="T49" s="50" t="n">
        <f aca="false">I3/K3</f>
        <v>4.63242116053761</v>
      </c>
      <c r="U49" s="50" t="n">
        <f aca="false">ROUND((S49*T49),2)</f>
        <v>101135.2</v>
      </c>
    </row>
    <row r="50" customFormat="false" ht="16.5" hidden="false" customHeight="true" outlineLevel="0" collapsed="false">
      <c r="B50" s="47" t="n">
        <v>45</v>
      </c>
      <c r="C50" s="48" t="s">
        <v>161</v>
      </c>
      <c r="D50" s="48" t="s">
        <v>162</v>
      </c>
      <c r="E50" s="48" t="s">
        <v>163</v>
      </c>
      <c r="F50" s="48" t="s">
        <v>89</v>
      </c>
      <c r="G50" s="47" t="n">
        <v>191.25</v>
      </c>
      <c r="H50" s="47" t="n">
        <v>4736.28</v>
      </c>
      <c r="I50" s="47" t="n">
        <v>204</v>
      </c>
      <c r="J50" s="47" t="n">
        <v>5052.03</v>
      </c>
      <c r="K50" s="47" t="n">
        <v>178.5</v>
      </c>
      <c r="L50" s="47" t="n">
        <v>4420.53</v>
      </c>
      <c r="M50" s="47" t="n">
        <v>4736.28</v>
      </c>
      <c r="N50" s="49" t="n">
        <v>4</v>
      </c>
      <c r="O50" s="49" t="n">
        <v>4</v>
      </c>
      <c r="P50" s="49" t="n">
        <v>4</v>
      </c>
      <c r="Q50" s="50" t="n">
        <v>4</v>
      </c>
      <c r="R50" s="50" t="n">
        <v>4</v>
      </c>
      <c r="S50" s="50" t="n">
        <f aca="false">M50*R50</f>
        <v>18945.12</v>
      </c>
      <c r="T50" s="50" t="n">
        <f aca="false">I3/K3</f>
        <v>4.63242116053761</v>
      </c>
      <c r="U50" s="50" t="n">
        <f aca="false">ROUND((S50*T50),2)</f>
        <v>87761.77</v>
      </c>
    </row>
    <row r="51" customFormat="false" ht="16.5" hidden="false" customHeight="true" outlineLevel="0" collapsed="false">
      <c r="B51" s="47" t="n">
        <v>46</v>
      </c>
      <c r="C51" s="48" t="s">
        <v>164</v>
      </c>
      <c r="D51" s="48" t="s">
        <v>165</v>
      </c>
      <c r="E51" s="48" t="s">
        <v>166</v>
      </c>
      <c r="F51" s="48" t="s">
        <v>48</v>
      </c>
      <c r="G51" s="47" t="n">
        <v>191.25</v>
      </c>
      <c r="H51" s="47" t="n">
        <v>5935.87</v>
      </c>
      <c r="I51" s="47" t="n">
        <v>204</v>
      </c>
      <c r="J51" s="47" t="n">
        <v>6331.6</v>
      </c>
      <c r="K51" s="47" t="n">
        <v>178.5</v>
      </c>
      <c r="L51" s="47" t="n">
        <v>5540.15</v>
      </c>
      <c r="M51" s="47" t="n">
        <v>5935.87</v>
      </c>
      <c r="N51" s="49" t="n">
        <v>4</v>
      </c>
      <c r="O51" s="49" t="n">
        <v>4</v>
      </c>
      <c r="P51" s="49" t="n">
        <v>4</v>
      </c>
      <c r="Q51" s="50" t="n">
        <v>4</v>
      </c>
      <c r="R51" s="50" t="n">
        <v>4</v>
      </c>
      <c r="S51" s="50" t="n">
        <f aca="false">M51*R51</f>
        <v>23743.48</v>
      </c>
      <c r="T51" s="50" t="n">
        <f aca="false">I3/K3</f>
        <v>4.63242116053761</v>
      </c>
      <c r="U51" s="50" t="n">
        <f aca="false">ROUND((S51*T51),2)</f>
        <v>109989.8</v>
      </c>
    </row>
    <row r="52" customFormat="false" ht="16.5" hidden="false" customHeight="true" outlineLevel="0" collapsed="false">
      <c r="B52" s="47" t="n">
        <v>47</v>
      </c>
      <c r="C52" s="48" t="s">
        <v>167</v>
      </c>
      <c r="D52" s="48" t="s">
        <v>168</v>
      </c>
      <c r="E52" s="48" t="s">
        <v>169</v>
      </c>
      <c r="F52" s="48" t="s">
        <v>38</v>
      </c>
      <c r="G52" s="47" t="n">
        <v>0</v>
      </c>
      <c r="H52" s="47" t="n">
        <v>1793.28</v>
      </c>
      <c r="I52" s="47" t="n">
        <v>0</v>
      </c>
      <c r="J52" s="47" t="n">
        <v>0</v>
      </c>
      <c r="K52" s="47" t="n">
        <v>0</v>
      </c>
      <c r="L52" s="47" t="n">
        <v>0</v>
      </c>
      <c r="M52" s="47" t="n">
        <v>597.76</v>
      </c>
      <c r="N52" s="49" t="n">
        <v>4</v>
      </c>
      <c r="O52" s="49" t="n">
        <v>0</v>
      </c>
      <c r="P52" s="49" t="n">
        <v>0</v>
      </c>
      <c r="Q52" s="50" t="n">
        <v>4</v>
      </c>
      <c r="R52" s="50" t="n">
        <v>4</v>
      </c>
      <c r="S52" s="50" t="n">
        <f aca="false">M52*R52</f>
        <v>2391.04</v>
      </c>
      <c r="T52" s="50" t="n">
        <f aca="false">I3/K3</f>
        <v>4.63242116053761</v>
      </c>
      <c r="U52" s="50" t="n">
        <f aca="false">ROUND((S52*T52),2)</f>
        <v>11076.3</v>
      </c>
    </row>
    <row r="53" customFormat="false" ht="16.5" hidden="false" customHeight="true" outlineLevel="0" collapsed="false">
      <c r="B53" s="47" t="n">
        <v>48</v>
      </c>
      <c r="C53" s="48" t="s">
        <v>170</v>
      </c>
      <c r="D53" s="48" t="s">
        <v>171</v>
      </c>
      <c r="E53" s="48" t="s">
        <v>172</v>
      </c>
      <c r="F53" s="48" t="s">
        <v>48</v>
      </c>
      <c r="G53" s="47" t="n">
        <v>96</v>
      </c>
      <c r="H53" s="47" t="n">
        <v>5017.33</v>
      </c>
      <c r="I53" s="47" t="n">
        <v>192</v>
      </c>
      <c r="J53" s="47" t="n">
        <v>6036.14</v>
      </c>
      <c r="K53" s="47" t="n">
        <v>184</v>
      </c>
      <c r="L53" s="47" t="n">
        <v>5780.45</v>
      </c>
      <c r="M53" s="47" t="n">
        <v>5611.31</v>
      </c>
      <c r="N53" s="49" t="n">
        <v>4</v>
      </c>
      <c r="O53" s="49" t="n">
        <v>4</v>
      </c>
      <c r="P53" s="49" t="n">
        <v>4</v>
      </c>
      <c r="Q53" s="50" t="n">
        <v>4</v>
      </c>
      <c r="R53" s="50" t="n">
        <v>4</v>
      </c>
      <c r="S53" s="50" t="n">
        <f aca="false">M53*R53</f>
        <v>22445.24</v>
      </c>
      <c r="T53" s="50" t="n">
        <f aca="false">I3/K3</f>
        <v>4.63242116053761</v>
      </c>
      <c r="U53" s="50" t="n">
        <f aca="false">ROUND((S53*T53),2)</f>
        <v>103975.8</v>
      </c>
    </row>
    <row r="54" customFormat="false" ht="16.5" hidden="false" customHeight="true" outlineLevel="0" collapsed="false">
      <c r="B54" s="47" t="n">
        <v>49</v>
      </c>
      <c r="C54" s="48" t="s">
        <v>173</v>
      </c>
      <c r="D54" s="48" t="s">
        <v>174</v>
      </c>
      <c r="E54" s="48" t="s">
        <v>175</v>
      </c>
      <c r="F54" s="48" t="s">
        <v>38</v>
      </c>
      <c r="G54" s="47" t="n">
        <v>190.6</v>
      </c>
      <c r="H54" s="47" t="n">
        <v>5730.84</v>
      </c>
      <c r="I54" s="47" t="n">
        <v>190.6</v>
      </c>
      <c r="J54" s="47" t="n">
        <v>6113.93</v>
      </c>
      <c r="K54" s="47" t="n">
        <v>190.6</v>
      </c>
      <c r="L54" s="47" t="n">
        <v>5815.61</v>
      </c>
      <c r="M54" s="47" t="n">
        <v>5886.79</v>
      </c>
      <c r="N54" s="49" t="n">
        <v>4</v>
      </c>
      <c r="O54" s="49" t="n">
        <v>4</v>
      </c>
      <c r="P54" s="49" t="n">
        <v>4</v>
      </c>
      <c r="Q54" s="50" t="n">
        <v>4</v>
      </c>
      <c r="R54" s="50" t="n">
        <v>4</v>
      </c>
      <c r="S54" s="50" t="n">
        <f aca="false">M54*R54</f>
        <v>23547.16</v>
      </c>
      <c r="T54" s="50" t="n">
        <f aca="false">I3/K3</f>
        <v>4.63242116053761</v>
      </c>
      <c r="U54" s="50" t="n">
        <f aca="false">ROUND((S54*T54),2)</f>
        <v>109080.36</v>
      </c>
    </row>
    <row r="55" customFormat="false" ht="16.5" hidden="false" customHeight="true" outlineLevel="0" collapsed="false">
      <c r="B55" s="47" t="n">
        <v>50</v>
      </c>
      <c r="C55" s="48" t="s">
        <v>176</v>
      </c>
      <c r="D55" s="48" t="s">
        <v>177</v>
      </c>
      <c r="E55" s="48" t="s">
        <v>178</v>
      </c>
      <c r="F55" s="48" t="s">
        <v>89</v>
      </c>
      <c r="G55" s="47" t="n">
        <v>190.6</v>
      </c>
      <c r="H55" s="47" t="n">
        <v>5321.46</v>
      </c>
      <c r="I55" s="47" t="n">
        <v>190.6</v>
      </c>
      <c r="J55" s="47" t="n">
        <v>5686.03</v>
      </c>
      <c r="K55" s="47" t="n">
        <v>190.6</v>
      </c>
      <c r="L55" s="47" t="n">
        <v>4976.96</v>
      </c>
      <c r="M55" s="47" t="n">
        <v>5328.15</v>
      </c>
      <c r="N55" s="49" t="n">
        <v>4</v>
      </c>
      <c r="O55" s="49" t="n">
        <v>4</v>
      </c>
      <c r="P55" s="49" t="n">
        <v>4</v>
      </c>
      <c r="Q55" s="50" t="n">
        <v>4</v>
      </c>
      <c r="R55" s="50" t="n">
        <v>4</v>
      </c>
      <c r="S55" s="50" t="n">
        <f aca="false">M55*R55</f>
        <v>21312.6</v>
      </c>
      <c r="T55" s="50" t="n">
        <f aca="false">I3/K3</f>
        <v>4.63242116053761</v>
      </c>
      <c r="U55" s="50" t="n">
        <f aca="false">ROUND((S55*T55),2)</f>
        <v>98728.94</v>
      </c>
    </row>
    <row r="56" customFormat="false" ht="16.5" hidden="false" customHeight="true" outlineLevel="0" collapsed="false">
      <c r="B56" s="47" t="n">
        <v>51</v>
      </c>
      <c r="C56" s="48" t="s">
        <v>179</v>
      </c>
      <c r="D56" s="48" t="s">
        <v>180</v>
      </c>
      <c r="E56" s="48" t="s">
        <v>181</v>
      </c>
      <c r="F56" s="48" t="s">
        <v>89</v>
      </c>
      <c r="G56" s="47" t="n">
        <v>190.6</v>
      </c>
      <c r="H56" s="47" t="n">
        <v>5468</v>
      </c>
      <c r="I56" s="47" t="n">
        <v>190.6</v>
      </c>
      <c r="J56" s="47" t="n">
        <v>5824.59</v>
      </c>
      <c r="K56" s="47" t="n">
        <v>190.6</v>
      </c>
      <c r="L56" s="47" t="n">
        <v>5323.61</v>
      </c>
      <c r="M56" s="47" t="n">
        <v>5538.73</v>
      </c>
      <c r="N56" s="49" t="n">
        <v>4</v>
      </c>
      <c r="O56" s="49" t="n">
        <v>4</v>
      </c>
      <c r="P56" s="49" t="n">
        <v>4</v>
      </c>
      <c r="Q56" s="50" t="n">
        <v>4</v>
      </c>
      <c r="R56" s="50" t="n">
        <v>4</v>
      </c>
      <c r="S56" s="50" t="n">
        <f aca="false">M56*R56</f>
        <v>22154.92</v>
      </c>
      <c r="T56" s="50" t="n">
        <f aca="false">I3/K3</f>
        <v>4.63242116053761</v>
      </c>
      <c r="U56" s="50" t="n">
        <f aca="false">ROUND((S56*T56),2)</f>
        <v>102630.92</v>
      </c>
    </row>
    <row r="57" customFormat="false" ht="16.5" hidden="false" customHeight="true" outlineLevel="0" collapsed="false">
      <c r="B57" s="47" t="n">
        <v>52</v>
      </c>
      <c r="C57" s="48" t="s">
        <v>182</v>
      </c>
      <c r="D57" s="48" t="s">
        <v>183</v>
      </c>
      <c r="E57" s="48" t="s">
        <v>184</v>
      </c>
      <c r="F57" s="48" t="s">
        <v>89</v>
      </c>
      <c r="G57" s="47" t="n">
        <v>190.6</v>
      </c>
      <c r="H57" s="47" t="n">
        <v>5463.36</v>
      </c>
      <c r="I57" s="47" t="n">
        <v>80.25</v>
      </c>
      <c r="J57" s="47" t="n">
        <v>4823.84</v>
      </c>
      <c r="K57" s="47" t="n">
        <v>190.6</v>
      </c>
      <c r="L57" s="47" t="n">
        <v>5286.4</v>
      </c>
      <c r="M57" s="47" t="n">
        <v>5191.2</v>
      </c>
      <c r="N57" s="49" t="n">
        <v>4</v>
      </c>
      <c r="O57" s="49" t="n">
        <v>4</v>
      </c>
      <c r="P57" s="49" t="n">
        <v>4</v>
      </c>
      <c r="Q57" s="50" t="n">
        <v>4</v>
      </c>
      <c r="R57" s="50" t="n">
        <v>4</v>
      </c>
      <c r="S57" s="50" t="n">
        <f aca="false">M57*R57</f>
        <v>20764.8</v>
      </c>
      <c r="T57" s="50" t="n">
        <f aca="false">I3/K3</f>
        <v>4.63242116053761</v>
      </c>
      <c r="U57" s="50" t="n">
        <f aca="false">ROUND((S57*T57),2)</f>
        <v>96191.3</v>
      </c>
    </row>
    <row r="58" customFormat="false" ht="16.5" hidden="false" customHeight="true" outlineLevel="0" collapsed="false">
      <c r="B58" s="47" t="n">
        <v>53</v>
      </c>
      <c r="C58" s="48" t="s">
        <v>185</v>
      </c>
      <c r="D58" s="48" t="s">
        <v>186</v>
      </c>
      <c r="E58" s="48" t="s">
        <v>187</v>
      </c>
      <c r="F58" s="48" t="s">
        <v>38</v>
      </c>
      <c r="G58" s="47" t="n">
        <v>191.25</v>
      </c>
      <c r="H58" s="47" t="n">
        <v>5133.14</v>
      </c>
      <c r="I58" s="47" t="n">
        <v>204</v>
      </c>
      <c r="J58" s="47" t="n">
        <v>5475.35</v>
      </c>
      <c r="K58" s="47" t="n">
        <v>178.5</v>
      </c>
      <c r="L58" s="47" t="n">
        <v>4790.93</v>
      </c>
      <c r="M58" s="47" t="n">
        <v>5133.14</v>
      </c>
      <c r="N58" s="49" t="n">
        <v>4</v>
      </c>
      <c r="O58" s="49" t="n">
        <v>4</v>
      </c>
      <c r="P58" s="49" t="n">
        <v>4</v>
      </c>
      <c r="Q58" s="50" t="n">
        <v>4</v>
      </c>
      <c r="R58" s="50" t="n">
        <v>4</v>
      </c>
      <c r="S58" s="50" t="n">
        <f aca="false">M58*R58</f>
        <v>20532.56</v>
      </c>
      <c r="T58" s="50" t="n">
        <f aca="false">I3/K3</f>
        <v>4.63242116053761</v>
      </c>
      <c r="U58" s="50" t="n">
        <f aca="false">ROUND((S58*T58),2)</f>
        <v>95115.47</v>
      </c>
    </row>
    <row r="59" customFormat="false" ht="16.5" hidden="false" customHeight="true" outlineLevel="0" collapsed="false">
      <c r="B59" s="47" t="n">
        <v>54</v>
      </c>
      <c r="C59" s="48" t="s">
        <v>188</v>
      </c>
      <c r="D59" s="48" t="s">
        <v>189</v>
      </c>
      <c r="E59" s="48" t="s">
        <v>190</v>
      </c>
      <c r="F59" s="48" t="s">
        <v>89</v>
      </c>
      <c r="G59" s="47" t="n">
        <v>155</v>
      </c>
      <c r="H59" s="47" t="n">
        <v>5362.29</v>
      </c>
      <c r="I59" s="47" t="n">
        <v>190.6</v>
      </c>
      <c r="J59" s="47" t="n">
        <v>5779.08</v>
      </c>
      <c r="K59" s="47" t="n">
        <v>190.6</v>
      </c>
      <c r="L59" s="47" t="n">
        <v>5061.47</v>
      </c>
      <c r="M59" s="47" t="n">
        <v>5400.95</v>
      </c>
      <c r="N59" s="49" t="n">
        <v>4</v>
      </c>
      <c r="O59" s="49" t="n">
        <v>4</v>
      </c>
      <c r="P59" s="49" t="n">
        <v>4</v>
      </c>
      <c r="Q59" s="50" t="n">
        <v>4</v>
      </c>
      <c r="R59" s="50" t="n">
        <v>4</v>
      </c>
      <c r="S59" s="50" t="n">
        <f aca="false">M59*R59</f>
        <v>21603.8</v>
      </c>
      <c r="T59" s="50" t="n">
        <f aca="false">I3/K3</f>
        <v>4.63242116053761</v>
      </c>
      <c r="U59" s="50" t="n">
        <f aca="false">ROUND((S59*T59),2)</f>
        <v>100077.9</v>
      </c>
    </row>
    <row r="60" customFormat="false" ht="16.5" hidden="false" customHeight="true" outlineLevel="0" collapsed="false">
      <c r="B60" s="47" t="n">
        <v>55</v>
      </c>
      <c r="C60" s="48" t="s">
        <v>191</v>
      </c>
      <c r="D60" s="48" t="s">
        <v>192</v>
      </c>
      <c r="E60" s="48" t="s">
        <v>193</v>
      </c>
      <c r="F60" s="48" t="s">
        <v>38</v>
      </c>
      <c r="G60" s="47" t="n">
        <v>190.6</v>
      </c>
      <c r="H60" s="47" t="n">
        <v>5435.99</v>
      </c>
      <c r="I60" s="47" t="n">
        <v>190.6</v>
      </c>
      <c r="J60" s="47" t="n">
        <v>6483.04</v>
      </c>
      <c r="K60" s="47" t="n">
        <v>190.6</v>
      </c>
      <c r="L60" s="47" t="n">
        <v>5439.62</v>
      </c>
      <c r="M60" s="47" t="n">
        <v>5786.22</v>
      </c>
      <c r="N60" s="49" t="n">
        <v>4</v>
      </c>
      <c r="O60" s="49" t="n">
        <v>4</v>
      </c>
      <c r="P60" s="49" t="n">
        <v>4</v>
      </c>
      <c r="Q60" s="50" t="n">
        <v>4</v>
      </c>
      <c r="R60" s="50" t="n">
        <v>4</v>
      </c>
      <c r="S60" s="50" t="n">
        <f aca="false">M60*R60</f>
        <v>23144.88</v>
      </c>
      <c r="T60" s="50" t="n">
        <f aca="false">I3/K3</f>
        <v>4.63242116053761</v>
      </c>
      <c r="U60" s="50" t="n">
        <f aca="false">ROUND((S60*T60),2)</f>
        <v>107216.83</v>
      </c>
    </row>
    <row r="61" customFormat="false" ht="16.5" hidden="false" customHeight="true" outlineLevel="0" collapsed="false">
      <c r="B61" s="47" t="n">
        <v>56</v>
      </c>
      <c r="C61" s="48" t="s">
        <v>194</v>
      </c>
      <c r="D61" s="48" t="s">
        <v>195</v>
      </c>
      <c r="E61" s="48" t="s">
        <v>196</v>
      </c>
      <c r="F61" s="48" t="s">
        <v>89</v>
      </c>
      <c r="G61" s="47" t="n">
        <v>190.6</v>
      </c>
      <c r="H61" s="47" t="n">
        <v>5579.53</v>
      </c>
      <c r="I61" s="47" t="n">
        <v>190.6</v>
      </c>
      <c r="J61" s="47" t="n">
        <v>5525.58</v>
      </c>
      <c r="K61" s="47" t="n">
        <v>190.6</v>
      </c>
      <c r="L61" s="47" t="n">
        <v>5345.24</v>
      </c>
      <c r="M61" s="47" t="n">
        <v>5483.45</v>
      </c>
      <c r="N61" s="49" t="n">
        <v>4</v>
      </c>
      <c r="O61" s="49" t="n">
        <v>4</v>
      </c>
      <c r="P61" s="49" t="n">
        <v>4</v>
      </c>
      <c r="Q61" s="50" t="n">
        <v>4</v>
      </c>
      <c r="R61" s="50" t="n">
        <v>4</v>
      </c>
      <c r="S61" s="50" t="n">
        <f aca="false">M61*R61</f>
        <v>21933.8</v>
      </c>
      <c r="T61" s="50" t="n">
        <f aca="false">I3/K3</f>
        <v>4.63242116053761</v>
      </c>
      <c r="U61" s="50" t="n">
        <f aca="false">ROUND((S61*T61),2)</f>
        <v>101606.6</v>
      </c>
    </row>
    <row r="62" s="51" customFormat="true" ht="16.5" hidden="false" customHeight="true" outlineLevel="0" collapsed="false">
      <c r="B62" s="47" t="n">
        <v>57</v>
      </c>
      <c r="C62" s="48" t="s">
        <v>197</v>
      </c>
      <c r="D62" s="48" t="s">
        <v>198</v>
      </c>
      <c r="E62" s="48" t="s">
        <v>199</v>
      </c>
      <c r="F62" s="48" t="s">
        <v>89</v>
      </c>
      <c r="G62" s="47" t="n">
        <v>97</v>
      </c>
      <c r="H62" s="47" t="n">
        <v>5054.77</v>
      </c>
      <c r="I62" s="47" t="n">
        <v>193</v>
      </c>
      <c r="J62" s="47" t="n">
        <v>5405.04</v>
      </c>
      <c r="K62" s="47" t="n">
        <v>190.6</v>
      </c>
      <c r="L62" s="47" t="n">
        <v>5261.74</v>
      </c>
      <c r="M62" s="47" t="n">
        <v>5240.52</v>
      </c>
      <c r="N62" s="49" t="n">
        <v>4</v>
      </c>
      <c r="O62" s="49" t="n">
        <v>4</v>
      </c>
      <c r="P62" s="49" t="n">
        <v>4</v>
      </c>
      <c r="Q62" s="50" t="n">
        <v>4</v>
      </c>
      <c r="R62" s="50" t="n">
        <v>4</v>
      </c>
      <c r="S62" s="50" t="n">
        <f aca="false">M62*R62</f>
        <v>20962.08</v>
      </c>
      <c r="T62" s="50" t="n">
        <f aca="false">I3/K3</f>
        <v>4.63242116053761</v>
      </c>
      <c r="U62" s="50" t="n">
        <f aca="false">ROUND((S62*T62),2)</f>
        <v>97105.18</v>
      </c>
    </row>
    <row r="63" customFormat="false" ht="16.5" hidden="false" customHeight="true" outlineLevel="0" collapsed="false">
      <c r="B63" s="47" t="n">
        <v>58</v>
      </c>
      <c r="C63" s="48" t="s">
        <v>200</v>
      </c>
      <c r="D63" s="48" t="s">
        <v>201</v>
      </c>
      <c r="E63" s="48" t="s">
        <v>202</v>
      </c>
      <c r="F63" s="48" t="s">
        <v>34</v>
      </c>
      <c r="G63" s="47" t="n">
        <v>194</v>
      </c>
      <c r="H63" s="47" t="n">
        <v>8855.19</v>
      </c>
      <c r="I63" s="47" t="n">
        <v>193</v>
      </c>
      <c r="J63" s="47" t="n">
        <v>9220.36</v>
      </c>
      <c r="K63" s="47" t="n">
        <v>176</v>
      </c>
      <c r="L63" s="47" t="n">
        <v>8033.58</v>
      </c>
      <c r="M63" s="47" t="n">
        <v>8703.04</v>
      </c>
      <c r="N63" s="49" t="n">
        <v>4</v>
      </c>
      <c r="O63" s="49" t="n">
        <v>4</v>
      </c>
      <c r="P63" s="49" t="n">
        <v>4</v>
      </c>
      <c r="Q63" s="50" t="n">
        <v>4</v>
      </c>
      <c r="R63" s="50" t="n">
        <v>4</v>
      </c>
      <c r="S63" s="50" t="n">
        <f aca="false">M63*R63</f>
        <v>34812.16</v>
      </c>
      <c r="T63" s="50" t="n">
        <f aca="false">I3/K3</f>
        <v>4.63242116053761</v>
      </c>
      <c r="U63" s="50" t="n">
        <f aca="false">ROUND((S63*T63),2)</f>
        <v>161264.59</v>
      </c>
    </row>
    <row r="64" customFormat="false" ht="16.5" hidden="false" customHeight="true" outlineLevel="0" collapsed="false">
      <c r="B64" s="47" t="n">
        <v>59</v>
      </c>
      <c r="C64" s="48" t="s">
        <v>203</v>
      </c>
      <c r="D64" s="48" t="s">
        <v>204</v>
      </c>
      <c r="E64" s="48" t="s">
        <v>205</v>
      </c>
      <c r="F64" s="48" t="s">
        <v>48</v>
      </c>
      <c r="G64" s="47" t="n">
        <v>192</v>
      </c>
      <c r="H64" s="47" t="n">
        <v>6036.14</v>
      </c>
      <c r="I64" s="47" t="n">
        <v>184</v>
      </c>
      <c r="J64" s="47" t="n">
        <v>5780.45</v>
      </c>
      <c r="K64" s="47" t="n">
        <v>104</v>
      </c>
      <c r="L64" s="47" t="n">
        <v>5249.37</v>
      </c>
      <c r="M64" s="47" t="n">
        <v>5688.65</v>
      </c>
      <c r="N64" s="49" t="n">
        <v>4</v>
      </c>
      <c r="O64" s="49" t="n">
        <v>4</v>
      </c>
      <c r="P64" s="49" t="n">
        <v>4</v>
      </c>
      <c r="Q64" s="50" t="n">
        <v>4</v>
      </c>
      <c r="R64" s="50" t="n">
        <v>4</v>
      </c>
      <c r="S64" s="50" t="n">
        <f aca="false">M64*R64</f>
        <v>22754.6</v>
      </c>
      <c r="T64" s="50" t="n">
        <f aca="false">I3/K3</f>
        <v>4.63242116053761</v>
      </c>
      <c r="U64" s="50" t="n">
        <f aca="false">ROUND((S64*T64),2)</f>
        <v>105408.89</v>
      </c>
    </row>
    <row r="65" customFormat="false" ht="16.5" hidden="false" customHeight="true" outlineLevel="0" collapsed="false">
      <c r="B65" s="47" t="n">
        <v>60</v>
      </c>
      <c r="C65" s="48" t="s">
        <v>206</v>
      </c>
      <c r="D65" s="48" t="s">
        <v>207</v>
      </c>
      <c r="E65" s="48" t="s">
        <v>208</v>
      </c>
      <c r="F65" s="48" t="s">
        <v>55</v>
      </c>
      <c r="G65" s="47" t="n">
        <v>194</v>
      </c>
      <c r="H65" s="47" t="n">
        <v>7023.08</v>
      </c>
      <c r="I65" s="47" t="n">
        <v>202</v>
      </c>
      <c r="J65" s="47" t="n">
        <v>7638.51</v>
      </c>
      <c r="K65" s="47" t="n">
        <v>105</v>
      </c>
      <c r="L65" s="47" t="n">
        <v>6070.41</v>
      </c>
      <c r="M65" s="47" t="n">
        <v>6910.67</v>
      </c>
      <c r="N65" s="49" t="n">
        <v>4</v>
      </c>
      <c r="O65" s="49" t="n">
        <v>4</v>
      </c>
      <c r="P65" s="49" t="n">
        <v>4</v>
      </c>
      <c r="Q65" s="50" t="n">
        <v>4</v>
      </c>
      <c r="R65" s="50" t="n">
        <v>4</v>
      </c>
      <c r="S65" s="50" t="n">
        <f aca="false">M65*R65</f>
        <v>27642.68</v>
      </c>
      <c r="T65" s="50" t="n">
        <f aca="false">I3/K3</f>
        <v>4.63242116053761</v>
      </c>
      <c r="U65" s="50" t="n">
        <f aca="false">ROUND((S65*T65),2)</f>
        <v>128052.54</v>
      </c>
    </row>
    <row r="66" customFormat="false" ht="16.5" hidden="false" customHeight="true" outlineLevel="0" collapsed="false">
      <c r="B66" s="47" t="n">
        <v>61</v>
      </c>
      <c r="C66" s="48" t="s">
        <v>209</v>
      </c>
      <c r="D66" s="48" t="s">
        <v>210</v>
      </c>
      <c r="E66" s="48" t="s">
        <v>211</v>
      </c>
      <c r="F66" s="48" t="s">
        <v>38</v>
      </c>
      <c r="G66" s="47" t="n">
        <v>170.5</v>
      </c>
      <c r="H66" s="47" t="n">
        <v>5691.18</v>
      </c>
      <c r="I66" s="47" t="n">
        <v>125</v>
      </c>
      <c r="J66" s="47" t="n">
        <v>3631.17</v>
      </c>
      <c r="K66" s="47" t="n">
        <v>190.6</v>
      </c>
      <c r="L66" s="47" t="n">
        <v>5656.92</v>
      </c>
      <c r="M66" s="47" t="n">
        <v>4993.09</v>
      </c>
      <c r="N66" s="49" t="n">
        <v>3</v>
      </c>
      <c r="O66" s="49" t="n">
        <v>4</v>
      </c>
      <c r="P66" s="49" t="n">
        <v>4</v>
      </c>
      <c r="Q66" s="50" t="n">
        <v>3.66666666666667</v>
      </c>
      <c r="R66" s="50" t="n">
        <v>3.66666666666667</v>
      </c>
      <c r="S66" s="50" t="n">
        <f aca="false">M66*R66</f>
        <v>18307.9966666667</v>
      </c>
      <c r="T66" s="50" t="n">
        <f aca="false">I3/K3</f>
        <v>4.63242116053761</v>
      </c>
      <c r="U66" s="50" t="n">
        <f aca="false">ROUND((S66*T66),2)</f>
        <v>84810.35</v>
      </c>
    </row>
    <row r="67" customFormat="false" ht="16.5" hidden="false" customHeight="true" outlineLevel="0" collapsed="false">
      <c r="B67" s="47" t="n">
        <v>62</v>
      </c>
      <c r="C67" s="48" t="s">
        <v>212</v>
      </c>
      <c r="D67" s="48" t="s">
        <v>213</v>
      </c>
      <c r="E67" s="48" t="s">
        <v>214</v>
      </c>
      <c r="F67" s="48" t="s">
        <v>48</v>
      </c>
      <c r="G67" s="47" t="n">
        <v>176</v>
      </c>
      <c r="H67" s="47" t="n">
        <v>5537.31</v>
      </c>
      <c r="I67" s="47" t="n">
        <v>72</v>
      </c>
      <c r="J67" s="47" t="n">
        <v>5908.19</v>
      </c>
      <c r="K67" s="47" t="n">
        <v>168</v>
      </c>
      <c r="L67" s="47" t="n">
        <v>5281.62</v>
      </c>
      <c r="M67" s="47" t="n">
        <v>5575.71</v>
      </c>
      <c r="N67" s="49" t="n">
        <v>4</v>
      </c>
      <c r="O67" s="49" t="n">
        <v>4</v>
      </c>
      <c r="P67" s="49" t="n">
        <v>4</v>
      </c>
      <c r="Q67" s="50" t="n">
        <v>4</v>
      </c>
      <c r="R67" s="50" t="n">
        <v>4</v>
      </c>
      <c r="S67" s="50" t="n">
        <f aca="false">M67*R67</f>
        <v>22302.84</v>
      </c>
      <c r="T67" s="50" t="n">
        <f aca="false">I3/K3</f>
        <v>4.63242116053761</v>
      </c>
      <c r="U67" s="50" t="n">
        <f aca="false">ROUND((S67*T67),2)</f>
        <v>103316.15</v>
      </c>
    </row>
    <row r="68" customFormat="false" ht="16.5" hidden="false" customHeight="true" outlineLevel="0" collapsed="false">
      <c r="B68" s="47" t="n">
        <v>63</v>
      </c>
      <c r="C68" s="48" t="s">
        <v>215</v>
      </c>
      <c r="D68" s="48" t="s">
        <v>216</v>
      </c>
      <c r="E68" s="48" t="s">
        <v>217</v>
      </c>
      <c r="F68" s="48" t="s">
        <v>38</v>
      </c>
      <c r="G68" s="47" t="n">
        <v>190.6</v>
      </c>
      <c r="H68" s="47" t="n">
        <v>4767.83</v>
      </c>
      <c r="I68" s="47" t="n">
        <v>190.6</v>
      </c>
      <c r="J68" s="47" t="n">
        <v>5752.52</v>
      </c>
      <c r="K68" s="47" t="n">
        <v>190.6</v>
      </c>
      <c r="L68" s="47" t="n">
        <v>4767.83</v>
      </c>
      <c r="M68" s="47" t="n">
        <v>5096.06</v>
      </c>
      <c r="N68" s="49" t="n">
        <v>4</v>
      </c>
      <c r="O68" s="49" t="n">
        <v>4</v>
      </c>
      <c r="P68" s="49" t="n">
        <v>4</v>
      </c>
      <c r="Q68" s="50" t="n">
        <v>4</v>
      </c>
      <c r="R68" s="50" t="n">
        <v>4</v>
      </c>
      <c r="S68" s="50" t="n">
        <f aca="false">M68*R68</f>
        <v>20384.24</v>
      </c>
      <c r="T68" s="50" t="n">
        <f aca="false">I3/K3</f>
        <v>4.63242116053761</v>
      </c>
      <c r="U68" s="50" t="n">
        <f aca="false">ROUND((S68*T68),2)</f>
        <v>94428.38</v>
      </c>
    </row>
    <row r="69" customFormat="false" ht="16.5" hidden="false" customHeight="true" outlineLevel="0" collapsed="false">
      <c r="B69" s="47" t="n">
        <v>64</v>
      </c>
      <c r="C69" s="48" t="s">
        <v>218</v>
      </c>
      <c r="D69" s="48" t="s">
        <v>219</v>
      </c>
      <c r="E69" s="48" t="s">
        <v>220</v>
      </c>
      <c r="F69" s="48" t="s">
        <v>38</v>
      </c>
      <c r="G69" s="47" t="n">
        <v>190.6</v>
      </c>
      <c r="H69" s="47" t="n">
        <v>5545.91</v>
      </c>
      <c r="I69" s="47" t="n">
        <v>190.6</v>
      </c>
      <c r="J69" s="47" t="n">
        <v>6491.96</v>
      </c>
      <c r="K69" s="47" t="n">
        <v>190.6</v>
      </c>
      <c r="L69" s="47" t="n">
        <v>6120.68</v>
      </c>
      <c r="M69" s="47" t="n">
        <v>6052.85</v>
      </c>
      <c r="N69" s="49" t="n">
        <v>4</v>
      </c>
      <c r="O69" s="49" t="n">
        <v>3</v>
      </c>
      <c r="P69" s="49" t="n">
        <v>4</v>
      </c>
      <c r="Q69" s="50" t="n">
        <v>3.66666666666667</v>
      </c>
      <c r="R69" s="50" t="n">
        <v>3.66666666666667</v>
      </c>
      <c r="S69" s="50" t="n">
        <f aca="false">M69*R69</f>
        <v>22193.7833333333</v>
      </c>
      <c r="T69" s="50" t="n">
        <f aca="false">I3/K3</f>
        <v>4.63242116053761</v>
      </c>
      <c r="U69" s="50" t="n">
        <f aca="false">ROUND((S69*T69),2)</f>
        <v>102810.95</v>
      </c>
    </row>
    <row r="70" customFormat="false" ht="16.5" hidden="false" customHeight="true" outlineLevel="0" collapsed="false">
      <c r="B70" s="47" t="n">
        <v>65</v>
      </c>
      <c r="C70" s="48" t="s">
        <v>221</v>
      </c>
      <c r="D70" s="48" t="s">
        <v>222</v>
      </c>
      <c r="E70" s="48" t="s">
        <v>223</v>
      </c>
      <c r="F70" s="48" t="s">
        <v>38</v>
      </c>
      <c r="G70" s="47" t="n">
        <v>190.6</v>
      </c>
      <c r="H70" s="47" t="n">
        <v>5943.31</v>
      </c>
      <c r="I70" s="47" t="n">
        <v>190.6</v>
      </c>
      <c r="J70" s="47" t="n">
        <v>5584.26</v>
      </c>
      <c r="K70" s="47" t="n">
        <v>190.6</v>
      </c>
      <c r="L70" s="47" t="n">
        <v>5771.79</v>
      </c>
      <c r="M70" s="47" t="n">
        <v>5766.45</v>
      </c>
      <c r="N70" s="49" t="n">
        <v>4</v>
      </c>
      <c r="O70" s="49" t="n">
        <v>4</v>
      </c>
      <c r="P70" s="49" t="n">
        <v>4</v>
      </c>
      <c r="Q70" s="50" t="n">
        <v>4</v>
      </c>
      <c r="R70" s="50" t="n">
        <v>4</v>
      </c>
      <c r="S70" s="50" t="n">
        <f aca="false">M70*R70</f>
        <v>23065.8</v>
      </c>
      <c r="T70" s="50" t="n">
        <f aca="false">I3/K3</f>
        <v>4.63242116053761</v>
      </c>
      <c r="U70" s="50" t="n">
        <f aca="false">ROUND((S70*T70),2)</f>
        <v>106850.5</v>
      </c>
    </row>
    <row r="71" customFormat="false" ht="16.5" hidden="false" customHeight="true" outlineLevel="0" collapsed="false">
      <c r="B71" s="47" t="n">
        <v>66</v>
      </c>
      <c r="C71" s="48" t="s">
        <v>224</v>
      </c>
      <c r="D71" s="48" t="s">
        <v>225</v>
      </c>
      <c r="E71" s="48" t="s">
        <v>226</v>
      </c>
      <c r="F71" s="48" t="s">
        <v>48</v>
      </c>
      <c r="G71" s="47" t="n">
        <v>191.25</v>
      </c>
      <c r="H71" s="47" t="n">
        <v>5935.87</v>
      </c>
      <c r="I71" s="47" t="n">
        <v>191.25</v>
      </c>
      <c r="J71" s="47" t="n">
        <v>6330.54</v>
      </c>
      <c r="K71" s="47" t="n">
        <v>204</v>
      </c>
      <c r="L71" s="47" t="n">
        <v>6331.6</v>
      </c>
      <c r="M71" s="47" t="n">
        <v>6199.34</v>
      </c>
      <c r="N71" s="49" t="n">
        <v>4</v>
      </c>
      <c r="O71" s="49" t="n">
        <v>4</v>
      </c>
      <c r="P71" s="49" t="n">
        <v>4</v>
      </c>
      <c r="Q71" s="50" t="n">
        <v>4</v>
      </c>
      <c r="R71" s="50" t="n">
        <v>4</v>
      </c>
      <c r="S71" s="50" t="n">
        <f aca="false">M71*R71</f>
        <v>24797.36</v>
      </c>
      <c r="T71" s="50" t="n">
        <f aca="false">I3/K3</f>
        <v>4.63242116053761</v>
      </c>
      <c r="U71" s="50" t="n">
        <f aca="false">ROUND((S71*T71),2)</f>
        <v>114871.82</v>
      </c>
    </row>
    <row r="72" customFormat="false" ht="16.5" hidden="false" customHeight="true" outlineLevel="0" collapsed="false">
      <c r="B72" s="47" t="n">
        <v>67</v>
      </c>
      <c r="C72" s="48" t="s">
        <v>227</v>
      </c>
      <c r="D72" s="48" t="s">
        <v>228</v>
      </c>
      <c r="E72" s="48" t="s">
        <v>229</v>
      </c>
      <c r="F72" s="48" t="s">
        <v>38</v>
      </c>
      <c r="G72" s="47" t="n">
        <v>190.6</v>
      </c>
      <c r="H72" s="47" t="n">
        <v>5476.42</v>
      </c>
      <c r="I72" s="47" t="n">
        <v>190.6</v>
      </c>
      <c r="J72" s="47" t="n">
        <v>6420.09</v>
      </c>
      <c r="K72" s="47" t="n">
        <v>190.6</v>
      </c>
      <c r="L72" s="47" t="n">
        <v>6042.86</v>
      </c>
      <c r="M72" s="47" t="n">
        <v>5979.79</v>
      </c>
      <c r="N72" s="49" t="n">
        <v>4</v>
      </c>
      <c r="O72" s="49" t="n">
        <v>4</v>
      </c>
      <c r="P72" s="49" t="n">
        <v>4</v>
      </c>
      <c r="Q72" s="50" t="n">
        <v>4</v>
      </c>
      <c r="R72" s="50" t="n">
        <v>4</v>
      </c>
      <c r="S72" s="50" t="n">
        <f aca="false">M72*R72</f>
        <v>23919.16</v>
      </c>
      <c r="T72" s="50" t="n">
        <f aca="false">I3/K3</f>
        <v>4.63242116053761</v>
      </c>
      <c r="U72" s="50" t="n">
        <f aca="false">ROUND((S72*T72),2)</f>
        <v>110803.62</v>
      </c>
    </row>
    <row r="73" customFormat="false" ht="16.5" hidden="false" customHeight="true" outlineLevel="0" collapsed="false">
      <c r="B73" s="47" t="n">
        <v>68</v>
      </c>
      <c r="C73" s="48" t="s">
        <v>230</v>
      </c>
      <c r="D73" s="48" t="s">
        <v>231</v>
      </c>
      <c r="E73" s="48" t="s">
        <v>232</v>
      </c>
      <c r="F73" s="48" t="s">
        <v>55</v>
      </c>
      <c r="G73" s="47" t="n">
        <v>194</v>
      </c>
      <c r="H73" s="47" t="n">
        <v>8040.92</v>
      </c>
      <c r="I73" s="47" t="n">
        <v>202</v>
      </c>
      <c r="J73" s="47" t="n">
        <v>8745.54</v>
      </c>
      <c r="K73" s="47" t="n">
        <v>176</v>
      </c>
      <c r="L73" s="47" t="n">
        <v>7294.86</v>
      </c>
      <c r="M73" s="47" t="n">
        <v>8027.11</v>
      </c>
      <c r="N73" s="49" t="n">
        <v>4</v>
      </c>
      <c r="O73" s="49" t="n">
        <v>4</v>
      </c>
      <c r="P73" s="49" t="n">
        <v>4</v>
      </c>
      <c r="Q73" s="50" t="n">
        <v>4</v>
      </c>
      <c r="R73" s="50" t="n">
        <v>4</v>
      </c>
      <c r="S73" s="50" t="n">
        <f aca="false">M73*R73</f>
        <v>32108.44</v>
      </c>
      <c r="T73" s="50" t="n">
        <f aca="false">I3/K3</f>
        <v>4.63242116053761</v>
      </c>
      <c r="U73" s="50" t="n">
        <f aca="false">ROUND((S73*T73),2)</f>
        <v>148739.82</v>
      </c>
    </row>
    <row r="74" customFormat="false" ht="16.5" hidden="false" customHeight="true" outlineLevel="0" collapsed="false">
      <c r="B74" s="47" t="n">
        <v>69</v>
      </c>
      <c r="C74" s="48" t="s">
        <v>233</v>
      </c>
      <c r="D74" s="48" t="s">
        <v>234</v>
      </c>
      <c r="E74" s="48" t="s">
        <v>235</v>
      </c>
      <c r="F74" s="48" t="s">
        <v>236</v>
      </c>
      <c r="G74" s="47" t="n">
        <v>192</v>
      </c>
      <c r="H74" s="47" t="n">
        <v>5943.34</v>
      </c>
      <c r="I74" s="47" t="n">
        <v>186</v>
      </c>
      <c r="J74" s="47" t="n">
        <v>4771.6</v>
      </c>
      <c r="K74" s="47" t="n">
        <v>176</v>
      </c>
      <c r="L74" s="47" t="n">
        <v>5448.06</v>
      </c>
      <c r="M74" s="47" t="n">
        <v>5387.67</v>
      </c>
      <c r="N74" s="49" t="n">
        <v>4</v>
      </c>
      <c r="O74" s="49" t="n">
        <v>4</v>
      </c>
      <c r="P74" s="49" t="n">
        <v>4</v>
      </c>
      <c r="Q74" s="50" t="n">
        <v>4</v>
      </c>
      <c r="R74" s="50" t="n">
        <v>4</v>
      </c>
      <c r="S74" s="50" t="n">
        <f aca="false">M74*R74</f>
        <v>21550.68</v>
      </c>
      <c r="T74" s="50" t="n">
        <f aca="false">I3/K3</f>
        <v>4.63242116053761</v>
      </c>
      <c r="U74" s="50" t="n">
        <f aca="false">ROUND((S74*T74),2)</f>
        <v>99831.83</v>
      </c>
    </row>
    <row r="75" customFormat="false" ht="16.5" hidden="false" customHeight="true" outlineLevel="0" collapsed="false">
      <c r="B75" s="47" t="n">
        <v>70</v>
      </c>
      <c r="C75" s="48" t="s">
        <v>237</v>
      </c>
      <c r="D75" s="48" t="s">
        <v>238</v>
      </c>
      <c r="E75" s="48" t="s">
        <v>239</v>
      </c>
      <c r="F75" s="48" t="s">
        <v>48</v>
      </c>
      <c r="G75" s="47" t="n">
        <v>112</v>
      </c>
      <c r="H75" s="47" t="n">
        <v>6215.11</v>
      </c>
      <c r="I75" s="47" t="n">
        <v>176</v>
      </c>
      <c r="J75" s="47" t="n">
        <v>5784.95</v>
      </c>
      <c r="K75" s="47" t="n">
        <v>192</v>
      </c>
      <c r="L75" s="47" t="n">
        <v>6036.14</v>
      </c>
      <c r="M75" s="47" t="n">
        <v>6012.07</v>
      </c>
      <c r="N75" s="49" t="n">
        <v>4</v>
      </c>
      <c r="O75" s="49" t="n">
        <v>4</v>
      </c>
      <c r="P75" s="49" t="n">
        <v>4</v>
      </c>
      <c r="Q75" s="50" t="n">
        <v>4</v>
      </c>
      <c r="R75" s="50" t="n">
        <v>4</v>
      </c>
      <c r="S75" s="50" t="n">
        <f aca="false">M75*R75</f>
        <v>24048.28</v>
      </c>
      <c r="T75" s="50" t="n">
        <f aca="false">I3/K3</f>
        <v>4.63242116053761</v>
      </c>
      <c r="U75" s="50" t="n">
        <f aca="false">ROUND((S75*T75),2)</f>
        <v>111401.76</v>
      </c>
    </row>
    <row r="76" customFormat="false" ht="16.5" hidden="false" customHeight="true" outlineLevel="0" collapsed="false">
      <c r="B76" s="47" t="n">
        <v>71</v>
      </c>
      <c r="C76" s="48" t="s">
        <v>240</v>
      </c>
      <c r="D76" s="48" t="s">
        <v>241</v>
      </c>
      <c r="E76" s="48" t="s">
        <v>242</v>
      </c>
      <c r="F76" s="48" t="s">
        <v>89</v>
      </c>
      <c r="G76" s="47" t="n">
        <v>190.6</v>
      </c>
      <c r="H76" s="47" t="n">
        <v>5664.05</v>
      </c>
      <c r="I76" s="47" t="n">
        <v>190.6</v>
      </c>
      <c r="J76" s="47" t="n">
        <v>6199.13</v>
      </c>
      <c r="K76" s="47" t="n">
        <v>190.6</v>
      </c>
      <c r="L76" s="47" t="n">
        <v>5004.24</v>
      </c>
      <c r="M76" s="47" t="n">
        <v>5622.47</v>
      </c>
      <c r="N76" s="49" t="n">
        <v>3</v>
      </c>
      <c r="O76" s="49" t="n">
        <v>4</v>
      </c>
      <c r="P76" s="49" t="n">
        <v>3</v>
      </c>
      <c r="Q76" s="50" t="n">
        <v>3.33333333333333</v>
      </c>
      <c r="R76" s="50" t="n">
        <v>3.33333333333333</v>
      </c>
      <c r="S76" s="50" t="n">
        <f aca="false">M76*R76</f>
        <v>18741.5666666667</v>
      </c>
      <c r="T76" s="50" t="n">
        <f aca="false">I3/K3</f>
        <v>4.63242116053761</v>
      </c>
      <c r="U76" s="50" t="n">
        <f aca="false">ROUND((S76*T76),2)</f>
        <v>86818.83</v>
      </c>
    </row>
    <row r="77" customFormat="false" ht="16.5" hidden="false" customHeight="true" outlineLevel="0" collapsed="false">
      <c r="B77" s="47" t="n">
        <v>72</v>
      </c>
      <c r="C77" s="48" t="s">
        <v>243</v>
      </c>
      <c r="D77" s="48" t="s">
        <v>244</v>
      </c>
      <c r="E77" s="48" t="s">
        <v>245</v>
      </c>
      <c r="F77" s="48" t="s">
        <v>27</v>
      </c>
      <c r="G77" s="47" t="n">
        <v>194</v>
      </c>
      <c r="H77" s="47" t="n">
        <v>7023.08</v>
      </c>
      <c r="I77" s="47" t="n">
        <v>149</v>
      </c>
      <c r="J77" s="47" t="n">
        <v>7443.42</v>
      </c>
      <c r="K77" s="47" t="n">
        <v>167</v>
      </c>
      <c r="L77" s="47" t="n">
        <v>6045.65</v>
      </c>
      <c r="M77" s="47" t="n">
        <v>6837.38</v>
      </c>
      <c r="N77" s="49" t="n">
        <v>4</v>
      </c>
      <c r="O77" s="49" t="n">
        <v>4</v>
      </c>
      <c r="P77" s="49" t="n">
        <v>4</v>
      </c>
      <c r="Q77" s="50" t="n">
        <v>4</v>
      </c>
      <c r="R77" s="50" t="n">
        <v>4</v>
      </c>
      <c r="S77" s="50" t="n">
        <f aca="false">M77*R77</f>
        <v>27349.52</v>
      </c>
      <c r="T77" s="50" t="n">
        <f aca="false">I3/K3</f>
        <v>4.63242116053761</v>
      </c>
      <c r="U77" s="50" t="n">
        <f aca="false">ROUND((S77*T77),2)</f>
        <v>126694.5</v>
      </c>
    </row>
    <row r="78" customFormat="false" ht="16.5" hidden="false" customHeight="true" outlineLevel="0" collapsed="false">
      <c r="B78" s="47" t="n">
        <v>73</v>
      </c>
      <c r="C78" s="48" t="s">
        <v>246</v>
      </c>
      <c r="D78" s="48" t="s">
        <v>247</v>
      </c>
      <c r="E78" s="48" t="s">
        <v>248</v>
      </c>
      <c r="F78" s="48" t="s">
        <v>27</v>
      </c>
      <c r="G78" s="47" t="n">
        <v>114</v>
      </c>
      <c r="H78" s="47" t="n">
        <v>6209.95</v>
      </c>
      <c r="I78" s="47" t="n">
        <v>149</v>
      </c>
      <c r="J78" s="47" t="n">
        <v>6084.58</v>
      </c>
      <c r="K78" s="47" t="n">
        <v>176</v>
      </c>
      <c r="L78" s="47" t="n">
        <v>6777.76</v>
      </c>
      <c r="M78" s="47" t="n">
        <v>6357.43</v>
      </c>
      <c r="N78" s="49" t="n">
        <v>4</v>
      </c>
      <c r="O78" s="49" t="n">
        <v>4</v>
      </c>
      <c r="P78" s="49" t="n">
        <v>4</v>
      </c>
      <c r="Q78" s="50" t="n">
        <v>4</v>
      </c>
      <c r="R78" s="50" t="n">
        <v>4</v>
      </c>
      <c r="S78" s="50" t="n">
        <f aca="false">M78*R78</f>
        <v>25429.72</v>
      </c>
      <c r="T78" s="50" t="n">
        <f aca="false">I3/K3</f>
        <v>4.63242116053761</v>
      </c>
      <c r="U78" s="50" t="n">
        <f aca="false">ROUND((S78*T78),2)</f>
        <v>117801.17</v>
      </c>
    </row>
    <row r="79" customFormat="false" ht="16.5" hidden="false" customHeight="true" outlineLevel="0" collapsed="false">
      <c r="B79" s="47" t="n">
        <v>74</v>
      </c>
      <c r="C79" s="48" t="s">
        <v>249</v>
      </c>
      <c r="D79" s="48" t="s">
        <v>250</v>
      </c>
      <c r="E79" s="48" t="s">
        <v>251</v>
      </c>
      <c r="F79" s="48" t="s">
        <v>27</v>
      </c>
      <c r="G79" s="47" t="n">
        <v>194</v>
      </c>
      <c r="H79" s="47" t="n">
        <v>8732.03</v>
      </c>
      <c r="I79" s="47" t="n">
        <v>149</v>
      </c>
      <c r="J79" s="47" t="n">
        <v>5719.83</v>
      </c>
      <c r="K79" s="47" t="n">
        <v>176</v>
      </c>
      <c r="L79" s="47" t="n">
        <v>6371.46</v>
      </c>
      <c r="M79" s="47" t="n">
        <v>6941.11</v>
      </c>
      <c r="N79" s="49" t="n">
        <v>4</v>
      </c>
      <c r="O79" s="49" t="n">
        <v>4</v>
      </c>
      <c r="P79" s="49" t="n">
        <v>5</v>
      </c>
      <c r="Q79" s="50" t="n">
        <v>4.33333333333333</v>
      </c>
      <c r="R79" s="50" t="n">
        <v>4.33333333333333</v>
      </c>
      <c r="S79" s="50" t="n">
        <f aca="false">M79*R79</f>
        <v>30078.1433333333</v>
      </c>
      <c r="T79" s="50" t="n">
        <f aca="false">I3/K3</f>
        <v>4.63242116053761</v>
      </c>
      <c r="U79" s="50" t="n">
        <f aca="false">ROUND((S79*T79),2)</f>
        <v>139334.63</v>
      </c>
    </row>
    <row r="80" customFormat="false" ht="16.5" hidden="false" customHeight="true" outlineLevel="0" collapsed="false">
      <c r="B80" s="47" t="n">
        <v>75</v>
      </c>
      <c r="C80" s="48" t="s">
        <v>252</v>
      </c>
      <c r="D80" s="48" t="s">
        <v>253</v>
      </c>
      <c r="E80" s="48" t="s">
        <v>254</v>
      </c>
      <c r="F80" s="48" t="s">
        <v>34</v>
      </c>
      <c r="G80" s="47" t="n">
        <v>124</v>
      </c>
      <c r="H80" s="47" t="n">
        <v>8502.28</v>
      </c>
      <c r="I80" s="47" t="n">
        <v>193</v>
      </c>
      <c r="J80" s="47" t="n">
        <v>9220.36</v>
      </c>
      <c r="K80" s="47" t="n">
        <v>176</v>
      </c>
      <c r="L80" s="47" t="n">
        <v>8033.58</v>
      </c>
      <c r="M80" s="47" t="n">
        <v>8585.41</v>
      </c>
      <c r="N80" s="49" t="n">
        <v>4</v>
      </c>
      <c r="O80" s="49" t="n">
        <v>4</v>
      </c>
      <c r="P80" s="49" t="n">
        <v>4</v>
      </c>
      <c r="Q80" s="50" t="n">
        <v>4</v>
      </c>
      <c r="R80" s="50" t="n">
        <v>4</v>
      </c>
      <c r="S80" s="50" t="n">
        <f aca="false">M80*R80</f>
        <v>34341.64</v>
      </c>
      <c r="T80" s="50" t="n">
        <f aca="false">I3/K3</f>
        <v>4.63242116053761</v>
      </c>
      <c r="U80" s="50" t="n">
        <f aca="false">ROUND((S80*T80),2)</f>
        <v>159084.94</v>
      </c>
    </row>
    <row r="81" customFormat="false" ht="16.5" hidden="false" customHeight="true" outlineLevel="0" collapsed="false">
      <c r="B81" s="47" t="n">
        <v>76</v>
      </c>
      <c r="C81" s="48" t="s">
        <v>255</v>
      </c>
      <c r="D81" s="48" t="s">
        <v>256</v>
      </c>
      <c r="E81" s="48" t="s">
        <v>257</v>
      </c>
      <c r="F81" s="48" t="s">
        <v>27</v>
      </c>
      <c r="G81" s="47" t="n">
        <v>194</v>
      </c>
      <c r="H81" s="47" t="n">
        <v>7023.08</v>
      </c>
      <c r="I81" s="47" t="n">
        <v>193</v>
      </c>
      <c r="J81" s="47" t="n">
        <v>10729.6</v>
      </c>
      <c r="K81" s="47" t="n">
        <v>79</v>
      </c>
      <c r="L81" s="47" t="n">
        <v>2859.92</v>
      </c>
      <c r="M81" s="47" t="n">
        <v>6870.87</v>
      </c>
      <c r="N81" s="49" t="n">
        <v>4</v>
      </c>
      <c r="O81" s="49" t="n">
        <v>4</v>
      </c>
      <c r="P81" s="49" t="n">
        <v>4</v>
      </c>
      <c r="Q81" s="50" t="n">
        <v>4</v>
      </c>
      <c r="R81" s="50" t="n">
        <v>4</v>
      </c>
      <c r="S81" s="50" t="n">
        <f aca="false">M81*R81</f>
        <v>27483.48</v>
      </c>
      <c r="T81" s="50" t="n">
        <f aca="false">I3/K3</f>
        <v>4.63242116053761</v>
      </c>
      <c r="U81" s="50" t="n">
        <f aca="false">ROUND((S81*T81),2)</f>
        <v>127315.05</v>
      </c>
    </row>
    <row r="82" customFormat="false" ht="16.5" hidden="false" customHeight="true" outlineLevel="0" collapsed="false">
      <c r="B82" s="47" t="n">
        <v>77</v>
      </c>
      <c r="C82" s="48" t="s">
        <v>258</v>
      </c>
      <c r="D82" s="48" t="s">
        <v>259</v>
      </c>
      <c r="E82" s="48" t="s">
        <v>260</v>
      </c>
      <c r="F82" s="48" t="s">
        <v>89</v>
      </c>
      <c r="G82" s="47" t="n">
        <v>191.25</v>
      </c>
      <c r="H82" s="47" t="n">
        <v>4736.28</v>
      </c>
      <c r="I82" s="47" t="n">
        <v>191.25</v>
      </c>
      <c r="J82" s="47" t="n">
        <v>5050.68</v>
      </c>
      <c r="K82" s="47" t="n">
        <v>178.5</v>
      </c>
      <c r="L82" s="47" t="n">
        <v>4420.53</v>
      </c>
      <c r="M82" s="47" t="n">
        <v>4735.83</v>
      </c>
      <c r="N82" s="49" t="n">
        <v>4</v>
      </c>
      <c r="O82" s="49" t="n">
        <v>4</v>
      </c>
      <c r="P82" s="49" t="n">
        <v>4</v>
      </c>
      <c r="Q82" s="50" t="n">
        <v>4</v>
      </c>
      <c r="R82" s="50" t="n">
        <v>4</v>
      </c>
      <c r="S82" s="50" t="n">
        <f aca="false">M82*R82</f>
        <v>18943.32</v>
      </c>
      <c r="T82" s="50" t="n">
        <f aca="false">I3/K3</f>
        <v>4.63242116053761</v>
      </c>
      <c r="U82" s="50" t="n">
        <f aca="false">ROUND((S82*T82),2)</f>
        <v>87753.44</v>
      </c>
    </row>
    <row r="83" customFormat="false" ht="16.5" hidden="false" customHeight="true" outlineLevel="0" collapsed="false">
      <c r="B83" s="47" t="n">
        <v>78</v>
      </c>
      <c r="C83" s="48" t="s">
        <v>261</v>
      </c>
      <c r="D83" s="48" t="s">
        <v>262</v>
      </c>
      <c r="E83" s="48" t="s">
        <v>263</v>
      </c>
      <c r="F83" s="48" t="s">
        <v>139</v>
      </c>
      <c r="G83" s="47" t="n">
        <v>141</v>
      </c>
      <c r="H83" s="47" t="n">
        <v>4068.73</v>
      </c>
      <c r="I83" s="47" t="n">
        <v>193</v>
      </c>
      <c r="J83" s="47" t="n">
        <v>5973.45</v>
      </c>
      <c r="K83" s="47" t="n">
        <v>176</v>
      </c>
      <c r="L83" s="47" t="n">
        <v>5078.7</v>
      </c>
      <c r="M83" s="47" t="n">
        <v>5040.29</v>
      </c>
      <c r="N83" s="49" t="n">
        <v>4</v>
      </c>
      <c r="O83" s="49" t="n">
        <v>4</v>
      </c>
      <c r="P83" s="49" t="n">
        <v>4</v>
      </c>
      <c r="Q83" s="50" t="n">
        <v>4</v>
      </c>
      <c r="R83" s="50" t="n">
        <v>4</v>
      </c>
      <c r="S83" s="50" t="n">
        <f aca="false">M83*R83</f>
        <v>20161.16</v>
      </c>
      <c r="T83" s="50" t="n">
        <f aca="false">I3/K3</f>
        <v>4.63242116053761</v>
      </c>
      <c r="U83" s="50" t="n">
        <f aca="false">ROUND((S83*T83),2)</f>
        <v>93394.98</v>
      </c>
    </row>
    <row r="84" customFormat="false" ht="16.5" hidden="false" customHeight="true" outlineLevel="0" collapsed="false">
      <c r="B84" s="47" t="n">
        <v>79</v>
      </c>
      <c r="C84" s="48" t="s">
        <v>264</v>
      </c>
      <c r="D84" s="48" t="s">
        <v>265</v>
      </c>
      <c r="E84" s="48" t="s">
        <v>266</v>
      </c>
      <c r="F84" s="48" t="s">
        <v>139</v>
      </c>
      <c r="G84" s="47" t="n">
        <v>97</v>
      </c>
      <c r="H84" s="47" t="n">
        <v>5569.26</v>
      </c>
      <c r="I84" s="47" t="n">
        <v>193</v>
      </c>
      <c r="J84" s="47" t="n">
        <v>5959.32</v>
      </c>
      <c r="K84" s="47" t="n">
        <v>176</v>
      </c>
      <c r="L84" s="47" t="n">
        <v>5078.7</v>
      </c>
      <c r="M84" s="47" t="n">
        <v>5535.76</v>
      </c>
      <c r="N84" s="49" t="n">
        <v>4</v>
      </c>
      <c r="O84" s="49" t="n">
        <v>4</v>
      </c>
      <c r="P84" s="49" t="n">
        <v>4</v>
      </c>
      <c r="Q84" s="50" t="n">
        <v>4</v>
      </c>
      <c r="R84" s="50" t="n">
        <v>4</v>
      </c>
      <c r="S84" s="50" t="n">
        <f aca="false">M84*R84</f>
        <v>22143.04</v>
      </c>
      <c r="T84" s="50" t="n">
        <f aca="false">I3/K3</f>
        <v>4.63242116053761</v>
      </c>
      <c r="U84" s="50" t="n">
        <f aca="false">ROUND((S84*T84),2)</f>
        <v>102575.89</v>
      </c>
    </row>
    <row r="85" customFormat="false" ht="16.5" hidden="false" customHeight="true" outlineLevel="0" collapsed="false">
      <c r="B85" s="47" t="n">
        <v>80</v>
      </c>
      <c r="C85" s="48" t="s">
        <v>267</v>
      </c>
      <c r="D85" s="48" t="s">
        <v>268</v>
      </c>
      <c r="E85" s="48" t="s">
        <v>269</v>
      </c>
      <c r="F85" s="48" t="s">
        <v>270</v>
      </c>
      <c r="G85" s="47" t="n">
        <v>194</v>
      </c>
      <c r="H85" s="47" t="n">
        <v>7430.22</v>
      </c>
      <c r="I85" s="47" t="n">
        <v>158</v>
      </c>
      <c r="J85" s="47" t="n">
        <v>8110.68</v>
      </c>
      <c r="K85" s="47" t="n">
        <v>176</v>
      </c>
      <c r="L85" s="47" t="n">
        <v>6740.82</v>
      </c>
      <c r="M85" s="47" t="n">
        <v>7427.24</v>
      </c>
      <c r="N85" s="49" t="n">
        <v>4</v>
      </c>
      <c r="O85" s="49" t="n">
        <v>4</v>
      </c>
      <c r="P85" s="49" t="n">
        <v>4</v>
      </c>
      <c r="Q85" s="50" t="n">
        <v>4</v>
      </c>
      <c r="R85" s="50" t="n">
        <v>4</v>
      </c>
      <c r="S85" s="50" t="n">
        <f aca="false">M85*R85</f>
        <v>29708.96</v>
      </c>
      <c r="T85" s="50" t="n">
        <f aca="false">I3/K3</f>
        <v>4.63242116053761</v>
      </c>
      <c r="U85" s="50" t="n">
        <f aca="false">ROUND((S85*T85),2)</f>
        <v>137624.41</v>
      </c>
    </row>
    <row r="86" customFormat="false" ht="16.5" hidden="false" customHeight="true" outlineLevel="0" collapsed="false">
      <c r="B86" s="47" t="n">
        <v>81</v>
      </c>
      <c r="C86" s="48" t="s">
        <v>271</v>
      </c>
      <c r="D86" s="48" t="s">
        <v>272</v>
      </c>
      <c r="E86" s="48" t="s">
        <v>273</v>
      </c>
      <c r="F86" s="48" t="s">
        <v>89</v>
      </c>
      <c r="G86" s="47" t="n">
        <v>191.25</v>
      </c>
      <c r="H86" s="47" t="n">
        <v>4736.28</v>
      </c>
      <c r="I86" s="47" t="n">
        <v>204</v>
      </c>
      <c r="J86" s="47" t="n">
        <v>5052.03</v>
      </c>
      <c r="K86" s="47" t="n">
        <v>204</v>
      </c>
      <c r="L86" s="47" t="n">
        <v>5052.03</v>
      </c>
      <c r="M86" s="47" t="n">
        <v>4946.78</v>
      </c>
      <c r="N86" s="49" t="n">
        <v>4</v>
      </c>
      <c r="O86" s="49" t="n">
        <v>4</v>
      </c>
      <c r="P86" s="49" t="n">
        <v>4</v>
      </c>
      <c r="Q86" s="50" t="n">
        <v>4</v>
      </c>
      <c r="R86" s="50" t="n">
        <v>4</v>
      </c>
      <c r="S86" s="50" t="n">
        <f aca="false">M86*R86</f>
        <v>19787.12</v>
      </c>
      <c r="T86" s="50" t="n">
        <f aca="false">I3/K3</f>
        <v>4.63242116053761</v>
      </c>
      <c r="U86" s="50" t="n">
        <f aca="false">ROUND((S86*T86),2)</f>
        <v>91662.27</v>
      </c>
    </row>
    <row r="87" customFormat="false" ht="16.5" hidden="false" customHeight="true" outlineLevel="0" collapsed="false">
      <c r="B87" s="47" t="n">
        <v>82</v>
      </c>
      <c r="C87" s="48" t="s">
        <v>274</v>
      </c>
      <c r="D87" s="48" t="s">
        <v>275</v>
      </c>
      <c r="E87" s="48" t="s">
        <v>276</v>
      </c>
      <c r="F87" s="48" t="s">
        <v>48</v>
      </c>
      <c r="G87" s="47" t="n">
        <v>194</v>
      </c>
      <c r="H87" s="47" t="n">
        <v>6005.25</v>
      </c>
      <c r="I87" s="47" t="n">
        <v>193</v>
      </c>
      <c r="J87" s="47" t="n">
        <v>6306.33</v>
      </c>
      <c r="K87" s="47" t="n">
        <v>176</v>
      </c>
      <c r="L87" s="47" t="n">
        <v>5448.06</v>
      </c>
      <c r="M87" s="47" t="n">
        <v>5919.88</v>
      </c>
      <c r="N87" s="49" t="n">
        <v>4</v>
      </c>
      <c r="O87" s="49" t="n">
        <v>4</v>
      </c>
      <c r="P87" s="49" t="n">
        <v>4</v>
      </c>
      <c r="Q87" s="50" t="n">
        <v>4</v>
      </c>
      <c r="R87" s="50" t="n">
        <v>4</v>
      </c>
      <c r="S87" s="50" t="n">
        <f aca="false">M87*R87</f>
        <v>23679.52</v>
      </c>
      <c r="T87" s="50" t="n">
        <f aca="false">I3/K3</f>
        <v>4.63242116053761</v>
      </c>
      <c r="U87" s="50" t="n">
        <f aca="false">ROUND((S87*T87),2)</f>
        <v>109693.51</v>
      </c>
    </row>
    <row r="88" customFormat="false" ht="16.5" hidden="false" customHeight="true" outlineLevel="0" collapsed="false">
      <c r="B88" s="47" t="n">
        <v>83</v>
      </c>
      <c r="C88" s="48" t="s">
        <v>277</v>
      </c>
      <c r="D88" s="48" t="s">
        <v>278</v>
      </c>
      <c r="E88" s="48" t="s">
        <v>279</v>
      </c>
      <c r="F88" s="48" t="s">
        <v>48</v>
      </c>
      <c r="G88" s="47" t="n">
        <v>0</v>
      </c>
      <c r="H88" s="47" t="n">
        <v>0</v>
      </c>
      <c r="I88" s="47" t="n">
        <v>0</v>
      </c>
      <c r="J88" s="47" t="n">
        <v>0</v>
      </c>
      <c r="K88" s="47" t="n">
        <v>0</v>
      </c>
      <c r="L88" s="47" t="n">
        <v>0</v>
      </c>
      <c r="M88" s="47" t="n">
        <v>0</v>
      </c>
      <c r="N88" s="49" t="n">
        <v>4</v>
      </c>
      <c r="O88" s="49" t="n">
        <v>4</v>
      </c>
      <c r="P88" s="49" t="n">
        <v>4</v>
      </c>
      <c r="Q88" s="50" t="n">
        <v>4</v>
      </c>
      <c r="R88" s="50" t="n">
        <v>4</v>
      </c>
      <c r="S88" s="50" t="n">
        <f aca="false">M88*R88</f>
        <v>0</v>
      </c>
      <c r="T88" s="50" t="n">
        <f aca="false">I3/K3</f>
        <v>4.63242116053761</v>
      </c>
      <c r="U88" s="50" t="n">
        <f aca="false">ROUND((S88*T88),2)</f>
        <v>0</v>
      </c>
    </row>
    <row r="89" customFormat="false" ht="16.5" hidden="false" customHeight="true" outlineLevel="0" collapsed="false">
      <c r="B89" s="47" t="n">
        <v>84</v>
      </c>
      <c r="C89" s="48" t="s">
        <v>280</v>
      </c>
      <c r="D89" s="48" t="s">
        <v>281</v>
      </c>
      <c r="E89" s="48" t="s">
        <v>282</v>
      </c>
      <c r="F89" s="48" t="s">
        <v>139</v>
      </c>
      <c r="G89" s="47" t="n">
        <v>0</v>
      </c>
      <c r="H89" s="47" t="n">
        <v>0</v>
      </c>
      <c r="I89" s="47" t="n">
        <v>0</v>
      </c>
      <c r="J89" s="47" t="n">
        <v>0</v>
      </c>
      <c r="K89" s="47" t="n">
        <v>176</v>
      </c>
      <c r="L89" s="47" t="n">
        <v>5078.7</v>
      </c>
      <c r="M89" s="47" t="n">
        <v>1692.9</v>
      </c>
      <c r="N89" s="49" t="n">
        <v>0</v>
      </c>
      <c r="O89" s="49" t="n">
        <v>0</v>
      </c>
      <c r="P89" s="49" t="n">
        <v>4</v>
      </c>
      <c r="Q89" s="50" t="n">
        <v>4</v>
      </c>
      <c r="R89" s="50" t="n">
        <v>4</v>
      </c>
      <c r="S89" s="50" t="n">
        <f aca="false">M89*R89</f>
        <v>6771.6</v>
      </c>
      <c r="T89" s="50" t="n">
        <f aca="false">I3/K3</f>
        <v>4.63242116053761</v>
      </c>
      <c r="U89" s="50" t="n">
        <f aca="false">ROUND((S89*T89),2)</f>
        <v>31368.9</v>
      </c>
    </row>
    <row r="90" customFormat="false" ht="16.5" hidden="false" customHeight="true" outlineLevel="0" collapsed="false">
      <c r="B90" s="47" t="n">
        <v>85</v>
      </c>
      <c r="C90" s="48" t="s">
        <v>283</v>
      </c>
      <c r="D90" s="48" t="s">
        <v>284</v>
      </c>
      <c r="E90" s="48" t="s">
        <v>285</v>
      </c>
      <c r="F90" s="48" t="s">
        <v>139</v>
      </c>
      <c r="G90" s="47" t="n">
        <v>0</v>
      </c>
      <c r="H90" s="47" t="n">
        <v>0</v>
      </c>
      <c r="I90" s="47" t="n">
        <v>0</v>
      </c>
      <c r="J90" s="47" t="n">
        <v>0</v>
      </c>
      <c r="K90" s="47" t="n">
        <v>0</v>
      </c>
      <c r="L90" s="47" t="n">
        <v>0</v>
      </c>
      <c r="M90" s="47" t="n">
        <v>0</v>
      </c>
      <c r="N90" s="49" t="n">
        <v>0</v>
      </c>
      <c r="O90" s="49" t="n">
        <v>0</v>
      </c>
      <c r="P90" s="49" t="n">
        <v>0</v>
      </c>
      <c r="Q90" s="50" t="n">
        <v>0</v>
      </c>
      <c r="R90" s="50" t="n">
        <v>0</v>
      </c>
      <c r="S90" s="50" t="n">
        <f aca="false">M90*R90</f>
        <v>0</v>
      </c>
      <c r="T90" s="50" t="n">
        <f aca="false">I3/K3</f>
        <v>4.63242116053761</v>
      </c>
      <c r="U90" s="50" t="n">
        <f aca="false">ROUND((S90*T90),2)</f>
        <v>0</v>
      </c>
    </row>
    <row r="91" customFormat="false" ht="16.5" hidden="false" customHeight="true" outlineLevel="0" collapsed="false">
      <c r="B91" s="47" t="n">
        <v>86</v>
      </c>
      <c r="C91" s="48" t="s">
        <v>286</v>
      </c>
      <c r="D91" s="48" t="s">
        <v>287</v>
      </c>
      <c r="E91" s="48" t="s">
        <v>288</v>
      </c>
      <c r="F91" s="48" t="s">
        <v>27</v>
      </c>
      <c r="G91" s="47" t="n">
        <v>194</v>
      </c>
      <c r="H91" s="47" t="n">
        <v>7023.08</v>
      </c>
      <c r="I91" s="47" t="n">
        <v>193</v>
      </c>
      <c r="J91" s="47" t="n">
        <v>7310.18</v>
      </c>
      <c r="K91" s="47" t="n">
        <v>176</v>
      </c>
      <c r="L91" s="47" t="n">
        <v>6371.46</v>
      </c>
      <c r="M91" s="47" t="n">
        <v>6901.57</v>
      </c>
      <c r="N91" s="49" t="n">
        <v>4</v>
      </c>
      <c r="O91" s="49" t="n">
        <v>4</v>
      </c>
      <c r="P91" s="49" t="n">
        <v>4</v>
      </c>
      <c r="Q91" s="50" t="n">
        <v>4</v>
      </c>
      <c r="R91" s="50" t="n">
        <v>4</v>
      </c>
      <c r="S91" s="50" t="n">
        <f aca="false">M91*R91</f>
        <v>27606.28</v>
      </c>
      <c r="T91" s="50" t="n">
        <f aca="false">I3/K3</f>
        <v>4.63242116053761</v>
      </c>
      <c r="U91" s="50" t="n">
        <f aca="false">ROUND((S91*T91),2)</f>
        <v>127883.92</v>
      </c>
    </row>
    <row r="92" customFormat="false" ht="16.5" hidden="false" customHeight="true" outlineLevel="0" collapsed="false">
      <c r="B92" s="47" t="n">
        <v>87</v>
      </c>
      <c r="C92" s="48" t="s">
        <v>289</v>
      </c>
      <c r="D92" s="48" t="s">
        <v>290</v>
      </c>
      <c r="E92" s="48" t="s">
        <v>291</v>
      </c>
      <c r="F92" s="48" t="s">
        <v>139</v>
      </c>
      <c r="G92" s="47" t="n">
        <v>0</v>
      </c>
      <c r="H92" s="47" t="n">
        <v>0</v>
      </c>
      <c r="I92" s="47" t="n">
        <v>0</v>
      </c>
      <c r="J92" s="47" t="n">
        <v>0</v>
      </c>
      <c r="K92" s="47" t="n">
        <v>0</v>
      </c>
      <c r="L92" s="47" t="n">
        <v>0</v>
      </c>
      <c r="M92" s="47" t="n">
        <v>0</v>
      </c>
      <c r="N92" s="49" t="n">
        <v>0</v>
      </c>
      <c r="O92" s="49" t="n">
        <v>0</v>
      </c>
      <c r="P92" s="49" t="n">
        <v>0</v>
      </c>
      <c r="Q92" s="50" t="n">
        <v>0</v>
      </c>
      <c r="R92" s="50" t="n">
        <v>0</v>
      </c>
      <c r="S92" s="50" t="n">
        <f aca="false">M92*R92</f>
        <v>0</v>
      </c>
      <c r="T92" s="50" t="n">
        <f aca="false">I3/K3</f>
        <v>4.63242116053761</v>
      </c>
      <c r="U92" s="50" t="n">
        <f aca="false">ROUND((S92*T92),2)</f>
        <v>0</v>
      </c>
    </row>
    <row r="93" customFormat="false" ht="16.5" hidden="false" customHeight="true" outlineLevel="0" collapsed="false">
      <c r="B93" s="47" t="n">
        <v>88</v>
      </c>
      <c r="C93" s="48" t="s">
        <v>292</v>
      </c>
      <c r="D93" s="48" t="s">
        <v>293</v>
      </c>
      <c r="E93" s="48" t="s">
        <v>294</v>
      </c>
      <c r="F93" s="48" t="s">
        <v>236</v>
      </c>
      <c r="G93" s="47" t="n">
        <v>80.5</v>
      </c>
      <c r="H93" s="47" t="n">
        <v>4023.43</v>
      </c>
      <c r="I93" s="47" t="n">
        <v>194</v>
      </c>
      <c r="J93" s="47" t="n">
        <v>4904.27</v>
      </c>
      <c r="K93" s="47" t="n">
        <v>192</v>
      </c>
      <c r="L93" s="47" t="n">
        <v>4525.12</v>
      </c>
      <c r="M93" s="47" t="n">
        <v>4484.27</v>
      </c>
      <c r="N93" s="49" t="n">
        <v>4</v>
      </c>
      <c r="O93" s="49" t="n">
        <v>4</v>
      </c>
      <c r="P93" s="49" t="n">
        <v>4</v>
      </c>
      <c r="Q93" s="50" t="n">
        <v>4</v>
      </c>
      <c r="R93" s="50" t="n">
        <v>4</v>
      </c>
      <c r="S93" s="50" t="n">
        <f aca="false">M93*R93</f>
        <v>17937.08</v>
      </c>
      <c r="T93" s="50" t="n">
        <f aca="false">I3/K3</f>
        <v>4.63242116053761</v>
      </c>
      <c r="U93" s="50" t="n">
        <f aca="false">ROUND((S93*T93),2)</f>
        <v>83092.11</v>
      </c>
    </row>
    <row r="94" customFormat="false" ht="16.5" hidden="false" customHeight="true" outlineLevel="0" collapsed="false">
      <c r="B94" s="47" t="n">
        <v>89</v>
      </c>
      <c r="C94" s="48" t="s">
        <v>295</v>
      </c>
      <c r="D94" s="48" t="s">
        <v>296</v>
      </c>
      <c r="E94" s="48" t="s">
        <v>297</v>
      </c>
      <c r="F94" s="48" t="s">
        <v>236</v>
      </c>
      <c r="G94" s="47" t="n">
        <v>144</v>
      </c>
      <c r="H94" s="47" t="n">
        <v>5307.55</v>
      </c>
      <c r="I94" s="47" t="n">
        <v>0</v>
      </c>
      <c r="J94" s="47" t="n">
        <v>1231.86</v>
      </c>
      <c r="K94" s="47" t="n">
        <v>88</v>
      </c>
      <c r="L94" s="47" t="n">
        <v>2069.83</v>
      </c>
      <c r="M94" s="47" t="n">
        <v>2869.75</v>
      </c>
      <c r="N94" s="49" t="n">
        <v>4</v>
      </c>
      <c r="O94" s="49" t="n">
        <v>4</v>
      </c>
      <c r="P94" s="49" t="n">
        <v>4</v>
      </c>
      <c r="Q94" s="50" t="n">
        <v>4</v>
      </c>
      <c r="R94" s="50" t="n">
        <v>4</v>
      </c>
      <c r="S94" s="50" t="n">
        <f aca="false">M94*R94</f>
        <v>11479</v>
      </c>
      <c r="T94" s="50" t="n">
        <f aca="false">I3/K3</f>
        <v>4.63242116053761</v>
      </c>
      <c r="U94" s="50" t="n">
        <f aca="false">ROUND((S94*T94),2)</f>
        <v>53175.56</v>
      </c>
    </row>
    <row r="95" customFormat="false" ht="16.5" hidden="false" customHeight="true" outlineLevel="0" collapsed="false">
      <c r="B95" s="47" t="n">
        <v>90</v>
      </c>
      <c r="C95" s="48" t="s">
        <v>298</v>
      </c>
      <c r="D95" s="48" t="s">
        <v>299</v>
      </c>
      <c r="E95" s="48" t="s">
        <v>300</v>
      </c>
      <c r="F95" s="48" t="s">
        <v>236</v>
      </c>
      <c r="G95" s="47" t="n">
        <v>192</v>
      </c>
      <c r="H95" s="47" t="n">
        <v>4525.12</v>
      </c>
      <c r="I95" s="47" t="n">
        <v>184</v>
      </c>
      <c r="J95" s="47" t="n">
        <v>4332.39</v>
      </c>
      <c r="K95" s="47" t="n">
        <v>176</v>
      </c>
      <c r="L95" s="47" t="n">
        <v>4152.21</v>
      </c>
      <c r="M95" s="47" t="n">
        <v>4336.57</v>
      </c>
      <c r="N95" s="49" t="n">
        <v>4</v>
      </c>
      <c r="O95" s="49" t="n">
        <v>4</v>
      </c>
      <c r="P95" s="49" t="n">
        <v>4</v>
      </c>
      <c r="Q95" s="50" t="n">
        <v>4</v>
      </c>
      <c r="R95" s="50" t="n">
        <v>4</v>
      </c>
      <c r="S95" s="50" t="n">
        <f aca="false">M95*R95</f>
        <v>17346.28</v>
      </c>
      <c r="T95" s="50" t="n">
        <f aca="false">I3/K3</f>
        <v>4.63242116053761</v>
      </c>
      <c r="U95" s="50" t="n">
        <f aca="false">ROUND((S95*T95),2)</f>
        <v>80355.27</v>
      </c>
    </row>
    <row r="96" customFormat="false" ht="16.5" hidden="false" customHeight="true" outlineLevel="0" collapsed="false">
      <c r="B96" s="47" t="n">
        <v>91</v>
      </c>
      <c r="C96" s="48" t="s">
        <v>301</v>
      </c>
      <c r="D96" s="48" t="s">
        <v>302</v>
      </c>
      <c r="E96" s="48" t="s">
        <v>303</v>
      </c>
      <c r="F96" s="48" t="s">
        <v>236</v>
      </c>
      <c r="G96" s="47" t="n">
        <v>168</v>
      </c>
      <c r="H96" s="47" t="n">
        <v>3959.48</v>
      </c>
      <c r="I96" s="47" t="n">
        <v>96</v>
      </c>
      <c r="J96" s="47" t="n">
        <v>4712.42</v>
      </c>
      <c r="K96" s="47" t="n">
        <v>198</v>
      </c>
      <c r="L96" s="47" t="n">
        <v>4625.63</v>
      </c>
      <c r="M96" s="47" t="n">
        <v>4432.51</v>
      </c>
      <c r="N96" s="49" t="n">
        <v>4</v>
      </c>
      <c r="O96" s="49" t="n">
        <v>4</v>
      </c>
      <c r="P96" s="49" t="n">
        <v>4</v>
      </c>
      <c r="Q96" s="50" t="n">
        <v>4</v>
      </c>
      <c r="R96" s="50" t="n">
        <v>4</v>
      </c>
      <c r="S96" s="50" t="n">
        <f aca="false">M96*R96</f>
        <v>17730.04</v>
      </c>
      <c r="T96" s="50" t="n">
        <f aca="false">I3/K3</f>
        <v>4.63242116053761</v>
      </c>
      <c r="U96" s="50" t="n">
        <f aca="false">ROUND((S96*T96),2)</f>
        <v>82133.01</v>
      </c>
    </row>
    <row r="97" customFormat="false" ht="16.5" hidden="false" customHeight="true" outlineLevel="0" collapsed="false">
      <c r="B97" s="47" t="n">
        <v>92</v>
      </c>
      <c r="C97" s="48" t="s">
        <v>304</v>
      </c>
      <c r="D97" s="48" t="s">
        <v>305</v>
      </c>
      <c r="E97" s="48" t="s">
        <v>306</v>
      </c>
      <c r="F97" s="48" t="s">
        <v>139</v>
      </c>
      <c r="G97" s="47" t="n">
        <v>123</v>
      </c>
      <c r="H97" s="47" t="n">
        <v>3549.32</v>
      </c>
      <c r="I97" s="47" t="n">
        <v>193</v>
      </c>
      <c r="J97" s="47" t="n">
        <v>5811.72</v>
      </c>
      <c r="K97" s="47" t="n">
        <v>44</v>
      </c>
      <c r="L97" s="47" t="n">
        <v>1269.67</v>
      </c>
      <c r="M97" s="47" t="n">
        <v>3543.57</v>
      </c>
      <c r="N97" s="49" t="n">
        <v>4</v>
      </c>
      <c r="O97" s="49" t="n">
        <v>4</v>
      </c>
      <c r="P97" s="49" t="n">
        <v>3</v>
      </c>
      <c r="Q97" s="50" t="n">
        <v>3.66666666666667</v>
      </c>
      <c r="R97" s="50" t="n">
        <v>3.66666666666667</v>
      </c>
      <c r="S97" s="50" t="n">
        <f aca="false">M97*R97</f>
        <v>12993.09</v>
      </c>
      <c r="T97" s="50" t="n">
        <f aca="false">I3/K3</f>
        <v>4.63242116053761</v>
      </c>
      <c r="U97" s="50" t="n">
        <f aca="false">ROUND((S97*T97),2)</f>
        <v>60189.47</v>
      </c>
    </row>
    <row r="98" customFormat="false" ht="16.5" hidden="false" customHeight="true" outlineLevel="0" collapsed="false">
      <c r="B98" s="47" t="n">
        <v>93</v>
      </c>
      <c r="C98" s="48" t="s">
        <v>307</v>
      </c>
      <c r="D98" s="48" t="s">
        <v>308</v>
      </c>
      <c r="E98" s="48" t="s">
        <v>309</v>
      </c>
      <c r="F98" s="48" t="s">
        <v>139</v>
      </c>
      <c r="G98" s="47" t="n">
        <v>194</v>
      </c>
      <c r="H98" s="47" t="n">
        <v>5598.11</v>
      </c>
      <c r="I98" s="47" t="n">
        <v>166</v>
      </c>
      <c r="J98" s="47" t="n">
        <v>4997.26</v>
      </c>
      <c r="K98" s="47" t="n">
        <v>35</v>
      </c>
      <c r="L98" s="47" t="n">
        <v>1009.97</v>
      </c>
      <c r="M98" s="47" t="n">
        <v>3868.45</v>
      </c>
      <c r="N98" s="49" t="n">
        <v>4</v>
      </c>
      <c r="O98" s="49" t="n">
        <v>4</v>
      </c>
      <c r="P98" s="49" t="n">
        <v>4</v>
      </c>
      <c r="Q98" s="50" t="n">
        <v>4</v>
      </c>
      <c r="R98" s="50" t="n">
        <v>4</v>
      </c>
      <c r="S98" s="50" t="n">
        <f aca="false">M98*R98</f>
        <v>15473.8</v>
      </c>
      <c r="T98" s="50" t="n">
        <f aca="false">I3/K3</f>
        <v>4.63242116053761</v>
      </c>
      <c r="U98" s="50" t="n">
        <f aca="false">ROUND((S98*T98),2)</f>
        <v>71681.16</v>
      </c>
    </row>
    <row r="99" customFormat="false" ht="16.5" hidden="false" customHeight="true" outlineLevel="0" collapsed="false">
      <c r="B99" s="47" t="n">
        <v>94</v>
      </c>
      <c r="C99" s="48" t="s">
        <v>310</v>
      </c>
      <c r="D99" s="48" t="s">
        <v>311</v>
      </c>
      <c r="E99" s="48" t="s">
        <v>312</v>
      </c>
      <c r="F99" s="48" t="s">
        <v>48</v>
      </c>
      <c r="G99" s="47" t="n">
        <v>194</v>
      </c>
      <c r="H99" s="47" t="n">
        <v>6005.25</v>
      </c>
      <c r="I99" s="47" t="n">
        <v>193</v>
      </c>
      <c r="J99" s="47" t="n">
        <v>6382.54</v>
      </c>
      <c r="K99" s="47" t="n">
        <v>175</v>
      </c>
      <c r="L99" s="47" t="n">
        <v>5417.1</v>
      </c>
      <c r="M99" s="47" t="n">
        <v>5934.96</v>
      </c>
      <c r="N99" s="49" t="n">
        <v>4</v>
      </c>
      <c r="O99" s="49" t="n">
        <v>4</v>
      </c>
      <c r="P99" s="49" t="n">
        <v>4</v>
      </c>
      <c r="Q99" s="50" t="n">
        <v>4</v>
      </c>
      <c r="R99" s="50" t="n">
        <v>4</v>
      </c>
      <c r="S99" s="50" t="n">
        <f aca="false">M99*R99</f>
        <v>23739.84</v>
      </c>
      <c r="T99" s="50" t="n">
        <f aca="false">I3/K3</f>
        <v>4.63242116053761</v>
      </c>
      <c r="U99" s="50" t="n">
        <f aca="false">ROUND((S99*T99),2)</f>
        <v>109972.94</v>
      </c>
    </row>
    <row r="100" customFormat="false" ht="16.5" hidden="false" customHeight="true" outlineLevel="0" collapsed="false">
      <c r="B100" s="47" t="n">
        <v>95</v>
      </c>
      <c r="C100" s="48" t="s">
        <v>313</v>
      </c>
      <c r="D100" s="48" t="s">
        <v>314</v>
      </c>
      <c r="E100" s="48" t="s">
        <v>315</v>
      </c>
      <c r="F100" s="48" t="s">
        <v>48</v>
      </c>
      <c r="G100" s="47" t="n">
        <v>194</v>
      </c>
      <c r="H100" s="47" t="n">
        <v>6005.25</v>
      </c>
      <c r="I100" s="47" t="n">
        <v>193</v>
      </c>
      <c r="J100" s="47" t="n">
        <v>6593.31</v>
      </c>
      <c r="K100" s="47" t="n">
        <v>159</v>
      </c>
      <c r="L100" s="47" t="n">
        <v>4921.83</v>
      </c>
      <c r="M100" s="47" t="n">
        <v>5840.13</v>
      </c>
      <c r="N100" s="49" t="n">
        <v>4</v>
      </c>
      <c r="O100" s="49" t="n">
        <v>4</v>
      </c>
      <c r="P100" s="49" t="n">
        <v>3</v>
      </c>
      <c r="Q100" s="50" t="n">
        <v>3.66666666666667</v>
      </c>
      <c r="R100" s="50" t="n">
        <v>3.66666666666667</v>
      </c>
      <c r="S100" s="50" t="n">
        <f aca="false">M100*R100</f>
        <v>21413.81</v>
      </c>
      <c r="T100" s="50" t="n">
        <f aca="false">I3/K3</f>
        <v>4.63242116053761</v>
      </c>
      <c r="U100" s="50" t="n">
        <f aca="false">ROUND((S100*T100),2)</f>
        <v>99197.79</v>
      </c>
    </row>
    <row r="101" customFormat="false" ht="16.5" hidden="false" customHeight="true" outlineLevel="0" collapsed="false">
      <c r="B101" s="47" t="n">
        <v>96</v>
      </c>
      <c r="C101" s="48" t="s">
        <v>316</v>
      </c>
      <c r="D101" s="48" t="s">
        <v>317</v>
      </c>
      <c r="E101" s="48" t="s">
        <v>318</v>
      </c>
      <c r="F101" s="48" t="s">
        <v>139</v>
      </c>
      <c r="G101" s="47" t="n">
        <v>0</v>
      </c>
      <c r="H101" s="47" t="n">
        <v>0</v>
      </c>
      <c r="I101" s="47" t="n">
        <v>184</v>
      </c>
      <c r="J101" s="47" t="n">
        <v>5309.55</v>
      </c>
      <c r="K101" s="47" t="n">
        <v>53</v>
      </c>
      <c r="L101" s="47" t="n">
        <v>1529.38</v>
      </c>
      <c r="M101" s="47" t="n">
        <v>2279.64</v>
      </c>
      <c r="N101" s="49" t="n">
        <v>4</v>
      </c>
      <c r="O101" s="49" t="n">
        <v>4</v>
      </c>
      <c r="P101" s="49" t="n">
        <v>4</v>
      </c>
      <c r="Q101" s="50" t="n">
        <v>4</v>
      </c>
      <c r="R101" s="50" t="n">
        <v>4</v>
      </c>
      <c r="S101" s="50" t="n">
        <f aca="false">M101*R101</f>
        <v>9118.56</v>
      </c>
      <c r="T101" s="50" t="n">
        <f aca="false">I3/K3</f>
        <v>4.63242116053761</v>
      </c>
      <c r="U101" s="50" t="n">
        <f aca="false">ROUND((S101*T101),2)</f>
        <v>42241.01</v>
      </c>
    </row>
    <row r="102" customFormat="false" ht="16.5" hidden="false" customHeight="true" outlineLevel="0" collapsed="false">
      <c r="B102" s="47" t="n">
        <v>97</v>
      </c>
      <c r="C102" s="48" t="s">
        <v>319</v>
      </c>
      <c r="D102" s="48" t="s">
        <v>320</v>
      </c>
      <c r="E102" s="48" t="s">
        <v>321</v>
      </c>
      <c r="F102" s="48" t="s">
        <v>139</v>
      </c>
      <c r="G102" s="47" t="n">
        <v>0</v>
      </c>
      <c r="H102" s="47" t="n">
        <v>0</v>
      </c>
      <c r="I102" s="47" t="n">
        <v>0</v>
      </c>
      <c r="J102" s="47" t="n">
        <v>0</v>
      </c>
      <c r="K102" s="47" t="n">
        <v>123</v>
      </c>
      <c r="L102" s="47" t="n">
        <v>3549.32</v>
      </c>
      <c r="M102" s="47" t="n">
        <v>1183.11</v>
      </c>
      <c r="N102" s="49" t="n">
        <v>0</v>
      </c>
      <c r="O102" s="49" t="n">
        <v>0</v>
      </c>
      <c r="P102" s="49" t="n">
        <v>3</v>
      </c>
      <c r="Q102" s="50" t="n">
        <v>3</v>
      </c>
      <c r="R102" s="50" t="n">
        <v>3</v>
      </c>
      <c r="S102" s="50" t="n">
        <f aca="false">M102*R102</f>
        <v>3549.33</v>
      </c>
      <c r="T102" s="50" t="n">
        <f aca="false">I3/K3</f>
        <v>4.63242116053761</v>
      </c>
      <c r="U102" s="50" t="n">
        <f aca="false">ROUND((S102*T102),2)</f>
        <v>16441.99</v>
      </c>
    </row>
    <row r="103" customFormat="false" ht="16.5" hidden="false" customHeight="true" outlineLevel="0" collapsed="false">
      <c r="B103" s="47" t="n">
        <v>98</v>
      </c>
      <c r="C103" s="48" t="s">
        <v>322</v>
      </c>
      <c r="D103" s="48" t="s">
        <v>323</v>
      </c>
      <c r="E103" s="48" t="s">
        <v>324</v>
      </c>
      <c r="F103" s="48" t="s">
        <v>139</v>
      </c>
      <c r="G103" s="47" t="n">
        <v>0</v>
      </c>
      <c r="H103" s="47" t="n">
        <v>0</v>
      </c>
      <c r="I103" s="47" t="n">
        <v>0</v>
      </c>
      <c r="J103" s="47" t="n">
        <v>0</v>
      </c>
      <c r="K103" s="47" t="n">
        <v>61</v>
      </c>
      <c r="L103" s="47" t="n">
        <v>1760.23</v>
      </c>
      <c r="M103" s="47" t="n">
        <v>586.74</v>
      </c>
      <c r="N103" s="49" t="n">
        <v>0</v>
      </c>
      <c r="O103" s="49" t="n">
        <v>0</v>
      </c>
      <c r="P103" s="49" t="n">
        <v>4</v>
      </c>
      <c r="Q103" s="50" t="n">
        <v>4</v>
      </c>
      <c r="R103" s="50" t="n">
        <v>4</v>
      </c>
      <c r="S103" s="50" t="n">
        <f aca="false">M103*R103</f>
        <v>2346.96</v>
      </c>
      <c r="T103" s="50" t="n">
        <f aca="false">I3/K3</f>
        <v>4.63242116053761</v>
      </c>
      <c r="U103" s="50" t="n">
        <f aca="false">ROUND((S103*T103),2)</f>
        <v>10872.11</v>
      </c>
    </row>
    <row r="104" customFormat="false" ht="16.5" hidden="false" customHeight="true" outlineLevel="0" collapsed="false">
      <c r="B104" s="47" t="n">
        <v>99</v>
      </c>
      <c r="C104" s="48" t="s">
        <v>325</v>
      </c>
      <c r="D104" s="48" t="s">
        <v>326</v>
      </c>
      <c r="E104" s="48" t="s">
        <v>327</v>
      </c>
      <c r="F104" s="48" t="s">
        <v>48</v>
      </c>
      <c r="G104" s="47" t="n">
        <v>168</v>
      </c>
      <c r="H104" s="47" t="n">
        <v>5200.42</v>
      </c>
      <c r="I104" s="47" t="n">
        <v>176</v>
      </c>
      <c r="J104" s="47" t="n">
        <v>5448.06</v>
      </c>
      <c r="K104" s="47" t="n">
        <v>176</v>
      </c>
      <c r="L104" s="47" t="n">
        <v>5448.06</v>
      </c>
      <c r="M104" s="47" t="n">
        <v>5365.51</v>
      </c>
      <c r="N104" s="49" t="n">
        <v>4</v>
      </c>
      <c r="O104" s="49" t="n">
        <v>4</v>
      </c>
      <c r="P104" s="49" t="n">
        <v>4</v>
      </c>
      <c r="Q104" s="50" t="n">
        <v>4</v>
      </c>
      <c r="R104" s="50" t="n">
        <v>4</v>
      </c>
      <c r="S104" s="50" t="n">
        <f aca="false">M104*R104</f>
        <v>21462.04</v>
      </c>
      <c r="T104" s="50" t="n">
        <f aca="false">I3/K3</f>
        <v>4.63242116053761</v>
      </c>
      <c r="U104" s="50" t="n">
        <f aca="false">ROUND((S104*T104),2)</f>
        <v>99421.21</v>
      </c>
    </row>
    <row r="105" customFormat="false" ht="16.5" hidden="false" customHeight="true" outlineLevel="0" collapsed="false">
      <c r="B105" s="47" t="n">
        <v>100</v>
      </c>
      <c r="C105" s="48" t="s">
        <v>328</v>
      </c>
      <c r="D105" s="48" t="s">
        <v>329</v>
      </c>
      <c r="E105" s="48" t="s">
        <v>330</v>
      </c>
      <c r="F105" s="48" t="s">
        <v>270</v>
      </c>
      <c r="G105" s="47" t="n">
        <v>123</v>
      </c>
      <c r="H105" s="47" t="n">
        <v>7162.12</v>
      </c>
      <c r="I105" s="47" t="n">
        <v>193</v>
      </c>
      <c r="J105" s="47" t="n">
        <v>9756.1</v>
      </c>
      <c r="K105" s="47" t="n">
        <v>132</v>
      </c>
      <c r="L105" s="47" t="n">
        <v>5055.61</v>
      </c>
      <c r="M105" s="47" t="n">
        <v>7324.61</v>
      </c>
      <c r="N105" s="49" t="n">
        <v>4</v>
      </c>
      <c r="O105" s="49" t="n">
        <v>4</v>
      </c>
      <c r="P105" s="49" t="n">
        <v>4</v>
      </c>
      <c r="Q105" s="50" t="n">
        <v>4</v>
      </c>
      <c r="R105" s="50" t="n">
        <v>4</v>
      </c>
      <c r="S105" s="50" t="n">
        <f aca="false">M105*R105</f>
        <v>29298.44</v>
      </c>
      <c r="T105" s="50" t="n">
        <f aca="false">I3/K3</f>
        <v>4.63242116053761</v>
      </c>
      <c r="U105" s="50" t="n">
        <f aca="false">ROUND((S105*T105),2)</f>
        <v>135722.71</v>
      </c>
    </row>
    <row r="106" customFormat="false" ht="16.5" hidden="false" customHeight="true" outlineLevel="0" collapsed="false">
      <c r="B106" s="47" t="n">
        <v>101</v>
      </c>
      <c r="C106" s="48" t="s">
        <v>331</v>
      </c>
      <c r="D106" s="48" t="s">
        <v>332</v>
      </c>
      <c r="E106" s="48" t="s">
        <v>333</v>
      </c>
      <c r="F106" s="48" t="s">
        <v>48</v>
      </c>
      <c r="G106" s="47" t="n">
        <v>150</v>
      </c>
      <c r="H106" s="47" t="n">
        <v>6129.07</v>
      </c>
      <c r="I106" s="47" t="n">
        <v>193</v>
      </c>
      <c r="J106" s="47" t="n">
        <v>6587.29</v>
      </c>
      <c r="K106" s="47" t="n">
        <v>167</v>
      </c>
      <c r="L106" s="47" t="n">
        <v>5169.46</v>
      </c>
      <c r="M106" s="47" t="n">
        <v>5961.94</v>
      </c>
      <c r="N106" s="49" t="n">
        <v>4</v>
      </c>
      <c r="O106" s="49" t="n">
        <v>4</v>
      </c>
      <c r="P106" s="49" t="n">
        <v>4</v>
      </c>
      <c r="Q106" s="50" t="n">
        <v>4</v>
      </c>
      <c r="R106" s="50" t="n">
        <v>4</v>
      </c>
      <c r="S106" s="50" t="n">
        <f aca="false">M106*R106</f>
        <v>23847.76</v>
      </c>
      <c r="T106" s="50" t="n">
        <f aca="false">I3/K3</f>
        <v>4.63242116053761</v>
      </c>
      <c r="U106" s="50" t="n">
        <f aca="false">ROUND((S106*T106),2)</f>
        <v>110472.87</v>
      </c>
    </row>
    <row r="107" customFormat="false" ht="16.5" hidden="false" customHeight="true" outlineLevel="0" collapsed="false">
      <c r="B107" s="47" t="n">
        <v>102</v>
      </c>
      <c r="C107" s="48" t="s">
        <v>334</v>
      </c>
      <c r="D107" s="48" t="s">
        <v>335</v>
      </c>
      <c r="E107" s="48" t="s">
        <v>336</v>
      </c>
      <c r="F107" s="48" t="s">
        <v>48</v>
      </c>
      <c r="G107" s="47" t="n">
        <v>150</v>
      </c>
      <c r="H107" s="47" t="n">
        <v>6129.07</v>
      </c>
      <c r="I107" s="47" t="n">
        <v>193</v>
      </c>
      <c r="J107" s="47" t="n">
        <v>6327.26</v>
      </c>
      <c r="K107" s="47" t="n">
        <v>176</v>
      </c>
      <c r="L107" s="47" t="n">
        <v>5448.06</v>
      </c>
      <c r="M107" s="47" t="n">
        <v>5968.13</v>
      </c>
      <c r="N107" s="49" t="n">
        <v>4</v>
      </c>
      <c r="O107" s="49" t="n">
        <v>4</v>
      </c>
      <c r="P107" s="49" t="n">
        <v>4</v>
      </c>
      <c r="Q107" s="50" t="n">
        <v>4</v>
      </c>
      <c r="R107" s="50" t="n">
        <v>4</v>
      </c>
      <c r="S107" s="50" t="n">
        <f aca="false">M107*R107</f>
        <v>23872.52</v>
      </c>
      <c r="T107" s="50" t="n">
        <f aca="false">I3/K3</f>
        <v>4.63242116053761</v>
      </c>
      <c r="U107" s="50" t="n">
        <f aca="false">ROUND((S107*T107),2)</f>
        <v>110587.57</v>
      </c>
    </row>
    <row r="108" customFormat="false" ht="16.5" hidden="false" customHeight="true" outlineLevel="0" collapsed="false">
      <c r="B108" s="47" t="n">
        <v>103</v>
      </c>
      <c r="C108" s="48" t="s">
        <v>337</v>
      </c>
      <c r="D108" s="48" t="s">
        <v>338</v>
      </c>
      <c r="E108" s="48" t="s">
        <v>339</v>
      </c>
      <c r="F108" s="48" t="s">
        <v>48</v>
      </c>
      <c r="G108" s="47" t="n">
        <v>194</v>
      </c>
      <c r="H108" s="47" t="n">
        <v>7986.36</v>
      </c>
      <c r="I108" s="47" t="n">
        <v>106</v>
      </c>
      <c r="J108" s="47" t="n">
        <v>3672.15</v>
      </c>
      <c r="K108" s="47" t="n">
        <v>61</v>
      </c>
      <c r="L108" s="47" t="n">
        <v>3126.45</v>
      </c>
      <c r="M108" s="47" t="n">
        <v>4928.32</v>
      </c>
      <c r="N108" s="49" t="n">
        <v>4</v>
      </c>
      <c r="O108" s="49" t="n">
        <v>4</v>
      </c>
      <c r="P108" s="49" t="n">
        <v>4</v>
      </c>
      <c r="Q108" s="50" t="n">
        <v>4</v>
      </c>
      <c r="R108" s="50" t="n">
        <v>4</v>
      </c>
      <c r="S108" s="50" t="n">
        <f aca="false">M108*R108</f>
        <v>19713.28</v>
      </c>
      <c r="T108" s="50" t="n">
        <f aca="false">I3/K3</f>
        <v>4.63242116053761</v>
      </c>
      <c r="U108" s="50" t="n">
        <f aca="false">ROUND((S108*T108),2)</f>
        <v>91320.22</v>
      </c>
    </row>
    <row r="109" customFormat="false" ht="16.5" hidden="false" customHeight="true" outlineLevel="0" collapsed="false">
      <c r="B109" s="47" t="n">
        <v>104</v>
      </c>
      <c r="C109" s="48" t="s">
        <v>340</v>
      </c>
      <c r="D109" s="48" t="s">
        <v>341</v>
      </c>
      <c r="E109" s="48" t="s">
        <v>342</v>
      </c>
      <c r="F109" s="48" t="s">
        <v>48</v>
      </c>
      <c r="G109" s="47" t="n">
        <v>194</v>
      </c>
      <c r="H109" s="47" t="n">
        <v>6005.25</v>
      </c>
      <c r="I109" s="47" t="n">
        <v>122</v>
      </c>
      <c r="J109" s="47" t="n">
        <v>6352.44</v>
      </c>
      <c r="K109" s="47" t="n">
        <v>9</v>
      </c>
      <c r="L109" s="47" t="n">
        <v>1516.79</v>
      </c>
      <c r="M109" s="47" t="n">
        <v>4624.83</v>
      </c>
      <c r="N109" s="49" t="n">
        <v>3</v>
      </c>
      <c r="O109" s="49" t="n">
        <v>4</v>
      </c>
      <c r="P109" s="49" t="n">
        <v>4</v>
      </c>
      <c r="Q109" s="50" t="n">
        <v>3.66666666666667</v>
      </c>
      <c r="R109" s="50" t="n">
        <v>3.66666666666667</v>
      </c>
      <c r="S109" s="50" t="n">
        <f aca="false">M109*R109</f>
        <v>16957.71</v>
      </c>
      <c r="T109" s="50" t="n">
        <f aca="false">I3/K3</f>
        <v>4.63242116053761</v>
      </c>
      <c r="U109" s="50" t="n">
        <f aca="false">ROUND((S109*T109),2)</f>
        <v>78555.25</v>
      </c>
    </row>
    <row r="110" customFormat="false" ht="16.5" hidden="false" customHeight="true" outlineLevel="0" collapsed="false">
      <c r="B110" s="47" t="n">
        <v>105</v>
      </c>
      <c r="C110" s="48" t="s">
        <v>343</v>
      </c>
      <c r="D110" s="48" t="s">
        <v>344</v>
      </c>
      <c r="E110" s="48" t="s">
        <v>345</v>
      </c>
      <c r="F110" s="48" t="s">
        <v>27</v>
      </c>
      <c r="G110" s="47" t="n">
        <v>194</v>
      </c>
      <c r="H110" s="47" t="n">
        <v>7023.08</v>
      </c>
      <c r="I110" s="47" t="n">
        <v>193</v>
      </c>
      <c r="J110" s="47" t="n">
        <v>9930.17</v>
      </c>
      <c r="K110" s="47" t="n">
        <v>105</v>
      </c>
      <c r="L110" s="47" t="n">
        <v>3801.15</v>
      </c>
      <c r="M110" s="47" t="n">
        <v>6918.13</v>
      </c>
      <c r="N110" s="49" t="n">
        <v>4</v>
      </c>
      <c r="O110" s="49" t="n">
        <v>4</v>
      </c>
      <c r="P110" s="49" t="n">
        <v>4</v>
      </c>
      <c r="Q110" s="50" t="n">
        <v>4</v>
      </c>
      <c r="R110" s="50" t="n">
        <v>4</v>
      </c>
      <c r="S110" s="50" t="n">
        <f aca="false">M110*R110</f>
        <v>27672.52</v>
      </c>
      <c r="T110" s="50" t="n">
        <f aca="false">I3/K3</f>
        <v>4.63242116053761</v>
      </c>
      <c r="U110" s="50" t="n">
        <f aca="false">ROUND((S110*T110),2)</f>
        <v>128190.77</v>
      </c>
    </row>
    <row r="111" customFormat="false" ht="16.5" hidden="false" customHeight="true" outlineLevel="0" collapsed="false">
      <c r="B111" s="47" t="n">
        <v>106</v>
      </c>
      <c r="C111" s="48" t="s">
        <v>346</v>
      </c>
      <c r="D111" s="48" t="s">
        <v>347</v>
      </c>
      <c r="E111" s="48" t="s">
        <v>348</v>
      </c>
      <c r="F111" s="48" t="s">
        <v>48</v>
      </c>
      <c r="G111" s="47" t="n">
        <v>191.25</v>
      </c>
      <c r="H111" s="47" t="n">
        <v>5940.37</v>
      </c>
      <c r="I111" s="47" t="n">
        <v>140.25</v>
      </c>
      <c r="J111" s="47" t="n">
        <v>6744.77</v>
      </c>
      <c r="K111" s="47" t="n">
        <v>127.5</v>
      </c>
      <c r="L111" s="47" t="n">
        <v>3960.25</v>
      </c>
      <c r="M111" s="47" t="n">
        <v>5548.46</v>
      </c>
      <c r="N111" s="49" t="n">
        <v>4</v>
      </c>
      <c r="O111" s="49" t="n">
        <v>4</v>
      </c>
      <c r="P111" s="49" t="n">
        <v>4</v>
      </c>
      <c r="Q111" s="50" t="n">
        <v>4</v>
      </c>
      <c r="R111" s="50" t="n">
        <v>4</v>
      </c>
      <c r="S111" s="50" t="n">
        <f aca="false">M111*R111</f>
        <v>22193.84</v>
      </c>
      <c r="T111" s="50" t="n">
        <f aca="false">I3/K3</f>
        <v>4.63242116053761</v>
      </c>
      <c r="U111" s="50" t="n">
        <f aca="false">ROUND((S111*T111),2)</f>
        <v>102811.21</v>
      </c>
    </row>
    <row r="112" customFormat="false" ht="16.5" hidden="false" customHeight="true" outlineLevel="0" collapsed="false">
      <c r="B112" s="47" t="n">
        <v>107</v>
      </c>
      <c r="C112" s="48" t="s">
        <v>349</v>
      </c>
      <c r="D112" s="48" t="s">
        <v>350</v>
      </c>
      <c r="E112" s="48" t="s">
        <v>351</v>
      </c>
      <c r="F112" s="48" t="s">
        <v>48</v>
      </c>
      <c r="G112" s="47" t="n">
        <v>194</v>
      </c>
      <c r="H112" s="47" t="n">
        <v>6005.25</v>
      </c>
      <c r="I112" s="47" t="n">
        <v>149</v>
      </c>
      <c r="J112" s="47" t="n">
        <v>6574.25</v>
      </c>
      <c r="K112" s="47" t="n">
        <v>176</v>
      </c>
      <c r="L112" s="47" t="n">
        <v>5448.06</v>
      </c>
      <c r="M112" s="47" t="n">
        <v>6009.19</v>
      </c>
      <c r="N112" s="49" t="n">
        <v>4</v>
      </c>
      <c r="O112" s="49" t="n">
        <v>4</v>
      </c>
      <c r="P112" s="49" t="n">
        <v>4</v>
      </c>
      <c r="Q112" s="50" t="n">
        <v>4</v>
      </c>
      <c r="R112" s="50" t="n">
        <v>4</v>
      </c>
      <c r="S112" s="50" t="n">
        <f aca="false">M112*R112</f>
        <v>24036.76</v>
      </c>
      <c r="T112" s="50" t="n">
        <f aca="false">I3/K3</f>
        <v>4.63242116053761</v>
      </c>
      <c r="U112" s="50" t="n">
        <f aca="false">ROUND((S112*T112),2)</f>
        <v>111348.4</v>
      </c>
    </row>
    <row r="113" s="51" customFormat="true" ht="16.5" hidden="false" customHeight="true" outlineLevel="0" collapsed="false">
      <c r="B113" s="47" t="n">
        <v>108</v>
      </c>
      <c r="C113" s="48" t="s">
        <v>352</v>
      </c>
      <c r="D113" s="48" t="s">
        <v>353</v>
      </c>
      <c r="E113" s="48" t="s">
        <v>354</v>
      </c>
      <c r="F113" s="48" t="s">
        <v>48</v>
      </c>
      <c r="G113" s="47" t="n">
        <v>194</v>
      </c>
      <c r="H113" s="47" t="n">
        <v>5598.11</v>
      </c>
      <c r="I113" s="47" t="n">
        <v>140</v>
      </c>
      <c r="J113" s="47" t="n">
        <v>5857.42</v>
      </c>
      <c r="K113" s="47" t="n">
        <v>176</v>
      </c>
      <c r="L113" s="47" t="n">
        <v>5448.06</v>
      </c>
      <c r="M113" s="47" t="n">
        <v>5634.53</v>
      </c>
      <c r="N113" s="49" t="n">
        <v>4</v>
      </c>
      <c r="O113" s="49" t="n">
        <v>4</v>
      </c>
      <c r="P113" s="49" t="n">
        <v>4</v>
      </c>
      <c r="Q113" s="50" t="n">
        <v>4</v>
      </c>
      <c r="R113" s="50" t="n">
        <v>4</v>
      </c>
      <c r="S113" s="50" t="n">
        <f aca="false">M113*R113</f>
        <v>22538.12</v>
      </c>
      <c r="T113" s="50" t="n">
        <f aca="false">I3/K3</f>
        <v>4.63242116053761</v>
      </c>
      <c r="U113" s="50" t="n">
        <f aca="false">ROUND((S113*T113),2)</f>
        <v>104406.06</v>
      </c>
    </row>
    <row r="114" customFormat="false" ht="16.5" hidden="false" customHeight="true" outlineLevel="0" collapsed="false">
      <c r="B114" s="47" t="n">
        <v>109</v>
      </c>
      <c r="C114" s="48" t="s">
        <v>355</v>
      </c>
      <c r="D114" s="48" t="s">
        <v>356</v>
      </c>
      <c r="E114" s="48" t="s">
        <v>357</v>
      </c>
      <c r="F114" s="48" t="s">
        <v>48</v>
      </c>
      <c r="G114" s="47" t="n">
        <v>194</v>
      </c>
      <c r="H114" s="47" t="n">
        <v>5598.11</v>
      </c>
      <c r="I114" s="47" t="n">
        <v>140</v>
      </c>
      <c r="J114" s="47" t="n">
        <v>5893.58</v>
      </c>
      <c r="K114" s="47" t="n">
        <v>176</v>
      </c>
      <c r="L114" s="47" t="n">
        <v>5448.06</v>
      </c>
      <c r="M114" s="47" t="n">
        <v>5646.58</v>
      </c>
      <c r="N114" s="49" t="n">
        <v>4</v>
      </c>
      <c r="O114" s="49" t="n">
        <v>4</v>
      </c>
      <c r="P114" s="49" t="n">
        <v>4</v>
      </c>
      <c r="Q114" s="50" t="n">
        <v>4</v>
      </c>
      <c r="R114" s="50" t="n">
        <v>4</v>
      </c>
      <c r="S114" s="50" t="n">
        <f aca="false">M114*R114</f>
        <v>22586.32</v>
      </c>
      <c r="T114" s="50" t="n">
        <f aca="false">I3/K3</f>
        <v>4.63242116053761</v>
      </c>
      <c r="U114" s="50" t="n">
        <f aca="false">ROUND((S114*T114),2)</f>
        <v>104629.35</v>
      </c>
    </row>
    <row r="115" customFormat="false" ht="16.5" hidden="false" customHeight="true" outlineLevel="0" collapsed="false">
      <c r="B115" s="47" t="n">
        <v>110</v>
      </c>
      <c r="C115" s="48" t="s">
        <v>358</v>
      </c>
      <c r="D115" s="48" t="s">
        <v>359</v>
      </c>
      <c r="E115" s="48" t="s">
        <v>360</v>
      </c>
      <c r="F115" s="48" t="s">
        <v>48</v>
      </c>
      <c r="G115" s="47" t="n">
        <v>194</v>
      </c>
      <c r="H115" s="47" t="n">
        <v>4783.84</v>
      </c>
      <c r="I115" s="47" t="n">
        <v>97</v>
      </c>
      <c r="J115" s="47" t="n">
        <v>4436.65</v>
      </c>
      <c r="K115" s="47" t="n">
        <v>0</v>
      </c>
      <c r="L115" s="47" t="n">
        <v>0</v>
      </c>
      <c r="M115" s="47" t="n">
        <v>3073.5</v>
      </c>
      <c r="N115" s="49" t="n">
        <v>4</v>
      </c>
      <c r="O115" s="49" t="n">
        <v>4</v>
      </c>
      <c r="P115" s="49" t="n">
        <v>0</v>
      </c>
      <c r="Q115" s="50" t="n">
        <v>4</v>
      </c>
      <c r="R115" s="50" t="n">
        <v>4</v>
      </c>
      <c r="S115" s="50" t="n">
        <f aca="false">M115*R115</f>
        <v>12294</v>
      </c>
      <c r="T115" s="50" t="n">
        <f aca="false">I3/K3</f>
        <v>4.63242116053761</v>
      </c>
      <c r="U115" s="50" t="n">
        <f aca="false">ROUND((S115*T115),2)</f>
        <v>56950.99</v>
      </c>
    </row>
    <row r="116" customFormat="false" ht="16.5" hidden="false" customHeight="true" outlineLevel="0" collapsed="false">
      <c r="B116" s="47" t="n">
        <v>111</v>
      </c>
      <c r="C116" s="48" t="s">
        <v>361</v>
      </c>
      <c r="D116" s="48" t="s">
        <v>362</v>
      </c>
      <c r="E116" s="48" t="s">
        <v>363</v>
      </c>
      <c r="F116" s="48" t="s">
        <v>48</v>
      </c>
      <c r="G116" s="47" t="n">
        <v>194</v>
      </c>
      <c r="H116" s="47" t="n">
        <v>6005.25</v>
      </c>
      <c r="I116" s="47" t="n">
        <v>193</v>
      </c>
      <c r="J116" s="47" t="n">
        <v>6498.89</v>
      </c>
      <c r="K116" s="47" t="n">
        <v>132</v>
      </c>
      <c r="L116" s="47" t="n">
        <v>5571.88</v>
      </c>
      <c r="M116" s="47" t="n">
        <v>6025.34</v>
      </c>
      <c r="N116" s="49" t="n">
        <v>4</v>
      </c>
      <c r="O116" s="49" t="n">
        <v>4</v>
      </c>
      <c r="P116" s="49" t="n">
        <v>4</v>
      </c>
      <c r="Q116" s="50" t="n">
        <v>4</v>
      </c>
      <c r="R116" s="50" t="n">
        <v>4</v>
      </c>
      <c r="S116" s="50" t="n">
        <f aca="false">M116*R116</f>
        <v>24101.36</v>
      </c>
      <c r="T116" s="50" t="n">
        <f aca="false">I3/K3</f>
        <v>4.63242116053761</v>
      </c>
      <c r="U116" s="50" t="n">
        <f aca="false">ROUND((S116*T116),2)</f>
        <v>111647.65</v>
      </c>
    </row>
    <row r="117" customFormat="false" ht="16.5" hidden="false" customHeight="true" outlineLevel="0" collapsed="false">
      <c r="B117" s="47" t="n">
        <v>112</v>
      </c>
      <c r="C117" s="48" t="s">
        <v>364</v>
      </c>
      <c r="D117" s="48" t="s">
        <v>365</v>
      </c>
      <c r="E117" s="48" t="s">
        <v>366</v>
      </c>
      <c r="F117" s="48" t="s">
        <v>38</v>
      </c>
      <c r="G117" s="47" t="n">
        <v>194</v>
      </c>
      <c r="H117" s="47" t="n">
        <v>5190.98</v>
      </c>
      <c r="I117" s="47" t="n">
        <v>193</v>
      </c>
      <c r="J117" s="47" t="n">
        <v>5418.32</v>
      </c>
      <c r="K117" s="47" t="n">
        <v>132</v>
      </c>
      <c r="L117" s="47" t="n">
        <v>4816.36</v>
      </c>
      <c r="M117" s="47" t="n">
        <v>5141.89</v>
      </c>
      <c r="N117" s="49" t="n">
        <v>4</v>
      </c>
      <c r="O117" s="49" t="n">
        <v>4</v>
      </c>
      <c r="P117" s="49" t="n">
        <v>4</v>
      </c>
      <c r="Q117" s="50" t="n">
        <v>4</v>
      </c>
      <c r="R117" s="50" t="n">
        <v>4</v>
      </c>
      <c r="S117" s="50" t="n">
        <f aca="false">M117*R117</f>
        <v>20567.56</v>
      </c>
      <c r="T117" s="50" t="n">
        <f aca="false">I3/K3</f>
        <v>4.63242116053761</v>
      </c>
      <c r="U117" s="50" t="n">
        <f aca="false">ROUND((S117*T117),2)</f>
        <v>95277.6</v>
      </c>
    </row>
    <row r="118" customFormat="false" ht="16.5" hidden="false" customHeight="true" outlineLevel="0" collapsed="false">
      <c r="B118" s="47" t="n">
        <v>113</v>
      </c>
      <c r="C118" s="48" t="s">
        <v>367</v>
      </c>
      <c r="D118" s="48" t="s">
        <v>368</v>
      </c>
      <c r="E118" s="48" t="s">
        <v>369</v>
      </c>
      <c r="F118" s="48" t="s">
        <v>48</v>
      </c>
      <c r="G118" s="47" t="n">
        <v>191.25</v>
      </c>
      <c r="H118" s="47" t="n">
        <v>5940.37</v>
      </c>
      <c r="I118" s="47" t="n">
        <v>204</v>
      </c>
      <c r="J118" s="47" t="n">
        <v>6614.99</v>
      </c>
      <c r="K118" s="47" t="n">
        <v>127.5</v>
      </c>
      <c r="L118" s="47" t="n">
        <v>5446.09</v>
      </c>
      <c r="M118" s="47" t="n">
        <v>6000.48</v>
      </c>
      <c r="N118" s="49" t="n">
        <v>4</v>
      </c>
      <c r="O118" s="49" t="n">
        <v>4</v>
      </c>
      <c r="P118" s="49" t="n">
        <v>5</v>
      </c>
      <c r="Q118" s="50" t="n">
        <v>4.33333333333333</v>
      </c>
      <c r="R118" s="50" t="n">
        <v>4.33333333333333</v>
      </c>
      <c r="S118" s="50" t="n">
        <f aca="false">M118*R118</f>
        <v>26002.08</v>
      </c>
      <c r="T118" s="50" t="n">
        <f aca="false">I3/K3</f>
        <v>4.63242116053761</v>
      </c>
      <c r="U118" s="50" t="n">
        <f aca="false">ROUND((S118*T118),2)</f>
        <v>120452.59</v>
      </c>
    </row>
    <row r="119" customFormat="false" ht="16.5" hidden="false" customHeight="true" outlineLevel="0" collapsed="false">
      <c r="B119" s="47" t="n">
        <v>114</v>
      </c>
      <c r="C119" s="48" t="s">
        <v>370</v>
      </c>
      <c r="D119" s="48" t="s">
        <v>371</v>
      </c>
      <c r="E119" s="48" t="s">
        <v>372</v>
      </c>
      <c r="F119" s="48" t="s">
        <v>139</v>
      </c>
      <c r="G119" s="47" t="n">
        <v>194</v>
      </c>
      <c r="H119" s="47" t="n">
        <v>5598.11</v>
      </c>
      <c r="I119" s="47" t="n">
        <v>184</v>
      </c>
      <c r="J119" s="47" t="n">
        <v>5480.38</v>
      </c>
      <c r="K119" s="47" t="n">
        <v>176</v>
      </c>
      <c r="L119" s="47" t="n">
        <v>5078.7</v>
      </c>
      <c r="M119" s="47" t="n">
        <v>5385.73</v>
      </c>
      <c r="N119" s="49" t="n">
        <v>4</v>
      </c>
      <c r="O119" s="49" t="n">
        <v>4</v>
      </c>
      <c r="P119" s="49" t="n">
        <v>4</v>
      </c>
      <c r="Q119" s="50" t="n">
        <v>4</v>
      </c>
      <c r="R119" s="50" t="n">
        <v>4</v>
      </c>
      <c r="S119" s="50" t="n">
        <f aca="false">M119*R119</f>
        <v>21542.92</v>
      </c>
      <c r="T119" s="50" t="n">
        <f aca="false">I3/K3</f>
        <v>4.63242116053761</v>
      </c>
      <c r="U119" s="50" t="n">
        <f aca="false">ROUND((S119*T119),2)</f>
        <v>99795.88</v>
      </c>
    </row>
    <row r="120" customFormat="false" ht="16.5" hidden="false" customHeight="true" outlineLevel="0" collapsed="false">
      <c r="B120" s="47" t="n">
        <v>115</v>
      </c>
      <c r="C120" s="48" t="s">
        <v>373</v>
      </c>
      <c r="D120" s="48" t="s">
        <v>374</v>
      </c>
      <c r="E120" s="48" t="s">
        <v>375</v>
      </c>
      <c r="F120" s="48" t="s">
        <v>48</v>
      </c>
      <c r="G120" s="47" t="n">
        <v>194</v>
      </c>
      <c r="H120" s="47" t="n">
        <v>6005.25</v>
      </c>
      <c r="I120" s="47" t="n">
        <v>193</v>
      </c>
      <c r="J120" s="47" t="n">
        <v>6741.72</v>
      </c>
      <c r="K120" s="47" t="n">
        <v>176</v>
      </c>
      <c r="L120" s="47" t="n">
        <v>5448.06</v>
      </c>
      <c r="M120" s="47" t="n">
        <v>6065.01</v>
      </c>
      <c r="N120" s="49" t="n">
        <v>4</v>
      </c>
      <c r="O120" s="49" t="n">
        <v>4</v>
      </c>
      <c r="P120" s="49" t="n">
        <v>4</v>
      </c>
      <c r="Q120" s="50" t="n">
        <v>4</v>
      </c>
      <c r="R120" s="50" t="n">
        <v>4</v>
      </c>
      <c r="S120" s="50" t="n">
        <f aca="false">M120*R120</f>
        <v>24260.04</v>
      </c>
      <c r="T120" s="50" t="n">
        <f aca="false">I3/K3</f>
        <v>4.63242116053761</v>
      </c>
      <c r="U120" s="50" t="n">
        <f aca="false">ROUND((S120*T120),2)</f>
        <v>112382.72</v>
      </c>
    </row>
    <row r="121" customFormat="false" ht="16.5" hidden="false" customHeight="true" outlineLevel="0" collapsed="false">
      <c r="B121" s="47" t="n">
        <v>116</v>
      </c>
      <c r="C121" s="48" t="s">
        <v>376</v>
      </c>
      <c r="D121" s="48" t="s">
        <v>377</v>
      </c>
      <c r="E121" s="48" t="s">
        <v>378</v>
      </c>
      <c r="F121" s="48" t="s">
        <v>27</v>
      </c>
      <c r="G121" s="47" t="n">
        <v>194</v>
      </c>
      <c r="H121" s="47" t="n">
        <v>7023.08</v>
      </c>
      <c r="I121" s="47" t="n">
        <v>193</v>
      </c>
      <c r="J121" s="47" t="n">
        <v>7325.34</v>
      </c>
      <c r="K121" s="47" t="n">
        <v>176</v>
      </c>
      <c r="L121" s="47" t="n">
        <v>6371.46</v>
      </c>
      <c r="M121" s="47" t="n">
        <v>6906.63</v>
      </c>
      <c r="N121" s="49" t="n">
        <v>4</v>
      </c>
      <c r="O121" s="49" t="n">
        <v>4</v>
      </c>
      <c r="P121" s="49" t="n">
        <v>4</v>
      </c>
      <c r="Q121" s="50" t="n">
        <v>4</v>
      </c>
      <c r="R121" s="50" t="n">
        <v>4</v>
      </c>
      <c r="S121" s="50" t="n">
        <f aca="false">M121*R121</f>
        <v>27626.52</v>
      </c>
      <c r="T121" s="50" t="n">
        <f aca="false">I3/K3</f>
        <v>4.63242116053761</v>
      </c>
      <c r="U121" s="50" t="n">
        <f aca="false">ROUND((S121*T121),2)</f>
        <v>127977.68</v>
      </c>
    </row>
    <row r="122" customFormat="false" ht="16.5" hidden="false" customHeight="true" outlineLevel="0" collapsed="false">
      <c r="B122" s="47" t="n">
        <v>117</v>
      </c>
      <c r="C122" s="48" t="s">
        <v>379</v>
      </c>
      <c r="D122" s="48" t="s">
        <v>380</v>
      </c>
      <c r="E122" s="48" t="s">
        <v>381</v>
      </c>
      <c r="F122" s="48" t="s">
        <v>236</v>
      </c>
      <c r="G122" s="47" t="n">
        <v>194</v>
      </c>
      <c r="H122" s="47" t="n">
        <v>4478.49</v>
      </c>
      <c r="I122" s="47" t="n">
        <v>193</v>
      </c>
      <c r="J122" s="47" t="n">
        <v>4726.03</v>
      </c>
      <c r="K122" s="47" t="n">
        <v>176</v>
      </c>
      <c r="L122" s="47" t="n">
        <v>4062.96</v>
      </c>
      <c r="M122" s="47" t="n">
        <v>4422.49</v>
      </c>
      <c r="N122" s="49" t="n">
        <v>4</v>
      </c>
      <c r="O122" s="49" t="n">
        <v>4</v>
      </c>
      <c r="P122" s="49" t="n">
        <v>4</v>
      </c>
      <c r="Q122" s="50" t="n">
        <v>4</v>
      </c>
      <c r="R122" s="50" t="n">
        <v>4</v>
      </c>
      <c r="S122" s="50" t="n">
        <f aca="false">M122*R122</f>
        <v>17689.96</v>
      </c>
      <c r="T122" s="50" t="n">
        <f aca="false">I3/K3</f>
        <v>4.63242116053761</v>
      </c>
      <c r="U122" s="50" t="n">
        <f aca="false">ROUND((S122*T122),2)</f>
        <v>81947.35</v>
      </c>
    </row>
    <row r="123" customFormat="false" ht="16.5" hidden="false" customHeight="true" outlineLevel="0" collapsed="false">
      <c r="B123" s="47" t="n">
        <v>118</v>
      </c>
      <c r="C123" s="48" t="s">
        <v>382</v>
      </c>
      <c r="D123" s="48" t="s">
        <v>383</v>
      </c>
      <c r="E123" s="48" t="s">
        <v>384</v>
      </c>
      <c r="F123" s="48" t="s">
        <v>48</v>
      </c>
      <c r="G123" s="47" t="n">
        <v>97</v>
      </c>
      <c r="H123" s="47" t="n">
        <v>4697.44</v>
      </c>
      <c r="I123" s="47" t="n">
        <v>193</v>
      </c>
      <c r="J123" s="47" t="n">
        <v>4981.11</v>
      </c>
      <c r="K123" s="47" t="n">
        <v>176</v>
      </c>
      <c r="L123" s="47" t="n">
        <v>4339.98</v>
      </c>
      <c r="M123" s="47" t="n">
        <v>4672.84</v>
      </c>
      <c r="N123" s="49" t="n">
        <v>4</v>
      </c>
      <c r="O123" s="49" t="n">
        <v>4</v>
      </c>
      <c r="P123" s="49" t="n">
        <v>4</v>
      </c>
      <c r="Q123" s="50" t="n">
        <v>4</v>
      </c>
      <c r="R123" s="50" t="n">
        <v>4</v>
      </c>
      <c r="S123" s="50" t="n">
        <f aca="false">M123*R123</f>
        <v>18691.36</v>
      </c>
      <c r="T123" s="50" t="n">
        <f aca="false">I3/K3</f>
        <v>4.63242116053761</v>
      </c>
      <c r="U123" s="50" t="n">
        <f aca="false">ROUND((S123*T123),2)</f>
        <v>86586.25</v>
      </c>
    </row>
    <row r="124" customFormat="false" ht="16.5" hidden="false" customHeight="true" outlineLevel="0" collapsed="false">
      <c r="B124" s="47" t="n">
        <v>119</v>
      </c>
      <c r="C124" s="48" t="s">
        <v>385</v>
      </c>
      <c r="D124" s="48" t="s">
        <v>386</v>
      </c>
      <c r="E124" s="48" t="s">
        <v>387</v>
      </c>
      <c r="F124" s="48" t="s">
        <v>139</v>
      </c>
      <c r="G124" s="47" t="n">
        <v>53</v>
      </c>
      <c r="H124" s="47" t="n">
        <v>1529.38</v>
      </c>
      <c r="I124" s="47" t="n">
        <v>193</v>
      </c>
      <c r="J124" s="47" t="n">
        <v>5799.25</v>
      </c>
      <c r="K124" s="47" t="n">
        <v>167</v>
      </c>
      <c r="L124" s="47" t="n">
        <v>4818.99</v>
      </c>
      <c r="M124" s="47" t="n">
        <v>4049.21</v>
      </c>
      <c r="N124" s="49" t="n">
        <v>4</v>
      </c>
      <c r="O124" s="49" t="n">
        <v>4</v>
      </c>
      <c r="P124" s="49" t="n">
        <v>3</v>
      </c>
      <c r="Q124" s="50" t="n">
        <v>3.66666666666667</v>
      </c>
      <c r="R124" s="50" t="n">
        <v>3.66666666666667</v>
      </c>
      <c r="S124" s="50" t="n">
        <f aca="false">M124*R124</f>
        <v>14847.1033333333</v>
      </c>
      <c r="T124" s="50" t="n">
        <f aca="false">I3/K3</f>
        <v>4.63242116053761</v>
      </c>
      <c r="U124" s="50" t="n">
        <f aca="false">ROUND((S124*T124),2)</f>
        <v>68778.04</v>
      </c>
    </row>
    <row r="125" customFormat="false" ht="16.5" hidden="false" customHeight="true" outlineLevel="0" collapsed="false">
      <c r="B125" s="47" t="n">
        <v>120</v>
      </c>
      <c r="C125" s="48" t="s">
        <v>388</v>
      </c>
      <c r="D125" s="48" t="s">
        <v>389</v>
      </c>
      <c r="E125" s="48" t="s">
        <v>390</v>
      </c>
      <c r="F125" s="48" t="s">
        <v>139</v>
      </c>
      <c r="G125" s="47" t="n">
        <v>194</v>
      </c>
      <c r="H125" s="47" t="n">
        <v>5598.11</v>
      </c>
      <c r="I125" s="47" t="n">
        <v>193</v>
      </c>
      <c r="J125" s="47" t="n">
        <v>5837.49</v>
      </c>
      <c r="K125" s="47" t="n">
        <v>167</v>
      </c>
      <c r="L125" s="47" t="n">
        <v>4818.99</v>
      </c>
      <c r="M125" s="47" t="n">
        <v>5418.2</v>
      </c>
      <c r="N125" s="49" t="n">
        <v>4</v>
      </c>
      <c r="O125" s="49" t="n">
        <v>4</v>
      </c>
      <c r="P125" s="49" t="n">
        <v>4</v>
      </c>
      <c r="Q125" s="50" t="n">
        <v>4</v>
      </c>
      <c r="R125" s="50" t="n">
        <v>4</v>
      </c>
      <c r="S125" s="50" t="n">
        <f aca="false">M125*R125</f>
        <v>21672.8</v>
      </c>
      <c r="T125" s="50" t="n">
        <f aca="false">I3/K3</f>
        <v>4.63242116053761</v>
      </c>
      <c r="U125" s="50" t="n">
        <f aca="false">ROUND((S125*T125),2)</f>
        <v>100397.54</v>
      </c>
    </row>
    <row r="126" customFormat="false" ht="16.5" hidden="false" customHeight="true" outlineLevel="0" collapsed="false">
      <c r="B126" s="47" t="n">
        <v>121</v>
      </c>
      <c r="C126" s="48" t="s">
        <v>391</v>
      </c>
      <c r="D126" s="48" t="s">
        <v>392</v>
      </c>
      <c r="E126" s="48" t="s">
        <v>393</v>
      </c>
      <c r="F126" s="48" t="s">
        <v>236</v>
      </c>
      <c r="G126" s="47" t="n">
        <v>191.25</v>
      </c>
      <c r="H126" s="47" t="n">
        <v>4430.76</v>
      </c>
      <c r="I126" s="47" t="n">
        <v>191.25</v>
      </c>
      <c r="J126" s="47" t="n">
        <v>4725.09</v>
      </c>
      <c r="K126" s="47" t="n">
        <v>204</v>
      </c>
      <c r="L126" s="47" t="n">
        <v>4726.14</v>
      </c>
      <c r="M126" s="47" t="n">
        <v>4627.33</v>
      </c>
      <c r="N126" s="49" t="n">
        <v>4</v>
      </c>
      <c r="O126" s="49" t="n">
        <v>4</v>
      </c>
      <c r="P126" s="49" t="n">
        <v>4</v>
      </c>
      <c r="Q126" s="50" t="n">
        <v>4</v>
      </c>
      <c r="R126" s="50" t="n">
        <v>4</v>
      </c>
      <c r="S126" s="50" t="n">
        <f aca="false">M126*R126</f>
        <v>18509.32</v>
      </c>
      <c r="T126" s="50" t="n">
        <f aca="false">I3/K3</f>
        <v>4.63242116053761</v>
      </c>
      <c r="U126" s="50" t="n">
        <f aca="false">ROUND((S126*T126),2)</f>
        <v>85742.97</v>
      </c>
    </row>
    <row r="127" customFormat="false" ht="16.5" hidden="false" customHeight="true" outlineLevel="0" collapsed="false">
      <c r="B127" s="47" t="n">
        <v>122</v>
      </c>
      <c r="C127" s="48" t="s">
        <v>394</v>
      </c>
      <c r="D127" s="48" t="s">
        <v>395</v>
      </c>
      <c r="E127" s="48" t="s">
        <v>396</v>
      </c>
      <c r="F127" s="48" t="s">
        <v>48</v>
      </c>
      <c r="G127" s="47" t="n">
        <v>191.25</v>
      </c>
      <c r="H127" s="47" t="n">
        <v>5935.87</v>
      </c>
      <c r="I127" s="47" t="n">
        <v>191.25</v>
      </c>
      <c r="J127" s="47" t="n">
        <v>6330.54</v>
      </c>
      <c r="K127" s="47" t="n">
        <v>204</v>
      </c>
      <c r="L127" s="47" t="n">
        <v>6331.6</v>
      </c>
      <c r="M127" s="47" t="n">
        <v>6199.34</v>
      </c>
      <c r="N127" s="49" t="n">
        <v>4</v>
      </c>
      <c r="O127" s="49" t="n">
        <v>4</v>
      </c>
      <c r="P127" s="49" t="n">
        <v>4</v>
      </c>
      <c r="Q127" s="50" t="n">
        <v>4</v>
      </c>
      <c r="R127" s="50" t="n">
        <v>4</v>
      </c>
      <c r="S127" s="50" t="n">
        <f aca="false">M127*R127</f>
        <v>24797.36</v>
      </c>
      <c r="T127" s="50" t="n">
        <f aca="false">I3/K3</f>
        <v>4.63242116053761</v>
      </c>
      <c r="U127" s="50" t="n">
        <f aca="false">ROUND((S127*T127),2)</f>
        <v>114871.82</v>
      </c>
    </row>
    <row r="128" customFormat="false" ht="16.5" hidden="false" customHeight="true" outlineLevel="0" collapsed="false">
      <c r="B128" s="47" t="n">
        <v>123</v>
      </c>
      <c r="C128" s="48" t="s">
        <v>397</v>
      </c>
      <c r="D128" s="48" t="s">
        <v>398</v>
      </c>
      <c r="E128" s="48" t="s">
        <v>399</v>
      </c>
      <c r="F128" s="48" t="s">
        <v>48</v>
      </c>
      <c r="G128" s="47" t="n">
        <v>191.25</v>
      </c>
      <c r="H128" s="47" t="n">
        <v>5935.87</v>
      </c>
      <c r="I128" s="47" t="n">
        <v>204</v>
      </c>
      <c r="J128" s="47" t="n">
        <v>7761.08</v>
      </c>
      <c r="K128" s="47" t="n">
        <v>140.25</v>
      </c>
      <c r="L128" s="47" t="n">
        <v>4352.97</v>
      </c>
      <c r="M128" s="47" t="n">
        <v>6016.64</v>
      </c>
      <c r="N128" s="49" t="n">
        <v>4</v>
      </c>
      <c r="O128" s="49" t="n">
        <v>4</v>
      </c>
      <c r="P128" s="49" t="n">
        <v>4</v>
      </c>
      <c r="Q128" s="50" t="n">
        <v>4</v>
      </c>
      <c r="R128" s="50" t="n">
        <v>4</v>
      </c>
      <c r="S128" s="50" t="n">
        <f aca="false">M128*R128</f>
        <v>24066.56</v>
      </c>
      <c r="T128" s="50" t="n">
        <f aca="false">I3/K3</f>
        <v>4.63242116053761</v>
      </c>
      <c r="U128" s="50" t="n">
        <f aca="false">ROUND((S128*T128),2)</f>
        <v>111486.44</v>
      </c>
    </row>
    <row r="129" customFormat="false" ht="16.5" hidden="false" customHeight="true" outlineLevel="0" collapsed="false">
      <c r="B129" s="47" t="n">
        <v>124</v>
      </c>
      <c r="C129" s="48" t="s">
        <v>400</v>
      </c>
      <c r="D129" s="48" t="s">
        <v>401</v>
      </c>
      <c r="E129" s="48" t="s">
        <v>402</v>
      </c>
      <c r="F129" s="48" t="s">
        <v>89</v>
      </c>
      <c r="G129" s="47" t="n">
        <v>190.6</v>
      </c>
      <c r="H129" s="47" t="n">
        <v>5684.99</v>
      </c>
      <c r="I129" s="47" t="n">
        <v>190.6</v>
      </c>
      <c r="J129" s="47" t="n">
        <v>5912.44</v>
      </c>
      <c r="K129" s="47" t="n">
        <v>190.6</v>
      </c>
      <c r="L129" s="47" t="n">
        <v>5305.99</v>
      </c>
      <c r="M129" s="47" t="n">
        <v>5634.47</v>
      </c>
      <c r="N129" s="49" t="n">
        <v>4</v>
      </c>
      <c r="O129" s="49" t="n">
        <v>4</v>
      </c>
      <c r="P129" s="49" t="n">
        <v>4</v>
      </c>
      <c r="Q129" s="50" t="n">
        <v>4</v>
      </c>
      <c r="R129" s="50" t="n">
        <v>4</v>
      </c>
      <c r="S129" s="50" t="n">
        <f aca="false">M129*R129</f>
        <v>22537.88</v>
      </c>
      <c r="T129" s="50" t="n">
        <f aca="false">I3/K3</f>
        <v>4.63242116053761</v>
      </c>
      <c r="U129" s="50" t="n">
        <f aca="false">ROUND((S129*T129),2)</f>
        <v>104404.95</v>
      </c>
    </row>
    <row r="130" customFormat="false" ht="16.5" hidden="false" customHeight="true" outlineLevel="0" collapsed="false">
      <c r="B130" s="47" t="n">
        <v>125</v>
      </c>
      <c r="C130" s="48" t="s">
        <v>403</v>
      </c>
      <c r="D130" s="48" t="s">
        <v>404</v>
      </c>
      <c r="E130" s="48" t="s">
        <v>405</v>
      </c>
      <c r="F130" s="48" t="s">
        <v>236</v>
      </c>
      <c r="G130" s="47" t="n">
        <v>190.6</v>
      </c>
      <c r="H130" s="47" t="n">
        <v>6421.14</v>
      </c>
      <c r="I130" s="47" t="n">
        <v>190.6</v>
      </c>
      <c r="J130" s="47" t="n">
        <v>6615.13</v>
      </c>
      <c r="K130" s="47" t="n">
        <v>183</v>
      </c>
      <c r="L130" s="47" t="n">
        <v>6585.11</v>
      </c>
      <c r="M130" s="47" t="n">
        <v>6540.46</v>
      </c>
      <c r="N130" s="49" t="n">
        <v>4</v>
      </c>
      <c r="O130" s="49" t="n">
        <v>4</v>
      </c>
      <c r="P130" s="49" t="n">
        <v>4</v>
      </c>
      <c r="Q130" s="50" t="n">
        <v>4</v>
      </c>
      <c r="R130" s="50" t="n">
        <v>4</v>
      </c>
      <c r="S130" s="50" t="n">
        <f aca="false">M130*R130</f>
        <v>26161.84</v>
      </c>
      <c r="T130" s="50" t="n">
        <f aca="false">I3/K3</f>
        <v>4.63242116053761</v>
      </c>
      <c r="U130" s="50" t="n">
        <f aca="false">ROUND((S130*T130),2)</f>
        <v>121192.66</v>
      </c>
    </row>
    <row r="131" customFormat="false" ht="16.5" hidden="false" customHeight="true" outlineLevel="0" collapsed="false">
      <c r="B131" s="47" t="n">
        <v>126</v>
      </c>
      <c r="C131" s="48" t="s">
        <v>406</v>
      </c>
      <c r="D131" s="48" t="s">
        <v>407</v>
      </c>
      <c r="E131" s="48" t="s">
        <v>408</v>
      </c>
      <c r="F131" s="48" t="s">
        <v>93</v>
      </c>
      <c r="G131" s="47" t="n">
        <v>80</v>
      </c>
      <c r="H131" s="47" t="n">
        <v>2682.28</v>
      </c>
      <c r="I131" s="47" t="n">
        <v>193</v>
      </c>
      <c r="J131" s="47" t="n">
        <v>4345.23</v>
      </c>
      <c r="K131" s="47" t="n">
        <v>176</v>
      </c>
      <c r="L131" s="47" t="n">
        <v>3785.94</v>
      </c>
      <c r="M131" s="47" t="n">
        <v>3604.48</v>
      </c>
      <c r="N131" s="49" t="n">
        <v>4</v>
      </c>
      <c r="O131" s="49" t="n">
        <v>4</v>
      </c>
      <c r="P131" s="49" t="n">
        <v>4</v>
      </c>
      <c r="Q131" s="50" t="n">
        <v>4</v>
      </c>
      <c r="R131" s="50" t="n">
        <v>4</v>
      </c>
      <c r="S131" s="50" t="n">
        <f aca="false">M131*R131</f>
        <v>14417.92</v>
      </c>
      <c r="T131" s="50" t="n">
        <f aca="false">I3/K3</f>
        <v>4.63242116053761</v>
      </c>
      <c r="U131" s="50" t="n">
        <f aca="false">ROUND((S131*T131),2)</f>
        <v>66789.88</v>
      </c>
    </row>
    <row r="132" customFormat="false" ht="16.5" hidden="false" customHeight="true" outlineLevel="0" collapsed="false">
      <c r="B132" s="47" t="n">
        <v>127</v>
      </c>
      <c r="C132" s="48" t="s">
        <v>409</v>
      </c>
      <c r="D132" s="48" t="s">
        <v>410</v>
      </c>
      <c r="E132" s="48" t="s">
        <v>411</v>
      </c>
      <c r="F132" s="48" t="s">
        <v>236</v>
      </c>
      <c r="G132" s="47" t="n">
        <v>140.25</v>
      </c>
      <c r="H132" s="47" t="n">
        <v>4127.7</v>
      </c>
      <c r="I132" s="47" t="n">
        <v>191.25</v>
      </c>
      <c r="J132" s="47" t="n">
        <v>4725.09</v>
      </c>
      <c r="K132" s="47" t="n">
        <v>204</v>
      </c>
      <c r="L132" s="47" t="n">
        <v>4726.14</v>
      </c>
      <c r="M132" s="47" t="n">
        <v>4526.31</v>
      </c>
      <c r="N132" s="49" t="n">
        <v>4</v>
      </c>
      <c r="O132" s="49" t="n">
        <v>4</v>
      </c>
      <c r="P132" s="49" t="n">
        <v>4</v>
      </c>
      <c r="Q132" s="50" t="n">
        <v>4</v>
      </c>
      <c r="R132" s="50" t="n">
        <v>4</v>
      </c>
      <c r="S132" s="50" t="n">
        <f aca="false">M132*R132</f>
        <v>18105.24</v>
      </c>
      <c r="T132" s="50" t="n">
        <f aca="false">I3/K3</f>
        <v>4.63242116053761</v>
      </c>
      <c r="U132" s="50" t="n">
        <f aca="false">ROUND((S132*T132),2)</f>
        <v>83871.1</v>
      </c>
    </row>
    <row r="133" customFormat="false" ht="16.5" hidden="false" customHeight="true" outlineLevel="0" collapsed="false">
      <c r="B133" s="47" t="n">
        <v>128</v>
      </c>
      <c r="C133" s="48" t="s">
        <v>412</v>
      </c>
      <c r="D133" s="48" t="s">
        <v>413</v>
      </c>
      <c r="E133" s="48" t="s">
        <v>414</v>
      </c>
      <c r="F133" s="48" t="s">
        <v>236</v>
      </c>
      <c r="G133" s="47" t="n">
        <v>140.25</v>
      </c>
      <c r="H133" s="47" t="n">
        <v>3249.22</v>
      </c>
      <c r="I133" s="47" t="n">
        <v>191.25</v>
      </c>
      <c r="J133" s="47" t="n">
        <v>4725.09</v>
      </c>
      <c r="K133" s="47" t="n">
        <v>204</v>
      </c>
      <c r="L133" s="47" t="n">
        <v>4726.14</v>
      </c>
      <c r="M133" s="47" t="n">
        <v>4233.48</v>
      </c>
      <c r="N133" s="49" t="n">
        <v>4</v>
      </c>
      <c r="O133" s="49" t="n">
        <v>4</v>
      </c>
      <c r="P133" s="49" t="n">
        <v>4</v>
      </c>
      <c r="Q133" s="50" t="n">
        <v>4</v>
      </c>
      <c r="R133" s="50" t="n">
        <v>4</v>
      </c>
      <c r="S133" s="50" t="n">
        <f aca="false">M133*R133</f>
        <v>16933.92</v>
      </c>
      <c r="T133" s="50" t="n">
        <f aca="false">I3/K3</f>
        <v>4.63242116053761</v>
      </c>
      <c r="U133" s="50" t="n">
        <f aca="false">ROUND((S133*T133),2)</f>
        <v>78445.05</v>
      </c>
    </row>
    <row r="134" customFormat="false" ht="16.5" hidden="false" customHeight="true" outlineLevel="0" collapsed="false">
      <c r="B134" s="47" t="n">
        <v>129</v>
      </c>
      <c r="C134" s="48" t="s">
        <v>415</v>
      </c>
      <c r="D134" s="48" t="s">
        <v>416</v>
      </c>
      <c r="E134" s="48" t="s">
        <v>417</v>
      </c>
      <c r="F134" s="48" t="s">
        <v>38</v>
      </c>
      <c r="G134" s="47" t="n">
        <v>178.5</v>
      </c>
      <c r="H134" s="47" t="n">
        <v>4790.78</v>
      </c>
      <c r="I134" s="47" t="n">
        <v>204</v>
      </c>
      <c r="J134" s="47" t="n">
        <v>5475.35</v>
      </c>
      <c r="K134" s="47" t="n">
        <v>191.25</v>
      </c>
      <c r="L134" s="47" t="n">
        <v>5133.14</v>
      </c>
      <c r="M134" s="47" t="n">
        <v>5133.09</v>
      </c>
      <c r="N134" s="49" t="n">
        <v>4</v>
      </c>
      <c r="O134" s="49" t="n">
        <v>4</v>
      </c>
      <c r="P134" s="49" t="n">
        <v>4</v>
      </c>
      <c r="Q134" s="50" t="n">
        <v>4</v>
      </c>
      <c r="R134" s="50" t="n">
        <v>4</v>
      </c>
      <c r="S134" s="50" t="n">
        <f aca="false">M134*R134</f>
        <v>20532.36</v>
      </c>
      <c r="T134" s="50" t="n">
        <f aca="false">I3/K3</f>
        <v>4.63242116053761</v>
      </c>
      <c r="U134" s="50" t="n">
        <f aca="false">ROUND((S134*T134),2)</f>
        <v>95114.54</v>
      </c>
    </row>
    <row r="135" customFormat="false" ht="16.5" hidden="false" customHeight="true" outlineLevel="0" collapsed="false">
      <c r="B135" s="47" t="n">
        <v>130</v>
      </c>
      <c r="C135" s="48" t="s">
        <v>418</v>
      </c>
      <c r="D135" s="48" t="s">
        <v>419</v>
      </c>
      <c r="E135" s="48" t="s">
        <v>420</v>
      </c>
      <c r="F135" s="48" t="s">
        <v>38</v>
      </c>
      <c r="G135" s="47" t="n">
        <v>204</v>
      </c>
      <c r="H135" s="47" t="n">
        <v>7741.36</v>
      </c>
      <c r="I135" s="47" t="n">
        <v>89.25</v>
      </c>
      <c r="J135" s="47" t="n">
        <v>2395.47</v>
      </c>
      <c r="K135" s="47" t="n">
        <v>191.25</v>
      </c>
      <c r="L135" s="47" t="n">
        <v>5133.14</v>
      </c>
      <c r="M135" s="47" t="n">
        <v>5089.99</v>
      </c>
      <c r="N135" s="49" t="n">
        <v>4</v>
      </c>
      <c r="O135" s="49" t="n">
        <v>4</v>
      </c>
      <c r="P135" s="49" t="n">
        <v>4</v>
      </c>
      <c r="Q135" s="50" t="n">
        <v>4</v>
      </c>
      <c r="R135" s="50" t="n">
        <v>4</v>
      </c>
      <c r="S135" s="50" t="n">
        <f aca="false">M135*R135</f>
        <v>20359.96</v>
      </c>
      <c r="T135" s="50" t="n">
        <f aca="false">I3/K3</f>
        <v>4.63242116053761</v>
      </c>
      <c r="U135" s="50" t="n">
        <f aca="false">ROUND((S135*T135),2)</f>
        <v>94315.91</v>
      </c>
    </row>
    <row r="136" customFormat="false" ht="16.5" hidden="false" customHeight="true" outlineLevel="0" collapsed="false">
      <c r="B136" s="47" t="n">
        <v>131</v>
      </c>
      <c r="C136" s="48" t="s">
        <v>421</v>
      </c>
      <c r="D136" s="48" t="s">
        <v>422</v>
      </c>
      <c r="E136" s="48" t="s">
        <v>423</v>
      </c>
      <c r="F136" s="48" t="s">
        <v>236</v>
      </c>
      <c r="G136" s="47" t="n">
        <v>200</v>
      </c>
      <c r="H136" s="47" t="n">
        <v>6928.09</v>
      </c>
      <c r="I136" s="47" t="n">
        <v>93.25</v>
      </c>
      <c r="J136" s="47" t="n">
        <v>2232.63</v>
      </c>
      <c r="K136" s="47" t="n">
        <v>187.25</v>
      </c>
      <c r="L136" s="47" t="n">
        <v>4484.72</v>
      </c>
      <c r="M136" s="47" t="n">
        <v>4548.48</v>
      </c>
      <c r="N136" s="49" t="n">
        <v>4</v>
      </c>
      <c r="O136" s="49" t="n">
        <v>4</v>
      </c>
      <c r="P136" s="49" t="n">
        <v>4</v>
      </c>
      <c r="Q136" s="50" t="n">
        <v>4</v>
      </c>
      <c r="R136" s="50" t="n">
        <v>4</v>
      </c>
      <c r="S136" s="50" t="n">
        <f aca="false">M136*R136</f>
        <v>18193.92</v>
      </c>
      <c r="T136" s="50" t="n">
        <f aca="false">I3/K3</f>
        <v>4.63242116053761</v>
      </c>
      <c r="U136" s="50" t="n">
        <f aca="false">ROUND((S136*T136),2)</f>
        <v>84281.9</v>
      </c>
    </row>
    <row r="137" customFormat="false" ht="16.5" hidden="false" customHeight="true" outlineLevel="0" collapsed="false">
      <c r="B137" s="47" t="n">
        <v>132</v>
      </c>
      <c r="C137" s="48" t="s">
        <v>424</v>
      </c>
      <c r="D137" s="48" t="s">
        <v>425</v>
      </c>
      <c r="E137" s="48" t="s">
        <v>426</v>
      </c>
      <c r="F137" s="48" t="s">
        <v>236</v>
      </c>
      <c r="G137" s="47" t="n">
        <v>140.25</v>
      </c>
      <c r="H137" s="47" t="n">
        <v>4105.92</v>
      </c>
      <c r="I137" s="47" t="n">
        <v>204</v>
      </c>
      <c r="J137" s="47" t="n">
        <v>4726.14</v>
      </c>
      <c r="K137" s="47" t="n">
        <v>178.5</v>
      </c>
      <c r="L137" s="47" t="n">
        <v>4135.37</v>
      </c>
      <c r="M137" s="47" t="n">
        <v>4322.48</v>
      </c>
      <c r="N137" s="49" t="n">
        <v>4</v>
      </c>
      <c r="O137" s="49" t="n">
        <v>4</v>
      </c>
      <c r="P137" s="49" t="n">
        <v>4</v>
      </c>
      <c r="Q137" s="50" t="n">
        <v>4</v>
      </c>
      <c r="R137" s="50" t="n">
        <v>4</v>
      </c>
      <c r="S137" s="50" t="n">
        <f aca="false">M137*R137</f>
        <v>17289.92</v>
      </c>
      <c r="T137" s="50" t="n">
        <f aca="false">I3/K3</f>
        <v>4.63242116053761</v>
      </c>
      <c r="U137" s="50" t="n">
        <f aca="false">ROUND((S137*T137),2)</f>
        <v>80094.19</v>
      </c>
    </row>
    <row r="138" customFormat="false" ht="16.5" hidden="false" customHeight="true" outlineLevel="0" collapsed="false">
      <c r="B138" s="47" t="n">
        <v>133</v>
      </c>
      <c r="C138" s="48" t="s">
        <v>427</v>
      </c>
      <c r="D138" s="48" t="s">
        <v>428</v>
      </c>
      <c r="E138" s="48" t="s">
        <v>429</v>
      </c>
      <c r="F138" s="48" t="s">
        <v>236</v>
      </c>
      <c r="G138" s="47" t="n">
        <v>182.5</v>
      </c>
      <c r="H138" s="47" t="n">
        <v>4369.96</v>
      </c>
      <c r="I138" s="47" t="n">
        <v>174.5</v>
      </c>
      <c r="J138" s="47" t="n">
        <v>6104.55</v>
      </c>
      <c r="K138" s="47" t="n">
        <v>144.25</v>
      </c>
      <c r="L138" s="47" t="n">
        <v>3453.96</v>
      </c>
      <c r="M138" s="47" t="n">
        <v>4642.82</v>
      </c>
      <c r="N138" s="49" t="n">
        <v>4</v>
      </c>
      <c r="O138" s="49" t="n">
        <v>4</v>
      </c>
      <c r="P138" s="49" t="n">
        <v>4</v>
      </c>
      <c r="Q138" s="50" t="n">
        <v>4</v>
      </c>
      <c r="R138" s="50" t="n">
        <v>4</v>
      </c>
      <c r="S138" s="50" t="n">
        <f aca="false">M138*R138</f>
        <v>18571.28</v>
      </c>
      <c r="T138" s="50" t="n">
        <f aca="false">I3/K3</f>
        <v>4.63242116053761</v>
      </c>
      <c r="U138" s="50" t="n">
        <f aca="false">ROUND((S138*T138),2)</f>
        <v>86029.99</v>
      </c>
    </row>
    <row r="139" customFormat="false" ht="16.5" hidden="false" customHeight="true" outlineLevel="0" collapsed="false">
      <c r="B139" s="47" t="n">
        <v>134</v>
      </c>
      <c r="C139" s="48" t="s">
        <v>430</v>
      </c>
      <c r="D139" s="48" t="s">
        <v>431</v>
      </c>
      <c r="E139" s="48" t="s">
        <v>432</v>
      </c>
      <c r="F139" s="48" t="s">
        <v>236</v>
      </c>
      <c r="G139" s="47" t="n">
        <v>191.25</v>
      </c>
      <c r="H139" s="47" t="n">
        <v>5294.94</v>
      </c>
      <c r="I139" s="47" t="n">
        <v>153</v>
      </c>
      <c r="J139" s="47" t="n">
        <v>3544.6</v>
      </c>
      <c r="K139" s="47" t="n">
        <v>178.5</v>
      </c>
      <c r="L139" s="47" t="n">
        <v>4135.37</v>
      </c>
      <c r="M139" s="47" t="n">
        <v>4324.97</v>
      </c>
      <c r="N139" s="49" t="n">
        <v>4</v>
      </c>
      <c r="O139" s="49" t="n">
        <v>4</v>
      </c>
      <c r="P139" s="49" t="n">
        <v>4</v>
      </c>
      <c r="Q139" s="50" t="n">
        <v>4</v>
      </c>
      <c r="R139" s="50" t="n">
        <v>4</v>
      </c>
      <c r="S139" s="50" t="n">
        <f aca="false">M139*R139</f>
        <v>17299.88</v>
      </c>
      <c r="T139" s="50" t="n">
        <f aca="false">I3/K3</f>
        <v>4.63242116053761</v>
      </c>
      <c r="U139" s="50" t="n">
        <f aca="false">ROUND((S139*T139),2)</f>
        <v>80140.33</v>
      </c>
    </row>
    <row r="140" customFormat="false" ht="16.5" hidden="false" customHeight="true" outlineLevel="0" collapsed="false">
      <c r="B140" s="47" t="n">
        <v>135</v>
      </c>
      <c r="C140" s="48" t="s">
        <v>433</v>
      </c>
      <c r="D140" s="48" t="s">
        <v>434</v>
      </c>
      <c r="E140" s="48" t="s">
        <v>435</v>
      </c>
      <c r="F140" s="48" t="s">
        <v>38</v>
      </c>
      <c r="G140" s="47" t="n">
        <v>140.25</v>
      </c>
      <c r="H140" s="47" t="n">
        <v>4971.99</v>
      </c>
      <c r="I140" s="47" t="n">
        <v>204</v>
      </c>
      <c r="J140" s="47" t="n">
        <v>5475.35</v>
      </c>
      <c r="K140" s="47" t="n">
        <v>178.5</v>
      </c>
      <c r="L140" s="47" t="n">
        <v>4790.93</v>
      </c>
      <c r="M140" s="47" t="n">
        <v>5079.42</v>
      </c>
      <c r="N140" s="49" t="n">
        <v>4</v>
      </c>
      <c r="O140" s="49" t="n">
        <v>4</v>
      </c>
      <c r="P140" s="49" t="n">
        <v>4</v>
      </c>
      <c r="Q140" s="50" t="n">
        <v>4</v>
      </c>
      <c r="R140" s="50" t="n">
        <v>4</v>
      </c>
      <c r="S140" s="50" t="n">
        <f aca="false">M140*R140</f>
        <v>20317.68</v>
      </c>
      <c r="T140" s="50" t="n">
        <f aca="false">I3/K3</f>
        <v>4.63242116053761</v>
      </c>
      <c r="U140" s="50" t="n">
        <f aca="false">ROUND((S140*T140),2)</f>
        <v>94120.05</v>
      </c>
    </row>
    <row r="141" customFormat="false" ht="16.5" hidden="false" customHeight="true" outlineLevel="0" collapsed="false">
      <c r="B141" s="47" t="n">
        <v>136</v>
      </c>
      <c r="C141" s="48" t="s">
        <v>436</v>
      </c>
      <c r="D141" s="48" t="s">
        <v>437</v>
      </c>
      <c r="E141" s="48" t="s">
        <v>438</v>
      </c>
      <c r="F141" s="48" t="s">
        <v>38</v>
      </c>
      <c r="G141" s="47" t="n">
        <v>191.25</v>
      </c>
      <c r="H141" s="47" t="n">
        <v>5133.14</v>
      </c>
      <c r="I141" s="47" t="n">
        <v>204</v>
      </c>
      <c r="J141" s="47" t="n">
        <v>5475.35</v>
      </c>
      <c r="K141" s="47" t="n">
        <v>178.5</v>
      </c>
      <c r="L141" s="47" t="n">
        <v>4790.93</v>
      </c>
      <c r="M141" s="47" t="n">
        <v>5133.14</v>
      </c>
      <c r="N141" s="49" t="n">
        <v>4</v>
      </c>
      <c r="O141" s="49" t="n">
        <v>4</v>
      </c>
      <c r="P141" s="49" t="n">
        <v>4</v>
      </c>
      <c r="Q141" s="50" t="n">
        <v>4</v>
      </c>
      <c r="R141" s="50" t="n">
        <v>4</v>
      </c>
      <c r="S141" s="50" t="n">
        <f aca="false">M141*R141</f>
        <v>20532.56</v>
      </c>
      <c r="T141" s="50" t="n">
        <f aca="false">I3/K3</f>
        <v>4.63242116053761</v>
      </c>
      <c r="U141" s="50" t="n">
        <f aca="false">ROUND((S141*T141),2)</f>
        <v>95115.47</v>
      </c>
    </row>
    <row r="142" customFormat="false" ht="16.5" hidden="false" customHeight="true" outlineLevel="0" collapsed="false">
      <c r="B142" s="47" t="n">
        <v>137</v>
      </c>
      <c r="C142" s="48" t="s">
        <v>439</v>
      </c>
      <c r="D142" s="48" t="s">
        <v>440</v>
      </c>
      <c r="E142" s="48" t="s">
        <v>441</v>
      </c>
      <c r="F142" s="48" t="s">
        <v>236</v>
      </c>
      <c r="G142" s="47" t="n">
        <v>191.25</v>
      </c>
      <c r="H142" s="47" t="n">
        <v>4430.76</v>
      </c>
      <c r="I142" s="47" t="n">
        <v>204</v>
      </c>
      <c r="J142" s="47" t="n">
        <v>4726.14</v>
      </c>
      <c r="K142" s="47" t="n">
        <v>153</v>
      </c>
      <c r="L142" s="47" t="n">
        <v>3901.27</v>
      </c>
      <c r="M142" s="47" t="n">
        <v>4352.72</v>
      </c>
      <c r="N142" s="49" t="n">
        <v>4</v>
      </c>
      <c r="O142" s="49" t="n">
        <v>4</v>
      </c>
      <c r="P142" s="49" t="n">
        <v>4</v>
      </c>
      <c r="Q142" s="50" t="n">
        <v>4</v>
      </c>
      <c r="R142" s="50" t="n">
        <v>4</v>
      </c>
      <c r="S142" s="50" t="n">
        <f aca="false">M142*R142</f>
        <v>17410.88</v>
      </c>
      <c r="T142" s="50" t="n">
        <f aca="false">I3/K3</f>
        <v>4.63242116053761</v>
      </c>
      <c r="U142" s="50" t="n">
        <f aca="false">ROUND((S142*T142),2)</f>
        <v>80654.53</v>
      </c>
    </row>
    <row r="143" customFormat="false" ht="16.5" hidden="false" customHeight="true" outlineLevel="0" collapsed="false">
      <c r="B143" s="47" t="n">
        <v>138</v>
      </c>
      <c r="C143" s="48" t="s">
        <v>442</v>
      </c>
      <c r="D143" s="48" t="s">
        <v>443</v>
      </c>
      <c r="E143" s="48" t="s">
        <v>444</v>
      </c>
      <c r="F143" s="48" t="s">
        <v>236</v>
      </c>
      <c r="G143" s="47" t="n">
        <v>182.5</v>
      </c>
      <c r="H143" s="47" t="n">
        <v>4369.96</v>
      </c>
      <c r="I143" s="47" t="n">
        <v>123.5</v>
      </c>
      <c r="J143" s="47" t="n">
        <v>4682.6</v>
      </c>
      <c r="K143" s="47" t="n">
        <v>195.25</v>
      </c>
      <c r="L143" s="47" t="n">
        <v>4675.3</v>
      </c>
      <c r="M143" s="47" t="n">
        <v>4575.95</v>
      </c>
      <c r="N143" s="49" t="n">
        <v>4</v>
      </c>
      <c r="O143" s="49" t="n">
        <v>4</v>
      </c>
      <c r="P143" s="49" t="n">
        <v>4</v>
      </c>
      <c r="Q143" s="50" t="n">
        <v>4</v>
      </c>
      <c r="R143" s="50" t="n">
        <v>4</v>
      </c>
      <c r="S143" s="50" t="n">
        <f aca="false">M143*R143</f>
        <v>18303.8</v>
      </c>
      <c r="T143" s="50" t="n">
        <f aca="false">I3/K3</f>
        <v>4.63242116053761</v>
      </c>
      <c r="U143" s="50" t="n">
        <f aca="false">ROUND((S143*T143),2)</f>
        <v>84790.91</v>
      </c>
    </row>
    <row r="144" customFormat="false" ht="16.5" hidden="false" customHeight="true" outlineLevel="0" collapsed="false">
      <c r="B144" s="47" t="n">
        <v>139</v>
      </c>
      <c r="C144" s="48" t="s">
        <v>445</v>
      </c>
      <c r="D144" s="48" t="s">
        <v>446</v>
      </c>
      <c r="E144" s="48" t="s">
        <v>447</v>
      </c>
      <c r="F144" s="48" t="s">
        <v>38</v>
      </c>
      <c r="G144" s="47" t="n">
        <v>191.25</v>
      </c>
      <c r="H144" s="47" t="n">
        <v>5133.14</v>
      </c>
      <c r="I144" s="47" t="n">
        <v>114.75</v>
      </c>
      <c r="J144" s="47" t="n">
        <v>4758.11</v>
      </c>
      <c r="K144" s="47" t="n">
        <v>204</v>
      </c>
      <c r="L144" s="47" t="n">
        <v>5475.35</v>
      </c>
      <c r="M144" s="47" t="n">
        <v>5122.2</v>
      </c>
      <c r="N144" s="49" t="n">
        <v>4</v>
      </c>
      <c r="O144" s="49" t="n">
        <v>4</v>
      </c>
      <c r="P144" s="49" t="n">
        <v>4</v>
      </c>
      <c r="Q144" s="50" t="n">
        <v>4</v>
      </c>
      <c r="R144" s="50" t="n">
        <v>4</v>
      </c>
      <c r="S144" s="50" t="n">
        <f aca="false">M144*R144</f>
        <v>20488.8</v>
      </c>
      <c r="T144" s="50" t="n">
        <f aca="false">I3/K3</f>
        <v>4.63242116053761</v>
      </c>
      <c r="U144" s="50" t="n">
        <f aca="false">ROUND((S144*T144),2)</f>
        <v>94912.75</v>
      </c>
    </row>
    <row r="145" customFormat="false" ht="16.5" hidden="false" customHeight="true" outlineLevel="0" collapsed="false">
      <c r="B145" s="47" t="n">
        <v>140</v>
      </c>
      <c r="C145" s="48" t="s">
        <v>448</v>
      </c>
      <c r="D145" s="48" t="s">
        <v>449</v>
      </c>
      <c r="E145" s="48" t="s">
        <v>450</v>
      </c>
      <c r="F145" s="48" t="s">
        <v>38</v>
      </c>
      <c r="G145" s="47" t="n">
        <v>191.25</v>
      </c>
      <c r="H145" s="47" t="n">
        <v>5133.14</v>
      </c>
      <c r="I145" s="47" t="n">
        <v>191.25</v>
      </c>
      <c r="J145" s="47" t="n">
        <v>5474.3</v>
      </c>
      <c r="K145" s="47" t="n">
        <v>204</v>
      </c>
      <c r="L145" s="47" t="n">
        <v>5475.35</v>
      </c>
      <c r="M145" s="47" t="n">
        <v>5360.93</v>
      </c>
      <c r="N145" s="49" t="n">
        <v>4</v>
      </c>
      <c r="O145" s="49" t="n">
        <v>4</v>
      </c>
      <c r="P145" s="49" t="n">
        <v>4</v>
      </c>
      <c r="Q145" s="50" t="n">
        <v>4</v>
      </c>
      <c r="R145" s="50" t="n">
        <v>4</v>
      </c>
      <c r="S145" s="50" t="n">
        <f aca="false">M145*R145</f>
        <v>21443.72</v>
      </c>
      <c r="T145" s="50" t="n">
        <f aca="false">I3/K3</f>
        <v>4.63242116053761</v>
      </c>
      <c r="U145" s="50" t="n">
        <f aca="false">ROUND((S145*T145),2)</f>
        <v>99336.34</v>
      </c>
    </row>
    <row r="146" customFormat="false" ht="16.5" hidden="false" customHeight="true" outlineLevel="0" collapsed="false">
      <c r="B146" s="47" t="n">
        <v>141</v>
      </c>
      <c r="C146" s="48" t="s">
        <v>451</v>
      </c>
      <c r="D146" s="48" t="s">
        <v>452</v>
      </c>
      <c r="E146" s="48" t="s">
        <v>453</v>
      </c>
      <c r="F146" s="48" t="s">
        <v>236</v>
      </c>
      <c r="G146" s="47" t="n">
        <v>200</v>
      </c>
      <c r="H146" s="47" t="n">
        <v>4790.05</v>
      </c>
      <c r="I146" s="47" t="n">
        <v>118.75</v>
      </c>
      <c r="J146" s="47" t="n">
        <v>4266.91</v>
      </c>
      <c r="K146" s="47" t="n">
        <v>187.25</v>
      </c>
      <c r="L146" s="47" t="n">
        <v>4484.72</v>
      </c>
      <c r="M146" s="47" t="n">
        <v>4513.89</v>
      </c>
      <c r="N146" s="49" t="n">
        <v>4</v>
      </c>
      <c r="O146" s="49" t="n">
        <v>4</v>
      </c>
      <c r="P146" s="49" t="n">
        <v>4</v>
      </c>
      <c r="Q146" s="50" t="n">
        <v>4</v>
      </c>
      <c r="R146" s="50" t="n">
        <v>4</v>
      </c>
      <c r="S146" s="50" t="n">
        <f aca="false">M146*R146</f>
        <v>18055.56</v>
      </c>
      <c r="T146" s="50" t="n">
        <f aca="false">I3/K3</f>
        <v>4.63242116053761</v>
      </c>
      <c r="U146" s="50" t="n">
        <f aca="false">ROUND((S146*T146),2)</f>
        <v>83640.96</v>
      </c>
    </row>
    <row r="147" customFormat="false" ht="16.5" hidden="false" customHeight="true" outlineLevel="0" collapsed="false">
      <c r="B147" s="47" t="n">
        <v>142</v>
      </c>
      <c r="C147" s="48" t="s">
        <v>454</v>
      </c>
      <c r="D147" s="48" t="s">
        <v>455</v>
      </c>
      <c r="E147" s="48" t="s">
        <v>456</v>
      </c>
      <c r="F147" s="48" t="s">
        <v>236</v>
      </c>
      <c r="G147" s="47" t="n">
        <v>191.25</v>
      </c>
      <c r="H147" s="47" t="n">
        <v>4430.76</v>
      </c>
      <c r="I147" s="47" t="n">
        <v>191.25</v>
      </c>
      <c r="J147" s="47" t="n">
        <v>4725.09</v>
      </c>
      <c r="K147" s="47" t="n">
        <v>204</v>
      </c>
      <c r="L147" s="47" t="n">
        <v>4726.14</v>
      </c>
      <c r="M147" s="47" t="n">
        <v>4627.33</v>
      </c>
      <c r="N147" s="49" t="n">
        <v>4</v>
      </c>
      <c r="O147" s="49" t="n">
        <v>4</v>
      </c>
      <c r="P147" s="49" t="n">
        <v>4</v>
      </c>
      <c r="Q147" s="50" t="n">
        <v>4</v>
      </c>
      <c r="R147" s="50" t="n">
        <v>4</v>
      </c>
      <c r="S147" s="50" t="n">
        <f aca="false">M147*R147</f>
        <v>18509.32</v>
      </c>
      <c r="T147" s="50" t="n">
        <f aca="false">I3/K3</f>
        <v>4.63242116053761</v>
      </c>
      <c r="U147" s="50" t="n">
        <f aca="false">ROUND((S147*T147),2)</f>
        <v>85742.97</v>
      </c>
    </row>
    <row r="148" customFormat="false" ht="16.5" hidden="false" customHeight="true" outlineLevel="0" collapsed="false">
      <c r="B148" s="47" t="n">
        <v>143</v>
      </c>
      <c r="C148" s="48" t="s">
        <v>457</v>
      </c>
      <c r="D148" s="48" t="s">
        <v>458</v>
      </c>
      <c r="E148" s="48" t="s">
        <v>459</v>
      </c>
      <c r="F148" s="48" t="s">
        <v>460</v>
      </c>
      <c r="G148" s="47" t="n">
        <v>150</v>
      </c>
      <c r="H148" s="47" t="n">
        <v>8609.16</v>
      </c>
      <c r="I148" s="47" t="n">
        <v>193</v>
      </c>
      <c r="J148" s="47" t="n">
        <v>8796.43</v>
      </c>
      <c r="K148" s="47" t="n">
        <v>176</v>
      </c>
      <c r="L148" s="47" t="n">
        <v>7664.22</v>
      </c>
      <c r="M148" s="47" t="n">
        <v>8356.6</v>
      </c>
      <c r="N148" s="49" t="n">
        <v>4</v>
      </c>
      <c r="O148" s="49" t="n">
        <v>4</v>
      </c>
      <c r="P148" s="49" t="n">
        <v>4</v>
      </c>
      <c r="Q148" s="50" t="n">
        <v>4</v>
      </c>
      <c r="R148" s="50" t="n">
        <v>4</v>
      </c>
      <c r="S148" s="50" t="n">
        <f aca="false">M148*R148</f>
        <v>33426.4</v>
      </c>
      <c r="T148" s="50" t="n">
        <f aca="false">I3/K3</f>
        <v>4.63242116053761</v>
      </c>
      <c r="U148" s="50" t="n">
        <f aca="false">ROUND((S148*T148),2)</f>
        <v>154845.16</v>
      </c>
    </row>
    <row r="149" customFormat="false" ht="16.5" hidden="false" customHeight="true" outlineLevel="0" collapsed="false">
      <c r="B149" s="47" t="n">
        <v>144</v>
      </c>
      <c r="C149" s="48" t="s">
        <v>461</v>
      </c>
      <c r="D149" s="48" t="s">
        <v>462</v>
      </c>
      <c r="E149" s="48" t="s">
        <v>463</v>
      </c>
      <c r="F149" s="48" t="s">
        <v>55</v>
      </c>
      <c r="G149" s="47" t="n">
        <v>149</v>
      </c>
      <c r="H149" s="47" t="n">
        <v>6208.72</v>
      </c>
      <c r="I149" s="47" t="n">
        <v>195.25</v>
      </c>
      <c r="J149" s="47" t="n">
        <v>6211.89</v>
      </c>
      <c r="K149" s="47" t="n">
        <v>187.25</v>
      </c>
      <c r="L149" s="47" t="n">
        <v>5958.35</v>
      </c>
      <c r="M149" s="47" t="n">
        <v>6126.32</v>
      </c>
      <c r="N149" s="49" t="n">
        <v>4</v>
      </c>
      <c r="O149" s="49" t="n">
        <v>4</v>
      </c>
      <c r="P149" s="49" t="n">
        <v>4</v>
      </c>
      <c r="Q149" s="50" t="n">
        <v>4</v>
      </c>
      <c r="R149" s="50" t="n">
        <v>4</v>
      </c>
      <c r="S149" s="50" t="n">
        <f aca="false">M149*R149</f>
        <v>24505.28</v>
      </c>
      <c r="T149" s="50" t="n">
        <f aca="false">I3/K3</f>
        <v>4.63242116053761</v>
      </c>
      <c r="U149" s="50" t="n">
        <f aca="false">ROUND((S149*T149),2)</f>
        <v>113518.78</v>
      </c>
    </row>
    <row r="150" customFormat="false" ht="16.5" hidden="false" customHeight="true" outlineLevel="0" collapsed="false">
      <c r="B150" s="47" t="n">
        <v>145</v>
      </c>
      <c r="C150" s="48" t="s">
        <v>464</v>
      </c>
      <c r="D150" s="48" t="s">
        <v>465</v>
      </c>
      <c r="E150" s="48" t="s">
        <v>466</v>
      </c>
      <c r="F150" s="48" t="s">
        <v>48</v>
      </c>
      <c r="G150" s="47" t="n">
        <v>191.25</v>
      </c>
      <c r="H150" s="47" t="n">
        <v>5133.14</v>
      </c>
      <c r="I150" s="47" t="n">
        <v>191.25</v>
      </c>
      <c r="J150" s="47" t="n">
        <v>5474.3</v>
      </c>
      <c r="K150" s="47" t="n">
        <v>178.5</v>
      </c>
      <c r="L150" s="47" t="n">
        <v>5579.95</v>
      </c>
      <c r="M150" s="47" t="n">
        <v>5395.8</v>
      </c>
      <c r="N150" s="49" t="n">
        <v>4</v>
      </c>
      <c r="O150" s="49" t="n">
        <v>4</v>
      </c>
      <c r="P150" s="49" t="n">
        <v>4</v>
      </c>
      <c r="Q150" s="50" t="n">
        <v>4</v>
      </c>
      <c r="R150" s="50" t="n">
        <v>4</v>
      </c>
      <c r="S150" s="50" t="n">
        <f aca="false">M150*R150</f>
        <v>21583.2</v>
      </c>
      <c r="T150" s="50" t="n">
        <f aca="false">I3/K3</f>
        <v>4.63242116053761</v>
      </c>
      <c r="U150" s="50" t="n">
        <f aca="false">ROUND((S150*T150),2)</f>
        <v>99982.47</v>
      </c>
    </row>
    <row r="151" customFormat="false" ht="16.5" hidden="false" customHeight="true" outlineLevel="0" collapsed="false">
      <c r="B151" s="47" t="n">
        <v>146</v>
      </c>
      <c r="C151" s="48" t="s">
        <v>467</v>
      </c>
      <c r="D151" s="48" t="s">
        <v>468</v>
      </c>
      <c r="E151" s="48" t="s">
        <v>469</v>
      </c>
      <c r="F151" s="48" t="s">
        <v>236</v>
      </c>
      <c r="G151" s="47" t="n">
        <v>182.5</v>
      </c>
      <c r="H151" s="47" t="n">
        <v>4369.96</v>
      </c>
      <c r="I151" s="47" t="n">
        <v>174.5</v>
      </c>
      <c r="J151" s="47" t="n">
        <v>6686.82</v>
      </c>
      <c r="K151" s="47" t="n">
        <v>127.5</v>
      </c>
      <c r="L151" s="47" t="n">
        <v>3053.34</v>
      </c>
      <c r="M151" s="47" t="n">
        <v>4703.37</v>
      </c>
      <c r="N151" s="49" t="n">
        <v>4</v>
      </c>
      <c r="O151" s="49" t="n">
        <v>4</v>
      </c>
      <c r="P151" s="49" t="n">
        <v>4</v>
      </c>
      <c r="Q151" s="50" t="n">
        <v>4</v>
      </c>
      <c r="R151" s="50" t="n">
        <v>4</v>
      </c>
      <c r="S151" s="50" t="n">
        <f aca="false">M151*R151</f>
        <v>18813.48</v>
      </c>
      <c r="T151" s="50" t="n">
        <f aca="false">I3/K3</f>
        <v>4.63242116053761</v>
      </c>
      <c r="U151" s="50" t="n">
        <f aca="false">ROUND((S151*T151),2)</f>
        <v>87151.96</v>
      </c>
    </row>
    <row r="152" customFormat="false" ht="16.5" hidden="false" customHeight="true" outlineLevel="0" collapsed="false">
      <c r="B152" s="47" t="n">
        <v>147</v>
      </c>
      <c r="C152" s="48" t="s">
        <v>470</v>
      </c>
      <c r="D152" s="48" t="s">
        <v>471</v>
      </c>
      <c r="E152" s="48" t="s">
        <v>472</v>
      </c>
      <c r="F152" s="48" t="s">
        <v>236</v>
      </c>
      <c r="G152" s="47" t="n">
        <v>194</v>
      </c>
      <c r="H152" s="47" t="n">
        <v>5598.11</v>
      </c>
      <c r="I152" s="47" t="n">
        <v>199.5</v>
      </c>
      <c r="J152" s="47" t="n">
        <v>4864.37</v>
      </c>
      <c r="K152" s="47" t="n">
        <v>127.5</v>
      </c>
      <c r="L152" s="47" t="n">
        <v>4175.79</v>
      </c>
      <c r="M152" s="47" t="n">
        <v>4879.42</v>
      </c>
      <c r="N152" s="49" t="n">
        <v>3</v>
      </c>
      <c r="O152" s="49" t="n">
        <v>4</v>
      </c>
      <c r="P152" s="49" t="n">
        <v>4</v>
      </c>
      <c r="Q152" s="50" t="n">
        <v>3.66666666666667</v>
      </c>
      <c r="R152" s="50" t="n">
        <v>3.66666666666667</v>
      </c>
      <c r="S152" s="50" t="n">
        <f aca="false">M152*R152</f>
        <v>17891.2066666667</v>
      </c>
      <c r="T152" s="50" t="n">
        <f aca="false">I3/K3</f>
        <v>4.63242116053761</v>
      </c>
      <c r="U152" s="50" t="n">
        <f aca="false">ROUND((S152*T152),2)</f>
        <v>82879.6</v>
      </c>
    </row>
    <row r="153" customFormat="false" ht="16.5" hidden="false" customHeight="true" outlineLevel="0" collapsed="false">
      <c r="B153" s="47" t="n">
        <v>148</v>
      </c>
      <c r="C153" s="48" t="s">
        <v>473</v>
      </c>
      <c r="D153" s="48" t="s">
        <v>474</v>
      </c>
      <c r="E153" s="48" t="s">
        <v>475</v>
      </c>
      <c r="F153" s="48" t="s">
        <v>236</v>
      </c>
      <c r="G153" s="47" t="n">
        <v>0</v>
      </c>
      <c r="H153" s="47" t="n">
        <v>0</v>
      </c>
      <c r="I153" s="47" t="n">
        <v>25.5</v>
      </c>
      <c r="J153" s="47" t="n">
        <v>590.77</v>
      </c>
      <c r="K153" s="47" t="n">
        <v>204</v>
      </c>
      <c r="L153" s="47" t="n">
        <v>4726.14</v>
      </c>
      <c r="M153" s="47" t="n">
        <v>1772.3</v>
      </c>
      <c r="N153" s="49" t="n">
        <v>0</v>
      </c>
      <c r="O153" s="49" t="n">
        <v>4</v>
      </c>
      <c r="P153" s="49" t="n">
        <v>4</v>
      </c>
      <c r="Q153" s="50" t="n">
        <v>4</v>
      </c>
      <c r="R153" s="50" t="n">
        <v>4</v>
      </c>
      <c r="S153" s="50" t="n">
        <f aca="false">M153*R153</f>
        <v>7089.2</v>
      </c>
      <c r="T153" s="50" t="n">
        <f aca="false">I3/K3</f>
        <v>4.63242116053761</v>
      </c>
      <c r="U153" s="50" t="n">
        <f aca="false">ROUND((S153*T153),2)</f>
        <v>32840.16</v>
      </c>
    </row>
    <row r="154" customFormat="false" ht="16.5" hidden="false" customHeight="true" outlineLevel="0" collapsed="false">
      <c r="B154" s="47" t="n">
        <v>149</v>
      </c>
      <c r="C154" s="48" t="s">
        <v>476</v>
      </c>
      <c r="D154" s="48" t="s">
        <v>477</v>
      </c>
      <c r="E154" s="48" t="s">
        <v>478</v>
      </c>
      <c r="F154" s="48" t="s">
        <v>236</v>
      </c>
      <c r="G154" s="47" t="n">
        <v>89.25</v>
      </c>
      <c r="H154" s="47" t="n">
        <v>4214.09</v>
      </c>
      <c r="I154" s="47" t="n">
        <v>191.25</v>
      </c>
      <c r="J154" s="47" t="n">
        <v>4550.16</v>
      </c>
      <c r="K154" s="47" t="n">
        <v>195.25</v>
      </c>
      <c r="L154" s="47" t="n">
        <v>4675.3</v>
      </c>
      <c r="M154" s="47" t="n">
        <v>4479.85</v>
      </c>
      <c r="N154" s="49" t="n">
        <v>4</v>
      </c>
      <c r="O154" s="49" t="n">
        <v>4</v>
      </c>
      <c r="P154" s="49" t="n">
        <v>4</v>
      </c>
      <c r="Q154" s="50" t="n">
        <v>4</v>
      </c>
      <c r="R154" s="50" t="n">
        <v>4</v>
      </c>
      <c r="S154" s="50" t="n">
        <f aca="false">M154*R154</f>
        <v>17919.4</v>
      </c>
      <c r="T154" s="50" t="n">
        <f aca="false">I3/K3</f>
        <v>4.63242116053761</v>
      </c>
      <c r="U154" s="50" t="n">
        <f aca="false">ROUND((S154*T154),2)</f>
        <v>83010.21</v>
      </c>
    </row>
    <row r="155" customFormat="false" ht="16.5" hidden="false" customHeight="true" outlineLevel="0" collapsed="false">
      <c r="B155" s="47" t="n">
        <v>150</v>
      </c>
      <c r="C155" s="48" t="s">
        <v>479</v>
      </c>
      <c r="D155" s="48" t="s">
        <v>480</v>
      </c>
      <c r="E155" s="48" t="s">
        <v>481</v>
      </c>
      <c r="F155" s="48" t="s">
        <v>48</v>
      </c>
      <c r="G155" s="47" t="n">
        <v>140.25</v>
      </c>
      <c r="H155" s="47" t="n">
        <v>5598</v>
      </c>
      <c r="I155" s="47" t="n">
        <v>191.25</v>
      </c>
      <c r="J155" s="47" t="n">
        <v>6330.54</v>
      </c>
      <c r="K155" s="47" t="n">
        <v>204</v>
      </c>
      <c r="L155" s="47" t="n">
        <v>6331.6</v>
      </c>
      <c r="M155" s="47" t="n">
        <v>6086.71</v>
      </c>
      <c r="N155" s="49" t="n">
        <v>4</v>
      </c>
      <c r="O155" s="49" t="n">
        <v>4</v>
      </c>
      <c r="P155" s="49" t="n">
        <v>4</v>
      </c>
      <c r="Q155" s="50" t="n">
        <v>4</v>
      </c>
      <c r="R155" s="50" t="n">
        <v>4</v>
      </c>
      <c r="S155" s="50" t="n">
        <f aca="false">M155*R155</f>
        <v>24346.84</v>
      </c>
      <c r="T155" s="50" t="n">
        <f aca="false">I3/K3</f>
        <v>4.63242116053761</v>
      </c>
      <c r="U155" s="50" t="n">
        <f aca="false">ROUND((S155*T155),2)</f>
        <v>112784.82</v>
      </c>
    </row>
    <row r="156" customFormat="false" ht="16.5" hidden="false" customHeight="true" outlineLevel="0" collapsed="false">
      <c r="B156" s="47" t="n">
        <v>151</v>
      </c>
      <c r="C156" s="48" t="s">
        <v>482</v>
      </c>
      <c r="D156" s="48" t="s">
        <v>483</v>
      </c>
      <c r="E156" s="48" t="s">
        <v>484</v>
      </c>
      <c r="F156" s="48" t="s">
        <v>48</v>
      </c>
      <c r="G156" s="47" t="n">
        <v>153</v>
      </c>
      <c r="H156" s="47" t="n">
        <v>5919.68</v>
      </c>
      <c r="I156" s="47" t="n">
        <v>204</v>
      </c>
      <c r="J156" s="47" t="n">
        <v>6331.6</v>
      </c>
      <c r="K156" s="47" t="n">
        <v>178.5</v>
      </c>
      <c r="L156" s="47" t="n">
        <v>5540.15</v>
      </c>
      <c r="M156" s="47" t="n">
        <v>5930.48</v>
      </c>
      <c r="N156" s="49" t="n">
        <v>4</v>
      </c>
      <c r="O156" s="49" t="n">
        <v>4</v>
      </c>
      <c r="P156" s="49" t="n">
        <v>4</v>
      </c>
      <c r="Q156" s="50" t="n">
        <v>4</v>
      </c>
      <c r="R156" s="50" t="n">
        <v>4</v>
      </c>
      <c r="S156" s="50" t="n">
        <f aca="false">M156*R156</f>
        <v>23721.92</v>
      </c>
      <c r="T156" s="50" t="n">
        <f aca="false">I3/K3</f>
        <v>4.63242116053761</v>
      </c>
      <c r="U156" s="50" t="n">
        <f aca="false">ROUND((S156*T156),2)</f>
        <v>109889.92</v>
      </c>
    </row>
    <row r="157" s="52" customFormat="true" ht="16.5" hidden="false" customHeight="true" outlineLevel="0" collapsed="false">
      <c r="B157" s="47" t="n">
        <v>152</v>
      </c>
      <c r="C157" s="48" t="s">
        <v>485</v>
      </c>
      <c r="D157" s="48" t="s">
        <v>486</v>
      </c>
      <c r="E157" s="48" t="s">
        <v>487</v>
      </c>
      <c r="F157" s="48" t="s">
        <v>48</v>
      </c>
      <c r="G157" s="47" t="n">
        <v>191.25</v>
      </c>
      <c r="H157" s="47" t="n">
        <v>7397.74</v>
      </c>
      <c r="I157" s="47" t="n">
        <v>140.25</v>
      </c>
      <c r="J157" s="47" t="n">
        <v>5967.7</v>
      </c>
      <c r="K157" s="47" t="n">
        <v>153</v>
      </c>
      <c r="L157" s="47" t="n">
        <v>4748.7</v>
      </c>
      <c r="M157" s="47" t="n">
        <v>6038.05</v>
      </c>
      <c r="N157" s="49" t="n">
        <v>4</v>
      </c>
      <c r="O157" s="49" t="n">
        <v>4</v>
      </c>
      <c r="P157" s="49" t="n">
        <v>4</v>
      </c>
      <c r="Q157" s="50" t="n">
        <v>4</v>
      </c>
      <c r="R157" s="50" t="n">
        <v>4</v>
      </c>
      <c r="S157" s="50" t="n">
        <f aca="false">M157*R157</f>
        <v>24152.2</v>
      </c>
      <c r="T157" s="50" t="n">
        <f aca="false">I3/K3</f>
        <v>4.63242116053761</v>
      </c>
      <c r="U157" s="50" t="n">
        <f aca="false">ROUND((S157*T157),2)</f>
        <v>111883.16</v>
      </c>
    </row>
    <row r="158" s="52" customFormat="true" ht="16.5" hidden="false" customHeight="true" outlineLevel="0" collapsed="false">
      <c r="B158" s="47" t="n">
        <v>153</v>
      </c>
      <c r="C158" s="48" t="s">
        <v>488</v>
      </c>
      <c r="D158" s="48" t="s">
        <v>489</v>
      </c>
      <c r="E158" s="48" t="s">
        <v>490</v>
      </c>
      <c r="F158" s="48" t="s">
        <v>48</v>
      </c>
      <c r="G158" s="47" t="n">
        <v>191.25</v>
      </c>
      <c r="H158" s="47" t="n">
        <v>7378.39</v>
      </c>
      <c r="I158" s="47" t="n">
        <v>140.25</v>
      </c>
      <c r="J158" s="47" t="n">
        <v>4747.64</v>
      </c>
      <c r="K158" s="47" t="n">
        <v>204</v>
      </c>
      <c r="L158" s="47" t="n">
        <v>6331.6</v>
      </c>
      <c r="M158" s="47" t="n">
        <v>6152.54</v>
      </c>
      <c r="N158" s="49" t="n">
        <v>4</v>
      </c>
      <c r="O158" s="49" t="n">
        <v>4</v>
      </c>
      <c r="P158" s="49" t="n">
        <v>4</v>
      </c>
      <c r="Q158" s="50" t="n">
        <v>4</v>
      </c>
      <c r="R158" s="50" t="n">
        <v>4</v>
      </c>
      <c r="S158" s="50" t="n">
        <f aca="false">M158*R158</f>
        <v>24610.16</v>
      </c>
      <c r="T158" s="50" t="n">
        <f aca="false">I3/K3</f>
        <v>4.63242116053761</v>
      </c>
      <c r="U158" s="50" t="n">
        <f aca="false">ROUND((S158*T158),2)</f>
        <v>114004.63</v>
      </c>
    </row>
    <row r="159" customFormat="false" ht="16.5" hidden="false" customHeight="true" outlineLevel="0" collapsed="false">
      <c r="B159" s="47" t="n">
        <v>154</v>
      </c>
      <c r="C159" s="48" t="s">
        <v>491</v>
      </c>
      <c r="D159" s="48" t="s">
        <v>492</v>
      </c>
      <c r="E159" s="48" t="s">
        <v>493</v>
      </c>
      <c r="F159" s="48" t="s">
        <v>48</v>
      </c>
      <c r="G159" s="47" t="n">
        <v>191.25</v>
      </c>
      <c r="H159" s="47" t="n">
        <v>5935.87</v>
      </c>
      <c r="I159" s="47" t="n">
        <v>204</v>
      </c>
      <c r="J159" s="47" t="n">
        <v>8471.08</v>
      </c>
      <c r="K159" s="47" t="n">
        <v>102</v>
      </c>
      <c r="L159" s="47" t="n">
        <v>3165.8</v>
      </c>
      <c r="M159" s="47" t="n">
        <v>5857.58</v>
      </c>
      <c r="N159" s="49" t="n">
        <v>4</v>
      </c>
      <c r="O159" s="49" t="n">
        <v>4</v>
      </c>
      <c r="P159" s="49" t="n">
        <v>4</v>
      </c>
      <c r="Q159" s="50" t="n">
        <v>4</v>
      </c>
      <c r="R159" s="50" t="n">
        <v>4</v>
      </c>
      <c r="S159" s="50" t="n">
        <f aca="false">M159*R159</f>
        <v>23430.32</v>
      </c>
      <c r="T159" s="50" t="n">
        <f aca="false">I3/K3</f>
        <v>4.63242116053761</v>
      </c>
      <c r="U159" s="50" t="n">
        <f aca="false">ROUND((S159*T159),2)</f>
        <v>108539.11</v>
      </c>
    </row>
    <row r="160" customFormat="false" ht="16.5" hidden="false" customHeight="true" outlineLevel="0" collapsed="false">
      <c r="B160" s="47" t="n">
        <v>155</v>
      </c>
      <c r="C160" s="48" t="s">
        <v>494</v>
      </c>
      <c r="D160" s="48" t="s">
        <v>495</v>
      </c>
      <c r="E160" s="48" t="s">
        <v>496</v>
      </c>
      <c r="F160" s="48" t="s">
        <v>48</v>
      </c>
      <c r="G160" s="47" t="n">
        <v>191.25</v>
      </c>
      <c r="H160" s="47" t="n">
        <v>5935.87</v>
      </c>
      <c r="I160" s="47" t="n">
        <v>204</v>
      </c>
      <c r="J160" s="47" t="n">
        <v>6331.6</v>
      </c>
      <c r="K160" s="47" t="n">
        <v>153</v>
      </c>
      <c r="L160" s="47" t="n">
        <v>5228.09</v>
      </c>
      <c r="M160" s="47" t="n">
        <v>5831.85</v>
      </c>
      <c r="N160" s="49" t="n">
        <v>4</v>
      </c>
      <c r="O160" s="49" t="n">
        <v>4</v>
      </c>
      <c r="P160" s="49" t="n">
        <v>4</v>
      </c>
      <c r="Q160" s="50" t="n">
        <v>4</v>
      </c>
      <c r="R160" s="50" t="n">
        <v>4</v>
      </c>
      <c r="S160" s="50" t="n">
        <f aca="false">M160*R160</f>
        <v>23327.4</v>
      </c>
      <c r="T160" s="50" t="n">
        <f aca="false">I3/K3</f>
        <v>4.63242116053761</v>
      </c>
      <c r="U160" s="50" t="n">
        <f aca="false">ROUND((S160*T160),2)</f>
        <v>108062.34</v>
      </c>
    </row>
    <row r="161" customFormat="false" ht="16.5" hidden="false" customHeight="true" outlineLevel="0" collapsed="false">
      <c r="B161" s="47" t="n">
        <v>156</v>
      </c>
      <c r="C161" s="48" t="s">
        <v>497</v>
      </c>
      <c r="D161" s="48" t="s">
        <v>498</v>
      </c>
      <c r="E161" s="48" t="s">
        <v>499</v>
      </c>
      <c r="F161" s="48" t="s">
        <v>236</v>
      </c>
      <c r="G161" s="47" t="n">
        <v>191.25</v>
      </c>
      <c r="H161" s="47" t="n">
        <v>4430.76</v>
      </c>
      <c r="I161" s="47" t="n">
        <v>204</v>
      </c>
      <c r="J161" s="47" t="n">
        <v>4726.14</v>
      </c>
      <c r="K161" s="47" t="n">
        <v>178.5</v>
      </c>
      <c r="L161" s="47" t="n">
        <v>4135.37</v>
      </c>
      <c r="M161" s="47" t="n">
        <v>4430.76</v>
      </c>
      <c r="N161" s="49" t="n">
        <v>4</v>
      </c>
      <c r="O161" s="49" t="n">
        <v>4</v>
      </c>
      <c r="P161" s="49" t="n">
        <v>4</v>
      </c>
      <c r="Q161" s="50" t="n">
        <v>4</v>
      </c>
      <c r="R161" s="50" t="n">
        <v>4</v>
      </c>
      <c r="S161" s="50" t="n">
        <f aca="false">M161*R161</f>
        <v>17723.04</v>
      </c>
      <c r="T161" s="50" t="n">
        <f aca="false">I3/K3</f>
        <v>4.63242116053761</v>
      </c>
      <c r="U161" s="50" t="n">
        <f aca="false">ROUND((S161*T161),2)</f>
        <v>82100.59</v>
      </c>
    </row>
    <row r="162" customFormat="false" ht="16.5" hidden="false" customHeight="true" outlineLevel="0" collapsed="false">
      <c r="B162" s="47" t="n">
        <v>157</v>
      </c>
      <c r="C162" s="48" t="s">
        <v>500</v>
      </c>
      <c r="D162" s="48" t="s">
        <v>501</v>
      </c>
      <c r="E162" s="48" t="s">
        <v>502</v>
      </c>
      <c r="F162" s="48" t="s">
        <v>48</v>
      </c>
      <c r="G162" s="47" t="n">
        <v>191.25</v>
      </c>
      <c r="H162" s="47" t="n">
        <v>5935.87</v>
      </c>
      <c r="I162" s="47" t="n">
        <v>204</v>
      </c>
      <c r="J162" s="47" t="n">
        <v>6331.6</v>
      </c>
      <c r="K162" s="47" t="n">
        <v>178.5</v>
      </c>
      <c r="L162" s="47" t="n">
        <v>5540.15</v>
      </c>
      <c r="M162" s="47" t="n">
        <v>5935.87</v>
      </c>
      <c r="N162" s="49" t="n">
        <v>4</v>
      </c>
      <c r="O162" s="49" t="n">
        <v>4</v>
      </c>
      <c r="P162" s="49" t="n">
        <v>4</v>
      </c>
      <c r="Q162" s="50" t="n">
        <v>4</v>
      </c>
      <c r="R162" s="50" t="n">
        <v>4</v>
      </c>
      <c r="S162" s="50" t="n">
        <f aca="false">M162*R162</f>
        <v>23743.48</v>
      </c>
      <c r="T162" s="50" t="n">
        <f aca="false">I3/K3</f>
        <v>4.63242116053761</v>
      </c>
      <c r="U162" s="50" t="n">
        <f aca="false">ROUND((S162*T162),2)</f>
        <v>109989.8</v>
      </c>
    </row>
    <row r="163" customFormat="false" ht="16.5" hidden="false" customHeight="true" outlineLevel="0" collapsed="false">
      <c r="B163" s="47" t="n">
        <v>158</v>
      </c>
      <c r="C163" s="48" t="s">
        <v>503</v>
      </c>
      <c r="D163" s="48" t="s">
        <v>504</v>
      </c>
      <c r="E163" s="48" t="s">
        <v>505</v>
      </c>
      <c r="F163" s="48" t="s">
        <v>236</v>
      </c>
      <c r="G163" s="47" t="n">
        <v>191.25</v>
      </c>
      <c r="H163" s="47" t="n">
        <v>4430.76</v>
      </c>
      <c r="I163" s="47" t="n">
        <v>153</v>
      </c>
      <c r="J163" s="47" t="n">
        <v>5451.49</v>
      </c>
      <c r="K163" s="47" t="n">
        <v>127.5</v>
      </c>
      <c r="L163" s="47" t="n">
        <v>2953.84</v>
      </c>
      <c r="M163" s="47" t="n">
        <v>4278.7</v>
      </c>
      <c r="N163" s="49" t="n">
        <v>4</v>
      </c>
      <c r="O163" s="49" t="n">
        <v>4</v>
      </c>
      <c r="P163" s="49" t="n">
        <v>4</v>
      </c>
      <c r="Q163" s="50" t="n">
        <v>4</v>
      </c>
      <c r="R163" s="50" t="n">
        <v>4</v>
      </c>
      <c r="S163" s="50" t="n">
        <f aca="false">M163*R163</f>
        <v>17114.8</v>
      </c>
      <c r="T163" s="50" t="n">
        <f aca="false">I3/K3</f>
        <v>4.63242116053761</v>
      </c>
      <c r="U163" s="50" t="n">
        <f aca="false">ROUND((S163*T163),2)</f>
        <v>79282.96</v>
      </c>
    </row>
    <row r="164" customFormat="false" ht="16.5" hidden="false" customHeight="true" outlineLevel="0" collapsed="false">
      <c r="B164" s="47" t="n">
        <v>159</v>
      </c>
      <c r="C164" s="48" t="s">
        <v>506</v>
      </c>
      <c r="D164" s="48" t="s">
        <v>507</v>
      </c>
      <c r="E164" s="48" t="s">
        <v>508</v>
      </c>
      <c r="F164" s="48" t="s">
        <v>48</v>
      </c>
      <c r="G164" s="47" t="n">
        <v>182.5</v>
      </c>
      <c r="H164" s="47" t="n">
        <v>5806.22</v>
      </c>
      <c r="I164" s="47" t="n">
        <v>123.5</v>
      </c>
      <c r="J164" s="47" t="n">
        <v>6558.23</v>
      </c>
      <c r="K164" s="47" t="n">
        <v>195.25</v>
      </c>
      <c r="L164" s="47" t="n">
        <v>6211.89</v>
      </c>
      <c r="M164" s="47" t="n">
        <v>6192.11</v>
      </c>
      <c r="N164" s="49" t="n">
        <v>4</v>
      </c>
      <c r="O164" s="49" t="n">
        <v>4</v>
      </c>
      <c r="P164" s="49" t="n">
        <v>4</v>
      </c>
      <c r="Q164" s="50" t="n">
        <v>4</v>
      </c>
      <c r="R164" s="50" t="n">
        <v>4</v>
      </c>
      <c r="S164" s="50" t="n">
        <f aca="false">M164*R164</f>
        <v>24768.44</v>
      </c>
      <c r="T164" s="50" t="n">
        <f aca="false">I3/K3</f>
        <v>4.63242116053761</v>
      </c>
      <c r="U164" s="50" t="n">
        <f aca="false">ROUND((S164*T164),2)</f>
        <v>114737.85</v>
      </c>
    </row>
    <row r="165" customFormat="false" ht="16.5" hidden="false" customHeight="true" outlineLevel="0" collapsed="false">
      <c r="B165" s="47" t="n">
        <v>160</v>
      </c>
      <c r="C165" s="48" t="s">
        <v>509</v>
      </c>
      <c r="D165" s="48" t="s">
        <v>510</v>
      </c>
      <c r="E165" s="48" t="s">
        <v>511</v>
      </c>
      <c r="F165" s="48" t="s">
        <v>48</v>
      </c>
      <c r="G165" s="47" t="n">
        <v>191.25</v>
      </c>
      <c r="H165" s="47" t="n">
        <v>7860.09</v>
      </c>
      <c r="I165" s="47" t="n">
        <v>140.25</v>
      </c>
      <c r="J165" s="47" t="n">
        <v>4767.54</v>
      </c>
      <c r="K165" s="47" t="n">
        <v>178.5</v>
      </c>
      <c r="L165" s="47" t="n">
        <v>5540.15</v>
      </c>
      <c r="M165" s="47" t="n">
        <v>6055.93</v>
      </c>
      <c r="N165" s="49" t="n">
        <v>4</v>
      </c>
      <c r="O165" s="49" t="n">
        <v>4</v>
      </c>
      <c r="P165" s="49" t="n">
        <v>4</v>
      </c>
      <c r="Q165" s="50" t="n">
        <v>4</v>
      </c>
      <c r="R165" s="50" t="n">
        <v>4</v>
      </c>
      <c r="S165" s="50" t="n">
        <f aca="false">M165*R165</f>
        <v>24223.72</v>
      </c>
      <c r="T165" s="50" t="n">
        <f aca="false">I3/K3</f>
        <v>4.63242116053761</v>
      </c>
      <c r="U165" s="50" t="n">
        <f aca="false">ROUND((S165*T165),2)</f>
        <v>112214.47</v>
      </c>
    </row>
    <row r="166" customFormat="false" ht="16.5" hidden="false" customHeight="true" outlineLevel="0" collapsed="false">
      <c r="B166" s="47" t="n">
        <v>161</v>
      </c>
      <c r="C166" s="48" t="s">
        <v>512</v>
      </c>
      <c r="D166" s="48" t="s">
        <v>513</v>
      </c>
      <c r="E166" s="48" t="s">
        <v>514</v>
      </c>
      <c r="F166" s="48" t="s">
        <v>89</v>
      </c>
      <c r="G166" s="47" t="n">
        <v>123.25</v>
      </c>
      <c r="H166" s="47" t="n">
        <v>5269.09</v>
      </c>
      <c r="I166" s="47" t="n">
        <v>190.6</v>
      </c>
      <c r="J166" s="47" t="n">
        <v>6046.61</v>
      </c>
      <c r="K166" s="47" t="n">
        <v>190.6</v>
      </c>
      <c r="L166" s="47" t="n">
        <v>5912.64</v>
      </c>
      <c r="M166" s="47" t="n">
        <v>5742.78</v>
      </c>
      <c r="N166" s="49" t="n">
        <v>4</v>
      </c>
      <c r="O166" s="49" t="n">
        <v>3</v>
      </c>
      <c r="P166" s="49" t="n">
        <v>4</v>
      </c>
      <c r="Q166" s="50" t="n">
        <v>3.66666666666667</v>
      </c>
      <c r="R166" s="50" t="n">
        <v>3.66666666666667</v>
      </c>
      <c r="S166" s="50" t="n">
        <f aca="false">M166*R166</f>
        <v>21056.86</v>
      </c>
      <c r="T166" s="50" t="n">
        <f aca="false">I3/K3</f>
        <v>4.63242116053761</v>
      </c>
      <c r="U166" s="50" t="n">
        <f aca="false">ROUND((S166*T166),2)</f>
        <v>97544.24</v>
      </c>
    </row>
    <row r="167" customFormat="false" ht="16.5" hidden="false" customHeight="true" outlineLevel="0" collapsed="false">
      <c r="B167" s="47" t="n">
        <v>162</v>
      </c>
      <c r="C167" s="48" t="s">
        <v>515</v>
      </c>
      <c r="D167" s="48" t="s">
        <v>516</v>
      </c>
      <c r="E167" s="48" t="s">
        <v>517</v>
      </c>
      <c r="F167" s="48" t="s">
        <v>236</v>
      </c>
      <c r="G167" s="47" t="n">
        <v>153</v>
      </c>
      <c r="H167" s="47" t="n">
        <v>4382.91</v>
      </c>
      <c r="I167" s="47" t="n">
        <v>204</v>
      </c>
      <c r="J167" s="47" t="n">
        <v>4726.14</v>
      </c>
      <c r="K167" s="47" t="n">
        <v>178.5</v>
      </c>
      <c r="L167" s="47" t="n">
        <v>4135.37</v>
      </c>
      <c r="M167" s="47" t="n">
        <v>4414.81</v>
      </c>
      <c r="N167" s="49" t="n">
        <v>4</v>
      </c>
      <c r="O167" s="49" t="n">
        <v>4</v>
      </c>
      <c r="P167" s="49" t="n">
        <v>4</v>
      </c>
      <c r="Q167" s="50" t="n">
        <v>4</v>
      </c>
      <c r="R167" s="50" t="n">
        <v>4</v>
      </c>
      <c r="S167" s="50" t="n">
        <f aca="false">M167*R167</f>
        <v>17659.24</v>
      </c>
      <c r="T167" s="50" t="n">
        <f aca="false">I3/K3</f>
        <v>4.63242116053761</v>
      </c>
      <c r="U167" s="50" t="n">
        <f aca="false">ROUND((S167*T167),2)</f>
        <v>81805.04</v>
      </c>
    </row>
    <row r="168" customFormat="false" ht="16.5" hidden="false" customHeight="true" outlineLevel="0" collapsed="false">
      <c r="B168" s="47" t="n">
        <v>163</v>
      </c>
      <c r="C168" s="48" t="s">
        <v>518</v>
      </c>
      <c r="D168" s="48" t="s">
        <v>519</v>
      </c>
      <c r="E168" s="48" t="s">
        <v>520</v>
      </c>
      <c r="F168" s="48" t="s">
        <v>236</v>
      </c>
      <c r="G168" s="47" t="n">
        <v>127.5</v>
      </c>
      <c r="H168" s="47" t="n">
        <v>4543.24</v>
      </c>
      <c r="I168" s="47" t="n">
        <v>178.5</v>
      </c>
      <c r="J168" s="47" t="n">
        <v>4135.37</v>
      </c>
      <c r="K168" s="47" t="n">
        <v>204</v>
      </c>
      <c r="L168" s="47" t="n">
        <v>4726.14</v>
      </c>
      <c r="M168" s="47" t="n">
        <v>4468.25</v>
      </c>
      <c r="N168" s="49" t="n">
        <v>4</v>
      </c>
      <c r="O168" s="49" t="n">
        <v>4</v>
      </c>
      <c r="P168" s="49" t="n">
        <v>4</v>
      </c>
      <c r="Q168" s="50" t="n">
        <v>4</v>
      </c>
      <c r="R168" s="50" t="n">
        <v>4</v>
      </c>
      <c r="S168" s="50" t="n">
        <f aca="false">M168*R168</f>
        <v>17873</v>
      </c>
      <c r="T168" s="50" t="n">
        <f aca="false">I3/K3</f>
        <v>4.63242116053761</v>
      </c>
      <c r="U168" s="50" t="n">
        <f aca="false">ROUND((S168*T168),2)</f>
        <v>82795.26</v>
      </c>
    </row>
    <row r="169" customFormat="false" ht="16.5" hidden="false" customHeight="true" outlineLevel="0" collapsed="false">
      <c r="B169" s="47" t="n">
        <v>164</v>
      </c>
      <c r="C169" s="48" t="s">
        <v>521</v>
      </c>
      <c r="D169" s="48" t="s">
        <v>522</v>
      </c>
      <c r="E169" s="48" t="s">
        <v>523</v>
      </c>
      <c r="F169" s="48" t="s">
        <v>236</v>
      </c>
      <c r="G169" s="47" t="n">
        <v>191.25</v>
      </c>
      <c r="H169" s="47" t="n">
        <v>4430.76</v>
      </c>
      <c r="I169" s="47" t="n">
        <v>191.25</v>
      </c>
      <c r="J169" s="47" t="n">
        <v>6123.96</v>
      </c>
      <c r="K169" s="47" t="n">
        <v>127.5</v>
      </c>
      <c r="L169" s="47" t="n">
        <v>2953.84</v>
      </c>
      <c r="M169" s="47" t="n">
        <v>4502.85</v>
      </c>
      <c r="N169" s="49" t="n">
        <v>4</v>
      </c>
      <c r="O169" s="49" t="n">
        <v>4</v>
      </c>
      <c r="P169" s="49" t="n">
        <v>4</v>
      </c>
      <c r="Q169" s="50" t="n">
        <v>4</v>
      </c>
      <c r="R169" s="50" t="n">
        <v>4</v>
      </c>
      <c r="S169" s="50" t="n">
        <f aca="false">M169*R169</f>
        <v>18011.4</v>
      </c>
      <c r="T169" s="50" t="n">
        <f aca="false">I3/K3</f>
        <v>4.63242116053761</v>
      </c>
      <c r="U169" s="50" t="n">
        <f aca="false">ROUND((S169*T169),2)</f>
        <v>83436.39</v>
      </c>
    </row>
    <row r="170" customFormat="false" ht="16.5" hidden="false" customHeight="true" outlineLevel="0" collapsed="false">
      <c r="B170" s="47" t="n">
        <v>165</v>
      </c>
      <c r="C170" s="48" t="s">
        <v>524</v>
      </c>
      <c r="D170" s="48" t="s">
        <v>525</v>
      </c>
      <c r="E170" s="48" t="s">
        <v>526</v>
      </c>
      <c r="F170" s="48" t="s">
        <v>48</v>
      </c>
      <c r="G170" s="47" t="n">
        <v>140.25</v>
      </c>
      <c r="H170" s="47" t="n">
        <v>5544.56</v>
      </c>
      <c r="I170" s="47" t="n">
        <v>191.25</v>
      </c>
      <c r="J170" s="47" t="n">
        <v>6330.54</v>
      </c>
      <c r="K170" s="47" t="n">
        <v>153</v>
      </c>
      <c r="L170" s="47" t="n">
        <v>6213.36</v>
      </c>
      <c r="M170" s="47" t="n">
        <v>6029.49</v>
      </c>
      <c r="N170" s="49" t="n">
        <v>4</v>
      </c>
      <c r="O170" s="49" t="n">
        <v>4</v>
      </c>
      <c r="P170" s="49" t="n">
        <v>4</v>
      </c>
      <c r="Q170" s="50" t="n">
        <v>4</v>
      </c>
      <c r="R170" s="50" t="n">
        <v>4</v>
      </c>
      <c r="S170" s="50" t="n">
        <f aca="false">M170*R170</f>
        <v>24117.96</v>
      </c>
      <c r="T170" s="50" t="n">
        <f aca="false">I3/K3</f>
        <v>4.63242116053761</v>
      </c>
      <c r="U170" s="50" t="n">
        <f aca="false">ROUND((S170*T170),2)</f>
        <v>111724.55</v>
      </c>
    </row>
    <row r="171" customFormat="false" ht="16.5" hidden="false" customHeight="true" outlineLevel="0" collapsed="false">
      <c r="B171" s="47" t="n">
        <v>166</v>
      </c>
      <c r="C171" s="48" t="s">
        <v>527</v>
      </c>
      <c r="D171" s="48" t="s">
        <v>528</v>
      </c>
      <c r="E171" s="48" t="s">
        <v>529</v>
      </c>
      <c r="F171" s="48" t="s">
        <v>55</v>
      </c>
      <c r="G171" s="47" t="n">
        <v>192</v>
      </c>
      <c r="H171" s="47" t="n">
        <v>7958.03</v>
      </c>
      <c r="I171" s="47" t="n">
        <v>200</v>
      </c>
      <c r="J171" s="47" t="n">
        <v>8621.19</v>
      </c>
      <c r="K171" s="47" t="n">
        <v>176</v>
      </c>
      <c r="L171" s="47" t="n">
        <v>7294.86</v>
      </c>
      <c r="M171" s="47" t="n">
        <v>7958.03</v>
      </c>
      <c r="N171" s="49" t="n">
        <v>4</v>
      </c>
      <c r="O171" s="49" t="n">
        <v>4</v>
      </c>
      <c r="P171" s="49" t="n">
        <v>4</v>
      </c>
      <c r="Q171" s="50" t="n">
        <v>4</v>
      </c>
      <c r="R171" s="50" t="n">
        <v>4</v>
      </c>
      <c r="S171" s="50" t="n">
        <f aca="false">M171*R171</f>
        <v>31832.12</v>
      </c>
      <c r="T171" s="50" t="n">
        <f aca="false">I3/K3</f>
        <v>4.63242116053761</v>
      </c>
      <c r="U171" s="50" t="n">
        <f aca="false">ROUND((S171*T171),2)</f>
        <v>147459.79</v>
      </c>
    </row>
    <row r="172" customFormat="false" ht="16.5" hidden="false" customHeight="true" outlineLevel="0" collapsed="false">
      <c r="B172" s="47" t="n">
        <v>167</v>
      </c>
      <c r="C172" s="48" t="s">
        <v>530</v>
      </c>
      <c r="D172" s="48" t="s">
        <v>531</v>
      </c>
      <c r="E172" s="48" t="s">
        <v>532</v>
      </c>
      <c r="F172" s="48" t="s">
        <v>48</v>
      </c>
      <c r="G172" s="47" t="n">
        <v>127.5</v>
      </c>
      <c r="H172" s="47" t="n">
        <v>5856.52</v>
      </c>
      <c r="I172" s="47" t="n">
        <v>191.25</v>
      </c>
      <c r="J172" s="47" t="n">
        <v>5935.87</v>
      </c>
      <c r="K172" s="47" t="n">
        <v>178.5</v>
      </c>
      <c r="L172" s="47" t="n">
        <v>5540.15</v>
      </c>
      <c r="M172" s="47" t="n">
        <v>5777.51</v>
      </c>
      <c r="N172" s="49" t="n">
        <v>4</v>
      </c>
      <c r="O172" s="49" t="n">
        <v>4</v>
      </c>
      <c r="P172" s="49" t="n">
        <v>4</v>
      </c>
      <c r="Q172" s="50" t="n">
        <v>4</v>
      </c>
      <c r="R172" s="50" t="n">
        <v>4</v>
      </c>
      <c r="S172" s="50" t="n">
        <f aca="false">M172*R172</f>
        <v>23110.04</v>
      </c>
      <c r="T172" s="50" t="n">
        <f aca="false">I3/K3</f>
        <v>4.63242116053761</v>
      </c>
      <c r="U172" s="50" t="n">
        <f aca="false">ROUND((S172*T172),2)</f>
        <v>107055.44</v>
      </c>
    </row>
    <row r="173" customFormat="false" ht="16.5" hidden="false" customHeight="true" outlineLevel="0" collapsed="false">
      <c r="B173" s="47" t="n">
        <v>168</v>
      </c>
      <c r="C173" s="48" t="s">
        <v>533</v>
      </c>
      <c r="D173" s="48" t="s">
        <v>534</v>
      </c>
      <c r="E173" s="48" t="s">
        <v>535</v>
      </c>
      <c r="F173" s="48" t="s">
        <v>38</v>
      </c>
      <c r="G173" s="47" t="n">
        <v>190.6</v>
      </c>
      <c r="H173" s="47" t="n">
        <v>5855.24</v>
      </c>
      <c r="I173" s="47" t="n">
        <v>190.6</v>
      </c>
      <c r="J173" s="47" t="n">
        <v>6126.51</v>
      </c>
      <c r="K173" s="47" t="n">
        <v>83</v>
      </c>
      <c r="L173" s="47" t="n">
        <v>5037.14</v>
      </c>
      <c r="M173" s="47" t="n">
        <v>5672.96</v>
      </c>
      <c r="N173" s="49" t="n">
        <v>4</v>
      </c>
      <c r="O173" s="49" t="n">
        <v>4</v>
      </c>
      <c r="P173" s="49" t="n">
        <v>4</v>
      </c>
      <c r="Q173" s="50" t="n">
        <v>4</v>
      </c>
      <c r="R173" s="50" t="n">
        <v>4</v>
      </c>
      <c r="S173" s="50" t="n">
        <f aca="false">M173*R173</f>
        <v>22691.84</v>
      </c>
      <c r="T173" s="50" t="n">
        <f aca="false">I3/K3</f>
        <v>4.63242116053761</v>
      </c>
      <c r="U173" s="50" t="n">
        <f aca="false">ROUND((S173*T173),2)</f>
        <v>105118.16</v>
      </c>
    </row>
    <row r="174" customFormat="false" ht="16.5" hidden="false" customHeight="true" outlineLevel="0" collapsed="false">
      <c r="B174" s="47" t="n">
        <v>169</v>
      </c>
      <c r="C174" s="48" t="s">
        <v>536</v>
      </c>
      <c r="D174" s="48" t="s">
        <v>537</v>
      </c>
      <c r="E174" s="48" t="s">
        <v>538</v>
      </c>
      <c r="F174" s="48" t="s">
        <v>38</v>
      </c>
      <c r="G174" s="47" t="n">
        <v>204</v>
      </c>
      <c r="H174" s="47" t="n">
        <v>5475.35</v>
      </c>
      <c r="I174" s="47" t="n">
        <v>204</v>
      </c>
      <c r="J174" s="47" t="n">
        <v>5816.51</v>
      </c>
      <c r="K174" s="47" t="n">
        <v>204</v>
      </c>
      <c r="L174" s="47" t="n">
        <v>5475.35</v>
      </c>
      <c r="M174" s="47" t="n">
        <v>5589.07</v>
      </c>
      <c r="N174" s="49" t="n">
        <v>4</v>
      </c>
      <c r="O174" s="49" t="n">
        <v>4</v>
      </c>
      <c r="P174" s="49" t="n">
        <v>4</v>
      </c>
      <c r="Q174" s="50" t="n">
        <v>4</v>
      </c>
      <c r="R174" s="50" t="n">
        <v>4</v>
      </c>
      <c r="S174" s="50" t="n">
        <f aca="false">M174*R174</f>
        <v>22356.28</v>
      </c>
      <c r="T174" s="50" t="n">
        <f aca="false">I3/K3</f>
        <v>4.63242116053761</v>
      </c>
      <c r="U174" s="50" t="n">
        <f aca="false">ROUND((S174*T174),2)</f>
        <v>103563.7</v>
      </c>
    </row>
    <row r="175" s="51" customFormat="true" ht="16.5" hidden="false" customHeight="true" outlineLevel="0" collapsed="false">
      <c r="B175" s="47" t="n">
        <v>170</v>
      </c>
      <c r="C175" s="48" t="s">
        <v>539</v>
      </c>
      <c r="D175" s="48" t="s">
        <v>540</v>
      </c>
      <c r="E175" s="48" t="s">
        <v>541</v>
      </c>
      <c r="F175" s="48" t="s">
        <v>38</v>
      </c>
      <c r="G175" s="47" t="n">
        <v>182.5</v>
      </c>
      <c r="H175" s="47" t="n">
        <v>6332.58</v>
      </c>
      <c r="I175" s="47" t="n">
        <v>98</v>
      </c>
      <c r="J175" s="47" t="n">
        <v>2641.71</v>
      </c>
      <c r="K175" s="47" t="n">
        <v>204</v>
      </c>
      <c r="L175" s="47" t="n">
        <v>4885.34</v>
      </c>
      <c r="M175" s="47" t="n">
        <v>4619.88</v>
      </c>
      <c r="N175" s="49" t="n">
        <v>4</v>
      </c>
      <c r="O175" s="49" t="n">
        <v>4</v>
      </c>
      <c r="P175" s="49" t="n">
        <v>4</v>
      </c>
      <c r="Q175" s="50" t="n">
        <v>4</v>
      </c>
      <c r="R175" s="50" t="n">
        <v>4</v>
      </c>
      <c r="S175" s="50" t="n">
        <f aca="false">M175*R175</f>
        <v>18479.52</v>
      </c>
      <c r="T175" s="50" t="n">
        <f aca="false">I3/K3</f>
        <v>4.63242116053761</v>
      </c>
      <c r="U175" s="50" t="n">
        <f aca="false">ROUND((S175*T175),2)</f>
        <v>85604.92</v>
      </c>
    </row>
    <row r="176" customFormat="false" ht="16.5" hidden="false" customHeight="true" outlineLevel="0" collapsed="false">
      <c r="B176" s="47" t="n">
        <v>171</v>
      </c>
      <c r="C176" s="48" t="s">
        <v>542</v>
      </c>
      <c r="D176" s="48" t="s">
        <v>543</v>
      </c>
      <c r="E176" s="48" t="s">
        <v>544</v>
      </c>
      <c r="F176" s="48" t="s">
        <v>48</v>
      </c>
      <c r="G176" s="47" t="n">
        <v>191.25</v>
      </c>
      <c r="H176" s="47" t="n">
        <v>5935.87</v>
      </c>
      <c r="I176" s="47" t="n">
        <v>191.25</v>
      </c>
      <c r="J176" s="47" t="n">
        <v>6330.54</v>
      </c>
      <c r="K176" s="47" t="n">
        <v>204</v>
      </c>
      <c r="L176" s="47" t="n">
        <v>6331.6</v>
      </c>
      <c r="M176" s="47" t="n">
        <v>6199.34</v>
      </c>
      <c r="N176" s="49" t="n">
        <v>4</v>
      </c>
      <c r="O176" s="49" t="n">
        <v>4</v>
      </c>
      <c r="P176" s="49" t="n">
        <v>4</v>
      </c>
      <c r="Q176" s="50" t="n">
        <v>4</v>
      </c>
      <c r="R176" s="50" t="n">
        <v>4</v>
      </c>
      <c r="S176" s="50" t="n">
        <f aca="false">M176*R176</f>
        <v>24797.36</v>
      </c>
      <c r="T176" s="50" t="n">
        <f aca="false">I3/K3</f>
        <v>4.63242116053761</v>
      </c>
      <c r="U176" s="50" t="n">
        <f aca="false">ROUND((S176*T176),2)</f>
        <v>114871.82</v>
      </c>
    </row>
    <row r="177" customFormat="false" ht="16.5" hidden="false" customHeight="true" outlineLevel="0" collapsed="false">
      <c r="B177" s="47" t="n">
        <v>172</v>
      </c>
      <c r="C177" s="48" t="s">
        <v>545</v>
      </c>
      <c r="D177" s="48" t="s">
        <v>546</v>
      </c>
      <c r="E177" s="48" t="s">
        <v>547</v>
      </c>
      <c r="F177" s="48" t="s">
        <v>38</v>
      </c>
      <c r="G177" s="47" t="n">
        <v>178.5</v>
      </c>
      <c r="H177" s="47" t="n">
        <v>5194.47</v>
      </c>
      <c r="I177" s="47" t="n">
        <v>204</v>
      </c>
      <c r="J177" s="47" t="n">
        <v>5475.35</v>
      </c>
      <c r="K177" s="47" t="n">
        <v>178.5</v>
      </c>
      <c r="L177" s="47" t="n">
        <v>4790.93</v>
      </c>
      <c r="M177" s="47" t="n">
        <v>5153.58</v>
      </c>
      <c r="N177" s="49" t="n">
        <v>4</v>
      </c>
      <c r="O177" s="49" t="n">
        <v>4</v>
      </c>
      <c r="P177" s="49" t="n">
        <v>4</v>
      </c>
      <c r="Q177" s="50" t="n">
        <v>4</v>
      </c>
      <c r="R177" s="50" t="n">
        <v>4</v>
      </c>
      <c r="S177" s="50" t="n">
        <f aca="false">M177*R177</f>
        <v>20614.32</v>
      </c>
      <c r="T177" s="50" t="n">
        <f aca="false">I3/K3</f>
        <v>4.63242116053761</v>
      </c>
      <c r="U177" s="50" t="n">
        <f aca="false">ROUND((S177*T177),2)</f>
        <v>95494.21</v>
      </c>
    </row>
    <row r="178" customFormat="false" ht="16.5" hidden="false" customHeight="true" outlineLevel="0" collapsed="false">
      <c r="B178" s="47" t="n">
        <v>173</v>
      </c>
      <c r="C178" s="48" t="s">
        <v>548</v>
      </c>
      <c r="D178" s="48" t="s">
        <v>549</v>
      </c>
      <c r="E178" s="48" t="s">
        <v>550</v>
      </c>
      <c r="F178" s="48" t="s">
        <v>38</v>
      </c>
      <c r="G178" s="47" t="n">
        <v>191.25</v>
      </c>
      <c r="H178" s="47" t="n">
        <v>5133.14</v>
      </c>
      <c r="I178" s="47" t="n">
        <v>191.25</v>
      </c>
      <c r="J178" s="47" t="n">
        <v>6521.32</v>
      </c>
      <c r="K178" s="47" t="n">
        <v>0</v>
      </c>
      <c r="L178" s="47" t="n">
        <v>0</v>
      </c>
      <c r="M178" s="47" t="n">
        <v>3884.82</v>
      </c>
      <c r="N178" s="49" t="n">
        <v>4</v>
      </c>
      <c r="O178" s="49" t="n">
        <v>4</v>
      </c>
      <c r="P178" s="49" t="n">
        <v>4</v>
      </c>
      <c r="Q178" s="50" t="n">
        <v>4</v>
      </c>
      <c r="R178" s="50" t="n">
        <v>4</v>
      </c>
      <c r="S178" s="50" t="n">
        <f aca="false">M178*R178</f>
        <v>15539.28</v>
      </c>
      <c r="T178" s="50" t="n">
        <f aca="false">I3/K3</f>
        <v>4.63242116053761</v>
      </c>
      <c r="U178" s="50" t="n">
        <f aca="false">ROUND((S178*T178),2)</f>
        <v>71984.49</v>
      </c>
    </row>
    <row r="179" customFormat="false" ht="16.5" hidden="false" customHeight="true" outlineLevel="0" collapsed="false">
      <c r="B179" s="47" t="n">
        <v>174</v>
      </c>
      <c r="C179" s="48" t="s">
        <v>551</v>
      </c>
      <c r="D179" s="48" t="s">
        <v>552</v>
      </c>
      <c r="E179" s="48" t="s">
        <v>553</v>
      </c>
      <c r="F179" s="48" t="s">
        <v>460</v>
      </c>
      <c r="G179" s="47" t="n">
        <v>123</v>
      </c>
      <c r="H179" s="47" t="n">
        <v>8120.84</v>
      </c>
      <c r="I179" s="47" t="n">
        <v>193</v>
      </c>
      <c r="J179" s="47" t="n">
        <v>8796.43</v>
      </c>
      <c r="K179" s="47" t="n">
        <v>176</v>
      </c>
      <c r="L179" s="47" t="n">
        <v>7664.22</v>
      </c>
      <c r="M179" s="47" t="n">
        <v>8193.83</v>
      </c>
      <c r="N179" s="49" t="n">
        <v>4</v>
      </c>
      <c r="O179" s="49" t="n">
        <v>4</v>
      </c>
      <c r="P179" s="49" t="n">
        <v>4</v>
      </c>
      <c r="Q179" s="50" t="n">
        <v>4</v>
      </c>
      <c r="R179" s="50" t="n">
        <v>4</v>
      </c>
      <c r="S179" s="50" t="n">
        <f aca="false">M179*R179</f>
        <v>32775.32</v>
      </c>
      <c r="T179" s="50" t="n">
        <f aca="false">I3/K3</f>
        <v>4.63242116053761</v>
      </c>
      <c r="U179" s="50" t="n">
        <f aca="false">ROUND((S179*T179),2)</f>
        <v>151829.09</v>
      </c>
    </row>
    <row r="180" customFormat="false" ht="16.5" hidden="false" customHeight="true" outlineLevel="0" collapsed="false">
      <c r="B180" s="47" t="n">
        <v>175</v>
      </c>
      <c r="C180" s="48" t="s">
        <v>554</v>
      </c>
      <c r="D180" s="48" t="s">
        <v>555</v>
      </c>
      <c r="E180" s="48" t="s">
        <v>556</v>
      </c>
      <c r="F180" s="48" t="s">
        <v>236</v>
      </c>
      <c r="G180" s="47" t="n">
        <v>193</v>
      </c>
      <c r="H180" s="47" t="n">
        <v>4782.16</v>
      </c>
      <c r="I180" s="47" t="n">
        <v>182</v>
      </c>
      <c r="J180" s="47" t="n">
        <v>4517</v>
      </c>
      <c r="K180" s="47" t="n">
        <v>195.25</v>
      </c>
      <c r="L180" s="47" t="n">
        <v>4675.3</v>
      </c>
      <c r="M180" s="47" t="n">
        <v>4658.15</v>
      </c>
      <c r="N180" s="49" t="n">
        <v>4</v>
      </c>
      <c r="O180" s="49" t="n">
        <v>4</v>
      </c>
      <c r="P180" s="49" t="n">
        <v>4</v>
      </c>
      <c r="Q180" s="50" t="n">
        <v>4</v>
      </c>
      <c r="R180" s="50" t="n">
        <v>4</v>
      </c>
      <c r="S180" s="50" t="n">
        <f aca="false">M180*R180</f>
        <v>18632.6</v>
      </c>
      <c r="T180" s="50" t="n">
        <f aca="false">I3/K3</f>
        <v>4.63242116053761</v>
      </c>
      <c r="U180" s="50" t="n">
        <f aca="false">ROUND((S180*T180),2)</f>
        <v>86314.05</v>
      </c>
    </row>
    <row r="181" customFormat="false" ht="16.5" hidden="false" customHeight="true" outlineLevel="0" collapsed="false">
      <c r="B181" s="47" t="n">
        <v>176</v>
      </c>
      <c r="C181" s="48" t="s">
        <v>557</v>
      </c>
      <c r="D181" s="48" t="s">
        <v>558</v>
      </c>
      <c r="E181" s="48" t="s">
        <v>559</v>
      </c>
      <c r="F181" s="48" t="s">
        <v>236</v>
      </c>
      <c r="G181" s="47" t="n">
        <v>176</v>
      </c>
      <c r="H181" s="47" t="n">
        <v>5054.35</v>
      </c>
      <c r="I181" s="47" t="n">
        <v>144</v>
      </c>
      <c r="J181" s="47" t="n">
        <v>3393.84</v>
      </c>
      <c r="K181" s="47" t="n">
        <v>168</v>
      </c>
      <c r="L181" s="47" t="n">
        <v>3959.48</v>
      </c>
      <c r="M181" s="47" t="n">
        <v>4135.89</v>
      </c>
      <c r="N181" s="49" t="n">
        <v>4</v>
      </c>
      <c r="O181" s="49" t="n">
        <v>3</v>
      </c>
      <c r="P181" s="49" t="n">
        <v>4</v>
      </c>
      <c r="Q181" s="50" t="n">
        <v>3.66666666666667</v>
      </c>
      <c r="R181" s="50" t="n">
        <v>3.66666666666667</v>
      </c>
      <c r="S181" s="50" t="n">
        <f aca="false">M181*R181</f>
        <v>15164.93</v>
      </c>
      <c r="T181" s="50" t="n">
        <f aca="false">I3/K3</f>
        <v>4.63242116053761</v>
      </c>
      <c r="U181" s="50" t="n">
        <f aca="false">ROUND((S181*T181),2)</f>
        <v>70250.34</v>
      </c>
    </row>
    <row r="182" customFormat="false" ht="16.5" hidden="false" customHeight="true" outlineLevel="0" collapsed="false">
      <c r="B182" s="47" t="n">
        <v>177</v>
      </c>
      <c r="C182" s="48" t="s">
        <v>560</v>
      </c>
      <c r="D182" s="48" t="s">
        <v>561</v>
      </c>
      <c r="E182" s="48" t="s">
        <v>562</v>
      </c>
      <c r="F182" s="48" t="s">
        <v>48</v>
      </c>
      <c r="G182" s="47" t="n">
        <v>140.25</v>
      </c>
      <c r="H182" s="47" t="n">
        <v>5530.98</v>
      </c>
      <c r="I182" s="47" t="n">
        <v>204</v>
      </c>
      <c r="J182" s="47" t="n">
        <v>6331.6</v>
      </c>
      <c r="K182" s="47" t="n">
        <v>178.5</v>
      </c>
      <c r="L182" s="47" t="n">
        <v>5540.15</v>
      </c>
      <c r="M182" s="47" t="n">
        <v>5800.91</v>
      </c>
      <c r="N182" s="49" t="n">
        <v>4</v>
      </c>
      <c r="O182" s="49" t="n">
        <v>4</v>
      </c>
      <c r="P182" s="49" t="n">
        <v>4</v>
      </c>
      <c r="Q182" s="50" t="n">
        <v>4</v>
      </c>
      <c r="R182" s="50" t="n">
        <v>4</v>
      </c>
      <c r="S182" s="50" t="n">
        <f aca="false">M182*R182</f>
        <v>23203.64</v>
      </c>
      <c r="T182" s="50" t="n">
        <f aca="false">I3/K3</f>
        <v>4.63242116053761</v>
      </c>
      <c r="U182" s="50" t="n">
        <f aca="false">ROUND((S182*T182),2)</f>
        <v>107489.03</v>
      </c>
    </row>
    <row r="183" customFormat="false" ht="16.5" hidden="false" customHeight="true" outlineLevel="0" collapsed="false">
      <c r="B183" s="47" t="n">
        <v>178</v>
      </c>
      <c r="C183" s="48" t="s">
        <v>563</v>
      </c>
      <c r="D183" s="48" t="s">
        <v>564</v>
      </c>
      <c r="E183" s="48" t="s">
        <v>565</v>
      </c>
      <c r="F183" s="48" t="s">
        <v>93</v>
      </c>
      <c r="G183" s="47" t="n">
        <v>194</v>
      </c>
      <c r="H183" s="47" t="n">
        <v>4173.14</v>
      </c>
      <c r="I183" s="47" t="n">
        <v>149</v>
      </c>
      <c r="J183" s="47" t="n">
        <v>4015.1</v>
      </c>
      <c r="K183" s="47" t="n">
        <v>141</v>
      </c>
      <c r="L183" s="47" t="n">
        <v>3849.58</v>
      </c>
      <c r="M183" s="47" t="n">
        <v>4012.61</v>
      </c>
      <c r="N183" s="49" t="n">
        <v>4</v>
      </c>
      <c r="O183" s="49" t="n">
        <v>4</v>
      </c>
      <c r="P183" s="49" t="n">
        <v>4</v>
      </c>
      <c r="Q183" s="50" t="n">
        <v>4</v>
      </c>
      <c r="R183" s="50" t="n">
        <v>4</v>
      </c>
      <c r="S183" s="50" t="n">
        <f aca="false">M183*R183</f>
        <v>16050.44</v>
      </c>
      <c r="T183" s="50" t="n">
        <f aca="false">I3/K3</f>
        <v>4.63242116053761</v>
      </c>
      <c r="U183" s="50" t="n">
        <f aca="false">ROUND((S183*T183),2)</f>
        <v>74352.4</v>
      </c>
    </row>
    <row r="184" customFormat="false" ht="16.5" hidden="false" customHeight="true" outlineLevel="0" collapsed="false">
      <c r="B184" s="47" t="n">
        <v>179</v>
      </c>
      <c r="C184" s="48" t="s">
        <v>566</v>
      </c>
      <c r="D184" s="48" t="s">
        <v>567</v>
      </c>
      <c r="E184" s="48" t="s">
        <v>568</v>
      </c>
      <c r="F184" s="48" t="s">
        <v>38</v>
      </c>
      <c r="G184" s="47" t="n">
        <v>191.25</v>
      </c>
      <c r="H184" s="47" t="n">
        <v>5133.14</v>
      </c>
      <c r="I184" s="47" t="n">
        <v>191.25</v>
      </c>
      <c r="J184" s="47" t="n">
        <v>5474.3</v>
      </c>
      <c r="K184" s="47" t="n">
        <v>204</v>
      </c>
      <c r="L184" s="47" t="n">
        <v>5475.35</v>
      </c>
      <c r="M184" s="47" t="n">
        <v>5360.93</v>
      </c>
      <c r="N184" s="49" t="n">
        <v>4</v>
      </c>
      <c r="O184" s="49" t="n">
        <v>4</v>
      </c>
      <c r="P184" s="49" t="n">
        <v>4</v>
      </c>
      <c r="Q184" s="50" t="n">
        <v>4</v>
      </c>
      <c r="R184" s="50" t="n">
        <v>4</v>
      </c>
      <c r="S184" s="50" t="n">
        <f aca="false">M184*R184</f>
        <v>21443.72</v>
      </c>
      <c r="T184" s="50" t="n">
        <f aca="false">I3/K3</f>
        <v>4.63242116053761</v>
      </c>
      <c r="U184" s="50" t="n">
        <f aca="false">ROUND((S184*T184),2)</f>
        <v>99336.34</v>
      </c>
    </row>
    <row r="185" customFormat="false" ht="16.5" hidden="false" customHeight="true" outlineLevel="0" collapsed="false">
      <c r="B185" s="47" t="n">
        <v>180</v>
      </c>
      <c r="C185" s="48" t="s">
        <v>569</v>
      </c>
      <c r="D185" s="48" t="s">
        <v>570</v>
      </c>
      <c r="E185" s="48" t="s">
        <v>571</v>
      </c>
      <c r="F185" s="48" t="s">
        <v>38</v>
      </c>
      <c r="G185" s="47" t="n">
        <v>89.25</v>
      </c>
      <c r="H185" s="47" t="n">
        <v>4666.72</v>
      </c>
      <c r="I185" s="47" t="n">
        <v>204</v>
      </c>
      <c r="J185" s="47" t="n">
        <v>5475.35</v>
      </c>
      <c r="K185" s="47" t="n">
        <v>178.5</v>
      </c>
      <c r="L185" s="47" t="n">
        <v>4790.93</v>
      </c>
      <c r="M185" s="47" t="n">
        <v>4977.67</v>
      </c>
      <c r="N185" s="49" t="n">
        <v>4</v>
      </c>
      <c r="O185" s="49" t="n">
        <v>4</v>
      </c>
      <c r="P185" s="49" t="n">
        <v>4</v>
      </c>
      <c r="Q185" s="50" t="n">
        <v>4</v>
      </c>
      <c r="R185" s="50" t="n">
        <v>4</v>
      </c>
      <c r="S185" s="50" t="n">
        <f aca="false">M185*R185</f>
        <v>19910.68</v>
      </c>
      <c r="T185" s="50" t="n">
        <f aca="false">I3/K3</f>
        <v>4.63242116053761</v>
      </c>
      <c r="U185" s="50" t="n">
        <f aca="false">ROUND((S185*T185),2)</f>
        <v>92234.66</v>
      </c>
    </row>
    <row r="186" customFormat="false" ht="16.5" hidden="false" customHeight="true" outlineLevel="0" collapsed="false">
      <c r="B186" s="47" t="n">
        <v>181</v>
      </c>
      <c r="C186" s="48" t="s">
        <v>572</v>
      </c>
      <c r="D186" s="48" t="s">
        <v>573</v>
      </c>
      <c r="E186" s="48" t="s">
        <v>574</v>
      </c>
      <c r="F186" s="48" t="s">
        <v>48</v>
      </c>
      <c r="G186" s="47" t="n">
        <v>191.25</v>
      </c>
      <c r="H186" s="47" t="n">
        <v>5935.87</v>
      </c>
      <c r="I186" s="47" t="n">
        <v>204</v>
      </c>
      <c r="J186" s="47" t="n">
        <v>6331.6</v>
      </c>
      <c r="K186" s="47" t="n">
        <v>76.5</v>
      </c>
      <c r="L186" s="47" t="n">
        <v>4860.06</v>
      </c>
      <c r="M186" s="47" t="n">
        <v>5709.18</v>
      </c>
      <c r="N186" s="49" t="n">
        <v>4</v>
      </c>
      <c r="O186" s="49" t="n">
        <v>4</v>
      </c>
      <c r="P186" s="49" t="n">
        <v>4</v>
      </c>
      <c r="Q186" s="50" t="n">
        <v>4</v>
      </c>
      <c r="R186" s="50" t="n">
        <v>4</v>
      </c>
      <c r="S186" s="50" t="n">
        <f aca="false">M186*R186</f>
        <v>22836.72</v>
      </c>
      <c r="T186" s="50" t="n">
        <f aca="false">I3/K3</f>
        <v>4.63242116053761</v>
      </c>
      <c r="U186" s="50" t="n">
        <f aca="false">ROUND((S186*T186),2)</f>
        <v>105789.3</v>
      </c>
    </row>
    <row r="187" customFormat="false" ht="16.5" hidden="false" customHeight="true" outlineLevel="0" collapsed="false">
      <c r="B187" s="47" t="n">
        <v>182</v>
      </c>
      <c r="C187" s="48" t="s">
        <v>575</v>
      </c>
      <c r="D187" s="48" t="s">
        <v>576</v>
      </c>
      <c r="E187" s="48" t="s">
        <v>577</v>
      </c>
      <c r="F187" s="48" t="s">
        <v>236</v>
      </c>
      <c r="G187" s="47" t="n">
        <v>0</v>
      </c>
      <c r="H187" s="47" t="n">
        <v>0</v>
      </c>
      <c r="I187" s="47" t="n">
        <v>96</v>
      </c>
      <c r="J187" s="47" t="n">
        <v>2262.56</v>
      </c>
      <c r="K187" s="47" t="n">
        <v>187.25</v>
      </c>
      <c r="L187" s="47" t="n">
        <v>4484.72</v>
      </c>
      <c r="M187" s="47" t="n">
        <v>2249.09</v>
      </c>
      <c r="N187" s="49" t="n">
        <v>4</v>
      </c>
      <c r="O187" s="49" t="n">
        <v>4</v>
      </c>
      <c r="P187" s="49" t="n">
        <v>4</v>
      </c>
      <c r="Q187" s="50" t="n">
        <v>4</v>
      </c>
      <c r="R187" s="50" t="n">
        <v>4</v>
      </c>
      <c r="S187" s="50" t="n">
        <f aca="false">M187*R187</f>
        <v>8996.36</v>
      </c>
      <c r="T187" s="50" t="n">
        <f aca="false">I3/K3</f>
        <v>4.63242116053761</v>
      </c>
      <c r="U187" s="50" t="n">
        <f aca="false">ROUND((S187*T187),2)</f>
        <v>41674.93</v>
      </c>
    </row>
    <row r="188" customFormat="false" ht="16.5" hidden="false" customHeight="true" outlineLevel="0" collapsed="false">
      <c r="B188" s="47" t="n">
        <v>183</v>
      </c>
      <c r="C188" s="48" t="s">
        <v>578</v>
      </c>
      <c r="D188" s="48" t="s">
        <v>579</v>
      </c>
      <c r="E188" s="48" t="s">
        <v>580</v>
      </c>
      <c r="F188" s="48" t="s">
        <v>48</v>
      </c>
      <c r="G188" s="47" t="n">
        <v>191.25</v>
      </c>
      <c r="H188" s="47" t="n">
        <v>5935.87</v>
      </c>
      <c r="I188" s="47" t="n">
        <v>191.25</v>
      </c>
      <c r="J188" s="47" t="n">
        <v>6330.54</v>
      </c>
      <c r="K188" s="47" t="n">
        <v>204</v>
      </c>
      <c r="L188" s="47" t="n">
        <v>6331.6</v>
      </c>
      <c r="M188" s="47" t="n">
        <v>6199.34</v>
      </c>
      <c r="N188" s="49" t="n">
        <v>4</v>
      </c>
      <c r="O188" s="49" t="n">
        <v>4</v>
      </c>
      <c r="P188" s="49" t="n">
        <v>4</v>
      </c>
      <c r="Q188" s="50" t="n">
        <v>4</v>
      </c>
      <c r="R188" s="50" t="n">
        <v>4</v>
      </c>
      <c r="S188" s="50" t="n">
        <f aca="false">M188*R188</f>
        <v>24797.36</v>
      </c>
      <c r="T188" s="50" t="n">
        <f aca="false">I3/K3</f>
        <v>4.63242116053761</v>
      </c>
      <c r="U188" s="50" t="n">
        <f aca="false">ROUND((S188*T188),2)</f>
        <v>114871.82</v>
      </c>
    </row>
    <row r="189" customFormat="false" ht="16.5" hidden="false" customHeight="true" outlineLevel="0" collapsed="false">
      <c r="B189" s="47" t="n">
        <v>184</v>
      </c>
      <c r="C189" s="48" t="s">
        <v>581</v>
      </c>
      <c r="D189" s="48" t="s">
        <v>582</v>
      </c>
      <c r="E189" s="48" t="s">
        <v>583</v>
      </c>
      <c r="F189" s="48" t="s">
        <v>48</v>
      </c>
      <c r="G189" s="47" t="n">
        <v>89.25</v>
      </c>
      <c r="H189" s="47" t="n">
        <v>5687.61</v>
      </c>
      <c r="I189" s="47" t="n">
        <v>191.25</v>
      </c>
      <c r="J189" s="47" t="n">
        <v>6330.54</v>
      </c>
      <c r="K189" s="47" t="n">
        <v>204</v>
      </c>
      <c r="L189" s="47" t="n">
        <v>6331.6</v>
      </c>
      <c r="M189" s="47" t="n">
        <v>6116.58</v>
      </c>
      <c r="N189" s="49" t="n">
        <v>4</v>
      </c>
      <c r="O189" s="49" t="n">
        <v>4</v>
      </c>
      <c r="P189" s="49" t="n">
        <v>4</v>
      </c>
      <c r="Q189" s="50" t="n">
        <v>4</v>
      </c>
      <c r="R189" s="50" t="n">
        <v>4</v>
      </c>
      <c r="S189" s="50" t="n">
        <f aca="false">M189*R189</f>
        <v>24466.32</v>
      </c>
      <c r="T189" s="50" t="n">
        <f aca="false">I3/K3</f>
        <v>4.63242116053761</v>
      </c>
      <c r="U189" s="50" t="n">
        <f aca="false">ROUND((S189*T189),2)</f>
        <v>113338.3</v>
      </c>
    </row>
    <row r="190" customFormat="false" ht="16.5" hidden="false" customHeight="true" outlineLevel="0" collapsed="false">
      <c r="B190" s="47" t="n">
        <v>185</v>
      </c>
      <c r="C190" s="48" t="s">
        <v>584</v>
      </c>
      <c r="D190" s="48" t="s">
        <v>585</v>
      </c>
      <c r="E190" s="48" t="s">
        <v>586</v>
      </c>
      <c r="F190" s="48" t="s">
        <v>48</v>
      </c>
      <c r="G190" s="47" t="n">
        <v>191.25</v>
      </c>
      <c r="H190" s="47" t="n">
        <v>5935.87</v>
      </c>
      <c r="I190" s="47" t="n">
        <v>204</v>
      </c>
      <c r="J190" s="47" t="n">
        <v>6331.6</v>
      </c>
      <c r="K190" s="47" t="n">
        <v>178.5</v>
      </c>
      <c r="L190" s="47" t="n">
        <v>5540.15</v>
      </c>
      <c r="M190" s="47" t="n">
        <v>5935.87</v>
      </c>
      <c r="N190" s="49" t="n">
        <v>4</v>
      </c>
      <c r="O190" s="49" t="n">
        <v>4</v>
      </c>
      <c r="P190" s="49" t="n">
        <v>4</v>
      </c>
      <c r="Q190" s="50" t="n">
        <v>4</v>
      </c>
      <c r="R190" s="50" t="n">
        <v>4</v>
      </c>
      <c r="S190" s="50" t="n">
        <f aca="false">M190*R190</f>
        <v>23743.48</v>
      </c>
      <c r="T190" s="50" t="n">
        <f aca="false">I3/K3</f>
        <v>4.63242116053761</v>
      </c>
      <c r="U190" s="50" t="n">
        <f aca="false">ROUND((S190*T190),2)</f>
        <v>109989.8</v>
      </c>
    </row>
    <row r="191" customFormat="false" ht="16.5" hidden="false" customHeight="true" outlineLevel="0" collapsed="false">
      <c r="B191" s="47" t="n">
        <v>186</v>
      </c>
      <c r="C191" s="48" t="s">
        <v>587</v>
      </c>
      <c r="D191" s="48" t="s">
        <v>588</v>
      </c>
      <c r="E191" s="48" t="s">
        <v>589</v>
      </c>
      <c r="F191" s="48" t="s">
        <v>38</v>
      </c>
      <c r="G191" s="47" t="n">
        <v>191.25</v>
      </c>
      <c r="H191" s="47" t="n">
        <v>5133.14</v>
      </c>
      <c r="I191" s="47" t="n">
        <v>204</v>
      </c>
      <c r="J191" s="47" t="n">
        <v>5475.35</v>
      </c>
      <c r="K191" s="47" t="n">
        <v>178.5</v>
      </c>
      <c r="L191" s="47" t="n">
        <v>4790.93</v>
      </c>
      <c r="M191" s="47" t="n">
        <v>5133.14</v>
      </c>
      <c r="N191" s="49" t="n">
        <v>4</v>
      </c>
      <c r="O191" s="49" t="n">
        <v>4</v>
      </c>
      <c r="P191" s="49" t="n">
        <v>4</v>
      </c>
      <c r="Q191" s="50" t="n">
        <v>4</v>
      </c>
      <c r="R191" s="50" t="n">
        <v>4</v>
      </c>
      <c r="S191" s="50" t="n">
        <f aca="false">M191*R191</f>
        <v>20532.56</v>
      </c>
      <c r="T191" s="50" t="n">
        <f aca="false">I3/K3</f>
        <v>4.63242116053761</v>
      </c>
      <c r="U191" s="50" t="n">
        <f aca="false">ROUND((S191*T191),2)</f>
        <v>95115.47</v>
      </c>
    </row>
    <row r="192" customFormat="false" ht="16.5" hidden="false" customHeight="true" outlineLevel="0" collapsed="false">
      <c r="B192" s="47" t="n">
        <v>187</v>
      </c>
      <c r="C192" s="48" t="s">
        <v>590</v>
      </c>
      <c r="D192" s="48" t="s">
        <v>591</v>
      </c>
      <c r="E192" s="48" t="s">
        <v>592</v>
      </c>
      <c r="F192" s="48" t="s">
        <v>38</v>
      </c>
      <c r="G192" s="47" t="n">
        <v>191.25</v>
      </c>
      <c r="H192" s="47" t="n">
        <v>5133.14</v>
      </c>
      <c r="I192" s="47" t="n">
        <v>191.25</v>
      </c>
      <c r="J192" s="47" t="n">
        <v>5474.3</v>
      </c>
      <c r="K192" s="47" t="n">
        <v>204</v>
      </c>
      <c r="L192" s="47" t="n">
        <v>5475.35</v>
      </c>
      <c r="M192" s="47" t="n">
        <v>5360.93</v>
      </c>
      <c r="N192" s="49" t="n">
        <v>4</v>
      </c>
      <c r="O192" s="49" t="n">
        <v>4</v>
      </c>
      <c r="P192" s="49" t="n">
        <v>4</v>
      </c>
      <c r="Q192" s="50" t="n">
        <v>4</v>
      </c>
      <c r="R192" s="50" t="n">
        <v>4</v>
      </c>
      <c r="S192" s="50" t="n">
        <f aca="false">M192*R192</f>
        <v>21443.72</v>
      </c>
      <c r="T192" s="50" t="n">
        <f aca="false">I3/K3</f>
        <v>4.63242116053761</v>
      </c>
      <c r="U192" s="50" t="n">
        <f aca="false">ROUND((S192*T192),2)</f>
        <v>99336.34</v>
      </c>
    </row>
    <row r="193" customFormat="false" ht="16.5" hidden="false" customHeight="true" outlineLevel="0" collapsed="false">
      <c r="B193" s="47" t="n">
        <v>188</v>
      </c>
      <c r="C193" s="48" t="s">
        <v>593</v>
      </c>
      <c r="D193" s="48" t="s">
        <v>594</v>
      </c>
      <c r="E193" s="48" t="s">
        <v>595</v>
      </c>
      <c r="F193" s="48" t="s">
        <v>38</v>
      </c>
      <c r="G193" s="47" t="n">
        <v>191.25</v>
      </c>
      <c r="H193" s="47" t="n">
        <v>5133.14</v>
      </c>
      <c r="I193" s="47" t="n">
        <v>102</v>
      </c>
      <c r="J193" s="47" t="n">
        <v>5200.59</v>
      </c>
      <c r="K193" s="47" t="n">
        <v>178.5</v>
      </c>
      <c r="L193" s="47" t="n">
        <v>4790.93</v>
      </c>
      <c r="M193" s="47" t="n">
        <v>5041.55</v>
      </c>
      <c r="N193" s="49" t="n">
        <v>4</v>
      </c>
      <c r="O193" s="49" t="n">
        <v>4</v>
      </c>
      <c r="P193" s="49" t="n">
        <v>4</v>
      </c>
      <c r="Q193" s="50" t="n">
        <v>4</v>
      </c>
      <c r="R193" s="50" t="n">
        <v>4</v>
      </c>
      <c r="S193" s="50" t="n">
        <f aca="false">M193*R193</f>
        <v>20166.2</v>
      </c>
      <c r="T193" s="50" t="n">
        <f aca="false">I3/K3</f>
        <v>4.63242116053761</v>
      </c>
      <c r="U193" s="50" t="n">
        <f aca="false">ROUND((S193*T193),2)</f>
        <v>93418.33</v>
      </c>
    </row>
    <row r="194" customFormat="false" ht="16.5" hidden="false" customHeight="true" outlineLevel="0" collapsed="false">
      <c r="B194" s="47" t="n">
        <v>189</v>
      </c>
      <c r="C194" s="48" t="s">
        <v>596</v>
      </c>
      <c r="D194" s="48" t="s">
        <v>597</v>
      </c>
      <c r="E194" s="48" t="s">
        <v>598</v>
      </c>
      <c r="F194" s="48" t="s">
        <v>460</v>
      </c>
      <c r="G194" s="47" t="n">
        <v>194</v>
      </c>
      <c r="H194" s="47" t="n">
        <v>8448.06</v>
      </c>
      <c r="I194" s="47" t="n">
        <v>193</v>
      </c>
      <c r="J194" s="47" t="n">
        <v>8796.43</v>
      </c>
      <c r="K194" s="47" t="n">
        <v>176</v>
      </c>
      <c r="L194" s="47" t="n">
        <v>7664.22</v>
      </c>
      <c r="M194" s="47" t="n">
        <v>8302.9</v>
      </c>
      <c r="N194" s="49" t="n">
        <v>4</v>
      </c>
      <c r="O194" s="49" t="n">
        <v>4</v>
      </c>
      <c r="P194" s="49" t="n">
        <v>4</v>
      </c>
      <c r="Q194" s="50" t="n">
        <v>4</v>
      </c>
      <c r="R194" s="50" t="n">
        <v>4</v>
      </c>
      <c r="S194" s="50" t="n">
        <f aca="false">M194*R194</f>
        <v>33211.6</v>
      </c>
      <c r="T194" s="50" t="n">
        <f aca="false">I3/K3</f>
        <v>4.63242116053761</v>
      </c>
      <c r="U194" s="50" t="n">
        <f aca="false">ROUND((S194*T194),2)</f>
        <v>153850.12</v>
      </c>
    </row>
    <row r="195" customFormat="false" ht="16.5" hidden="false" customHeight="true" outlineLevel="0" collapsed="false">
      <c r="B195" s="47" t="n">
        <v>190</v>
      </c>
      <c r="C195" s="48" t="s">
        <v>599</v>
      </c>
      <c r="D195" s="48" t="s">
        <v>600</v>
      </c>
      <c r="E195" s="48" t="s">
        <v>601</v>
      </c>
      <c r="F195" s="48" t="s">
        <v>236</v>
      </c>
      <c r="G195" s="47" t="n">
        <v>0</v>
      </c>
      <c r="H195" s="47" t="n">
        <v>0</v>
      </c>
      <c r="I195" s="47" t="n">
        <v>0</v>
      </c>
      <c r="J195" s="47" t="n">
        <v>0</v>
      </c>
      <c r="K195" s="47" t="n">
        <v>0</v>
      </c>
      <c r="L195" s="47" t="n">
        <v>0</v>
      </c>
      <c r="M195" s="47" t="n">
        <v>0</v>
      </c>
      <c r="N195" s="49" t="n">
        <v>4</v>
      </c>
      <c r="O195" s="49" t="n">
        <v>4</v>
      </c>
      <c r="P195" s="49" t="n">
        <v>4</v>
      </c>
      <c r="Q195" s="50" t="n">
        <v>4</v>
      </c>
      <c r="R195" s="50" t="n">
        <v>4</v>
      </c>
      <c r="S195" s="50" t="n">
        <f aca="false">M195*R195</f>
        <v>0</v>
      </c>
      <c r="T195" s="50" t="n">
        <f aca="false">I3/K3</f>
        <v>4.63242116053761</v>
      </c>
      <c r="U195" s="50" t="n">
        <f aca="false">ROUND((S195*T195),2)</f>
        <v>0</v>
      </c>
    </row>
    <row r="196" customFormat="false" ht="16.5" hidden="false" customHeight="true" outlineLevel="0" collapsed="false">
      <c r="B196" s="47" t="n">
        <v>191</v>
      </c>
      <c r="C196" s="48" t="s">
        <v>602</v>
      </c>
      <c r="D196" s="48" t="s">
        <v>603</v>
      </c>
      <c r="E196" s="48" t="s">
        <v>604</v>
      </c>
      <c r="F196" s="48" t="s">
        <v>48</v>
      </c>
      <c r="G196" s="47" t="n">
        <v>0</v>
      </c>
      <c r="H196" s="47" t="n">
        <v>0</v>
      </c>
      <c r="I196" s="47" t="n">
        <v>204</v>
      </c>
      <c r="J196" s="47" t="n">
        <v>6331.6</v>
      </c>
      <c r="K196" s="47" t="n">
        <v>178.5</v>
      </c>
      <c r="L196" s="47" t="n">
        <v>5540.15</v>
      </c>
      <c r="M196" s="47" t="n">
        <v>3957.25</v>
      </c>
      <c r="N196" s="49" t="n">
        <v>0</v>
      </c>
      <c r="O196" s="49" t="n">
        <v>4</v>
      </c>
      <c r="P196" s="49" t="n">
        <v>4</v>
      </c>
      <c r="Q196" s="50" t="n">
        <v>4</v>
      </c>
      <c r="R196" s="50" t="n">
        <v>4</v>
      </c>
      <c r="S196" s="50" t="n">
        <f aca="false">M196*R196</f>
        <v>15829</v>
      </c>
      <c r="T196" s="50" t="n">
        <f aca="false">I3/K3</f>
        <v>4.63242116053761</v>
      </c>
      <c r="U196" s="50" t="n">
        <f aca="false">ROUND((S196*T196),2)</f>
        <v>73326.59</v>
      </c>
    </row>
    <row r="197" s="52" customFormat="true" ht="16.5" hidden="false" customHeight="true" outlineLevel="0" collapsed="false">
      <c r="B197" s="47" t="n">
        <v>192</v>
      </c>
      <c r="C197" s="48" t="s">
        <v>605</v>
      </c>
      <c r="D197" s="48" t="s">
        <v>606</v>
      </c>
      <c r="E197" s="48" t="s">
        <v>607</v>
      </c>
      <c r="F197" s="48" t="s">
        <v>236</v>
      </c>
      <c r="G197" s="47" t="n">
        <v>0</v>
      </c>
      <c r="H197" s="47" t="n">
        <v>0</v>
      </c>
      <c r="I197" s="47" t="n">
        <v>127.5</v>
      </c>
      <c r="J197" s="47" t="n">
        <v>3053.34</v>
      </c>
      <c r="K197" s="47" t="n">
        <v>0</v>
      </c>
      <c r="L197" s="47" t="n">
        <v>0</v>
      </c>
      <c r="M197" s="47" t="n">
        <v>1017.78</v>
      </c>
      <c r="N197" s="49" t="n">
        <v>4</v>
      </c>
      <c r="O197" s="49" t="n">
        <v>4</v>
      </c>
      <c r="P197" s="49" t="n">
        <v>4</v>
      </c>
      <c r="Q197" s="50" t="n">
        <v>4</v>
      </c>
      <c r="R197" s="50" t="n">
        <v>4</v>
      </c>
      <c r="S197" s="50" t="n">
        <f aca="false">M197*R197</f>
        <v>4071.12</v>
      </c>
      <c r="T197" s="50" t="n">
        <f aca="false">I3/K3</f>
        <v>4.63242116053761</v>
      </c>
      <c r="U197" s="50" t="n">
        <f aca="false">ROUND((S197*T197),2)</f>
        <v>18859.14</v>
      </c>
    </row>
    <row r="198" customFormat="false" ht="16.5" hidden="false" customHeight="true" outlineLevel="0" collapsed="false">
      <c r="B198" s="47" t="n">
        <v>193</v>
      </c>
      <c r="C198" s="48" t="s">
        <v>608</v>
      </c>
      <c r="D198" s="48" t="s">
        <v>609</v>
      </c>
      <c r="E198" s="48" t="s">
        <v>610</v>
      </c>
      <c r="F198" s="48" t="s">
        <v>236</v>
      </c>
      <c r="G198" s="47" t="n">
        <v>200</v>
      </c>
      <c r="H198" s="47" t="n">
        <v>4790.05</v>
      </c>
      <c r="I198" s="47" t="n">
        <v>200</v>
      </c>
      <c r="J198" s="47" t="n">
        <v>5084.38</v>
      </c>
      <c r="K198" s="47" t="n">
        <v>195.25</v>
      </c>
      <c r="L198" s="47" t="n">
        <v>4675.3</v>
      </c>
      <c r="M198" s="47" t="n">
        <v>4849.91</v>
      </c>
      <c r="N198" s="49" t="n">
        <v>4</v>
      </c>
      <c r="O198" s="49" t="n">
        <v>4</v>
      </c>
      <c r="P198" s="49" t="n">
        <v>4</v>
      </c>
      <c r="Q198" s="50" t="n">
        <v>4</v>
      </c>
      <c r="R198" s="50" t="n">
        <v>4</v>
      </c>
      <c r="S198" s="50" t="n">
        <f aca="false">M198*R198</f>
        <v>19399.64</v>
      </c>
      <c r="T198" s="50" t="n">
        <f aca="false">I3/K3</f>
        <v>4.63242116053761</v>
      </c>
      <c r="U198" s="50" t="n">
        <f aca="false">ROUND((S198*T198),2)</f>
        <v>89867.3</v>
      </c>
    </row>
    <row r="199" customFormat="false" ht="16.5" hidden="false" customHeight="true" outlineLevel="0" collapsed="false">
      <c r="B199" s="47" t="n">
        <v>194</v>
      </c>
      <c r="C199" s="48" t="s">
        <v>611</v>
      </c>
      <c r="D199" s="48" t="s">
        <v>612</v>
      </c>
      <c r="E199" s="48" t="s">
        <v>613</v>
      </c>
      <c r="F199" s="48" t="s">
        <v>48</v>
      </c>
      <c r="G199" s="47" t="n">
        <v>89.25</v>
      </c>
      <c r="H199" s="47" t="n">
        <v>5704.8</v>
      </c>
      <c r="I199" s="47" t="n">
        <v>191.25</v>
      </c>
      <c r="J199" s="47" t="n">
        <v>6330.54</v>
      </c>
      <c r="K199" s="47" t="n">
        <v>204</v>
      </c>
      <c r="L199" s="47" t="n">
        <v>6331.6</v>
      </c>
      <c r="M199" s="47" t="n">
        <v>6122.31</v>
      </c>
      <c r="N199" s="49" t="n">
        <v>4</v>
      </c>
      <c r="O199" s="49" t="n">
        <v>4</v>
      </c>
      <c r="P199" s="49" t="n">
        <v>4</v>
      </c>
      <c r="Q199" s="50" t="n">
        <v>4</v>
      </c>
      <c r="R199" s="50" t="n">
        <v>4</v>
      </c>
      <c r="S199" s="50" t="n">
        <f aca="false">M199*R199</f>
        <v>24489.24</v>
      </c>
      <c r="T199" s="50" t="n">
        <f aca="false">I3/K3</f>
        <v>4.63242116053761</v>
      </c>
      <c r="U199" s="50" t="n">
        <f aca="false">ROUND((S199*T199),2)</f>
        <v>113444.47</v>
      </c>
    </row>
    <row r="200" s="51" customFormat="true" ht="16.5" hidden="false" customHeight="true" outlineLevel="0" collapsed="false">
      <c r="B200" s="47" t="n">
        <v>195</v>
      </c>
      <c r="C200" s="48" t="s">
        <v>614</v>
      </c>
      <c r="D200" s="48" t="s">
        <v>615</v>
      </c>
      <c r="E200" s="48" t="s">
        <v>616</v>
      </c>
      <c r="F200" s="48" t="s">
        <v>48</v>
      </c>
      <c r="G200" s="47" t="n">
        <v>102</v>
      </c>
      <c r="H200" s="47" t="n">
        <v>6004.38</v>
      </c>
      <c r="I200" s="47" t="n">
        <v>0</v>
      </c>
      <c r="J200" s="47" t="n">
        <v>0</v>
      </c>
      <c r="K200" s="47" t="n">
        <v>0</v>
      </c>
      <c r="L200" s="47" t="n">
        <v>0</v>
      </c>
      <c r="M200" s="47" t="n">
        <v>2001.46</v>
      </c>
      <c r="N200" s="49" t="n">
        <v>4</v>
      </c>
      <c r="O200" s="49" t="n">
        <v>0</v>
      </c>
      <c r="P200" s="49" t="n">
        <v>0</v>
      </c>
      <c r="Q200" s="50" t="n">
        <v>4</v>
      </c>
      <c r="R200" s="50" t="n">
        <v>4</v>
      </c>
      <c r="S200" s="50" t="n">
        <f aca="false">M200*R200</f>
        <v>8005.84</v>
      </c>
      <c r="T200" s="50" t="n">
        <f aca="false">I3/K3</f>
        <v>4.63242116053761</v>
      </c>
      <c r="U200" s="50" t="n">
        <f aca="false">ROUND((S200*T200),2)</f>
        <v>37086.42</v>
      </c>
    </row>
    <row r="201" customFormat="false" ht="16.5" hidden="false" customHeight="true" outlineLevel="0" collapsed="false">
      <c r="B201" s="47" t="n">
        <v>196</v>
      </c>
      <c r="C201" s="48" t="s">
        <v>617</v>
      </c>
      <c r="D201" s="48" t="s">
        <v>618</v>
      </c>
      <c r="E201" s="48" t="s">
        <v>619</v>
      </c>
      <c r="F201" s="48" t="s">
        <v>236</v>
      </c>
      <c r="G201" s="47" t="n">
        <v>0</v>
      </c>
      <c r="H201" s="47" t="n">
        <v>0</v>
      </c>
      <c r="I201" s="47" t="n">
        <v>0</v>
      </c>
      <c r="J201" s="47" t="n">
        <v>0</v>
      </c>
      <c r="K201" s="47" t="n">
        <v>178.5</v>
      </c>
      <c r="L201" s="47" t="n">
        <v>4274.67</v>
      </c>
      <c r="M201" s="47" t="n">
        <v>1424.89</v>
      </c>
      <c r="N201" s="49" t="n">
        <v>0</v>
      </c>
      <c r="O201" s="49" t="n">
        <v>0</v>
      </c>
      <c r="P201" s="49" t="n">
        <v>4</v>
      </c>
      <c r="Q201" s="50" t="n">
        <v>4</v>
      </c>
      <c r="R201" s="50" t="n">
        <v>4</v>
      </c>
      <c r="S201" s="50" t="n">
        <f aca="false">M201*R201</f>
        <v>5699.56</v>
      </c>
      <c r="T201" s="50" t="n">
        <f aca="false">I3/K3</f>
        <v>4.63242116053761</v>
      </c>
      <c r="U201" s="50" t="n">
        <f aca="false">ROUND((S201*T201),2)</f>
        <v>26402.76</v>
      </c>
    </row>
    <row r="202" customFormat="false" ht="16.5" hidden="false" customHeight="true" outlineLevel="0" collapsed="false">
      <c r="B202" s="47" t="n">
        <v>197</v>
      </c>
      <c r="C202" s="48" t="s">
        <v>620</v>
      </c>
      <c r="D202" s="48" t="s">
        <v>621</v>
      </c>
      <c r="E202" s="48" t="s">
        <v>622</v>
      </c>
      <c r="F202" s="48" t="s">
        <v>236</v>
      </c>
      <c r="G202" s="47" t="n">
        <v>195.25</v>
      </c>
      <c r="H202" s="47" t="n">
        <v>4595.7</v>
      </c>
      <c r="I202" s="47" t="n">
        <v>200</v>
      </c>
      <c r="J202" s="47" t="n">
        <v>4913.04</v>
      </c>
      <c r="K202" s="47" t="n">
        <v>195.25</v>
      </c>
      <c r="L202" s="47" t="n">
        <v>4594.55</v>
      </c>
      <c r="M202" s="47" t="n">
        <v>4701.1</v>
      </c>
      <c r="N202" s="49" t="n">
        <v>4</v>
      </c>
      <c r="O202" s="49" t="n">
        <v>4</v>
      </c>
      <c r="P202" s="49" t="n">
        <v>4</v>
      </c>
      <c r="Q202" s="50" t="n">
        <v>4</v>
      </c>
      <c r="R202" s="50" t="n">
        <v>4</v>
      </c>
      <c r="S202" s="50" t="n">
        <f aca="false">M202*R202</f>
        <v>18804.4</v>
      </c>
      <c r="T202" s="50" t="n">
        <f aca="false">I3/K3</f>
        <v>4.63242116053761</v>
      </c>
      <c r="U202" s="50" t="n">
        <f aca="false">ROUND((S202*T202),2)</f>
        <v>87109.9</v>
      </c>
    </row>
    <row r="203" customFormat="false" ht="16.5" hidden="false" customHeight="true" outlineLevel="0" collapsed="false">
      <c r="B203" s="47" t="n">
        <v>198</v>
      </c>
      <c r="C203" s="48" t="s">
        <v>623</v>
      </c>
      <c r="D203" s="48" t="s">
        <v>624</v>
      </c>
      <c r="E203" s="48" t="s">
        <v>625</v>
      </c>
      <c r="F203" s="48" t="s">
        <v>48</v>
      </c>
      <c r="G203" s="47" t="n">
        <v>204</v>
      </c>
      <c r="H203" s="47" t="n">
        <v>6363.8</v>
      </c>
      <c r="I203" s="47" t="n">
        <v>191.25</v>
      </c>
      <c r="J203" s="47" t="n">
        <v>5935.87</v>
      </c>
      <c r="K203" s="47" t="n">
        <v>191.25</v>
      </c>
      <c r="L203" s="47" t="n">
        <v>5935.87</v>
      </c>
      <c r="M203" s="47" t="n">
        <v>6078.51</v>
      </c>
      <c r="N203" s="49" t="n">
        <v>4</v>
      </c>
      <c r="O203" s="49" t="n">
        <v>4</v>
      </c>
      <c r="P203" s="49" t="n">
        <v>4</v>
      </c>
      <c r="Q203" s="50" t="n">
        <v>4</v>
      </c>
      <c r="R203" s="50" t="n">
        <v>4</v>
      </c>
      <c r="S203" s="50" t="n">
        <f aca="false">M203*R203</f>
        <v>24314.04</v>
      </c>
      <c r="T203" s="50" t="n">
        <f aca="false">I3/K3</f>
        <v>4.63242116053761</v>
      </c>
      <c r="U203" s="50" t="n">
        <f aca="false">ROUND((S203*T203),2)</f>
        <v>112632.87</v>
      </c>
    </row>
    <row r="204" customFormat="false" ht="16.5" hidden="false" customHeight="true" outlineLevel="0" collapsed="false">
      <c r="B204" s="47" t="n">
        <v>199</v>
      </c>
      <c r="C204" s="48" t="s">
        <v>626</v>
      </c>
      <c r="D204" s="48" t="s">
        <v>627</v>
      </c>
      <c r="E204" s="48" t="s">
        <v>628</v>
      </c>
      <c r="F204" s="48" t="s">
        <v>38</v>
      </c>
      <c r="G204" s="47" t="n">
        <v>204</v>
      </c>
      <c r="H204" s="47" t="n">
        <v>5475.35</v>
      </c>
      <c r="I204" s="47" t="n">
        <v>191.25</v>
      </c>
      <c r="J204" s="47" t="n">
        <v>7413.02</v>
      </c>
      <c r="K204" s="47" t="n">
        <v>102</v>
      </c>
      <c r="L204" s="47" t="n">
        <v>2737.68</v>
      </c>
      <c r="M204" s="47" t="n">
        <v>5208.68</v>
      </c>
      <c r="N204" s="49" t="n">
        <v>4</v>
      </c>
      <c r="O204" s="49" t="n">
        <v>4</v>
      </c>
      <c r="P204" s="49" t="n">
        <v>4</v>
      </c>
      <c r="Q204" s="50" t="n">
        <v>4</v>
      </c>
      <c r="R204" s="50" t="n">
        <v>4</v>
      </c>
      <c r="S204" s="50" t="n">
        <f aca="false">M204*R204</f>
        <v>20834.72</v>
      </c>
      <c r="T204" s="50" t="n">
        <f aca="false">I3/K3</f>
        <v>4.63242116053761</v>
      </c>
      <c r="U204" s="50" t="n">
        <f aca="false">ROUND((S204*T204),2)</f>
        <v>96515.2</v>
      </c>
    </row>
    <row r="205" customFormat="false" ht="16.5" hidden="false" customHeight="true" outlineLevel="0" collapsed="false">
      <c r="B205" s="47" t="n">
        <v>200</v>
      </c>
      <c r="C205" s="48" t="s">
        <v>629</v>
      </c>
      <c r="D205" s="48" t="s">
        <v>630</v>
      </c>
      <c r="E205" s="48" t="s">
        <v>631</v>
      </c>
      <c r="F205" s="48" t="s">
        <v>236</v>
      </c>
      <c r="G205" s="47" t="n">
        <v>89.25</v>
      </c>
      <c r="H205" s="47" t="n">
        <v>4246.55</v>
      </c>
      <c r="I205" s="47" t="n">
        <v>204</v>
      </c>
      <c r="J205" s="47" t="n">
        <v>5100.07</v>
      </c>
      <c r="K205" s="47" t="n">
        <v>191.25</v>
      </c>
      <c r="L205" s="47" t="n">
        <v>4500.41</v>
      </c>
      <c r="M205" s="47" t="n">
        <v>4615.68</v>
      </c>
      <c r="N205" s="49" t="n">
        <v>4</v>
      </c>
      <c r="O205" s="49" t="n">
        <v>4</v>
      </c>
      <c r="P205" s="49" t="n">
        <v>4</v>
      </c>
      <c r="Q205" s="50" t="n">
        <v>4</v>
      </c>
      <c r="R205" s="50" t="n">
        <v>4</v>
      </c>
      <c r="S205" s="50" t="n">
        <f aca="false">M205*R205</f>
        <v>18462.72</v>
      </c>
      <c r="T205" s="50" t="n">
        <f aca="false">I3/K3</f>
        <v>4.63242116053761</v>
      </c>
      <c r="U205" s="50" t="n">
        <f aca="false">ROUND((S205*T205),2)</f>
        <v>85527.09</v>
      </c>
    </row>
    <row r="206" customFormat="false" ht="16.5" hidden="false" customHeight="true" outlineLevel="0" collapsed="false">
      <c r="B206" s="47" t="n">
        <v>201</v>
      </c>
      <c r="C206" s="48" t="s">
        <v>632</v>
      </c>
      <c r="D206" s="48" t="s">
        <v>633</v>
      </c>
      <c r="E206" s="48" t="s">
        <v>634</v>
      </c>
      <c r="F206" s="48" t="s">
        <v>38</v>
      </c>
      <c r="G206" s="47" t="n">
        <v>178.5</v>
      </c>
      <c r="H206" s="47" t="n">
        <v>4790.93</v>
      </c>
      <c r="I206" s="47" t="n">
        <v>127.5</v>
      </c>
      <c r="J206" s="47" t="n">
        <v>5751.44</v>
      </c>
      <c r="K206" s="47" t="n">
        <v>191.25</v>
      </c>
      <c r="L206" s="47" t="n">
        <v>5133.14</v>
      </c>
      <c r="M206" s="47" t="n">
        <v>5225.17</v>
      </c>
      <c r="N206" s="49" t="n">
        <v>4</v>
      </c>
      <c r="O206" s="49" t="n">
        <v>4</v>
      </c>
      <c r="P206" s="49" t="n">
        <v>4</v>
      </c>
      <c r="Q206" s="50" t="n">
        <v>4</v>
      </c>
      <c r="R206" s="50" t="n">
        <v>4</v>
      </c>
      <c r="S206" s="50" t="n">
        <f aca="false">M206*R206</f>
        <v>20900.68</v>
      </c>
      <c r="T206" s="50" t="n">
        <f aca="false">I3/K3</f>
        <v>4.63242116053761</v>
      </c>
      <c r="U206" s="50" t="n">
        <f aca="false">ROUND((S206*T206),2)</f>
        <v>96820.75</v>
      </c>
    </row>
    <row r="207" customFormat="false" ht="16.5" hidden="false" customHeight="true" outlineLevel="0" collapsed="false">
      <c r="B207" s="47" t="n">
        <v>202</v>
      </c>
      <c r="C207" s="48" t="s">
        <v>635</v>
      </c>
      <c r="D207" s="48" t="s">
        <v>636</v>
      </c>
      <c r="E207" s="48" t="s">
        <v>637</v>
      </c>
      <c r="F207" s="48" t="s">
        <v>48</v>
      </c>
      <c r="G207" s="47" t="n">
        <v>178.5</v>
      </c>
      <c r="H207" s="47" t="n">
        <v>5540.15</v>
      </c>
      <c r="I207" s="47" t="n">
        <v>204</v>
      </c>
      <c r="J207" s="47" t="n">
        <v>6726.27</v>
      </c>
      <c r="K207" s="47" t="n">
        <v>191.25</v>
      </c>
      <c r="L207" s="47" t="n">
        <v>5935.87</v>
      </c>
      <c r="M207" s="47" t="n">
        <v>6067.43</v>
      </c>
      <c r="N207" s="49" t="n">
        <v>4</v>
      </c>
      <c r="O207" s="49" t="n">
        <v>4</v>
      </c>
      <c r="P207" s="49" t="n">
        <v>4</v>
      </c>
      <c r="Q207" s="50" t="n">
        <v>4</v>
      </c>
      <c r="R207" s="50" t="n">
        <v>4</v>
      </c>
      <c r="S207" s="50" t="n">
        <f aca="false">M207*R207</f>
        <v>24269.72</v>
      </c>
      <c r="T207" s="50" t="n">
        <f aca="false">I3/K3</f>
        <v>4.63242116053761</v>
      </c>
      <c r="U207" s="50" t="n">
        <f aca="false">ROUND((S207*T207),2)</f>
        <v>112427.56</v>
      </c>
    </row>
    <row r="208" customFormat="false" ht="16.5" hidden="false" customHeight="true" outlineLevel="0" collapsed="false">
      <c r="B208" s="47" t="n">
        <v>203</v>
      </c>
      <c r="C208" s="48" t="s">
        <v>638</v>
      </c>
      <c r="D208" s="48" t="s">
        <v>639</v>
      </c>
      <c r="E208" s="48" t="s">
        <v>640</v>
      </c>
      <c r="F208" s="48" t="s">
        <v>48</v>
      </c>
      <c r="G208" s="47" t="n">
        <v>178.5</v>
      </c>
      <c r="H208" s="47" t="n">
        <v>5540.15</v>
      </c>
      <c r="I208" s="47" t="n">
        <v>204</v>
      </c>
      <c r="J208" s="47" t="n">
        <v>6726.27</v>
      </c>
      <c r="K208" s="47" t="n">
        <v>191.25</v>
      </c>
      <c r="L208" s="47" t="n">
        <v>5935.87</v>
      </c>
      <c r="M208" s="47" t="n">
        <v>6067.43</v>
      </c>
      <c r="N208" s="49" t="n">
        <v>4</v>
      </c>
      <c r="O208" s="49" t="n">
        <v>4</v>
      </c>
      <c r="P208" s="49" t="n">
        <v>4</v>
      </c>
      <c r="Q208" s="50" t="n">
        <v>4</v>
      </c>
      <c r="R208" s="50" t="n">
        <v>4</v>
      </c>
      <c r="S208" s="50" t="n">
        <f aca="false">M208*R208</f>
        <v>24269.72</v>
      </c>
      <c r="T208" s="50" t="n">
        <f aca="false">I3/K3</f>
        <v>4.63242116053761</v>
      </c>
      <c r="U208" s="50" t="n">
        <f aca="false">ROUND((S208*T208),2)</f>
        <v>112427.56</v>
      </c>
    </row>
    <row r="209" customFormat="false" ht="16.5" hidden="false" customHeight="true" outlineLevel="0" collapsed="false">
      <c r="B209" s="47" t="n">
        <v>204</v>
      </c>
      <c r="C209" s="48" t="s">
        <v>641</v>
      </c>
      <c r="D209" s="48" t="s">
        <v>642</v>
      </c>
      <c r="E209" s="48" t="s">
        <v>643</v>
      </c>
      <c r="F209" s="48" t="s">
        <v>38</v>
      </c>
      <c r="G209" s="47" t="n">
        <v>178.5</v>
      </c>
      <c r="H209" s="47" t="n">
        <v>4790.93</v>
      </c>
      <c r="I209" s="47" t="n">
        <v>204</v>
      </c>
      <c r="J209" s="47" t="n">
        <v>5816.51</v>
      </c>
      <c r="K209" s="47" t="n">
        <v>191.25</v>
      </c>
      <c r="L209" s="47" t="n">
        <v>5133.14</v>
      </c>
      <c r="M209" s="47" t="n">
        <v>5246.86</v>
      </c>
      <c r="N209" s="49" t="n">
        <v>4</v>
      </c>
      <c r="O209" s="49" t="n">
        <v>4</v>
      </c>
      <c r="P209" s="49" t="n">
        <v>4</v>
      </c>
      <c r="Q209" s="50" t="n">
        <v>4</v>
      </c>
      <c r="R209" s="50" t="n">
        <v>4</v>
      </c>
      <c r="S209" s="50" t="n">
        <f aca="false">M209*R209</f>
        <v>20987.44</v>
      </c>
      <c r="T209" s="50" t="n">
        <f aca="false">I3/K3</f>
        <v>4.63242116053761</v>
      </c>
      <c r="U209" s="50" t="n">
        <f aca="false">ROUND((S209*T209),2)</f>
        <v>97222.66</v>
      </c>
    </row>
    <row r="210" customFormat="false" ht="16.5" hidden="false" customHeight="true" outlineLevel="0" collapsed="false">
      <c r="B210" s="47" t="n">
        <v>205</v>
      </c>
      <c r="C210" s="48" t="s">
        <v>644</v>
      </c>
      <c r="D210" s="48" t="s">
        <v>645</v>
      </c>
      <c r="E210" s="48" t="s">
        <v>646</v>
      </c>
      <c r="F210" s="48" t="s">
        <v>236</v>
      </c>
      <c r="G210" s="47" t="n">
        <v>152</v>
      </c>
      <c r="H210" s="47" t="n">
        <v>4388.51</v>
      </c>
      <c r="I210" s="47" t="n">
        <v>200</v>
      </c>
      <c r="J210" s="47" t="n">
        <v>4801.68</v>
      </c>
      <c r="K210" s="47" t="n">
        <v>180</v>
      </c>
      <c r="L210" s="47" t="n">
        <v>4155.3</v>
      </c>
      <c r="M210" s="47" t="n">
        <v>4448.5</v>
      </c>
      <c r="N210" s="49" t="n">
        <v>4</v>
      </c>
      <c r="O210" s="49" t="n">
        <v>4</v>
      </c>
      <c r="P210" s="49" t="n">
        <v>4</v>
      </c>
      <c r="Q210" s="50" t="n">
        <v>4</v>
      </c>
      <c r="R210" s="50" t="n">
        <v>4</v>
      </c>
      <c r="S210" s="50" t="n">
        <f aca="false">M210*R210</f>
        <v>17794</v>
      </c>
      <c r="T210" s="50" t="n">
        <f aca="false">I3/K3</f>
        <v>4.63242116053761</v>
      </c>
      <c r="U210" s="50" t="n">
        <f aca="false">ROUND((S210*T210),2)</f>
        <v>82429.3</v>
      </c>
    </row>
    <row r="211" customFormat="false" ht="16.5" hidden="false" customHeight="true" outlineLevel="0" collapsed="false">
      <c r="B211" s="47" t="n">
        <v>206</v>
      </c>
      <c r="C211" s="48" t="s">
        <v>647</v>
      </c>
      <c r="D211" s="48" t="s">
        <v>648</v>
      </c>
      <c r="E211" s="48" t="s">
        <v>649</v>
      </c>
      <c r="F211" s="48" t="s">
        <v>460</v>
      </c>
      <c r="G211" s="47" t="n">
        <v>194</v>
      </c>
      <c r="H211" s="47" t="n">
        <v>8448.06</v>
      </c>
      <c r="I211" s="47" t="n">
        <v>193</v>
      </c>
      <c r="J211" s="47" t="n">
        <v>11887.93</v>
      </c>
      <c r="K211" s="47" t="n">
        <v>105</v>
      </c>
      <c r="L211" s="47" t="n">
        <v>4572.4</v>
      </c>
      <c r="M211" s="47" t="n">
        <v>8302.8</v>
      </c>
      <c r="N211" s="49" t="n">
        <v>4</v>
      </c>
      <c r="O211" s="49" t="n">
        <v>4</v>
      </c>
      <c r="P211" s="49" t="n">
        <v>4</v>
      </c>
      <c r="Q211" s="50" t="n">
        <v>4</v>
      </c>
      <c r="R211" s="50" t="n">
        <v>4</v>
      </c>
      <c r="S211" s="50" t="n">
        <f aca="false">M211*R211</f>
        <v>33211.2</v>
      </c>
      <c r="T211" s="50" t="n">
        <f aca="false">I3/K3</f>
        <v>4.63242116053761</v>
      </c>
      <c r="U211" s="50" t="n">
        <f aca="false">ROUND((S211*T211),2)</f>
        <v>153848.27</v>
      </c>
    </row>
    <row r="212" customFormat="false" ht="16.5" hidden="false" customHeight="true" outlineLevel="0" collapsed="false">
      <c r="B212" s="47" t="n">
        <v>207</v>
      </c>
      <c r="C212" s="48" t="s">
        <v>650</v>
      </c>
      <c r="D212" s="48" t="s">
        <v>651</v>
      </c>
      <c r="E212" s="48" t="s">
        <v>652</v>
      </c>
      <c r="F212" s="48" t="s">
        <v>48</v>
      </c>
      <c r="G212" s="47" t="n">
        <v>192</v>
      </c>
      <c r="H212" s="47" t="n">
        <v>5943.34</v>
      </c>
      <c r="I212" s="47" t="n">
        <v>200</v>
      </c>
      <c r="J212" s="47" t="n">
        <v>9407.47</v>
      </c>
      <c r="K212" s="47" t="n">
        <v>84</v>
      </c>
      <c r="L212" s="47" t="n">
        <v>2600.21</v>
      </c>
      <c r="M212" s="47" t="n">
        <v>5983.67</v>
      </c>
      <c r="N212" s="49" t="n">
        <v>4</v>
      </c>
      <c r="O212" s="49" t="n">
        <v>4</v>
      </c>
      <c r="P212" s="49" t="n">
        <v>4</v>
      </c>
      <c r="Q212" s="50" t="n">
        <v>4</v>
      </c>
      <c r="R212" s="50" t="n">
        <v>4</v>
      </c>
      <c r="S212" s="50" t="n">
        <f aca="false">M212*R212</f>
        <v>23934.68</v>
      </c>
      <c r="T212" s="50" t="n">
        <f aca="false">I3/K3</f>
        <v>4.63242116053761</v>
      </c>
      <c r="U212" s="50" t="n">
        <f aca="false">ROUND((S212*T212),2)</f>
        <v>110875.52</v>
      </c>
    </row>
    <row r="213" customFormat="false" ht="16.5" hidden="false" customHeight="true" outlineLevel="0" collapsed="false">
      <c r="B213" s="47" t="n">
        <v>208</v>
      </c>
      <c r="C213" s="48" t="s">
        <v>653</v>
      </c>
      <c r="D213" s="48" t="s">
        <v>654</v>
      </c>
      <c r="E213" s="48" t="s">
        <v>655</v>
      </c>
      <c r="F213" s="48" t="s">
        <v>38</v>
      </c>
      <c r="G213" s="47" t="n">
        <v>204</v>
      </c>
      <c r="H213" s="47" t="n">
        <v>5475.35</v>
      </c>
      <c r="I213" s="47" t="n">
        <v>102</v>
      </c>
      <c r="J213" s="47" t="n">
        <v>5265.46</v>
      </c>
      <c r="K213" s="47" t="n">
        <v>191.25</v>
      </c>
      <c r="L213" s="47" t="n">
        <v>5133.14</v>
      </c>
      <c r="M213" s="47" t="n">
        <v>5291.32</v>
      </c>
      <c r="N213" s="49" t="n">
        <v>4</v>
      </c>
      <c r="O213" s="49" t="n">
        <v>4</v>
      </c>
      <c r="P213" s="49" t="n">
        <v>4</v>
      </c>
      <c r="Q213" s="50" t="n">
        <v>4</v>
      </c>
      <c r="R213" s="50" t="n">
        <v>4</v>
      </c>
      <c r="S213" s="50" t="n">
        <f aca="false">M213*R213</f>
        <v>21165.28</v>
      </c>
      <c r="T213" s="50" t="n">
        <f aca="false">I3/K3</f>
        <v>4.63242116053761</v>
      </c>
      <c r="U213" s="50" t="n">
        <f aca="false">ROUND((S213*T213),2)</f>
        <v>98046.49</v>
      </c>
    </row>
    <row r="214" customFormat="false" ht="16.5" hidden="false" customHeight="true" outlineLevel="0" collapsed="false">
      <c r="B214" s="47" t="n">
        <v>209</v>
      </c>
      <c r="C214" s="48" t="s">
        <v>656</v>
      </c>
      <c r="D214" s="48" t="s">
        <v>657</v>
      </c>
      <c r="E214" s="48" t="s">
        <v>658</v>
      </c>
      <c r="F214" s="48" t="s">
        <v>48</v>
      </c>
      <c r="G214" s="47" t="n">
        <v>102</v>
      </c>
      <c r="H214" s="47" t="n">
        <v>6054.31</v>
      </c>
      <c r="I214" s="47" t="n">
        <v>191.25</v>
      </c>
      <c r="J214" s="47" t="n">
        <v>5935.87</v>
      </c>
      <c r="K214" s="47" t="n">
        <v>191.25</v>
      </c>
      <c r="L214" s="47" t="n">
        <v>5935.87</v>
      </c>
      <c r="M214" s="47" t="n">
        <v>5975.35</v>
      </c>
      <c r="N214" s="49" t="n">
        <v>4</v>
      </c>
      <c r="O214" s="49" t="n">
        <v>4</v>
      </c>
      <c r="P214" s="49" t="n">
        <v>4</v>
      </c>
      <c r="Q214" s="50" t="n">
        <v>4</v>
      </c>
      <c r="R214" s="50" t="n">
        <v>4</v>
      </c>
      <c r="S214" s="50" t="n">
        <f aca="false">M214*R214</f>
        <v>23901.4</v>
      </c>
      <c r="T214" s="50" t="n">
        <f aca="false">I3/K3</f>
        <v>4.63242116053761</v>
      </c>
      <c r="U214" s="50" t="n">
        <f aca="false">ROUND((S214*T214),2)</f>
        <v>110721.35</v>
      </c>
    </row>
    <row r="215" customFormat="false" ht="16.5" hidden="false" customHeight="true" outlineLevel="0" collapsed="false">
      <c r="B215" s="47" t="n">
        <v>210</v>
      </c>
      <c r="C215" s="48" t="s">
        <v>659</v>
      </c>
      <c r="D215" s="48" t="s">
        <v>660</v>
      </c>
      <c r="E215" s="48" t="s">
        <v>661</v>
      </c>
      <c r="F215" s="48" t="s">
        <v>48</v>
      </c>
      <c r="G215" s="47" t="n">
        <v>124</v>
      </c>
      <c r="H215" s="47" t="n">
        <v>5763.22</v>
      </c>
      <c r="I215" s="47" t="n">
        <v>200</v>
      </c>
      <c r="J215" s="47" t="n">
        <v>6438.62</v>
      </c>
      <c r="K215" s="47" t="n">
        <v>180</v>
      </c>
      <c r="L215" s="47" t="n">
        <v>5571.88</v>
      </c>
      <c r="M215" s="47" t="n">
        <v>5924.57</v>
      </c>
      <c r="N215" s="49" t="n">
        <v>4</v>
      </c>
      <c r="O215" s="49" t="n">
        <v>4</v>
      </c>
      <c r="P215" s="49" t="n">
        <v>4</v>
      </c>
      <c r="Q215" s="50" t="n">
        <v>4</v>
      </c>
      <c r="R215" s="50" t="n">
        <v>4</v>
      </c>
      <c r="S215" s="50" t="n">
        <f aca="false">M215*R215</f>
        <v>23698.28</v>
      </c>
      <c r="T215" s="50" t="n">
        <f aca="false">I3/K3</f>
        <v>4.63242116053761</v>
      </c>
      <c r="U215" s="50" t="n">
        <f aca="false">ROUND((S215*T215),2)</f>
        <v>109780.41</v>
      </c>
    </row>
    <row r="216" customFormat="false" ht="16.5" hidden="false" customHeight="true" outlineLevel="0" collapsed="false">
      <c r="B216" s="47" t="n">
        <v>211</v>
      </c>
      <c r="C216" s="48" t="s">
        <v>662</v>
      </c>
      <c r="D216" s="48" t="s">
        <v>663</v>
      </c>
      <c r="E216" s="48" t="s">
        <v>664</v>
      </c>
      <c r="F216" s="48" t="s">
        <v>460</v>
      </c>
      <c r="G216" s="47" t="n">
        <v>97</v>
      </c>
      <c r="H216" s="47" t="n">
        <v>8195.36</v>
      </c>
      <c r="I216" s="47" t="n">
        <v>193</v>
      </c>
      <c r="J216" s="47" t="n">
        <v>8796.43</v>
      </c>
      <c r="K216" s="47" t="n">
        <v>176</v>
      </c>
      <c r="L216" s="47" t="n">
        <v>7664.22</v>
      </c>
      <c r="M216" s="47" t="n">
        <v>8218.67</v>
      </c>
      <c r="N216" s="49" t="n">
        <v>4</v>
      </c>
      <c r="O216" s="49" t="n">
        <v>4</v>
      </c>
      <c r="P216" s="49" t="n">
        <v>4</v>
      </c>
      <c r="Q216" s="50" t="n">
        <v>4</v>
      </c>
      <c r="R216" s="50" t="n">
        <v>4</v>
      </c>
      <c r="S216" s="50" t="n">
        <f aca="false">M216*R216</f>
        <v>32874.68</v>
      </c>
      <c r="T216" s="50" t="n">
        <f aca="false">I3/K3</f>
        <v>4.63242116053761</v>
      </c>
      <c r="U216" s="50" t="n">
        <f aca="false">ROUND((S216*T216),2)</f>
        <v>152289.36</v>
      </c>
    </row>
    <row r="217" customFormat="false" ht="16.5" hidden="false" customHeight="true" outlineLevel="0" collapsed="false">
      <c r="B217" s="47" t="n">
        <v>212</v>
      </c>
      <c r="C217" s="48" t="s">
        <v>665</v>
      </c>
      <c r="D217" s="48" t="s">
        <v>666</v>
      </c>
      <c r="E217" s="48" t="s">
        <v>667</v>
      </c>
      <c r="F217" s="48" t="s">
        <v>48</v>
      </c>
      <c r="G217" s="47" t="n">
        <v>192</v>
      </c>
      <c r="H217" s="47" t="n">
        <v>5943.34</v>
      </c>
      <c r="I217" s="47" t="n">
        <v>200</v>
      </c>
      <c r="J217" s="47" t="n">
        <v>6438.62</v>
      </c>
      <c r="K217" s="47" t="n">
        <v>180</v>
      </c>
      <c r="L217" s="47" t="n">
        <v>5571.88</v>
      </c>
      <c r="M217" s="47" t="n">
        <v>5984.61</v>
      </c>
      <c r="N217" s="49" t="n">
        <v>4</v>
      </c>
      <c r="O217" s="49" t="n">
        <v>4</v>
      </c>
      <c r="P217" s="49" t="n">
        <v>4</v>
      </c>
      <c r="Q217" s="50" t="n">
        <v>4</v>
      </c>
      <c r="R217" s="50" t="n">
        <v>4</v>
      </c>
      <c r="S217" s="50" t="n">
        <f aca="false">M217*R217</f>
        <v>23938.44</v>
      </c>
      <c r="T217" s="50" t="n">
        <f aca="false">I3/K3</f>
        <v>4.63242116053761</v>
      </c>
      <c r="U217" s="50" t="n">
        <f aca="false">ROUND((S217*T217),2)</f>
        <v>110892.94</v>
      </c>
    </row>
    <row r="218" customFormat="false" ht="16.5" hidden="false" customHeight="true" outlineLevel="0" collapsed="false">
      <c r="B218" s="47" t="n">
        <v>213</v>
      </c>
      <c r="C218" s="48" t="s">
        <v>668</v>
      </c>
      <c r="D218" s="48" t="s">
        <v>669</v>
      </c>
      <c r="E218" s="48" t="s">
        <v>670</v>
      </c>
      <c r="F218" s="48" t="s">
        <v>89</v>
      </c>
      <c r="G218" s="47" t="n">
        <v>0</v>
      </c>
      <c r="H218" s="47" t="n">
        <v>0</v>
      </c>
      <c r="I218" s="47" t="n">
        <v>172</v>
      </c>
      <c r="J218" s="47" t="n">
        <v>4241.34</v>
      </c>
      <c r="K218" s="47" t="n">
        <v>180</v>
      </c>
      <c r="L218" s="47" t="n">
        <v>4438.61</v>
      </c>
      <c r="M218" s="47" t="n">
        <v>2893.32</v>
      </c>
      <c r="N218" s="49" t="n">
        <v>0</v>
      </c>
      <c r="O218" s="49" t="n">
        <v>4</v>
      </c>
      <c r="P218" s="49" t="n">
        <v>4</v>
      </c>
      <c r="Q218" s="50" t="n">
        <v>4</v>
      </c>
      <c r="R218" s="50" t="n">
        <v>4</v>
      </c>
      <c r="S218" s="50" t="n">
        <f aca="false">M218*R218</f>
        <v>11573.28</v>
      </c>
      <c r="T218" s="50" t="n">
        <f aca="false">I3/K3</f>
        <v>4.63242116053761</v>
      </c>
      <c r="U218" s="50" t="n">
        <f aca="false">ROUND((S218*T218),2)</f>
        <v>53612.31</v>
      </c>
    </row>
    <row r="219" customFormat="false" ht="16.5" hidden="false" customHeight="true" outlineLevel="0" collapsed="false">
      <c r="B219" s="47" t="n">
        <v>214</v>
      </c>
      <c r="C219" s="48" t="s">
        <v>671</v>
      </c>
      <c r="D219" s="48" t="s">
        <v>672</v>
      </c>
      <c r="E219" s="48" t="s">
        <v>673</v>
      </c>
      <c r="F219" s="48" t="s">
        <v>236</v>
      </c>
      <c r="G219" s="47" t="n">
        <v>157</v>
      </c>
      <c r="H219" s="47" t="n">
        <v>4481.47</v>
      </c>
      <c r="I219" s="47" t="n">
        <v>200</v>
      </c>
      <c r="J219" s="47" t="n">
        <v>5084.38</v>
      </c>
      <c r="K219" s="47" t="n">
        <v>195.25</v>
      </c>
      <c r="L219" s="47" t="n">
        <v>4675.3</v>
      </c>
      <c r="M219" s="47" t="n">
        <v>4747.05</v>
      </c>
      <c r="N219" s="49" t="n">
        <v>4</v>
      </c>
      <c r="O219" s="49" t="n">
        <v>4</v>
      </c>
      <c r="P219" s="49" t="n">
        <v>4</v>
      </c>
      <c r="Q219" s="50" t="n">
        <v>4</v>
      </c>
      <c r="R219" s="50" t="n">
        <v>4</v>
      </c>
      <c r="S219" s="50" t="n">
        <f aca="false">M219*R219</f>
        <v>18988.2</v>
      </c>
      <c r="T219" s="50" t="n">
        <f aca="false">I3/K3</f>
        <v>4.63242116053761</v>
      </c>
      <c r="U219" s="50" t="n">
        <f aca="false">ROUND((S219*T219),2)</f>
        <v>87961.34</v>
      </c>
    </row>
    <row r="220" customFormat="false" ht="16.5" hidden="false" customHeight="true" outlineLevel="0" collapsed="false">
      <c r="B220" s="47" t="n">
        <v>215</v>
      </c>
      <c r="C220" s="48" t="s">
        <v>674</v>
      </c>
      <c r="D220" s="48" t="s">
        <v>675</v>
      </c>
      <c r="E220" s="48" t="s">
        <v>676</v>
      </c>
      <c r="F220" s="48" t="s">
        <v>38</v>
      </c>
      <c r="G220" s="47" t="n">
        <v>191.25</v>
      </c>
      <c r="H220" s="47" t="n">
        <v>5133.14</v>
      </c>
      <c r="I220" s="47" t="n">
        <v>140.25</v>
      </c>
      <c r="J220" s="47" t="n">
        <v>5520.1</v>
      </c>
      <c r="K220" s="47" t="n">
        <v>204</v>
      </c>
      <c r="L220" s="47" t="n">
        <v>5475.35</v>
      </c>
      <c r="M220" s="47" t="n">
        <v>5376.2</v>
      </c>
      <c r="N220" s="49" t="n">
        <v>4</v>
      </c>
      <c r="O220" s="49" t="n">
        <v>4</v>
      </c>
      <c r="P220" s="49" t="n">
        <v>4</v>
      </c>
      <c r="Q220" s="50" t="n">
        <v>4</v>
      </c>
      <c r="R220" s="50" t="n">
        <v>4</v>
      </c>
      <c r="S220" s="50" t="n">
        <f aca="false">M220*R220</f>
        <v>21504.8</v>
      </c>
      <c r="T220" s="50" t="n">
        <f aca="false">I3/K3</f>
        <v>4.63242116053761</v>
      </c>
      <c r="U220" s="50" t="n">
        <f aca="false">ROUND((S220*T220),2)</f>
        <v>99619.29</v>
      </c>
    </row>
    <row r="221" customFormat="false" ht="16.5" hidden="false" customHeight="true" outlineLevel="0" collapsed="false">
      <c r="B221" s="47" t="n">
        <v>216</v>
      </c>
      <c r="C221" s="48" t="s">
        <v>677</v>
      </c>
      <c r="D221" s="48" t="s">
        <v>678</v>
      </c>
      <c r="E221" s="48" t="s">
        <v>679</v>
      </c>
      <c r="F221" s="48" t="s">
        <v>38</v>
      </c>
      <c r="G221" s="47" t="n">
        <v>153</v>
      </c>
      <c r="H221" s="47" t="n">
        <v>5131.63</v>
      </c>
      <c r="I221" s="47" t="n">
        <v>204</v>
      </c>
      <c r="J221" s="47" t="n">
        <v>5475.35</v>
      </c>
      <c r="K221" s="47" t="n">
        <v>178.5</v>
      </c>
      <c r="L221" s="47" t="n">
        <v>4790.93</v>
      </c>
      <c r="M221" s="47" t="n">
        <v>5132.64</v>
      </c>
      <c r="N221" s="49" t="n">
        <v>4</v>
      </c>
      <c r="O221" s="49" t="n">
        <v>4</v>
      </c>
      <c r="P221" s="49" t="n">
        <v>4</v>
      </c>
      <c r="Q221" s="50" t="n">
        <v>4</v>
      </c>
      <c r="R221" s="50" t="n">
        <v>4</v>
      </c>
      <c r="S221" s="50" t="n">
        <f aca="false">M221*R221</f>
        <v>20530.56</v>
      </c>
      <c r="T221" s="50" t="n">
        <f aca="false">I3/K3</f>
        <v>4.63242116053761</v>
      </c>
      <c r="U221" s="50" t="n">
        <f aca="false">ROUND((S221*T221),2)</f>
        <v>95106.2</v>
      </c>
    </row>
    <row r="222" customFormat="false" ht="16.5" hidden="false" customHeight="true" outlineLevel="0" collapsed="false">
      <c r="B222" s="47" t="n">
        <v>217</v>
      </c>
      <c r="C222" s="48" t="s">
        <v>680</v>
      </c>
      <c r="D222" s="48" t="s">
        <v>681</v>
      </c>
      <c r="E222" s="48" t="s">
        <v>682</v>
      </c>
      <c r="F222" s="48" t="s">
        <v>236</v>
      </c>
      <c r="G222" s="47" t="n">
        <v>200</v>
      </c>
      <c r="H222" s="47" t="n">
        <v>4790.05</v>
      </c>
      <c r="I222" s="47" t="n">
        <v>118.75</v>
      </c>
      <c r="J222" s="47" t="n">
        <v>4287.16</v>
      </c>
      <c r="K222" s="47" t="n">
        <v>187.25</v>
      </c>
      <c r="L222" s="47" t="n">
        <v>4484.72</v>
      </c>
      <c r="M222" s="47" t="n">
        <v>4520.64</v>
      </c>
      <c r="N222" s="49" t="n">
        <v>4</v>
      </c>
      <c r="O222" s="49" t="n">
        <v>4</v>
      </c>
      <c r="P222" s="49" t="n">
        <v>4</v>
      </c>
      <c r="Q222" s="50" t="n">
        <v>4</v>
      </c>
      <c r="R222" s="50" t="n">
        <v>4</v>
      </c>
      <c r="S222" s="50" t="n">
        <f aca="false">M222*R222</f>
        <v>18082.56</v>
      </c>
      <c r="T222" s="50" t="n">
        <f aca="false">I3/K3</f>
        <v>4.63242116053761</v>
      </c>
      <c r="U222" s="50" t="n">
        <f aca="false">ROUND((S222*T222),2)</f>
        <v>83766.03</v>
      </c>
    </row>
    <row r="223" customFormat="false" ht="16.5" hidden="false" customHeight="true" outlineLevel="0" collapsed="false">
      <c r="B223" s="47" t="n">
        <v>218</v>
      </c>
      <c r="C223" s="48" t="s">
        <v>683</v>
      </c>
      <c r="D223" s="48" t="s">
        <v>684</v>
      </c>
      <c r="E223" s="48" t="s">
        <v>685</v>
      </c>
      <c r="F223" s="48" t="s">
        <v>460</v>
      </c>
      <c r="G223" s="47" t="n">
        <v>132</v>
      </c>
      <c r="H223" s="47" t="n">
        <v>9583.9</v>
      </c>
      <c r="I223" s="47" t="n">
        <v>115</v>
      </c>
      <c r="J223" s="47" t="n">
        <v>5007.87</v>
      </c>
      <c r="K223" s="47" t="n">
        <v>0</v>
      </c>
      <c r="L223" s="47" t="n">
        <v>0</v>
      </c>
      <c r="M223" s="47" t="n">
        <v>4863.92</v>
      </c>
      <c r="N223" s="49" t="n">
        <v>3</v>
      </c>
      <c r="O223" s="49" t="n">
        <v>4</v>
      </c>
      <c r="P223" s="49" t="n">
        <v>0</v>
      </c>
      <c r="Q223" s="50" t="n">
        <v>3.5</v>
      </c>
      <c r="R223" s="50" t="n">
        <v>3.5</v>
      </c>
      <c r="S223" s="50" t="n">
        <f aca="false">M223*R223</f>
        <v>17023.72</v>
      </c>
      <c r="T223" s="50" t="n">
        <f aca="false">I3/K3</f>
        <v>4.63242116053761</v>
      </c>
      <c r="U223" s="50" t="n">
        <f aca="false">ROUND((S223*T223),2)</f>
        <v>78861.04</v>
      </c>
    </row>
    <row r="224" customFormat="false" ht="16.5" hidden="false" customHeight="true" outlineLevel="0" collapsed="false">
      <c r="B224" s="47" t="n">
        <v>219</v>
      </c>
      <c r="C224" s="48" t="s">
        <v>686</v>
      </c>
      <c r="D224" s="48" t="s">
        <v>687</v>
      </c>
      <c r="E224" s="48" t="s">
        <v>688</v>
      </c>
      <c r="F224" s="48" t="s">
        <v>48</v>
      </c>
      <c r="G224" s="47" t="n">
        <v>192</v>
      </c>
      <c r="H224" s="47" t="n">
        <v>5943.34</v>
      </c>
      <c r="I224" s="47" t="n">
        <v>192</v>
      </c>
      <c r="J224" s="47" t="n">
        <v>9175.42</v>
      </c>
      <c r="K224" s="47" t="n">
        <v>20</v>
      </c>
      <c r="L224" s="47" t="n">
        <v>2104.94</v>
      </c>
      <c r="M224" s="47" t="n">
        <v>5741.23</v>
      </c>
      <c r="N224" s="49" t="n">
        <v>4</v>
      </c>
      <c r="O224" s="49" t="n">
        <v>4</v>
      </c>
      <c r="P224" s="49" t="n">
        <v>4</v>
      </c>
      <c r="Q224" s="50" t="n">
        <v>4</v>
      </c>
      <c r="R224" s="50" t="n">
        <v>4</v>
      </c>
      <c r="S224" s="50" t="n">
        <f aca="false">M224*R224</f>
        <v>22964.92</v>
      </c>
      <c r="T224" s="50" t="n">
        <f aca="false">I3/K3</f>
        <v>4.63242116053761</v>
      </c>
      <c r="U224" s="50" t="n">
        <f aca="false">ROUND((S224*T224),2)</f>
        <v>106383.18</v>
      </c>
    </row>
    <row r="225" customFormat="false" ht="16.5" hidden="false" customHeight="true" outlineLevel="0" collapsed="false">
      <c r="B225" s="47" t="n">
        <v>220</v>
      </c>
      <c r="C225" s="48" t="s">
        <v>689</v>
      </c>
      <c r="D225" s="48" t="s">
        <v>690</v>
      </c>
      <c r="E225" s="48" t="s">
        <v>691</v>
      </c>
      <c r="F225" s="48" t="s">
        <v>236</v>
      </c>
      <c r="G225" s="47" t="n">
        <v>102</v>
      </c>
      <c r="H225" s="47" t="n">
        <v>2442.67</v>
      </c>
      <c r="I225" s="47" t="n">
        <v>204</v>
      </c>
      <c r="J225" s="47" t="n">
        <v>4977.68</v>
      </c>
      <c r="K225" s="47" t="n">
        <v>182.5</v>
      </c>
      <c r="L225" s="47" t="n">
        <v>4369.96</v>
      </c>
      <c r="M225" s="47" t="n">
        <v>3930.1</v>
      </c>
      <c r="N225" s="49" t="n">
        <v>4</v>
      </c>
      <c r="O225" s="49" t="n">
        <v>4</v>
      </c>
      <c r="P225" s="49" t="n">
        <v>4</v>
      </c>
      <c r="Q225" s="50" t="n">
        <v>4</v>
      </c>
      <c r="R225" s="50" t="n">
        <v>4</v>
      </c>
      <c r="S225" s="50" t="n">
        <f aca="false">M225*R225</f>
        <v>15720.4</v>
      </c>
      <c r="T225" s="50" t="n">
        <f aca="false">I3/K3</f>
        <v>4.63242116053761</v>
      </c>
      <c r="U225" s="50" t="n">
        <f aca="false">ROUND((S225*T225),2)</f>
        <v>72823.51</v>
      </c>
    </row>
    <row r="226" customFormat="false" ht="16.5" hidden="false" customHeight="true" outlineLevel="0" collapsed="false">
      <c r="B226" s="47" t="n">
        <v>221</v>
      </c>
      <c r="C226" s="48" t="s">
        <v>692</v>
      </c>
      <c r="D226" s="48" t="s">
        <v>693</v>
      </c>
      <c r="E226" s="48" t="s">
        <v>694</v>
      </c>
      <c r="F226" s="48" t="s">
        <v>38</v>
      </c>
      <c r="G226" s="47" t="n">
        <v>190.6</v>
      </c>
      <c r="H226" s="47" t="n">
        <v>5137.46</v>
      </c>
      <c r="I226" s="47" t="n">
        <v>192</v>
      </c>
      <c r="J226" s="47" t="n">
        <v>5351.52</v>
      </c>
      <c r="K226" s="47" t="n">
        <v>180</v>
      </c>
      <c r="L226" s="47" t="n">
        <v>4816.37</v>
      </c>
      <c r="M226" s="47" t="n">
        <v>5101.78</v>
      </c>
      <c r="N226" s="49" t="n">
        <v>4</v>
      </c>
      <c r="O226" s="49" t="n">
        <v>4</v>
      </c>
      <c r="P226" s="49" t="n">
        <v>4</v>
      </c>
      <c r="Q226" s="50" t="n">
        <v>4</v>
      </c>
      <c r="R226" s="50" t="n">
        <v>4</v>
      </c>
      <c r="S226" s="50" t="n">
        <f aca="false">M226*R226</f>
        <v>20407.12</v>
      </c>
      <c r="T226" s="50" t="n">
        <f aca="false">I3/K3</f>
        <v>4.63242116053761</v>
      </c>
      <c r="U226" s="50" t="n">
        <f aca="false">ROUND((S226*T226),2)</f>
        <v>94534.37</v>
      </c>
    </row>
    <row r="227" customFormat="false" ht="16.5" hidden="false" customHeight="true" outlineLevel="0" collapsed="false">
      <c r="B227" s="47" t="n">
        <v>222</v>
      </c>
      <c r="C227" s="48" t="s">
        <v>695</v>
      </c>
      <c r="D227" s="48" t="s">
        <v>696</v>
      </c>
      <c r="E227" s="48" t="s">
        <v>697</v>
      </c>
      <c r="F227" s="48" t="s">
        <v>48</v>
      </c>
      <c r="G227" s="47" t="n">
        <v>192</v>
      </c>
      <c r="H227" s="47" t="n">
        <v>5943.34</v>
      </c>
      <c r="I227" s="47" t="n">
        <v>192</v>
      </c>
      <c r="J227" s="47" t="n">
        <v>6190.98</v>
      </c>
      <c r="K227" s="47" t="n">
        <v>180</v>
      </c>
      <c r="L227" s="47" t="n">
        <v>5571.88</v>
      </c>
      <c r="M227" s="47" t="n">
        <v>5902.07</v>
      </c>
      <c r="N227" s="49" t="n">
        <v>4</v>
      </c>
      <c r="O227" s="49" t="n">
        <v>4</v>
      </c>
      <c r="P227" s="49" t="n">
        <v>4</v>
      </c>
      <c r="Q227" s="50" t="n">
        <v>4</v>
      </c>
      <c r="R227" s="50" t="n">
        <v>4</v>
      </c>
      <c r="S227" s="50" t="n">
        <f aca="false">M227*R227</f>
        <v>23608.28</v>
      </c>
      <c r="T227" s="50" t="n">
        <f aca="false">I3/K3</f>
        <v>4.63242116053761</v>
      </c>
      <c r="U227" s="50" t="n">
        <f aca="false">ROUND((S227*T227),2)</f>
        <v>109363.5</v>
      </c>
    </row>
    <row r="228" customFormat="false" ht="16.5" hidden="false" customHeight="true" outlineLevel="0" collapsed="false">
      <c r="B228" s="47" t="n">
        <v>223</v>
      </c>
      <c r="C228" s="48" t="s">
        <v>698</v>
      </c>
      <c r="D228" s="48" t="s">
        <v>699</v>
      </c>
      <c r="E228" s="48" t="s">
        <v>700</v>
      </c>
      <c r="F228" s="48" t="s">
        <v>48</v>
      </c>
      <c r="G228" s="47" t="n">
        <v>192</v>
      </c>
      <c r="H228" s="47" t="n">
        <v>5943.34</v>
      </c>
      <c r="I228" s="47" t="n">
        <v>148</v>
      </c>
      <c r="J228" s="47" t="n">
        <v>6294.14</v>
      </c>
      <c r="K228" s="47" t="n">
        <v>180</v>
      </c>
      <c r="L228" s="47" t="n">
        <v>5571.88</v>
      </c>
      <c r="M228" s="47" t="n">
        <v>5936.45</v>
      </c>
      <c r="N228" s="49" t="n">
        <v>4</v>
      </c>
      <c r="O228" s="49" t="n">
        <v>4</v>
      </c>
      <c r="P228" s="49" t="n">
        <v>4</v>
      </c>
      <c r="Q228" s="50" t="n">
        <v>4</v>
      </c>
      <c r="R228" s="50" t="n">
        <v>4</v>
      </c>
      <c r="S228" s="50" t="n">
        <f aca="false">M228*R228</f>
        <v>23745.8</v>
      </c>
      <c r="T228" s="50" t="n">
        <f aca="false">I3/K3</f>
        <v>4.63242116053761</v>
      </c>
      <c r="U228" s="50" t="n">
        <f aca="false">ROUND((S228*T228),2)</f>
        <v>110000.55</v>
      </c>
    </row>
    <row r="229" customFormat="false" ht="16.5" hidden="false" customHeight="true" outlineLevel="0" collapsed="false">
      <c r="B229" s="47" t="n">
        <v>224</v>
      </c>
      <c r="C229" s="48" t="s">
        <v>701</v>
      </c>
      <c r="D229" s="48" t="s">
        <v>702</v>
      </c>
      <c r="E229" s="48" t="s">
        <v>703</v>
      </c>
      <c r="F229" s="48" t="s">
        <v>38</v>
      </c>
      <c r="G229" s="47" t="n">
        <v>192</v>
      </c>
      <c r="H229" s="47" t="n">
        <v>5137.46</v>
      </c>
      <c r="I229" s="47" t="n">
        <v>104</v>
      </c>
      <c r="J229" s="47" t="n">
        <v>5073.56</v>
      </c>
      <c r="K229" s="47" t="n">
        <v>180</v>
      </c>
      <c r="L229" s="47" t="n">
        <v>4816.37</v>
      </c>
      <c r="M229" s="47" t="n">
        <v>5009.13</v>
      </c>
      <c r="N229" s="49" t="n">
        <v>4</v>
      </c>
      <c r="O229" s="49" t="n">
        <v>4</v>
      </c>
      <c r="P229" s="49" t="n">
        <v>4</v>
      </c>
      <c r="Q229" s="50" t="n">
        <v>4</v>
      </c>
      <c r="R229" s="50" t="n">
        <v>4</v>
      </c>
      <c r="S229" s="50" t="n">
        <f aca="false">M229*R229</f>
        <v>20036.52</v>
      </c>
      <c r="T229" s="50" t="n">
        <f aca="false">I3/K3</f>
        <v>4.63242116053761</v>
      </c>
      <c r="U229" s="50" t="n">
        <f aca="false">ROUND((S229*T229),2)</f>
        <v>92817.6</v>
      </c>
    </row>
    <row r="230" customFormat="false" ht="16.5" hidden="false" customHeight="true" outlineLevel="0" collapsed="false">
      <c r="B230" s="47" t="n">
        <v>225</v>
      </c>
      <c r="C230" s="48" t="s">
        <v>704</v>
      </c>
      <c r="D230" s="48" t="s">
        <v>705</v>
      </c>
      <c r="E230" s="48" t="s">
        <v>706</v>
      </c>
      <c r="F230" s="48" t="s">
        <v>236</v>
      </c>
      <c r="G230" s="47" t="n">
        <v>0</v>
      </c>
      <c r="H230" s="47" t="n">
        <v>0</v>
      </c>
      <c r="I230" s="47" t="n">
        <v>182.5</v>
      </c>
      <c r="J230" s="47" t="n">
        <v>4369.96</v>
      </c>
      <c r="K230" s="47" t="n">
        <v>200</v>
      </c>
      <c r="L230" s="47" t="n">
        <v>4790.05</v>
      </c>
      <c r="M230" s="47" t="n">
        <v>3053.34</v>
      </c>
      <c r="N230" s="49" t="n">
        <v>0</v>
      </c>
      <c r="O230" s="49" t="n">
        <v>4</v>
      </c>
      <c r="P230" s="49" t="n">
        <v>4</v>
      </c>
      <c r="Q230" s="50" t="n">
        <v>4</v>
      </c>
      <c r="R230" s="50" t="n">
        <v>4</v>
      </c>
      <c r="S230" s="50" t="n">
        <f aca="false">M230*R230</f>
        <v>12213.36</v>
      </c>
      <c r="T230" s="50" t="n">
        <f aca="false">I3/K3</f>
        <v>4.63242116053761</v>
      </c>
      <c r="U230" s="50" t="n">
        <f aca="false">ROUND((S230*T230),2)</f>
        <v>56577.43</v>
      </c>
    </row>
    <row r="231" customFormat="false" ht="16.5" hidden="false" customHeight="true" outlineLevel="0" collapsed="false">
      <c r="B231" s="47" t="n">
        <v>226</v>
      </c>
      <c r="C231" s="48" t="s">
        <v>707</v>
      </c>
      <c r="D231" s="48" t="s">
        <v>708</v>
      </c>
      <c r="E231" s="48" t="s">
        <v>709</v>
      </c>
      <c r="F231" s="48" t="s">
        <v>48</v>
      </c>
      <c r="G231" s="47" t="n">
        <v>96</v>
      </c>
      <c r="H231" s="47" t="n">
        <v>5882.78</v>
      </c>
      <c r="I231" s="47" t="n">
        <v>200</v>
      </c>
      <c r="J231" s="47" t="n">
        <v>6438.62</v>
      </c>
      <c r="K231" s="47" t="n">
        <v>180</v>
      </c>
      <c r="L231" s="47" t="n">
        <v>5571.88</v>
      </c>
      <c r="M231" s="47" t="n">
        <v>5964.43</v>
      </c>
      <c r="N231" s="49" t="n">
        <v>4</v>
      </c>
      <c r="O231" s="49" t="n">
        <v>4</v>
      </c>
      <c r="P231" s="49" t="n">
        <v>4</v>
      </c>
      <c r="Q231" s="50" t="n">
        <v>4</v>
      </c>
      <c r="R231" s="50" t="n">
        <v>4</v>
      </c>
      <c r="S231" s="50" t="n">
        <f aca="false">M231*R231</f>
        <v>23857.72</v>
      </c>
      <c r="T231" s="50" t="n">
        <f aca="false">I3/K3</f>
        <v>4.63242116053761</v>
      </c>
      <c r="U231" s="50" t="n">
        <f aca="false">ROUND((S231*T231),2)</f>
        <v>110519.01</v>
      </c>
    </row>
    <row r="232" customFormat="false" ht="16.5" hidden="false" customHeight="true" outlineLevel="0" collapsed="false">
      <c r="B232" s="47" t="n">
        <v>227</v>
      </c>
      <c r="C232" s="48" t="s">
        <v>710</v>
      </c>
      <c r="D232" s="48" t="s">
        <v>711</v>
      </c>
      <c r="E232" s="48" t="s">
        <v>712</v>
      </c>
      <c r="F232" s="48" t="s">
        <v>38</v>
      </c>
      <c r="G232" s="47" t="n">
        <v>91.58</v>
      </c>
      <c r="H232" s="47" t="n">
        <v>5178.59</v>
      </c>
      <c r="I232" s="47" t="n">
        <v>190.6</v>
      </c>
      <c r="J232" s="47" t="n">
        <v>6519.08</v>
      </c>
      <c r="K232" s="47" t="n">
        <v>190.6</v>
      </c>
      <c r="L232" s="47" t="n">
        <v>6392.28</v>
      </c>
      <c r="M232" s="47" t="n">
        <v>6029.98</v>
      </c>
      <c r="N232" s="49" t="n">
        <v>4</v>
      </c>
      <c r="O232" s="49" t="n">
        <v>4</v>
      </c>
      <c r="P232" s="49" t="n">
        <v>4</v>
      </c>
      <c r="Q232" s="50" t="n">
        <v>4</v>
      </c>
      <c r="R232" s="50" t="n">
        <v>4</v>
      </c>
      <c r="S232" s="50" t="n">
        <f aca="false">M232*R232</f>
        <v>24119.92</v>
      </c>
      <c r="T232" s="50" t="n">
        <f aca="false">I3/K3</f>
        <v>4.63242116053761</v>
      </c>
      <c r="U232" s="50" t="n">
        <f aca="false">ROUND((S232*T232),2)</f>
        <v>111733.63</v>
      </c>
    </row>
    <row r="233" customFormat="false" ht="16.5" hidden="false" customHeight="true" outlineLevel="0" collapsed="false">
      <c r="B233" s="47" t="n">
        <v>228</v>
      </c>
      <c r="C233" s="48" t="s">
        <v>713</v>
      </c>
      <c r="D233" s="48" t="s">
        <v>714</v>
      </c>
      <c r="E233" s="48" t="s">
        <v>715</v>
      </c>
      <c r="F233" s="48" t="s">
        <v>139</v>
      </c>
      <c r="G233" s="47" t="n">
        <v>192</v>
      </c>
      <c r="H233" s="47" t="n">
        <v>5540.4</v>
      </c>
      <c r="I233" s="47" t="n">
        <v>200</v>
      </c>
      <c r="J233" s="47" t="n">
        <v>5997.44</v>
      </c>
      <c r="K233" s="47" t="n">
        <v>180</v>
      </c>
      <c r="L233" s="47" t="n">
        <v>5194.12</v>
      </c>
      <c r="M233" s="47" t="n">
        <v>5577.32</v>
      </c>
      <c r="N233" s="49" t="n">
        <v>4</v>
      </c>
      <c r="O233" s="49" t="n">
        <v>4</v>
      </c>
      <c r="P233" s="49" t="n">
        <v>4</v>
      </c>
      <c r="Q233" s="50" t="n">
        <v>4</v>
      </c>
      <c r="R233" s="50" t="n">
        <v>4</v>
      </c>
      <c r="S233" s="50" t="n">
        <f aca="false">M233*R233</f>
        <v>22309.28</v>
      </c>
      <c r="T233" s="50" t="n">
        <f aca="false">I3/K3</f>
        <v>4.63242116053761</v>
      </c>
      <c r="U233" s="50" t="n">
        <f aca="false">ROUND((S233*T233),2)</f>
        <v>103345.98</v>
      </c>
    </row>
    <row r="234" s="52" customFormat="true" ht="16.5" hidden="false" customHeight="true" outlineLevel="0" collapsed="false">
      <c r="B234" s="47" t="n">
        <v>229</v>
      </c>
      <c r="C234" s="48" t="s">
        <v>716</v>
      </c>
      <c r="D234" s="48" t="s">
        <v>717</v>
      </c>
      <c r="E234" s="48" t="s">
        <v>718</v>
      </c>
      <c r="F234" s="48" t="s">
        <v>38</v>
      </c>
      <c r="G234" s="47" t="n">
        <v>192</v>
      </c>
      <c r="H234" s="47" t="n">
        <v>5137.46</v>
      </c>
      <c r="I234" s="47" t="n">
        <v>200</v>
      </c>
      <c r="J234" s="47" t="n">
        <v>5565.58</v>
      </c>
      <c r="K234" s="47" t="n">
        <v>180</v>
      </c>
      <c r="L234" s="47" t="n">
        <v>4816.37</v>
      </c>
      <c r="M234" s="47" t="n">
        <v>5173.14</v>
      </c>
      <c r="N234" s="49" t="n">
        <v>4</v>
      </c>
      <c r="O234" s="49" t="n">
        <v>4</v>
      </c>
      <c r="P234" s="49" t="n">
        <v>4</v>
      </c>
      <c r="Q234" s="50" t="n">
        <v>4</v>
      </c>
      <c r="R234" s="50" t="n">
        <v>4</v>
      </c>
      <c r="S234" s="50" t="n">
        <f aca="false">M234*R234</f>
        <v>20692.56</v>
      </c>
      <c r="T234" s="50" t="n">
        <f aca="false">I3/K3</f>
        <v>4.63242116053761</v>
      </c>
      <c r="U234" s="50" t="n">
        <f aca="false">ROUND((S234*T234),2)</f>
        <v>95856.65</v>
      </c>
    </row>
    <row r="235" customFormat="false" ht="16.5" hidden="false" customHeight="true" outlineLevel="0" collapsed="false">
      <c r="B235" s="47" t="n">
        <v>230</v>
      </c>
      <c r="C235" s="48" t="s">
        <v>719</v>
      </c>
      <c r="D235" s="48" t="s">
        <v>720</v>
      </c>
      <c r="E235" s="48" t="s">
        <v>721</v>
      </c>
      <c r="F235" s="48" t="s">
        <v>460</v>
      </c>
      <c r="G235" s="47" t="n">
        <v>194</v>
      </c>
      <c r="H235" s="47" t="n">
        <v>8895.91</v>
      </c>
      <c r="I235" s="47" t="n">
        <v>26</v>
      </c>
      <c r="J235" s="47" t="n">
        <v>7055.7</v>
      </c>
      <c r="K235" s="47" t="n">
        <v>26</v>
      </c>
      <c r="L235" s="47" t="n">
        <v>1192.23</v>
      </c>
      <c r="M235" s="47" t="n">
        <v>5714.61</v>
      </c>
      <c r="N235" s="49" t="n">
        <v>4</v>
      </c>
      <c r="O235" s="49" t="n">
        <v>4</v>
      </c>
      <c r="P235" s="49" t="n">
        <v>4</v>
      </c>
      <c r="Q235" s="50" t="n">
        <v>4</v>
      </c>
      <c r="R235" s="50" t="n">
        <v>4</v>
      </c>
      <c r="S235" s="50" t="n">
        <f aca="false">M235*R235</f>
        <v>22858.44</v>
      </c>
      <c r="T235" s="50" t="n">
        <f aca="false">I3/K3</f>
        <v>4.63242116053761</v>
      </c>
      <c r="U235" s="50" t="n">
        <f aca="false">ROUND((S235*T235),2)</f>
        <v>105889.92</v>
      </c>
    </row>
    <row r="236" customFormat="false" ht="16.5" hidden="false" customHeight="true" outlineLevel="0" collapsed="false">
      <c r="B236" s="47" t="n">
        <v>231</v>
      </c>
      <c r="C236" s="48" t="s">
        <v>722</v>
      </c>
      <c r="D236" s="48" t="s">
        <v>723</v>
      </c>
      <c r="E236" s="48" t="s">
        <v>724</v>
      </c>
      <c r="F236" s="48" t="s">
        <v>48</v>
      </c>
      <c r="G236" s="47" t="n">
        <v>192</v>
      </c>
      <c r="H236" s="47" t="n">
        <v>5943.34</v>
      </c>
      <c r="I236" s="47" t="n">
        <v>200</v>
      </c>
      <c r="J236" s="47" t="n">
        <v>6438.62</v>
      </c>
      <c r="K236" s="47" t="n">
        <v>180</v>
      </c>
      <c r="L236" s="47" t="n">
        <v>5571.88</v>
      </c>
      <c r="M236" s="47" t="n">
        <v>5984.61</v>
      </c>
      <c r="N236" s="49" t="n">
        <v>4</v>
      </c>
      <c r="O236" s="49" t="n">
        <v>4</v>
      </c>
      <c r="P236" s="49" t="n">
        <v>4</v>
      </c>
      <c r="Q236" s="50" t="n">
        <v>4</v>
      </c>
      <c r="R236" s="50" t="n">
        <v>4</v>
      </c>
      <c r="S236" s="50" t="n">
        <f aca="false">M236*R236</f>
        <v>23938.44</v>
      </c>
      <c r="T236" s="50" t="n">
        <f aca="false">I3/K3</f>
        <v>4.63242116053761</v>
      </c>
      <c r="U236" s="50" t="n">
        <f aca="false">ROUND((S236*T236),2)</f>
        <v>110892.94</v>
      </c>
    </row>
    <row r="237" customFormat="false" ht="16.5" hidden="false" customHeight="true" outlineLevel="0" collapsed="false">
      <c r="B237" s="47" t="n">
        <v>232</v>
      </c>
      <c r="C237" s="48" t="s">
        <v>725</v>
      </c>
      <c r="D237" s="48" t="s">
        <v>726</v>
      </c>
      <c r="E237" s="48" t="s">
        <v>727</v>
      </c>
      <c r="F237" s="48" t="s">
        <v>48</v>
      </c>
      <c r="G237" s="47" t="n">
        <v>0</v>
      </c>
      <c r="H237" s="47" t="n">
        <v>0</v>
      </c>
      <c r="I237" s="47" t="n">
        <v>0</v>
      </c>
      <c r="J237" s="47" t="n">
        <v>0</v>
      </c>
      <c r="K237" s="47" t="n">
        <v>0</v>
      </c>
      <c r="L237" s="47" t="n">
        <v>0</v>
      </c>
      <c r="M237" s="47" t="n">
        <v>0</v>
      </c>
      <c r="N237" s="49" t="n">
        <v>0</v>
      </c>
      <c r="O237" s="49" t="n">
        <v>0</v>
      </c>
      <c r="P237" s="49" t="n">
        <v>0</v>
      </c>
      <c r="Q237" s="50" t="n">
        <v>0</v>
      </c>
      <c r="R237" s="50" t="n">
        <v>0</v>
      </c>
      <c r="S237" s="50" t="n">
        <f aca="false">M237*R237</f>
        <v>0</v>
      </c>
      <c r="T237" s="50" t="n">
        <f aca="false">I3/K3</f>
        <v>4.63242116053761</v>
      </c>
      <c r="U237" s="50" t="n">
        <f aca="false">ROUND((S237*T237),2)</f>
        <v>0</v>
      </c>
    </row>
    <row r="238" s="51" customFormat="true" ht="16.5" hidden="false" customHeight="true" outlineLevel="0" collapsed="false">
      <c r="B238" s="47" t="n">
        <v>233</v>
      </c>
      <c r="C238" s="48" t="s">
        <v>728</v>
      </c>
      <c r="D238" s="48" t="s">
        <v>729</v>
      </c>
      <c r="E238" s="48" t="s">
        <v>730</v>
      </c>
      <c r="F238" s="48" t="s">
        <v>38</v>
      </c>
      <c r="G238" s="47" t="n">
        <v>112.75</v>
      </c>
      <c r="H238" s="47" t="n">
        <v>5970.95</v>
      </c>
      <c r="I238" s="47" t="n">
        <v>190.6</v>
      </c>
      <c r="J238" s="47" t="n">
        <v>6209.79</v>
      </c>
      <c r="K238" s="47" t="n">
        <v>190.6</v>
      </c>
      <c r="L238" s="47" t="n">
        <v>6006.65</v>
      </c>
      <c r="M238" s="47" t="n">
        <v>6062.46</v>
      </c>
      <c r="N238" s="49" t="n">
        <v>4</v>
      </c>
      <c r="O238" s="49" t="n">
        <v>4</v>
      </c>
      <c r="P238" s="49" t="n">
        <v>4</v>
      </c>
      <c r="Q238" s="50" t="n">
        <v>4</v>
      </c>
      <c r="R238" s="50" t="n">
        <v>4</v>
      </c>
      <c r="S238" s="50" t="n">
        <f aca="false">M238*R238</f>
        <v>24249.84</v>
      </c>
      <c r="T238" s="50" t="n">
        <f aca="false">I3/K3</f>
        <v>4.63242116053761</v>
      </c>
      <c r="U238" s="50" t="n">
        <f aca="false">ROUND((S238*T238),2)</f>
        <v>112335.47</v>
      </c>
    </row>
    <row r="239" customFormat="false" ht="16.5" hidden="false" customHeight="true" outlineLevel="0" collapsed="false">
      <c r="B239" s="47" t="n">
        <v>234</v>
      </c>
      <c r="C239" s="48" t="s">
        <v>731</v>
      </c>
      <c r="D239" s="48" t="s">
        <v>732</v>
      </c>
      <c r="E239" s="48" t="s">
        <v>733</v>
      </c>
      <c r="F239" s="48" t="s">
        <v>48</v>
      </c>
      <c r="G239" s="47" t="n">
        <v>204</v>
      </c>
      <c r="H239" s="47" t="n">
        <v>6331.6</v>
      </c>
      <c r="I239" s="47" t="n">
        <v>204</v>
      </c>
      <c r="J239" s="47" t="n">
        <v>6726.27</v>
      </c>
      <c r="K239" s="47" t="n">
        <v>191.25</v>
      </c>
      <c r="L239" s="47" t="n">
        <v>5935.87</v>
      </c>
      <c r="M239" s="47" t="n">
        <v>6331.25</v>
      </c>
      <c r="N239" s="49" t="n">
        <v>4</v>
      </c>
      <c r="O239" s="49" t="n">
        <v>4</v>
      </c>
      <c r="P239" s="49" t="n">
        <v>4</v>
      </c>
      <c r="Q239" s="50" t="n">
        <v>4</v>
      </c>
      <c r="R239" s="50" t="n">
        <v>4</v>
      </c>
      <c r="S239" s="50" t="n">
        <f aca="false">M239*R239</f>
        <v>25325</v>
      </c>
      <c r="T239" s="50" t="n">
        <f aca="false">I3/K3</f>
        <v>4.63242116053761</v>
      </c>
      <c r="U239" s="50" t="n">
        <f aca="false">ROUND((S239*T239),2)</f>
        <v>117316.07</v>
      </c>
    </row>
    <row r="240" customFormat="false" ht="16.5" hidden="false" customHeight="true" outlineLevel="0" collapsed="false">
      <c r="B240" s="47" t="n">
        <v>235</v>
      </c>
      <c r="C240" s="48" t="s">
        <v>734</v>
      </c>
      <c r="D240" s="48" t="s">
        <v>735</v>
      </c>
      <c r="E240" s="48" t="s">
        <v>736</v>
      </c>
      <c r="F240" s="48" t="s">
        <v>48</v>
      </c>
      <c r="G240" s="47" t="n">
        <v>178.5</v>
      </c>
      <c r="H240" s="47" t="n">
        <v>5540.15</v>
      </c>
      <c r="I240" s="47" t="n">
        <v>191.25</v>
      </c>
      <c r="J240" s="47" t="n">
        <v>5935.87</v>
      </c>
      <c r="K240" s="47" t="n">
        <v>191.25</v>
      </c>
      <c r="L240" s="47" t="n">
        <v>5935.87</v>
      </c>
      <c r="M240" s="47" t="n">
        <v>5803.96</v>
      </c>
      <c r="N240" s="49" t="n">
        <v>4</v>
      </c>
      <c r="O240" s="49" t="n">
        <v>4</v>
      </c>
      <c r="P240" s="49" t="n">
        <v>4</v>
      </c>
      <c r="Q240" s="50" t="n">
        <v>4</v>
      </c>
      <c r="R240" s="50" t="n">
        <v>4</v>
      </c>
      <c r="S240" s="50" t="n">
        <f aca="false">M240*R240</f>
        <v>23215.84</v>
      </c>
      <c r="T240" s="50" t="n">
        <f aca="false">I3/K3</f>
        <v>4.63242116053761</v>
      </c>
      <c r="U240" s="50" t="n">
        <f aca="false">ROUND((S240*T240),2)</f>
        <v>107545.55</v>
      </c>
    </row>
    <row r="241" customFormat="false" ht="16.5" hidden="false" customHeight="true" outlineLevel="0" collapsed="false">
      <c r="B241" s="47" t="n">
        <v>236</v>
      </c>
      <c r="C241" s="48" t="s">
        <v>737</v>
      </c>
      <c r="D241" s="48" t="s">
        <v>738</v>
      </c>
      <c r="E241" s="48" t="s">
        <v>739</v>
      </c>
      <c r="F241" s="48" t="s">
        <v>236</v>
      </c>
      <c r="G241" s="47" t="n">
        <v>195.25</v>
      </c>
      <c r="H241" s="47" t="n">
        <v>4675.3</v>
      </c>
      <c r="I241" s="47" t="n">
        <v>191.25</v>
      </c>
      <c r="J241" s="47" t="n">
        <v>4782</v>
      </c>
      <c r="K241" s="47" t="n">
        <v>200</v>
      </c>
      <c r="L241" s="47" t="n">
        <v>4790.05</v>
      </c>
      <c r="M241" s="47" t="n">
        <v>4749.12</v>
      </c>
      <c r="N241" s="49" t="n">
        <v>4</v>
      </c>
      <c r="O241" s="49" t="n">
        <v>4</v>
      </c>
      <c r="P241" s="49" t="n">
        <v>4</v>
      </c>
      <c r="Q241" s="50" t="n">
        <v>4</v>
      </c>
      <c r="R241" s="50" t="n">
        <v>4</v>
      </c>
      <c r="S241" s="50" t="n">
        <f aca="false">M241*R241</f>
        <v>18996.48</v>
      </c>
      <c r="T241" s="50" t="n">
        <f aca="false">I3/K3</f>
        <v>4.63242116053761</v>
      </c>
      <c r="U241" s="50" t="n">
        <f aca="false">ROUND((S241*T241),2)</f>
        <v>87999.7</v>
      </c>
    </row>
    <row r="242" customFormat="false" ht="16.5" hidden="false" customHeight="true" outlineLevel="0" collapsed="false">
      <c r="B242" s="47" t="n">
        <v>237</v>
      </c>
      <c r="C242" s="48" t="s">
        <v>740</v>
      </c>
      <c r="D242" s="48" t="s">
        <v>741</v>
      </c>
      <c r="E242" s="48" t="s">
        <v>742</v>
      </c>
      <c r="F242" s="48" t="s">
        <v>38</v>
      </c>
      <c r="G242" s="47" t="n">
        <v>204</v>
      </c>
      <c r="H242" s="47" t="n">
        <v>5475.35</v>
      </c>
      <c r="I242" s="47" t="n">
        <v>191.25</v>
      </c>
      <c r="J242" s="47" t="n">
        <v>5133.14</v>
      </c>
      <c r="K242" s="47" t="n">
        <v>191.25</v>
      </c>
      <c r="L242" s="47" t="n">
        <v>5133.14</v>
      </c>
      <c r="M242" s="47" t="n">
        <v>5247.21</v>
      </c>
      <c r="N242" s="49" t="n">
        <v>4</v>
      </c>
      <c r="O242" s="49" t="n">
        <v>4</v>
      </c>
      <c r="P242" s="49" t="n">
        <v>4</v>
      </c>
      <c r="Q242" s="50" t="n">
        <v>4</v>
      </c>
      <c r="R242" s="50" t="n">
        <v>4</v>
      </c>
      <c r="S242" s="50" t="n">
        <f aca="false">M242*R242</f>
        <v>20988.84</v>
      </c>
      <c r="T242" s="50" t="n">
        <f aca="false">I3/K3</f>
        <v>4.63242116053761</v>
      </c>
      <c r="U242" s="50" t="n">
        <f aca="false">ROUND((S242*T242),2)</f>
        <v>97229.15</v>
      </c>
    </row>
    <row r="243" customFormat="false" ht="16.5" hidden="false" customHeight="true" outlineLevel="0" collapsed="false">
      <c r="B243" s="47" t="n">
        <v>238</v>
      </c>
      <c r="C243" s="48" t="s">
        <v>743</v>
      </c>
      <c r="D243" s="48" t="s">
        <v>744</v>
      </c>
      <c r="E243" s="48" t="s">
        <v>745</v>
      </c>
      <c r="F243" s="48" t="s">
        <v>48</v>
      </c>
      <c r="G243" s="47" t="n">
        <v>204</v>
      </c>
      <c r="H243" s="47" t="n">
        <v>6331.6</v>
      </c>
      <c r="I243" s="47" t="n">
        <v>191.25</v>
      </c>
      <c r="J243" s="47" t="n">
        <v>5935.87</v>
      </c>
      <c r="K243" s="47" t="n">
        <v>191.25</v>
      </c>
      <c r="L243" s="47" t="n">
        <v>5935.87</v>
      </c>
      <c r="M243" s="47" t="n">
        <v>6067.78</v>
      </c>
      <c r="N243" s="49" t="n">
        <v>4</v>
      </c>
      <c r="O243" s="49" t="n">
        <v>4</v>
      </c>
      <c r="P243" s="49" t="n">
        <v>4</v>
      </c>
      <c r="Q243" s="50" t="n">
        <v>4</v>
      </c>
      <c r="R243" s="50" t="n">
        <v>4</v>
      </c>
      <c r="S243" s="50" t="n">
        <f aca="false">M243*R243</f>
        <v>24271.12</v>
      </c>
      <c r="T243" s="50" t="n">
        <f aca="false">I3/K3</f>
        <v>4.63242116053761</v>
      </c>
      <c r="U243" s="50" t="n">
        <f aca="false">ROUND((S243*T243),2)</f>
        <v>112434.05</v>
      </c>
    </row>
    <row r="244" customFormat="false" ht="16.5" hidden="false" customHeight="true" outlineLevel="0" collapsed="false">
      <c r="B244" s="47" t="n">
        <v>239</v>
      </c>
      <c r="C244" s="48" t="s">
        <v>746</v>
      </c>
      <c r="D244" s="48" t="s">
        <v>747</v>
      </c>
      <c r="E244" s="48" t="s">
        <v>748</v>
      </c>
      <c r="F244" s="48" t="s">
        <v>48</v>
      </c>
      <c r="G244" s="47" t="n">
        <v>89.25</v>
      </c>
      <c r="H244" s="47" t="n">
        <v>5675.96</v>
      </c>
      <c r="I244" s="47" t="n">
        <v>0</v>
      </c>
      <c r="J244" s="47" t="n">
        <v>0</v>
      </c>
      <c r="K244" s="47" t="n">
        <v>0</v>
      </c>
      <c r="L244" s="47" t="n">
        <v>0</v>
      </c>
      <c r="M244" s="47" t="n">
        <v>1891.99</v>
      </c>
      <c r="N244" s="49" t="n">
        <v>4</v>
      </c>
      <c r="O244" s="49" t="n">
        <v>0</v>
      </c>
      <c r="P244" s="49" t="n">
        <v>0</v>
      </c>
      <c r="Q244" s="50" t="n">
        <v>4</v>
      </c>
      <c r="R244" s="50" t="n">
        <v>4</v>
      </c>
      <c r="S244" s="50" t="n">
        <f aca="false">M244*R244</f>
        <v>7567.96</v>
      </c>
      <c r="T244" s="50" t="n">
        <f aca="false">I3/K3</f>
        <v>4.63242116053761</v>
      </c>
      <c r="U244" s="50" t="n">
        <f aca="false">ROUND((S244*T244),2)</f>
        <v>35057.98</v>
      </c>
    </row>
    <row r="245" customFormat="false" ht="16.5" hidden="false" customHeight="true" outlineLevel="0" collapsed="false">
      <c r="B245" s="47" t="n">
        <v>240</v>
      </c>
      <c r="C245" s="48" t="s">
        <v>749</v>
      </c>
      <c r="D245" s="48" t="s">
        <v>750</v>
      </c>
      <c r="E245" s="48" t="s">
        <v>751</v>
      </c>
      <c r="F245" s="48" t="s">
        <v>460</v>
      </c>
      <c r="G245" s="47" t="n">
        <v>194</v>
      </c>
      <c r="H245" s="47" t="n">
        <v>8448.06</v>
      </c>
      <c r="I245" s="47" t="n">
        <v>193</v>
      </c>
      <c r="J245" s="47" t="n">
        <v>8796.43</v>
      </c>
      <c r="K245" s="47" t="n">
        <v>176</v>
      </c>
      <c r="L245" s="47" t="n">
        <v>7664.22</v>
      </c>
      <c r="M245" s="47" t="n">
        <v>8302.9</v>
      </c>
      <c r="N245" s="49" t="n">
        <v>4</v>
      </c>
      <c r="O245" s="49" t="n">
        <v>4</v>
      </c>
      <c r="P245" s="49" t="n">
        <v>4</v>
      </c>
      <c r="Q245" s="50" t="n">
        <v>4</v>
      </c>
      <c r="R245" s="50" t="n">
        <v>4</v>
      </c>
      <c r="S245" s="50" t="n">
        <f aca="false">M245*R245</f>
        <v>33211.6</v>
      </c>
      <c r="T245" s="50" t="n">
        <f aca="false">I3/K3</f>
        <v>4.63242116053761</v>
      </c>
      <c r="U245" s="50" t="n">
        <f aca="false">ROUND((S245*T245),2)</f>
        <v>153850.12</v>
      </c>
    </row>
    <row r="246" s="51" customFormat="true" ht="16.5" hidden="false" customHeight="true" outlineLevel="0" collapsed="false">
      <c r="B246" s="47" t="n">
        <v>241</v>
      </c>
      <c r="C246" s="48" t="s">
        <v>752</v>
      </c>
      <c r="D246" s="48" t="s">
        <v>753</v>
      </c>
      <c r="E246" s="48" t="s">
        <v>754</v>
      </c>
      <c r="F246" s="48" t="s">
        <v>48</v>
      </c>
      <c r="G246" s="47" t="n">
        <v>178.5</v>
      </c>
      <c r="H246" s="47" t="n">
        <v>5540.15</v>
      </c>
      <c r="I246" s="47" t="n">
        <v>204</v>
      </c>
      <c r="J246" s="47" t="n">
        <v>6726.27</v>
      </c>
      <c r="K246" s="47" t="n">
        <v>191.25</v>
      </c>
      <c r="L246" s="47" t="n">
        <v>5935.87</v>
      </c>
      <c r="M246" s="47" t="n">
        <v>6067.43</v>
      </c>
      <c r="N246" s="49" t="n">
        <v>4</v>
      </c>
      <c r="O246" s="49" t="n">
        <v>4</v>
      </c>
      <c r="P246" s="49" t="n">
        <v>4</v>
      </c>
      <c r="Q246" s="50" t="n">
        <v>4</v>
      </c>
      <c r="R246" s="50" t="n">
        <v>4</v>
      </c>
      <c r="S246" s="50" t="n">
        <f aca="false">M246*R246</f>
        <v>24269.72</v>
      </c>
      <c r="T246" s="50" t="n">
        <f aca="false">I3/K3</f>
        <v>4.63242116053761</v>
      </c>
      <c r="U246" s="50" t="n">
        <f aca="false">ROUND((S246*T246),2)</f>
        <v>112427.56</v>
      </c>
    </row>
    <row r="247" customFormat="false" ht="16.5" hidden="false" customHeight="true" outlineLevel="0" collapsed="false">
      <c r="B247" s="47" t="n">
        <v>242</v>
      </c>
      <c r="C247" s="48" t="s">
        <v>755</v>
      </c>
      <c r="D247" s="48" t="s">
        <v>756</v>
      </c>
      <c r="E247" s="48" t="s">
        <v>757</v>
      </c>
      <c r="F247" s="48" t="s">
        <v>48</v>
      </c>
      <c r="G247" s="47" t="n">
        <v>0</v>
      </c>
      <c r="H247" s="47" t="n">
        <v>0</v>
      </c>
      <c r="I247" s="47" t="n">
        <v>0</v>
      </c>
      <c r="J247" s="47" t="n">
        <v>0</v>
      </c>
      <c r="K247" s="47" t="n">
        <v>178.5</v>
      </c>
      <c r="L247" s="47" t="n">
        <v>5540.15</v>
      </c>
      <c r="M247" s="47" t="n">
        <v>1846.72</v>
      </c>
      <c r="N247" s="49" t="n">
        <v>0</v>
      </c>
      <c r="O247" s="49" t="n">
        <v>0</v>
      </c>
      <c r="P247" s="49" t="n">
        <v>4</v>
      </c>
      <c r="Q247" s="50" t="n">
        <v>4</v>
      </c>
      <c r="R247" s="50" t="n">
        <v>4</v>
      </c>
      <c r="S247" s="50" t="n">
        <f aca="false">M247*R247</f>
        <v>7386.88</v>
      </c>
      <c r="T247" s="50" t="n">
        <f aca="false">I3/K3</f>
        <v>4.63242116053761</v>
      </c>
      <c r="U247" s="50" t="n">
        <f aca="false">ROUND((S247*T247),2)</f>
        <v>34219.14</v>
      </c>
    </row>
    <row r="248" customFormat="false" ht="16.5" hidden="false" customHeight="true" outlineLevel="0" collapsed="false">
      <c r="B248" s="47" t="n">
        <v>243</v>
      </c>
      <c r="C248" s="48" t="s">
        <v>758</v>
      </c>
      <c r="D248" s="48" t="s">
        <v>759</v>
      </c>
      <c r="E248" s="48" t="s">
        <v>760</v>
      </c>
      <c r="F248" s="48" t="s">
        <v>38</v>
      </c>
      <c r="G248" s="47" t="n">
        <v>102</v>
      </c>
      <c r="H248" s="47" t="n">
        <v>2442.67</v>
      </c>
      <c r="I248" s="47" t="n">
        <v>204</v>
      </c>
      <c r="J248" s="47" t="n">
        <v>4977.68</v>
      </c>
      <c r="K248" s="47" t="n">
        <v>182.5</v>
      </c>
      <c r="L248" s="47" t="n">
        <v>4369.96</v>
      </c>
      <c r="M248" s="47" t="n">
        <v>3930.1</v>
      </c>
      <c r="N248" s="49" t="n">
        <v>4</v>
      </c>
      <c r="O248" s="49" t="n">
        <v>4</v>
      </c>
      <c r="P248" s="49" t="n">
        <v>4</v>
      </c>
      <c r="Q248" s="50" t="n">
        <v>4</v>
      </c>
      <c r="R248" s="50" t="n">
        <v>4</v>
      </c>
      <c r="S248" s="50" t="n">
        <f aca="false">M248*R248</f>
        <v>15720.4</v>
      </c>
      <c r="T248" s="50" t="n">
        <f aca="false">I3/K3</f>
        <v>4.63242116053761</v>
      </c>
      <c r="U248" s="50" t="n">
        <f aca="false">ROUND((S248*T248),2)</f>
        <v>72823.51</v>
      </c>
    </row>
    <row r="249" customFormat="false" ht="16.5" hidden="false" customHeight="true" outlineLevel="0" collapsed="false">
      <c r="B249" s="47" t="n">
        <v>244</v>
      </c>
      <c r="C249" s="48" t="s">
        <v>761</v>
      </c>
      <c r="D249" s="48" t="s">
        <v>762</v>
      </c>
      <c r="E249" s="48" t="s">
        <v>763</v>
      </c>
      <c r="F249" s="48" t="s">
        <v>38</v>
      </c>
      <c r="G249" s="47" t="n">
        <v>178.5</v>
      </c>
      <c r="H249" s="47" t="n">
        <v>7052.66</v>
      </c>
      <c r="I249" s="47" t="n">
        <v>102</v>
      </c>
      <c r="J249" s="47" t="n">
        <v>2737.68</v>
      </c>
      <c r="K249" s="47" t="n">
        <v>191.25</v>
      </c>
      <c r="L249" s="47" t="n">
        <v>5133.14</v>
      </c>
      <c r="M249" s="47" t="n">
        <v>4974.49</v>
      </c>
      <c r="N249" s="49" t="n">
        <v>4</v>
      </c>
      <c r="O249" s="49" t="n">
        <v>4</v>
      </c>
      <c r="P249" s="49" t="n">
        <v>4</v>
      </c>
      <c r="Q249" s="50" t="n">
        <v>4</v>
      </c>
      <c r="R249" s="50" t="n">
        <v>4</v>
      </c>
      <c r="S249" s="50" t="n">
        <f aca="false">M249*R249</f>
        <v>19897.96</v>
      </c>
      <c r="T249" s="50" t="n">
        <f aca="false">I3/K3</f>
        <v>4.63242116053761</v>
      </c>
      <c r="U249" s="50" t="n">
        <f aca="false">ROUND((S249*T249),2)</f>
        <v>92175.73</v>
      </c>
    </row>
    <row r="250" customFormat="false" ht="16.5" hidden="false" customHeight="true" outlineLevel="0" collapsed="false">
      <c r="B250" s="47" t="n">
        <v>245</v>
      </c>
      <c r="C250" s="48" t="s">
        <v>764</v>
      </c>
      <c r="D250" s="48" t="s">
        <v>765</v>
      </c>
      <c r="E250" s="48" t="s">
        <v>766</v>
      </c>
      <c r="F250" s="48" t="s">
        <v>48</v>
      </c>
      <c r="G250" s="47" t="n">
        <v>194</v>
      </c>
      <c r="H250" s="47" t="n">
        <v>8976.92</v>
      </c>
      <c r="I250" s="47" t="n">
        <v>105</v>
      </c>
      <c r="J250" s="47" t="n">
        <v>3506.47</v>
      </c>
      <c r="K250" s="47" t="n">
        <v>176</v>
      </c>
      <c r="L250" s="47" t="n">
        <v>5448.06</v>
      </c>
      <c r="M250" s="47" t="n">
        <v>5977.15</v>
      </c>
      <c r="N250" s="49" t="n">
        <v>4</v>
      </c>
      <c r="O250" s="49" t="n">
        <v>4</v>
      </c>
      <c r="P250" s="49" t="n">
        <v>4</v>
      </c>
      <c r="Q250" s="50" t="n">
        <v>4</v>
      </c>
      <c r="R250" s="50" t="n">
        <v>4</v>
      </c>
      <c r="S250" s="50" t="n">
        <f aca="false">M250*R250</f>
        <v>23908.6</v>
      </c>
      <c r="T250" s="50" t="n">
        <f aca="false">I3/K3</f>
        <v>4.63242116053761</v>
      </c>
      <c r="U250" s="50" t="n">
        <f aca="false">ROUND((S250*T250),2)</f>
        <v>110754.7</v>
      </c>
    </row>
    <row r="251" customFormat="false" ht="16.5" hidden="false" customHeight="true" outlineLevel="0" collapsed="false">
      <c r="B251" s="47" t="n">
        <v>246</v>
      </c>
      <c r="C251" s="48" t="s">
        <v>767</v>
      </c>
      <c r="D251" s="48" t="s">
        <v>768</v>
      </c>
      <c r="E251" s="48" t="s">
        <v>769</v>
      </c>
      <c r="F251" s="48" t="s">
        <v>236</v>
      </c>
      <c r="G251" s="47" t="n">
        <v>187.5</v>
      </c>
      <c r="H251" s="47" t="n">
        <v>4490.49</v>
      </c>
      <c r="I251" s="47" t="n">
        <v>0</v>
      </c>
      <c r="J251" s="47" t="n">
        <v>0</v>
      </c>
      <c r="K251" s="47" t="n">
        <v>0</v>
      </c>
      <c r="L251" s="47" t="n">
        <v>0</v>
      </c>
      <c r="M251" s="47" t="n">
        <v>1496.83</v>
      </c>
      <c r="N251" s="49" t="n">
        <v>4</v>
      </c>
      <c r="O251" s="49" t="n">
        <v>0</v>
      </c>
      <c r="P251" s="49" t="n">
        <v>0</v>
      </c>
      <c r="Q251" s="50" t="n">
        <v>4</v>
      </c>
      <c r="R251" s="50" t="n">
        <v>4</v>
      </c>
      <c r="S251" s="50" t="n">
        <f aca="false">M251*R251</f>
        <v>5987.32</v>
      </c>
      <c r="T251" s="50" t="n">
        <f aca="false">I3/K3</f>
        <v>4.63242116053761</v>
      </c>
      <c r="U251" s="50" t="n">
        <f aca="false">ROUND((S251*T251),2)</f>
        <v>27735.79</v>
      </c>
    </row>
    <row r="252" customFormat="false" ht="16.5" hidden="false" customHeight="true" outlineLevel="0" collapsed="false">
      <c r="B252" s="47" t="n">
        <v>247</v>
      </c>
      <c r="C252" s="48" t="s">
        <v>770</v>
      </c>
      <c r="D252" s="48" t="s">
        <v>771</v>
      </c>
      <c r="E252" s="48" t="s">
        <v>772</v>
      </c>
      <c r="F252" s="48" t="s">
        <v>236</v>
      </c>
      <c r="G252" s="47" t="n">
        <v>168</v>
      </c>
      <c r="H252" s="47" t="n">
        <v>3959.48</v>
      </c>
      <c r="I252" s="47" t="n">
        <v>96</v>
      </c>
      <c r="J252" s="47" t="n">
        <v>4836.25</v>
      </c>
      <c r="K252" s="47" t="n">
        <v>184</v>
      </c>
      <c r="L252" s="47" t="n">
        <v>4331.24</v>
      </c>
      <c r="M252" s="47" t="n">
        <v>4375.66</v>
      </c>
      <c r="N252" s="49" t="n">
        <v>4</v>
      </c>
      <c r="O252" s="49" t="n">
        <v>4</v>
      </c>
      <c r="P252" s="49" t="n">
        <v>4</v>
      </c>
      <c r="Q252" s="50" t="n">
        <v>4</v>
      </c>
      <c r="R252" s="50" t="n">
        <v>4</v>
      </c>
      <c r="S252" s="50" t="n">
        <f aca="false">M252*R252</f>
        <v>17502.64</v>
      </c>
      <c r="T252" s="50" t="n">
        <f aca="false">I3/K3</f>
        <v>4.63242116053761</v>
      </c>
      <c r="U252" s="50" t="n">
        <f aca="false">ROUND((S252*T252),2)</f>
        <v>81079.6</v>
      </c>
    </row>
    <row r="253" customFormat="false" ht="16.5" hidden="false" customHeight="true" outlineLevel="0" collapsed="false">
      <c r="B253" s="47" t="n">
        <v>248</v>
      </c>
      <c r="C253" s="48" t="s">
        <v>773</v>
      </c>
      <c r="D253" s="48" t="s">
        <v>774</v>
      </c>
      <c r="E253" s="48" t="s">
        <v>775</v>
      </c>
      <c r="F253" s="48" t="s">
        <v>236</v>
      </c>
      <c r="G253" s="47" t="n">
        <v>72</v>
      </c>
      <c r="H253" s="47" t="n">
        <v>3796.91</v>
      </c>
      <c r="I253" s="47" t="n">
        <v>192</v>
      </c>
      <c r="J253" s="47" t="n">
        <v>4525.12</v>
      </c>
      <c r="K253" s="47" t="n">
        <v>184</v>
      </c>
      <c r="L253" s="47" t="n">
        <v>4332.39</v>
      </c>
      <c r="M253" s="47" t="n">
        <v>4218.14</v>
      </c>
      <c r="N253" s="49" t="n">
        <v>4</v>
      </c>
      <c r="O253" s="49" t="n">
        <v>4</v>
      </c>
      <c r="P253" s="49" t="n">
        <v>4</v>
      </c>
      <c r="Q253" s="50" t="n">
        <v>4</v>
      </c>
      <c r="R253" s="50" t="n">
        <v>4</v>
      </c>
      <c r="S253" s="50" t="n">
        <f aca="false">M253*R253</f>
        <v>16872.56</v>
      </c>
      <c r="T253" s="50" t="n">
        <f aca="false">I3/K3</f>
        <v>4.63242116053761</v>
      </c>
      <c r="U253" s="50" t="n">
        <f aca="false">ROUND((S253*T253),2)</f>
        <v>78160.8</v>
      </c>
    </row>
    <row r="254" customFormat="false" ht="16.5" hidden="false" customHeight="true" outlineLevel="0" collapsed="false">
      <c r="B254" s="47" t="n">
        <v>249</v>
      </c>
      <c r="C254" s="48" t="s">
        <v>776</v>
      </c>
      <c r="D254" s="48" t="s">
        <v>777</v>
      </c>
      <c r="E254" s="48" t="s">
        <v>778</v>
      </c>
      <c r="F254" s="48" t="s">
        <v>48</v>
      </c>
      <c r="G254" s="47" t="n">
        <v>191.25</v>
      </c>
      <c r="H254" s="47" t="n">
        <v>5935.87</v>
      </c>
      <c r="I254" s="47" t="n">
        <v>204</v>
      </c>
      <c r="J254" s="47" t="n">
        <v>6331.6</v>
      </c>
      <c r="K254" s="47" t="n">
        <v>178.5</v>
      </c>
      <c r="L254" s="47" t="n">
        <v>5540.15</v>
      </c>
      <c r="M254" s="47" t="n">
        <v>5935.87</v>
      </c>
      <c r="N254" s="49" t="n">
        <v>4</v>
      </c>
      <c r="O254" s="49" t="n">
        <v>4</v>
      </c>
      <c r="P254" s="49" t="n">
        <v>4</v>
      </c>
      <c r="Q254" s="50" t="n">
        <v>4</v>
      </c>
      <c r="R254" s="50" t="n">
        <v>4</v>
      </c>
      <c r="S254" s="50" t="n">
        <f aca="false">M254*R254</f>
        <v>23743.48</v>
      </c>
      <c r="T254" s="50" t="n">
        <f aca="false">I3/K3</f>
        <v>4.63242116053761</v>
      </c>
      <c r="U254" s="50" t="n">
        <f aca="false">ROUND((S254*T254),2)</f>
        <v>109989.8</v>
      </c>
    </row>
    <row r="255" customFormat="false" ht="16.5" hidden="false" customHeight="true" outlineLevel="0" collapsed="false">
      <c r="B255" s="47" t="n">
        <v>250</v>
      </c>
      <c r="C255" s="48" t="s">
        <v>779</v>
      </c>
      <c r="D255" s="48" t="s">
        <v>780</v>
      </c>
      <c r="E255" s="48" t="s">
        <v>781</v>
      </c>
      <c r="F255" s="48" t="s">
        <v>48</v>
      </c>
      <c r="G255" s="47" t="n">
        <v>153</v>
      </c>
      <c r="H255" s="47" t="n">
        <v>6203.64</v>
      </c>
      <c r="I255" s="47" t="n">
        <v>204</v>
      </c>
      <c r="J255" s="47" t="n">
        <v>6726.27</v>
      </c>
      <c r="K255" s="47" t="n">
        <v>191.25</v>
      </c>
      <c r="L255" s="47" t="n">
        <v>5935.87</v>
      </c>
      <c r="M255" s="47" t="n">
        <v>6288.59</v>
      </c>
      <c r="N255" s="49" t="n">
        <v>4</v>
      </c>
      <c r="O255" s="49" t="n">
        <v>4</v>
      </c>
      <c r="P255" s="49" t="n">
        <v>4</v>
      </c>
      <c r="Q255" s="50" t="n">
        <v>4</v>
      </c>
      <c r="R255" s="50" t="n">
        <v>4</v>
      </c>
      <c r="S255" s="50" t="n">
        <f aca="false">M255*R255</f>
        <v>25154.36</v>
      </c>
      <c r="T255" s="50" t="n">
        <f aca="false">I3/K3</f>
        <v>4.63242116053761</v>
      </c>
      <c r="U255" s="50" t="n">
        <f aca="false">ROUND((S255*T255),2)</f>
        <v>116525.59</v>
      </c>
    </row>
    <row r="256" customFormat="false" ht="16.5" hidden="false" customHeight="true" outlineLevel="0" collapsed="false">
      <c r="B256" s="47" t="n">
        <v>251</v>
      </c>
      <c r="C256" s="48" t="s">
        <v>782</v>
      </c>
      <c r="D256" s="48" t="s">
        <v>783</v>
      </c>
      <c r="E256" s="48" t="s">
        <v>784</v>
      </c>
      <c r="F256" s="48" t="s">
        <v>460</v>
      </c>
      <c r="G256" s="47" t="n">
        <v>194</v>
      </c>
      <c r="H256" s="47" t="n">
        <v>8448.06</v>
      </c>
      <c r="I256" s="47" t="n">
        <v>193</v>
      </c>
      <c r="J256" s="47" t="n">
        <v>8796.43</v>
      </c>
      <c r="K256" s="47" t="n">
        <v>132</v>
      </c>
      <c r="L256" s="47" t="n">
        <v>7453.31</v>
      </c>
      <c r="M256" s="47" t="n">
        <v>8232.6</v>
      </c>
      <c r="N256" s="49" t="n">
        <v>4</v>
      </c>
      <c r="O256" s="49" t="n">
        <v>4</v>
      </c>
      <c r="P256" s="49" t="n">
        <v>4</v>
      </c>
      <c r="Q256" s="50" t="n">
        <v>4</v>
      </c>
      <c r="R256" s="50" t="n">
        <v>4</v>
      </c>
      <c r="S256" s="50" t="n">
        <f aca="false">M256*R256</f>
        <v>32930.4</v>
      </c>
      <c r="T256" s="50" t="n">
        <f aca="false">I3/K3</f>
        <v>4.63242116053761</v>
      </c>
      <c r="U256" s="50" t="n">
        <f aca="false">ROUND((S256*T256),2)</f>
        <v>152547.48</v>
      </c>
    </row>
    <row r="257" customFormat="false" ht="16.5" hidden="false" customHeight="true" outlineLevel="0" collapsed="false">
      <c r="B257" s="47" t="n">
        <v>252</v>
      </c>
      <c r="C257" s="48" t="s">
        <v>785</v>
      </c>
      <c r="D257" s="48" t="s">
        <v>786</v>
      </c>
      <c r="E257" s="48" t="s">
        <v>787</v>
      </c>
      <c r="F257" s="48" t="s">
        <v>236</v>
      </c>
      <c r="G257" s="47" t="n">
        <v>168</v>
      </c>
      <c r="H257" s="47" t="n">
        <v>3959.48</v>
      </c>
      <c r="I257" s="47" t="n">
        <v>168</v>
      </c>
      <c r="J257" s="47" t="n">
        <v>3959.48</v>
      </c>
      <c r="K257" s="47" t="n">
        <v>24</v>
      </c>
      <c r="L257" s="47" t="n">
        <v>565.64</v>
      </c>
      <c r="M257" s="47" t="n">
        <v>2828.2</v>
      </c>
      <c r="N257" s="49" t="n">
        <v>4</v>
      </c>
      <c r="O257" s="49" t="n">
        <v>4</v>
      </c>
      <c r="P257" s="49" t="n">
        <v>4</v>
      </c>
      <c r="Q257" s="50" t="n">
        <v>4</v>
      </c>
      <c r="R257" s="50" t="n">
        <v>4</v>
      </c>
      <c r="S257" s="50" t="n">
        <f aca="false">M257*R257</f>
        <v>11312.8</v>
      </c>
      <c r="T257" s="50" t="n">
        <f aca="false">I3/K3</f>
        <v>4.63242116053761</v>
      </c>
      <c r="U257" s="50" t="n">
        <f aca="false">ROUND((S257*T257),2)</f>
        <v>52405.65</v>
      </c>
    </row>
    <row r="258" customFormat="false" ht="16.5" hidden="false" customHeight="true" outlineLevel="0" collapsed="false">
      <c r="B258" s="47" t="n">
        <v>253</v>
      </c>
      <c r="C258" s="48" t="s">
        <v>788</v>
      </c>
      <c r="D258" s="48" t="s">
        <v>789</v>
      </c>
      <c r="E258" s="48" t="s">
        <v>790</v>
      </c>
      <c r="F258" s="48" t="s">
        <v>89</v>
      </c>
      <c r="G258" s="47" t="n">
        <v>0</v>
      </c>
      <c r="H258" s="47" t="n">
        <v>0</v>
      </c>
      <c r="I258" s="47" t="n">
        <v>112</v>
      </c>
      <c r="J258" s="47" t="n">
        <v>2761.8</v>
      </c>
      <c r="K258" s="47" t="n">
        <v>180</v>
      </c>
      <c r="L258" s="47" t="n">
        <v>4438.61</v>
      </c>
      <c r="M258" s="47" t="n">
        <v>2400.14</v>
      </c>
      <c r="N258" s="49" t="n">
        <v>0</v>
      </c>
      <c r="O258" s="49" t="n">
        <v>4</v>
      </c>
      <c r="P258" s="49" t="n">
        <v>4</v>
      </c>
      <c r="Q258" s="50" t="n">
        <v>4</v>
      </c>
      <c r="R258" s="50" t="n">
        <v>4</v>
      </c>
      <c r="S258" s="50" t="n">
        <f aca="false">M258*R258</f>
        <v>9600.56</v>
      </c>
      <c r="T258" s="50" t="n">
        <f aca="false">I3/K3</f>
        <v>4.63242116053761</v>
      </c>
      <c r="U258" s="50" t="n">
        <f aca="false">ROUND((S258*T258),2)</f>
        <v>44473.84</v>
      </c>
    </row>
    <row r="259" customFormat="false" ht="16.5" hidden="false" customHeight="true" outlineLevel="0" collapsed="false">
      <c r="B259" s="47" t="n">
        <v>254</v>
      </c>
      <c r="C259" s="48" t="s">
        <v>791</v>
      </c>
      <c r="D259" s="48" t="s">
        <v>792</v>
      </c>
      <c r="E259" s="48" t="s">
        <v>793</v>
      </c>
      <c r="F259" s="48" t="s">
        <v>48</v>
      </c>
      <c r="G259" s="47" t="n">
        <v>191.25</v>
      </c>
      <c r="H259" s="47" t="n">
        <v>5935.87</v>
      </c>
      <c r="I259" s="47" t="n">
        <v>102</v>
      </c>
      <c r="J259" s="47" t="n">
        <v>6145.7</v>
      </c>
      <c r="K259" s="47" t="n">
        <v>204</v>
      </c>
      <c r="L259" s="47" t="n">
        <v>6331.6</v>
      </c>
      <c r="M259" s="47" t="n">
        <v>6137.72</v>
      </c>
      <c r="N259" s="49" t="n">
        <v>4</v>
      </c>
      <c r="O259" s="49" t="n">
        <v>4</v>
      </c>
      <c r="P259" s="49" t="n">
        <v>4</v>
      </c>
      <c r="Q259" s="50" t="n">
        <v>4</v>
      </c>
      <c r="R259" s="50" t="n">
        <v>4</v>
      </c>
      <c r="S259" s="50" t="n">
        <f aca="false">M259*R259</f>
        <v>24550.88</v>
      </c>
      <c r="T259" s="50" t="n">
        <f aca="false">I3/K3</f>
        <v>4.63242116053761</v>
      </c>
      <c r="U259" s="50" t="n">
        <f aca="false">ROUND((S259*T259),2)</f>
        <v>113730.02</v>
      </c>
    </row>
    <row r="260" customFormat="false" ht="16.5" hidden="false" customHeight="true" outlineLevel="0" collapsed="false">
      <c r="B260" s="47" t="n">
        <v>255</v>
      </c>
      <c r="C260" s="48" t="s">
        <v>794</v>
      </c>
      <c r="D260" s="48" t="s">
        <v>795</v>
      </c>
      <c r="E260" s="48" t="s">
        <v>796</v>
      </c>
      <c r="F260" s="48" t="s">
        <v>38</v>
      </c>
      <c r="G260" s="47" t="n">
        <v>184</v>
      </c>
      <c r="H260" s="47" t="n">
        <v>4332.39</v>
      </c>
      <c r="I260" s="47" t="n">
        <v>128</v>
      </c>
      <c r="J260" s="47" t="n">
        <v>5391.08</v>
      </c>
      <c r="K260" s="47" t="n">
        <v>144</v>
      </c>
      <c r="L260" s="47" t="n">
        <v>3393.84</v>
      </c>
      <c r="M260" s="47" t="n">
        <v>4372.44</v>
      </c>
      <c r="N260" s="49" t="n">
        <v>4</v>
      </c>
      <c r="O260" s="49" t="n">
        <v>4</v>
      </c>
      <c r="P260" s="49" t="n">
        <v>4</v>
      </c>
      <c r="Q260" s="50" t="n">
        <v>4</v>
      </c>
      <c r="R260" s="50" t="n">
        <v>4</v>
      </c>
      <c r="S260" s="50" t="n">
        <f aca="false">M260*R260</f>
        <v>17489.76</v>
      </c>
      <c r="T260" s="50" t="n">
        <f aca="false">I3/K3</f>
        <v>4.63242116053761</v>
      </c>
      <c r="U260" s="50" t="n">
        <f aca="false">ROUND((S260*T260),2)</f>
        <v>81019.93</v>
      </c>
    </row>
    <row r="261" customFormat="false" ht="16.5" hidden="false" customHeight="true" outlineLevel="0" collapsed="false">
      <c r="B261" s="47" t="n">
        <v>256</v>
      </c>
      <c r="C261" s="48" t="s">
        <v>797</v>
      </c>
      <c r="D261" s="48" t="s">
        <v>798</v>
      </c>
      <c r="E261" s="48" t="s">
        <v>799</v>
      </c>
      <c r="F261" s="48" t="s">
        <v>48</v>
      </c>
      <c r="G261" s="47" t="n">
        <v>192</v>
      </c>
      <c r="H261" s="47" t="n">
        <v>5943.34</v>
      </c>
      <c r="I261" s="47" t="n">
        <v>148</v>
      </c>
      <c r="J261" s="47" t="n">
        <v>6183.18</v>
      </c>
      <c r="K261" s="47" t="n">
        <v>180</v>
      </c>
      <c r="L261" s="47" t="n">
        <v>5571.88</v>
      </c>
      <c r="M261" s="47" t="n">
        <v>5899.47</v>
      </c>
      <c r="N261" s="49" t="n">
        <v>4</v>
      </c>
      <c r="O261" s="49" t="n">
        <v>4</v>
      </c>
      <c r="P261" s="49" t="n">
        <v>4</v>
      </c>
      <c r="Q261" s="50" t="n">
        <v>4</v>
      </c>
      <c r="R261" s="50" t="n">
        <v>4</v>
      </c>
      <c r="S261" s="50" t="n">
        <f aca="false">M261*R261</f>
        <v>23597.88</v>
      </c>
      <c r="T261" s="50" t="n">
        <f aca="false">I3/K3</f>
        <v>4.63242116053761</v>
      </c>
      <c r="U261" s="50" t="n">
        <f aca="false">ROUND((S261*T261),2)</f>
        <v>109315.32</v>
      </c>
    </row>
    <row r="262" customFormat="false" ht="16.5" hidden="false" customHeight="true" outlineLevel="0" collapsed="false">
      <c r="B262" s="47" t="n">
        <v>257</v>
      </c>
      <c r="C262" s="48" t="s">
        <v>800</v>
      </c>
      <c r="D262" s="48" t="s">
        <v>801</v>
      </c>
      <c r="E262" s="48" t="s">
        <v>802</v>
      </c>
      <c r="F262" s="48" t="s">
        <v>38</v>
      </c>
      <c r="G262" s="47" t="n">
        <v>190.6</v>
      </c>
      <c r="H262" s="47" t="n">
        <v>5195.23</v>
      </c>
      <c r="I262" s="47" t="n">
        <v>190.6</v>
      </c>
      <c r="J262" s="47" t="n">
        <v>5627.83</v>
      </c>
      <c r="K262" s="47" t="n">
        <v>190.6</v>
      </c>
      <c r="L262" s="47" t="n">
        <v>5166.32</v>
      </c>
      <c r="M262" s="47" t="n">
        <v>5329.79</v>
      </c>
      <c r="N262" s="49" t="n">
        <v>4</v>
      </c>
      <c r="O262" s="49" t="n">
        <v>4</v>
      </c>
      <c r="P262" s="49" t="n">
        <v>4</v>
      </c>
      <c r="Q262" s="50" t="n">
        <v>4</v>
      </c>
      <c r="R262" s="50" t="n">
        <v>4</v>
      </c>
      <c r="S262" s="50" t="n">
        <f aca="false">M262*R262</f>
        <v>21319.16</v>
      </c>
      <c r="T262" s="50" t="n">
        <f aca="false">I3/K3</f>
        <v>4.63242116053761</v>
      </c>
      <c r="U262" s="50" t="n">
        <f aca="false">ROUND((S262*T262),2)</f>
        <v>98759.33</v>
      </c>
    </row>
    <row r="263" customFormat="false" ht="16.5" hidden="false" customHeight="true" outlineLevel="0" collapsed="false">
      <c r="B263" s="47" t="n">
        <v>258</v>
      </c>
      <c r="C263" s="48" t="s">
        <v>803</v>
      </c>
      <c r="D263" s="48" t="s">
        <v>804</v>
      </c>
      <c r="E263" s="48" t="s">
        <v>805</v>
      </c>
      <c r="F263" s="48" t="s">
        <v>236</v>
      </c>
      <c r="G263" s="47" t="n">
        <v>120</v>
      </c>
      <c r="H263" s="47" t="n">
        <v>4580.15</v>
      </c>
      <c r="I263" s="47" t="n">
        <v>160</v>
      </c>
      <c r="J263" s="47" t="n">
        <v>3766.75</v>
      </c>
      <c r="K263" s="47" t="n">
        <v>176</v>
      </c>
      <c r="L263" s="47" t="n">
        <v>4152.21</v>
      </c>
      <c r="M263" s="47" t="n">
        <v>4166.37</v>
      </c>
      <c r="N263" s="49" t="n">
        <v>4</v>
      </c>
      <c r="O263" s="49" t="n">
        <v>4</v>
      </c>
      <c r="P263" s="49" t="n">
        <v>4</v>
      </c>
      <c r="Q263" s="50" t="n">
        <v>4</v>
      </c>
      <c r="R263" s="50" t="n">
        <v>4</v>
      </c>
      <c r="S263" s="50" t="n">
        <f aca="false">M263*R263</f>
        <v>16665.48</v>
      </c>
      <c r="T263" s="50" t="n">
        <f aca="false">I3/K3</f>
        <v>4.63242116053761</v>
      </c>
      <c r="U263" s="50" t="n">
        <f aca="false">ROUND((S263*T263),2)</f>
        <v>77201.52</v>
      </c>
    </row>
    <row r="264" customFormat="false" ht="16.5" hidden="false" customHeight="true" outlineLevel="0" collapsed="false">
      <c r="B264" s="47" t="n">
        <v>259</v>
      </c>
      <c r="C264" s="48" t="s">
        <v>806</v>
      </c>
      <c r="D264" s="48" t="s">
        <v>807</v>
      </c>
      <c r="E264" s="48" t="s">
        <v>808</v>
      </c>
      <c r="F264" s="48" t="s">
        <v>236</v>
      </c>
      <c r="G264" s="47" t="n">
        <v>178.5</v>
      </c>
      <c r="H264" s="47" t="n">
        <v>4309.36</v>
      </c>
      <c r="I264" s="47" t="n">
        <v>153</v>
      </c>
      <c r="J264" s="47" t="n">
        <v>4896.27</v>
      </c>
      <c r="K264" s="47" t="n">
        <v>191.25</v>
      </c>
      <c r="L264" s="47" t="n">
        <v>4448.26</v>
      </c>
      <c r="M264" s="47" t="n">
        <v>4551.3</v>
      </c>
      <c r="N264" s="49" t="n">
        <v>4</v>
      </c>
      <c r="O264" s="49" t="n">
        <v>4</v>
      </c>
      <c r="P264" s="49" t="n">
        <v>4</v>
      </c>
      <c r="Q264" s="50" t="n">
        <v>4</v>
      </c>
      <c r="R264" s="50" t="n">
        <v>4</v>
      </c>
      <c r="S264" s="50" t="n">
        <f aca="false">M264*R264</f>
        <v>18205.2</v>
      </c>
      <c r="T264" s="50" t="n">
        <f aca="false">I3/K3</f>
        <v>4.63242116053761</v>
      </c>
      <c r="U264" s="50" t="n">
        <f aca="false">ROUND((S264*T264),2)</f>
        <v>84334.15</v>
      </c>
    </row>
    <row r="265" customFormat="false" ht="16.5" hidden="false" customHeight="true" outlineLevel="0" collapsed="false">
      <c r="B265" s="47" t="n">
        <v>260</v>
      </c>
      <c r="C265" s="48" t="s">
        <v>809</v>
      </c>
      <c r="D265" s="48" t="s">
        <v>810</v>
      </c>
      <c r="E265" s="48" t="s">
        <v>811</v>
      </c>
      <c r="F265" s="48" t="s">
        <v>236</v>
      </c>
      <c r="G265" s="47" t="n">
        <v>204</v>
      </c>
      <c r="H265" s="47" t="n">
        <v>4885.34</v>
      </c>
      <c r="I265" s="47" t="n">
        <v>191.25</v>
      </c>
      <c r="J265" s="47" t="n">
        <v>4780.85</v>
      </c>
      <c r="K265" s="47" t="n">
        <v>200</v>
      </c>
      <c r="L265" s="47" t="n">
        <v>4790.05</v>
      </c>
      <c r="M265" s="47" t="n">
        <v>4818.75</v>
      </c>
      <c r="N265" s="49" t="n">
        <v>4</v>
      </c>
      <c r="O265" s="49" t="n">
        <v>4</v>
      </c>
      <c r="P265" s="49" t="n">
        <v>4</v>
      </c>
      <c r="Q265" s="50" t="n">
        <v>4</v>
      </c>
      <c r="R265" s="50" t="n">
        <v>4</v>
      </c>
      <c r="S265" s="50" t="n">
        <f aca="false">M265*R265</f>
        <v>19275</v>
      </c>
      <c r="T265" s="50" t="n">
        <f aca="false">I3/K3</f>
        <v>4.63242116053761</v>
      </c>
      <c r="U265" s="50" t="n">
        <f aca="false">ROUND((S265*T265),2)</f>
        <v>89289.92</v>
      </c>
    </row>
    <row r="266" customFormat="false" ht="16.5" hidden="false" customHeight="true" outlineLevel="0" collapsed="false">
      <c r="B266" s="47" t="n">
        <v>261</v>
      </c>
      <c r="C266" s="48" t="s">
        <v>812</v>
      </c>
      <c r="D266" s="48" t="s">
        <v>813</v>
      </c>
      <c r="E266" s="48" t="s">
        <v>814</v>
      </c>
      <c r="F266" s="48" t="s">
        <v>236</v>
      </c>
      <c r="G266" s="47" t="n">
        <v>187.25</v>
      </c>
      <c r="H266" s="47" t="n">
        <v>4484.72</v>
      </c>
      <c r="I266" s="47" t="n">
        <v>204</v>
      </c>
      <c r="J266" s="47" t="n">
        <v>4977.68</v>
      </c>
      <c r="K266" s="47" t="n">
        <v>182.5</v>
      </c>
      <c r="L266" s="47" t="n">
        <v>4369.96</v>
      </c>
      <c r="M266" s="47" t="n">
        <v>4610.79</v>
      </c>
      <c r="N266" s="49" t="n">
        <v>4</v>
      </c>
      <c r="O266" s="49" t="n">
        <v>4</v>
      </c>
      <c r="P266" s="49" t="n">
        <v>4</v>
      </c>
      <c r="Q266" s="50" t="n">
        <v>4</v>
      </c>
      <c r="R266" s="50" t="n">
        <v>4</v>
      </c>
      <c r="S266" s="50" t="n">
        <f aca="false">M266*R266</f>
        <v>18443.16</v>
      </c>
      <c r="T266" s="50" t="n">
        <f aca="false">I3/K3</f>
        <v>4.63242116053761</v>
      </c>
      <c r="U266" s="50" t="n">
        <f aca="false">ROUND((S266*T266),2)</f>
        <v>85436.48</v>
      </c>
    </row>
    <row r="267" customFormat="false" ht="16.5" hidden="false" customHeight="true" outlineLevel="0" collapsed="false">
      <c r="B267" s="47" t="n">
        <v>262</v>
      </c>
      <c r="C267" s="48" t="s">
        <v>815</v>
      </c>
      <c r="D267" s="48" t="s">
        <v>816</v>
      </c>
      <c r="E267" s="48" t="s">
        <v>817</v>
      </c>
      <c r="F267" s="48" t="s">
        <v>236</v>
      </c>
      <c r="G267" s="47" t="n">
        <v>194</v>
      </c>
      <c r="H267" s="47" t="n">
        <v>7023.08</v>
      </c>
      <c r="I267" s="47" t="n">
        <v>176</v>
      </c>
      <c r="J267" s="47" t="n">
        <v>6697.27</v>
      </c>
      <c r="K267" s="47" t="n">
        <v>132</v>
      </c>
      <c r="L267" s="47" t="n">
        <v>4778.59</v>
      </c>
      <c r="M267" s="47" t="n">
        <v>6166.31</v>
      </c>
      <c r="N267" s="49" t="n">
        <v>4</v>
      </c>
      <c r="O267" s="49" t="n">
        <v>4</v>
      </c>
      <c r="P267" s="49" t="n">
        <v>4</v>
      </c>
      <c r="Q267" s="50" t="n">
        <v>4</v>
      </c>
      <c r="R267" s="50" t="n">
        <v>4</v>
      </c>
      <c r="S267" s="50" t="n">
        <f aca="false">M267*R267</f>
        <v>24665.24</v>
      </c>
      <c r="T267" s="50" t="n">
        <f aca="false">I3/K3</f>
        <v>4.63242116053761</v>
      </c>
      <c r="U267" s="50" t="n">
        <f aca="false">ROUND((S267*T267),2)</f>
        <v>114259.78</v>
      </c>
    </row>
    <row r="268" customFormat="false" ht="16.5" hidden="false" customHeight="true" outlineLevel="0" collapsed="false">
      <c r="B268" s="47" t="n">
        <v>263</v>
      </c>
      <c r="C268" s="48" t="s">
        <v>818</v>
      </c>
      <c r="D268" s="48" t="s">
        <v>819</v>
      </c>
      <c r="E268" s="48" t="s">
        <v>820</v>
      </c>
      <c r="F268" s="48" t="s">
        <v>236</v>
      </c>
      <c r="G268" s="47" t="n">
        <v>204</v>
      </c>
      <c r="H268" s="47" t="n">
        <v>4726.14</v>
      </c>
      <c r="I268" s="47" t="n">
        <v>191.25</v>
      </c>
      <c r="J268" s="47" t="n">
        <v>6416.54</v>
      </c>
      <c r="K268" s="47" t="n">
        <v>89.25</v>
      </c>
      <c r="L268" s="47" t="n">
        <v>2067.69</v>
      </c>
      <c r="M268" s="47" t="n">
        <v>4403.46</v>
      </c>
      <c r="N268" s="49" t="n">
        <v>4</v>
      </c>
      <c r="O268" s="49" t="n">
        <v>4</v>
      </c>
      <c r="P268" s="49" t="n">
        <v>4</v>
      </c>
      <c r="Q268" s="50" t="n">
        <v>4</v>
      </c>
      <c r="R268" s="50" t="n">
        <v>4</v>
      </c>
      <c r="S268" s="50" t="n">
        <f aca="false">M268*R268</f>
        <v>17613.84</v>
      </c>
      <c r="T268" s="50" t="n">
        <f aca="false">I3/K3</f>
        <v>4.63242116053761</v>
      </c>
      <c r="U268" s="50" t="n">
        <f aca="false">ROUND((S268*T268),2)</f>
        <v>81594.73</v>
      </c>
    </row>
    <row r="269" customFormat="false" ht="20.25" hidden="false" customHeight="true" outlineLevel="0" collapsed="false">
      <c r="B269" s="47" t="n">
        <v>264</v>
      </c>
      <c r="C269" s="48" t="s">
        <v>821</v>
      </c>
      <c r="D269" s="48" t="s">
        <v>822</v>
      </c>
      <c r="E269" s="48" t="s">
        <v>823</v>
      </c>
      <c r="F269" s="48" t="s">
        <v>236</v>
      </c>
      <c r="G269" s="47" t="n">
        <v>76.5</v>
      </c>
      <c r="H269" s="47" t="n">
        <v>3981.7</v>
      </c>
      <c r="I269" s="47" t="n">
        <v>204</v>
      </c>
      <c r="J269" s="47" t="n">
        <v>5179.67</v>
      </c>
      <c r="K269" s="47" t="n">
        <v>182.5</v>
      </c>
      <c r="L269" s="47" t="n">
        <v>4369.96</v>
      </c>
      <c r="M269" s="47" t="n">
        <v>4510.44</v>
      </c>
      <c r="N269" s="49" t="n">
        <v>4</v>
      </c>
      <c r="O269" s="49" t="n">
        <v>4</v>
      </c>
      <c r="P269" s="49" t="n">
        <v>4</v>
      </c>
      <c r="Q269" s="50" t="n">
        <v>4</v>
      </c>
      <c r="R269" s="50" t="n">
        <v>4</v>
      </c>
      <c r="S269" s="50" t="n">
        <f aca="false">M269*R269</f>
        <v>18041.76</v>
      </c>
      <c r="T269" s="50" t="n">
        <f aca="false">I3/K3</f>
        <v>4.63242116053761</v>
      </c>
      <c r="U269" s="50" t="n">
        <f aca="false">ROUND((S269*T269),2)</f>
        <v>83577.03</v>
      </c>
    </row>
    <row r="270" s="53" customFormat="true" ht="18" hidden="false" customHeight="true" outlineLevel="0" collapsed="false">
      <c r="B270" s="47" t="n">
        <v>265</v>
      </c>
      <c r="C270" s="48" t="s">
        <v>824</v>
      </c>
      <c r="D270" s="48" t="s">
        <v>825</v>
      </c>
      <c r="E270" s="48" t="s">
        <v>826</v>
      </c>
      <c r="F270" s="48" t="s">
        <v>236</v>
      </c>
      <c r="G270" s="47" t="n">
        <v>200</v>
      </c>
      <c r="H270" s="47" t="n">
        <v>4790.05</v>
      </c>
      <c r="I270" s="47" t="n">
        <v>195.25</v>
      </c>
      <c r="J270" s="47" t="n">
        <v>4675.3</v>
      </c>
      <c r="K270" s="47" t="n">
        <v>0</v>
      </c>
      <c r="L270" s="47" t="n">
        <v>0</v>
      </c>
      <c r="M270" s="47" t="n">
        <v>3155.12</v>
      </c>
      <c r="N270" s="49" t="n">
        <v>4</v>
      </c>
      <c r="O270" s="49" t="n">
        <v>4</v>
      </c>
      <c r="P270" s="49" t="n">
        <v>4</v>
      </c>
      <c r="Q270" s="50" t="n">
        <v>4</v>
      </c>
      <c r="R270" s="50" t="n">
        <v>4</v>
      </c>
      <c r="S270" s="50" t="n">
        <f aca="false">M270*R270</f>
        <v>12620.48</v>
      </c>
      <c r="T270" s="50" t="n">
        <f aca="false">I3/K3</f>
        <v>4.63242116053761</v>
      </c>
      <c r="U270" s="50" t="n">
        <f aca="false">ROUND((S270*T270),2)</f>
        <v>58463.38</v>
      </c>
    </row>
    <row r="271" s="53" customFormat="true" ht="18" hidden="false" customHeight="true" outlineLevel="0" collapsed="false">
      <c r="B271" s="47" t="n">
        <v>266</v>
      </c>
      <c r="C271" s="48" t="s">
        <v>827</v>
      </c>
      <c r="D271" s="48" t="s">
        <v>828</v>
      </c>
      <c r="E271" s="48" t="s">
        <v>829</v>
      </c>
      <c r="F271" s="48" t="s">
        <v>236</v>
      </c>
      <c r="G271" s="47" t="n">
        <v>150.75</v>
      </c>
      <c r="H271" s="47" t="n">
        <v>4497.51</v>
      </c>
      <c r="I271" s="47" t="n">
        <v>191.25</v>
      </c>
      <c r="J271" s="47" t="n">
        <v>4780.85</v>
      </c>
      <c r="K271" s="47" t="n">
        <v>98</v>
      </c>
      <c r="L271" s="47" t="n">
        <v>3648.45</v>
      </c>
      <c r="M271" s="47" t="n">
        <v>4308.94</v>
      </c>
      <c r="N271" s="49" t="n">
        <v>4</v>
      </c>
      <c r="O271" s="49" t="n">
        <v>4</v>
      </c>
      <c r="P271" s="49" t="n">
        <v>3</v>
      </c>
      <c r="Q271" s="50" t="n">
        <v>3.66666666666667</v>
      </c>
      <c r="R271" s="50" t="n">
        <v>3.66666666666667</v>
      </c>
      <c r="S271" s="50" t="n">
        <f aca="false">M271*R271</f>
        <v>15799.4466666667</v>
      </c>
      <c r="T271" s="50" t="n">
        <f aca="false">I3/K3</f>
        <v>4.63242116053761</v>
      </c>
      <c r="U271" s="50" t="n">
        <f aca="false">ROUND((S271*T271),2)</f>
        <v>73189.69</v>
      </c>
    </row>
    <row r="272" s="53" customFormat="true" ht="29.25" hidden="false" customHeight="true" outlineLevel="0" collapsed="false"/>
    <row r="273" s="53" customFormat="true" ht="18.75" hidden="true" customHeight="true" outlineLevel="0" collapsed="false"/>
    <row r="274" s="53" customFormat="true" ht="18" hidden="true" customHeight="true" outlineLevel="0" collapsed="false"/>
    <row r="275" s="53" customFormat="true" ht="18" hidden="true" customHeight="true" outlineLevel="0" collapsed="false"/>
    <row r="276" s="53" customFormat="true" ht="18" hidden="true" customHeight="true" outlineLevel="0" collapsed="false">
      <c r="M276" s="54"/>
      <c r="N276" s="54"/>
    </row>
    <row r="277" s="53" customFormat="true" ht="36" hidden="true" customHeight="true" outlineLevel="0" collapsed="false"/>
    <row r="278" s="53" customFormat="true" ht="18" hidden="false" customHeight="true" outlineLevel="0" collapsed="false"/>
    <row r="279" s="53" customFormat="true" ht="18" hidden="false" customHeight="true" outlineLevel="0" collapsed="false"/>
    <row r="280" s="53" customFormat="true" ht="18" hidden="false" customHeight="true" outlineLevel="0" collapsed="false"/>
    <row r="281" s="53" customFormat="true" ht="18" hidden="false" customHeight="true" outlineLevel="0" collapsed="false"/>
    <row r="282" s="53" customFormat="true" ht="18" hidden="false" customHeight="true" outlineLevel="0" collapsed="false"/>
    <row r="283" s="53" customFormat="true" ht="18" hidden="false" customHeight="true" outlineLevel="0" collapsed="false"/>
    <row r="284" s="53" customFormat="true" ht="18" hidden="false" customHeight="true" outlineLevel="0" collapsed="false"/>
    <row r="285" s="53" customFormat="true" ht="18" hidden="false" customHeight="true" outlineLevel="0" collapsed="false"/>
    <row r="286" s="53" customFormat="true" ht="18" hidden="false" customHeight="true" outlineLevel="0" collapsed="false"/>
    <row r="287" s="53" customFormat="true" ht="18" hidden="false" customHeight="true" outlineLevel="0" collapsed="false"/>
    <row r="288" s="53" customFormat="true" ht="18" hidden="false" customHeight="true" outlineLevel="0" collapsed="false"/>
    <row r="289" s="53" customFormat="true" ht="18" hidden="false" customHeight="true" outlineLevel="0" collapsed="false"/>
    <row r="290" s="53" customFormat="true" ht="18" hidden="false" customHeight="true" outlineLevel="0" collapsed="false"/>
    <row r="291" s="53" customFormat="true" ht="18" hidden="false" customHeight="true" outlineLevel="0" collapsed="false"/>
    <row r="292" s="53" customFormat="true" ht="18" hidden="false" customHeight="true" outlineLevel="0" collapsed="false"/>
    <row r="293" s="53" customFormat="true" ht="18" hidden="false" customHeight="true" outlineLevel="0" collapsed="false"/>
    <row r="294" s="53" customFormat="true" ht="18" hidden="false" customHeight="true" outlineLevel="0" collapsed="false"/>
    <row r="295" s="53" customFormat="true" ht="18" hidden="false" customHeight="true" outlineLevel="0" collapsed="false"/>
    <row r="296" s="53" customFormat="true" ht="18" hidden="false" customHeight="true" outlineLevel="0" collapsed="false"/>
    <row r="297" s="53" customFormat="true" ht="25.5" hidden="false" customHeight="true" outlineLevel="0" collapsed="false"/>
    <row r="298" s="53" customFormat="true" ht="18" hidden="false" customHeight="true" outlineLevel="0" collapsed="false"/>
    <row r="299" s="53" customFormat="true" ht="18" hidden="false" customHeight="true" outlineLevel="0" collapsed="false"/>
    <row r="300" s="53" customFormat="true" ht="18" hidden="false" customHeight="true" outlineLevel="0" collapsed="false"/>
    <row r="301" s="53" customFormat="true" ht="18" hidden="false" customHeight="true" outlineLevel="0" collapsed="false"/>
    <row r="302" s="53" customFormat="true" ht="18" hidden="false" customHeight="true" outlineLevel="0" collapsed="false"/>
    <row r="303" s="53" customFormat="true" ht="18" hidden="false" customHeight="true" outlineLevel="0" collapsed="false"/>
    <row r="304" s="53" customFormat="true" ht="18" hidden="false" customHeight="true" outlineLevel="0" collapsed="false"/>
    <row r="305" s="53" customFormat="true" ht="18" hidden="false" customHeight="true" outlineLevel="0" collapsed="false"/>
    <row r="306" s="53" customFormat="true" ht="18" hidden="false" customHeight="true" outlineLevel="0" collapsed="false"/>
    <row r="307" s="53" customFormat="true" ht="18" hidden="false" customHeight="true" outlineLevel="0" collapsed="false"/>
    <row r="308" s="53" customFormat="true" ht="18" hidden="false" customHeight="true" outlineLevel="0" collapsed="false"/>
    <row r="309" s="53" customFormat="true" ht="18" hidden="false" customHeight="true" outlineLevel="0" collapsed="false"/>
    <row r="310" s="53" customFormat="true" ht="18" hidden="false" customHeight="true" outlineLevel="0" collapsed="false"/>
    <row r="311" s="53" customFormat="true" ht="18" hidden="false" customHeight="true" outlineLevel="0" collapsed="false"/>
    <row r="312" s="53" customFormat="true" ht="18" hidden="false" customHeight="true" outlineLevel="0" collapsed="false"/>
    <row r="313" s="53" customFormat="true" ht="18" hidden="false" customHeight="true" outlineLevel="0" collapsed="false"/>
    <row r="314" s="53" customFormat="true" ht="18" hidden="false" customHeight="true" outlineLevel="0" collapsed="false"/>
    <row r="315" s="53" customFormat="true" ht="18" hidden="false" customHeight="true" outlineLevel="0" collapsed="false"/>
    <row r="316" s="53" customFormat="true" ht="18" hidden="false" customHeight="true" outlineLevel="0" collapsed="false"/>
    <row r="317" s="53" customFormat="true" ht="18" hidden="false" customHeight="true" outlineLevel="0" collapsed="false"/>
    <row r="318" s="53" customFormat="true" ht="18" hidden="false" customHeight="true" outlineLevel="0" collapsed="false"/>
    <row r="319" s="53" customFormat="true" ht="18" hidden="false" customHeight="true" outlineLevel="0" collapsed="false"/>
    <row r="320" s="53" customFormat="true" ht="18" hidden="false" customHeight="true" outlineLevel="0" collapsed="false"/>
    <row r="321" s="53" customFormat="true" ht="18" hidden="false" customHeight="true" outlineLevel="0" collapsed="false"/>
    <row r="322" s="53" customFormat="true" ht="18" hidden="false" customHeight="true" outlineLevel="0" collapsed="false"/>
    <row r="323" s="53" customFormat="true" ht="18" hidden="false" customHeight="true" outlineLevel="0" collapsed="false"/>
    <row r="324" s="53" customFormat="true" ht="18" hidden="false" customHeight="true" outlineLevel="0" collapsed="false"/>
    <row r="325" s="53" customFormat="true" ht="18" hidden="false" customHeight="true" outlineLevel="0" collapsed="false"/>
    <row r="326" s="53" customFormat="true" ht="18" hidden="false" customHeight="true" outlineLevel="0" collapsed="false"/>
    <row r="327" s="53" customFormat="true" ht="18" hidden="false" customHeight="true" outlineLevel="0" collapsed="false"/>
    <row r="328" s="53" customFormat="true" ht="18" hidden="false" customHeight="true" outlineLevel="0" collapsed="false"/>
    <row r="329" s="53" customFormat="true" ht="18" hidden="false" customHeight="true" outlineLevel="0" collapsed="false"/>
    <row r="330" s="53" customFormat="true" ht="18" hidden="false" customHeight="true" outlineLevel="0" collapsed="false"/>
    <row r="331" s="53" customFormat="true" ht="18" hidden="false" customHeight="true" outlineLevel="0" collapsed="false"/>
    <row r="332" s="53" customFormat="true" ht="18" hidden="false" customHeight="true" outlineLevel="0" collapsed="false"/>
    <row r="333" s="53" customFormat="true" ht="18" hidden="false" customHeight="true" outlineLevel="0" collapsed="false"/>
    <row r="334" s="53" customFormat="true" ht="18" hidden="false" customHeight="true" outlineLevel="0" collapsed="false"/>
    <row r="335" s="53" customFormat="true" ht="18" hidden="false" customHeight="true" outlineLevel="0" collapsed="false"/>
    <row r="336" s="53" customFormat="true" ht="18" hidden="false" customHeight="true" outlineLevel="0" collapsed="false"/>
    <row r="337" s="53" customFormat="true" ht="18" hidden="false" customHeight="true" outlineLevel="0" collapsed="false"/>
    <row r="338" s="53" customFormat="true" ht="18" hidden="false" customHeight="true" outlineLevel="0" collapsed="false"/>
    <row r="339" s="53" customFormat="true" ht="18" hidden="false" customHeight="true" outlineLevel="0" collapsed="false"/>
    <row r="340" s="53" customFormat="true" ht="18" hidden="false" customHeight="true" outlineLevel="0" collapsed="false"/>
    <row r="341" s="53" customFormat="true" ht="18" hidden="false" customHeight="true" outlineLevel="0" collapsed="false"/>
    <row r="342" s="53" customFormat="true" ht="18" hidden="false" customHeight="true" outlineLevel="0" collapsed="false"/>
    <row r="343" s="53" customFormat="true" ht="18" hidden="false" customHeight="true" outlineLevel="0" collapsed="false"/>
    <row r="344" s="53" customFormat="true" ht="18" hidden="false" customHeight="true" outlineLevel="0" collapsed="false"/>
    <row r="345" s="53" customFormat="true" ht="18" hidden="false" customHeight="true" outlineLevel="0" collapsed="false"/>
    <row r="346" s="53" customFormat="true" ht="18" hidden="false" customHeight="true" outlineLevel="0" collapsed="false"/>
    <row r="347" s="53" customFormat="true" ht="18" hidden="false" customHeight="true" outlineLevel="0" collapsed="false"/>
    <row r="348" s="53" customFormat="true" ht="18" hidden="false" customHeight="true" outlineLevel="0" collapsed="false"/>
    <row r="349" s="53" customFormat="true" ht="18" hidden="false" customHeight="true" outlineLevel="0" collapsed="false"/>
    <row r="350" s="53" customFormat="true" ht="18" hidden="false" customHeight="true" outlineLevel="0" collapsed="false"/>
    <row r="351" s="53" customFormat="true" ht="18" hidden="false" customHeight="true" outlineLevel="0" collapsed="false"/>
    <row r="352" s="53" customFormat="true" ht="18" hidden="false" customHeight="true" outlineLevel="0" collapsed="false"/>
    <row r="353" s="53" customFormat="true" ht="18" hidden="false" customHeight="true" outlineLevel="0" collapsed="false"/>
    <row r="354" s="53" customFormat="true" ht="18" hidden="false" customHeight="true" outlineLevel="0" collapsed="false"/>
    <row r="355" s="53" customFormat="true" ht="18" hidden="false" customHeight="true" outlineLevel="0" collapsed="false"/>
    <row r="356" s="53" customFormat="true" ht="18" hidden="false" customHeight="true" outlineLevel="0" collapsed="false"/>
    <row r="357" s="53" customFormat="true" ht="18" hidden="false" customHeight="true" outlineLevel="0" collapsed="false"/>
    <row r="358" s="53" customFormat="true" ht="18" hidden="false" customHeight="true" outlineLevel="0" collapsed="false"/>
    <row r="359" s="53" customFormat="true" ht="18" hidden="false" customHeight="true" outlineLevel="0" collapsed="false"/>
    <row r="360" s="53" customFormat="true" ht="18" hidden="false" customHeight="true" outlineLevel="0" collapsed="false"/>
    <row r="361" s="53" customFormat="true" ht="18" hidden="false" customHeight="true" outlineLevel="0" collapsed="false"/>
    <row r="362" s="53" customFormat="true" ht="18" hidden="false" customHeight="true" outlineLevel="0" collapsed="false"/>
    <row r="363" s="53" customFormat="true" ht="18" hidden="false" customHeight="true" outlineLevel="0" collapsed="false"/>
    <row r="364" s="53" customFormat="true" ht="18" hidden="false" customHeight="true" outlineLevel="0" collapsed="false"/>
    <row r="365" s="53" customFormat="true" ht="18" hidden="false" customHeight="true" outlineLevel="0" collapsed="false"/>
    <row r="366" s="53" customFormat="true" ht="18" hidden="false" customHeight="true" outlineLevel="0" collapsed="false"/>
    <row r="367" s="53" customFormat="true" ht="18" hidden="false" customHeight="true" outlineLevel="0" collapsed="false"/>
    <row r="368" s="53" customFormat="true" ht="18" hidden="false" customHeight="true" outlineLevel="0" collapsed="false"/>
    <row r="369" s="53" customFormat="true" ht="18" hidden="false" customHeight="true" outlineLevel="0" collapsed="false"/>
    <row r="370" s="53" customFormat="true" ht="18" hidden="false" customHeight="true" outlineLevel="0" collapsed="false"/>
    <row r="371" s="53" customFormat="true" ht="18" hidden="false" customHeight="true" outlineLevel="0" collapsed="false"/>
    <row r="372" s="53" customFormat="true" ht="18" hidden="false" customHeight="true" outlineLevel="0" collapsed="false"/>
    <row r="373" s="53" customFormat="true" ht="18" hidden="false" customHeight="true" outlineLevel="0" collapsed="false"/>
    <row r="374" s="53" customFormat="true" ht="18" hidden="false" customHeight="true" outlineLevel="0" collapsed="false"/>
    <row r="375" s="53" customFormat="true" ht="18" hidden="false" customHeight="true" outlineLevel="0" collapsed="false"/>
    <row r="376" s="53" customFormat="true" ht="18" hidden="false" customHeight="true" outlineLevel="0" collapsed="false"/>
    <row r="377" s="53" customFormat="true" ht="18" hidden="false" customHeight="true" outlineLevel="0" collapsed="false"/>
    <row r="378" s="53" customFormat="true" ht="18" hidden="false" customHeight="true" outlineLevel="0" collapsed="false"/>
    <row r="379" s="53" customFormat="true" ht="18" hidden="false" customHeight="true" outlineLevel="0" collapsed="false"/>
    <row r="380" s="53" customFormat="true" ht="18" hidden="false" customHeight="true" outlineLevel="0" collapsed="false"/>
    <row r="381" s="53" customFormat="true" ht="18" hidden="false" customHeight="true" outlineLevel="0" collapsed="false"/>
    <row r="382" s="53" customFormat="true" ht="18" hidden="false" customHeight="true" outlineLevel="0" collapsed="false"/>
    <row r="383" s="53" customFormat="true" ht="18" hidden="false" customHeight="true" outlineLevel="0" collapsed="false"/>
    <row r="384" s="53" customFormat="true" ht="18" hidden="false" customHeight="true" outlineLevel="0" collapsed="false"/>
    <row r="385" s="53" customFormat="true" ht="18" hidden="false" customHeight="true" outlineLevel="0" collapsed="false"/>
    <row r="386" s="53" customFormat="true" ht="18" hidden="false" customHeight="true" outlineLevel="0" collapsed="false"/>
    <row r="387" s="53" customFormat="true" ht="18" hidden="false" customHeight="true" outlineLevel="0" collapsed="false"/>
    <row r="388" s="53" customFormat="true" ht="18" hidden="false" customHeight="true" outlineLevel="0" collapsed="false"/>
    <row r="389" s="53" customFormat="true" ht="18" hidden="false" customHeight="true" outlineLevel="0" collapsed="false"/>
    <row r="390" s="53" customFormat="true" ht="18" hidden="false" customHeight="true" outlineLevel="0" collapsed="false"/>
    <row r="391" s="53" customFormat="true" ht="18" hidden="false" customHeight="true" outlineLevel="0" collapsed="false"/>
    <row r="392" s="53" customFormat="true" ht="18" hidden="false" customHeight="true" outlineLevel="0" collapsed="false"/>
    <row r="393" s="53" customFormat="true" ht="18" hidden="false" customHeight="true" outlineLevel="0" collapsed="false"/>
    <row r="394" s="53" customFormat="true" ht="18" hidden="false" customHeight="true" outlineLevel="0" collapsed="false"/>
    <row r="395" s="53" customFormat="true" ht="18" hidden="false" customHeight="true" outlineLevel="0" collapsed="false"/>
    <row r="396" s="53" customFormat="true" ht="18" hidden="false" customHeight="true" outlineLevel="0" collapsed="false"/>
    <row r="397" s="53" customFormat="true" ht="18" hidden="false" customHeight="true" outlineLevel="0" collapsed="false"/>
    <row r="398" s="53" customFormat="true" ht="18" hidden="false" customHeight="true" outlineLevel="0" collapsed="false"/>
    <row r="399" s="53" customFormat="true" ht="18" hidden="false" customHeight="true" outlineLevel="0" collapsed="false"/>
    <row r="400" s="53" customFormat="true" ht="18" hidden="false" customHeight="true" outlineLevel="0" collapsed="false"/>
    <row r="401" s="53" customFormat="true" ht="18" hidden="false" customHeight="true" outlineLevel="0" collapsed="false"/>
    <row r="402" s="53" customFormat="true" ht="18" hidden="false" customHeight="true" outlineLevel="0" collapsed="false"/>
    <row r="403" s="53" customFormat="true" ht="18" hidden="false" customHeight="true" outlineLevel="0" collapsed="false"/>
    <row r="404" s="53" customFormat="true" ht="18" hidden="false" customHeight="true" outlineLevel="0" collapsed="false"/>
    <row r="405" s="53" customFormat="true" ht="18" hidden="false" customHeight="true" outlineLevel="0" collapsed="false"/>
    <row r="406" s="53" customFormat="true" ht="18" hidden="false" customHeight="true" outlineLevel="0" collapsed="false"/>
    <row r="407" s="53" customFormat="true" ht="18" hidden="false" customHeight="true" outlineLevel="0" collapsed="false"/>
    <row r="408" s="53" customFormat="true" ht="18" hidden="false" customHeight="true" outlineLevel="0" collapsed="false"/>
    <row r="409" s="53" customFormat="true" ht="18" hidden="false" customHeight="true" outlineLevel="0" collapsed="false"/>
    <row r="410" s="53" customFormat="true" ht="18" hidden="false" customHeight="true" outlineLevel="0" collapsed="false"/>
    <row r="411" s="53" customFormat="true" ht="18" hidden="false" customHeight="true" outlineLevel="0" collapsed="false"/>
    <row r="412" s="53" customFormat="true" ht="18" hidden="false" customHeight="true" outlineLevel="0" collapsed="false"/>
    <row r="413" s="53" customFormat="true" ht="18" hidden="false" customHeight="true" outlineLevel="0" collapsed="false"/>
    <row r="414" s="53" customFormat="true" ht="18" hidden="false" customHeight="true" outlineLevel="0" collapsed="false"/>
    <row r="415" s="53" customFormat="true" ht="18" hidden="false" customHeight="true" outlineLevel="0" collapsed="false"/>
    <row r="416" s="53" customFormat="true" ht="18" hidden="false" customHeight="true" outlineLevel="0" collapsed="false"/>
    <row r="417" s="53" customFormat="true" ht="18" hidden="false" customHeight="true" outlineLevel="0" collapsed="false"/>
    <row r="418" s="53" customFormat="true" ht="18" hidden="false" customHeight="true" outlineLevel="0" collapsed="false"/>
    <row r="419" s="53" customFormat="true" ht="18" hidden="false" customHeight="true" outlineLevel="0" collapsed="false"/>
    <row r="420" s="53" customFormat="true" ht="18" hidden="false" customHeight="true" outlineLevel="0" collapsed="false"/>
    <row r="421" s="53" customFormat="true" ht="18" hidden="false" customHeight="true" outlineLevel="0" collapsed="false"/>
    <row r="422" s="53" customFormat="true" ht="18" hidden="false" customHeight="true" outlineLevel="0" collapsed="false"/>
    <row r="423" s="53" customFormat="true" ht="18" hidden="false" customHeight="true" outlineLevel="0" collapsed="false"/>
    <row r="424" s="53" customFormat="true" ht="18" hidden="false" customHeight="true" outlineLevel="0" collapsed="false"/>
    <row r="425" s="53" customFormat="true" ht="18" hidden="false" customHeight="true" outlineLevel="0" collapsed="false"/>
    <row r="426" s="53" customFormat="true" ht="18" hidden="false" customHeight="true" outlineLevel="0" collapsed="false"/>
    <row r="427" s="53" customFormat="true" ht="18" hidden="false" customHeight="true" outlineLevel="0" collapsed="false"/>
    <row r="428" s="53" customFormat="true" ht="18" hidden="false" customHeight="true" outlineLevel="0" collapsed="false"/>
    <row r="429" s="53" customFormat="true" ht="18" hidden="false" customHeight="true" outlineLevel="0" collapsed="false"/>
    <row r="430" s="53" customFormat="true" ht="18" hidden="false" customHeight="true" outlineLevel="0" collapsed="false"/>
    <row r="431" s="53" customFormat="true" ht="18" hidden="false" customHeight="true" outlineLevel="0" collapsed="false"/>
    <row r="432" s="53" customFormat="true" ht="18" hidden="false" customHeight="true" outlineLevel="0" collapsed="false"/>
    <row r="433" s="53" customFormat="true" ht="18" hidden="false" customHeight="true" outlineLevel="0" collapsed="false"/>
    <row r="434" s="53" customFormat="true" ht="18" hidden="false" customHeight="true" outlineLevel="0" collapsed="false"/>
    <row r="435" s="53" customFormat="true" ht="18" hidden="false" customHeight="true" outlineLevel="0" collapsed="false"/>
    <row r="436" s="53" customFormat="true" ht="18" hidden="false" customHeight="true" outlineLevel="0" collapsed="false"/>
    <row r="437" s="53" customFormat="true" ht="18" hidden="false" customHeight="true" outlineLevel="0" collapsed="false"/>
    <row r="438" s="53" customFormat="true" ht="18" hidden="false" customHeight="true" outlineLevel="0" collapsed="false"/>
    <row r="439" s="53" customFormat="true" ht="18" hidden="false" customHeight="true" outlineLevel="0" collapsed="false"/>
    <row r="440" s="53" customFormat="true" ht="18" hidden="false" customHeight="true" outlineLevel="0" collapsed="false"/>
    <row r="441" s="53" customFormat="true" ht="18" hidden="false" customHeight="true" outlineLevel="0" collapsed="false"/>
    <row r="442" s="53" customFormat="true" ht="18" hidden="false" customHeight="true" outlineLevel="0" collapsed="false"/>
    <row r="443" s="53" customFormat="true" ht="18" hidden="false" customHeight="true" outlineLevel="0" collapsed="false"/>
    <row r="444" s="53" customFormat="true" ht="18" hidden="false" customHeight="true" outlineLevel="0" collapsed="false"/>
    <row r="445" s="53" customFormat="true" ht="18" hidden="false" customHeight="true" outlineLevel="0" collapsed="false"/>
    <row r="446" s="53" customFormat="true" ht="18" hidden="false" customHeight="true" outlineLevel="0" collapsed="false"/>
    <row r="447" s="53" customFormat="true" ht="18" hidden="false" customHeight="true" outlineLevel="0" collapsed="false"/>
    <row r="448" s="53" customFormat="true" ht="18" hidden="false" customHeight="true" outlineLevel="0" collapsed="false"/>
    <row r="449" s="53" customFormat="true" ht="18" hidden="false" customHeight="true" outlineLevel="0" collapsed="false"/>
    <row r="450" s="53" customFormat="true" ht="18" hidden="false" customHeight="true" outlineLevel="0" collapsed="false"/>
    <row r="451" s="53" customFormat="true" ht="18" hidden="false" customHeight="true" outlineLevel="0" collapsed="false"/>
    <row r="452" s="53" customFormat="true" ht="18" hidden="false" customHeight="true" outlineLevel="0" collapsed="false"/>
    <row r="453" s="53" customFormat="true" ht="18" hidden="false" customHeight="true" outlineLevel="0" collapsed="false"/>
    <row r="454" s="53" customFormat="true" ht="18" hidden="false" customHeight="true" outlineLevel="0" collapsed="false"/>
    <row r="455" s="53" customFormat="true" ht="18" hidden="false" customHeight="true" outlineLevel="0" collapsed="false"/>
    <row r="456" s="53" customFormat="true" ht="18" hidden="false" customHeight="true" outlineLevel="0" collapsed="false"/>
    <row r="457" s="53" customFormat="true" ht="18" hidden="false" customHeight="true" outlineLevel="0" collapsed="false"/>
    <row r="458" s="53" customFormat="true" ht="18" hidden="false" customHeight="true" outlineLevel="0" collapsed="false"/>
    <row r="459" s="53" customFormat="true" ht="18" hidden="false" customHeight="true" outlineLevel="0" collapsed="false"/>
    <row r="460" s="53" customFormat="true" ht="18" hidden="false" customHeight="true" outlineLevel="0" collapsed="false"/>
    <row r="461" s="53" customFormat="true" ht="18" hidden="false" customHeight="true" outlineLevel="0" collapsed="false"/>
    <row r="462" s="53" customFormat="true" ht="18" hidden="false" customHeight="true" outlineLevel="0" collapsed="false"/>
    <row r="463" s="53" customFormat="true" ht="18" hidden="false" customHeight="true" outlineLevel="0" collapsed="false"/>
    <row r="464" s="53" customFormat="true" ht="18" hidden="false" customHeight="true" outlineLevel="0" collapsed="false"/>
    <row r="465" s="53" customFormat="true" ht="18" hidden="false" customHeight="true" outlineLevel="0" collapsed="false"/>
    <row r="466" s="53" customFormat="true" ht="18" hidden="false" customHeight="true" outlineLevel="0" collapsed="false"/>
    <row r="467" s="53" customFormat="true" ht="18" hidden="false" customHeight="true" outlineLevel="0" collapsed="false"/>
    <row r="468" s="53" customFormat="true" ht="18" hidden="false" customHeight="true" outlineLevel="0" collapsed="false"/>
    <row r="469" s="53" customFormat="true" ht="18" hidden="false" customHeight="true" outlineLevel="0" collapsed="false"/>
    <row r="470" s="53" customFormat="true" ht="18" hidden="false" customHeight="true" outlineLevel="0" collapsed="false"/>
    <row r="471" s="53" customFormat="true" ht="18" hidden="false" customHeight="true" outlineLevel="0" collapsed="false"/>
    <row r="472" s="53" customFormat="true" ht="18" hidden="false" customHeight="true" outlineLevel="0" collapsed="false"/>
    <row r="473" s="53" customFormat="true" ht="18" hidden="false" customHeight="true" outlineLevel="0" collapsed="false"/>
    <row r="474" s="53" customFormat="true" ht="18" hidden="false" customHeight="true" outlineLevel="0" collapsed="false"/>
    <row r="475" s="53" customFormat="true" ht="18" hidden="false" customHeight="true" outlineLevel="0" collapsed="false"/>
    <row r="476" s="53" customFormat="true" ht="18" hidden="false" customHeight="true" outlineLevel="0" collapsed="false"/>
    <row r="477" s="53" customFormat="true" ht="18" hidden="false" customHeight="true" outlineLevel="0" collapsed="false"/>
    <row r="478" s="53" customFormat="true" ht="18" hidden="false" customHeight="true" outlineLevel="0" collapsed="false"/>
    <row r="479" s="53" customFormat="true" ht="18" hidden="false" customHeight="true" outlineLevel="0" collapsed="false"/>
    <row r="480" s="53" customFormat="true" ht="18" hidden="false" customHeight="true" outlineLevel="0" collapsed="false"/>
    <row r="481" s="53" customFormat="true" ht="18" hidden="false" customHeight="true" outlineLevel="0" collapsed="false"/>
    <row r="482" s="53" customFormat="true" ht="18" hidden="false" customHeight="true" outlineLevel="0" collapsed="false"/>
    <row r="483" s="53" customFormat="true" ht="18" hidden="false" customHeight="true" outlineLevel="0" collapsed="false"/>
    <row r="484" s="53" customFormat="true" ht="18" hidden="false" customHeight="true" outlineLevel="0" collapsed="false"/>
    <row r="485" s="53" customFormat="true" ht="18" hidden="false" customHeight="true" outlineLevel="0" collapsed="false"/>
    <row r="486" s="53" customFormat="true" ht="18" hidden="false" customHeight="true" outlineLevel="0" collapsed="false"/>
    <row r="487" s="53" customFormat="true" ht="18" hidden="false" customHeight="true" outlineLevel="0" collapsed="false"/>
    <row r="488" s="53" customFormat="true" ht="18" hidden="false" customHeight="true" outlineLevel="0" collapsed="false"/>
    <row r="489" s="53" customFormat="true" ht="18" hidden="false" customHeight="true" outlineLevel="0" collapsed="false"/>
    <row r="490" s="53" customFormat="true" ht="18" hidden="false" customHeight="true" outlineLevel="0" collapsed="false"/>
    <row r="491" s="53" customFormat="true" ht="18" hidden="false" customHeight="true" outlineLevel="0" collapsed="false"/>
    <row r="492" s="53" customFormat="true" ht="18" hidden="false" customHeight="true" outlineLevel="0" collapsed="false"/>
    <row r="493" s="53" customFormat="true" ht="18" hidden="false" customHeight="true" outlineLevel="0" collapsed="false"/>
    <row r="494" s="53" customFormat="true" ht="18" hidden="false" customHeight="true" outlineLevel="0" collapsed="false"/>
    <row r="495" s="53" customFormat="true" ht="18" hidden="false" customHeight="true" outlineLevel="0" collapsed="false"/>
    <row r="496" s="53" customFormat="true" ht="18" hidden="false" customHeight="true" outlineLevel="0" collapsed="false"/>
    <row r="497" s="53" customFormat="true" ht="18" hidden="false" customHeight="true" outlineLevel="0" collapsed="false"/>
    <row r="498" s="53" customFormat="true" ht="18" hidden="false" customHeight="true" outlineLevel="0" collapsed="false"/>
    <row r="499" s="53" customFormat="true" ht="18" hidden="false" customHeight="true" outlineLevel="0" collapsed="false"/>
    <row r="500" s="53" customFormat="true" ht="18" hidden="false" customHeight="true" outlineLevel="0" collapsed="false"/>
    <row r="501" s="53" customFormat="true" ht="18" hidden="false" customHeight="true" outlineLevel="0" collapsed="false"/>
    <row r="502" s="53" customFormat="true" ht="18" hidden="false" customHeight="true" outlineLevel="0" collapsed="false"/>
    <row r="503" s="53" customFormat="true" ht="18" hidden="false" customHeight="true" outlineLevel="0" collapsed="false"/>
    <row r="504" s="53" customFormat="true" ht="18" hidden="false" customHeight="true" outlineLevel="0" collapsed="false"/>
    <row r="505" s="53" customFormat="true" ht="18" hidden="false" customHeight="true" outlineLevel="0" collapsed="false"/>
    <row r="506" s="53" customFormat="true" ht="18" hidden="false" customHeight="true" outlineLevel="0" collapsed="false"/>
    <row r="507" s="53" customFormat="true" ht="18" hidden="false" customHeight="true" outlineLevel="0" collapsed="false"/>
    <row r="508" s="53" customFormat="true" ht="18" hidden="false" customHeight="true" outlineLevel="0" collapsed="false"/>
    <row r="509" s="53" customFormat="true" ht="18" hidden="false" customHeight="true" outlineLevel="0" collapsed="false"/>
    <row r="510" s="53" customFormat="true" ht="18" hidden="false" customHeight="true" outlineLevel="0" collapsed="false"/>
    <row r="511" s="53" customFormat="true" ht="18" hidden="false" customHeight="true" outlineLevel="0" collapsed="false"/>
    <row r="512" s="53" customFormat="true" ht="18" hidden="false" customHeight="true" outlineLevel="0" collapsed="false"/>
    <row r="513" s="53" customFormat="true" ht="18" hidden="false" customHeight="true" outlineLevel="0" collapsed="false"/>
    <row r="514" s="53" customFormat="true" ht="18" hidden="false" customHeight="true" outlineLevel="0" collapsed="false"/>
    <row r="515" s="53" customFormat="true" ht="18" hidden="false" customHeight="true" outlineLevel="0" collapsed="false"/>
    <row r="516" s="53" customFormat="true" ht="18" hidden="false" customHeight="true" outlineLevel="0" collapsed="false"/>
    <row r="517" s="53" customFormat="true" ht="18" hidden="false" customHeight="true" outlineLevel="0" collapsed="false"/>
    <row r="518" s="53" customFormat="true" ht="18" hidden="false" customHeight="true" outlineLevel="0" collapsed="false"/>
    <row r="519" s="53" customFormat="true" ht="18" hidden="false" customHeight="true" outlineLevel="0" collapsed="false"/>
    <row r="520" s="53" customFormat="true" ht="18" hidden="false" customHeight="true" outlineLevel="0" collapsed="false"/>
    <row r="521" s="53" customFormat="true" ht="18" hidden="false" customHeight="true" outlineLevel="0" collapsed="false"/>
    <row r="522" s="53" customFormat="true" ht="18" hidden="false" customHeight="true" outlineLevel="0" collapsed="false"/>
    <row r="523" s="53" customFormat="true" ht="18" hidden="false" customHeight="true" outlineLevel="0" collapsed="false"/>
    <row r="524" s="53" customFormat="true" ht="18" hidden="false" customHeight="true" outlineLevel="0" collapsed="false"/>
    <row r="525" s="53" customFormat="true" ht="18" hidden="false" customHeight="true" outlineLevel="0" collapsed="false"/>
    <row r="526" s="53" customFormat="true" ht="18" hidden="false" customHeight="true" outlineLevel="0" collapsed="false"/>
    <row r="527" s="53" customFormat="true" ht="18" hidden="false" customHeight="true" outlineLevel="0" collapsed="false"/>
    <row r="528" s="53" customFormat="true" ht="18" hidden="false" customHeight="true" outlineLevel="0" collapsed="false"/>
    <row r="529" s="53" customFormat="true" ht="18" hidden="false" customHeight="true" outlineLevel="0" collapsed="false"/>
    <row r="530" s="53" customFormat="true" ht="18" hidden="false" customHeight="true" outlineLevel="0" collapsed="false"/>
    <row r="531" s="53" customFormat="true" ht="18" hidden="false" customHeight="true" outlineLevel="0" collapsed="false"/>
    <row r="532" s="53" customFormat="true" ht="18" hidden="false" customHeight="true" outlineLevel="0" collapsed="false"/>
    <row r="533" s="53" customFormat="true" ht="18" hidden="false" customHeight="true" outlineLevel="0" collapsed="false"/>
    <row r="534" s="53" customFormat="true" ht="18" hidden="false" customHeight="true" outlineLevel="0" collapsed="false"/>
    <row r="535" s="53" customFormat="true" ht="18" hidden="false" customHeight="true" outlineLevel="0" collapsed="false"/>
    <row r="536" s="53" customFormat="true" ht="18" hidden="false" customHeight="true" outlineLevel="0" collapsed="false"/>
    <row r="537" s="53" customFormat="true" ht="18" hidden="false" customHeight="true" outlineLevel="0" collapsed="false"/>
    <row r="538" s="53" customFormat="true" ht="18" hidden="false" customHeight="true" outlineLevel="0" collapsed="false"/>
    <row r="539" s="53" customFormat="true" ht="18" hidden="false" customHeight="true" outlineLevel="0" collapsed="false"/>
    <row r="540" s="53" customFormat="true" ht="18" hidden="false" customHeight="true" outlineLevel="0" collapsed="false"/>
    <row r="541" s="53" customFormat="true" ht="18" hidden="false" customHeight="true" outlineLevel="0" collapsed="false"/>
    <row r="542" s="53" customFormat="true" ht="18" hidden="false" customHeight="true" outlineLevel="0" collapsed="false"/>
    <row r="543" s="53" customFormat="true" ht="18" hidden="false" customHeight="true" outlineLevel="0" collapsed="false"/>
    <row r="544" s="53" customFormat="true" ht="18" hidden="false" customHeight="true" outlineLevel="0" collapsed="false"/>
    <row r="545" s="53" customFormat="true" ht="18" hidden="false" customHeight="true" outlineLevel="0" collapsed="false"/>
    <row r="546" s="53" customFormat="true" ht="18" hidden="false" customHeight="true" outlineLevel="0" collapsed="false"/>
    <row r="547" s="53" customFormat="true" ht="18" hidden="false" customHeight="true" outlineLevel="0" collapsed="false"/>
    <row r="548" s="53" customFormat="true" ht="18" hidden="false" customHeight="true" outlineLevel="0" collapsed="false"/>
    <row r="549" s="53" customFormat="true" ht="18" hidden="false" customHeight="true" outlineLevel="0" collapsed="false"/>
    <row r="550" s="53" customFormat="true" ht="18" hidden="false" customHeight="true" outlineLevel="0" collapsed="false"/>
    <row r="551" s="53" customFormat="true" ht="18" hidden="false" customHeight="true" outlineLevel="0" collapsed="false"/>
    <row r="552" s="53" customFormat="true" ht="18" hidden="false" customHeight="true" outlineLevel="0" collapsed="false"/>
    <row r="553" s="53" customFormat="true" ht="18" hidden="false" customHeight="true" outlineLevel="0" collapsed="false"/>
    <row r="554" s="53" customFormat="true" ht="18" hidden="false" customHeight="true" outlineLevel="0" collapsed="false"/>
    <row r="555" s="53" customFormat="true" ht="18" hidden="false" customHeight="true" outlineLevel="0" collapsed="false"/>
    <row r="556" s="53" customFormat="true" ht="18" hidden="false" customHeight="true" outlineLevel="0" collapsed="false"/>
    <row r="557" s="53" customFormat="true" ht="18" hidden="false" customHeight="true" outlineLevel="0" collapsed="false"/>
    <row r="558" s="53" customFormat="true" ht="18" hidden="false" customHeight="true" outlineLevel="0" collapsed="false"/>
    <row r="559" s="53" customFormat="true" ht="18" hidden="false" customHeight="true" outlineLevel="0" collapsed="false"/>
    <row r="560" s="53" customFormat="true" ht="18" hidden="false" customHeight="true" outlineLevel="0" collapsed="false"/>
    <row r="561" s="53" customFormat="true" ht="18" hidden="false" customHeight="true" outlineLevel="0" collapsed="false"/>
    <row r="562" s="53" customFormat="true" ht="18" hidden="false" customHeight="true" outlineLevel="0" collapsed="false"/>
    <row r="563" s="53" customFormat="true" ht="18" hidden="false" customHeight="true" outlineLevel="0" collapsed="false"/>
    <row r="564" s="53" customFormat="true" ht="18" hidden="false" customHeight="true" outlineLevel="0" collapsed="false"/>
    <row r="565" s="53" customFormat="true" ht="18" hidden="false" customHeight="true" outlineLevel="0" collapsed="false"/>
    <row r="566" s="53" customFormat="true" ht="18" hidden="false" customHeight="true" outlineLevel="0" collapsed="false"/>
    <row r="567" s="53" customFormat="true" ht="18" hidden="false" customHeight="true" outlineLevel="0" collapsed="false"/>
    <row r="568" s="53" customFormat="true" ht="18" hidden="false" customHeight="true" outlineLevel="0" collapsed="false"/>
    <row r="569" s="53" customFormat="true" ht="18" hidden="false" customHeight="true" outlineLevel="0" collapsed="false"/>
    <row r="570" s="53" customFormat="true" ht="18" hidden="false" customHeight="true" outlineLevel="0" collapsed="false"/>
    <row r="571" s="53" customFormat="true" ht="18" hidden="false" customHeight="true" outlineLevel="0" collapsed="false"/>
    <row r="572" s="53" customFormat="true" ht="18" hidden="false" customHeight="true" outlineLevel="0" collapsed="false"/>
    <row r="573" s="53" customFormat="true" ht="18" hidden="false" customHeight="true" outlineLevel="0" collapsed="false"/>
    <row r="574" s="53" customFormat="true" ht="18" hidden="false" customHeight="true" outlineLevel="0" collapsed="false"/>
    <row r="575" s="53" customFormat="true" ht="18" hidden="false" customHeight="true" outlineLevel="0" collapsed="false"/>
    <row r="576" s="53" customFormat="true" ht="18" hidden="false" customHeight="true" outlineLevel="0" collapsed="false"/>
    <row r="577" s="53" customFormat="true" ht="18" hidden="false" customHeight="true" outlineLevel="0" collapsed="false"/>
    <row r="578" s="53" customFormat="true" ht="18" hidden="false" customHeight="true" outlineLevel="0" collapsed="false"/>
    <row r="579" s="53" customFormat="true" ht="18" hidden="false" customHeight="true" outlineLevel="0" collapsed="false"/>
    <row r="580" s="53" customFormat="true" ht="18" hidden="false" customHeight="true" outlineLevel="0" collapsed="false"/>
    <row r="581" s="53" customFormat="true" ht="18" hidden="false" customHeight="true" outlineLevel="0" collapsed="false"/>
    <row r="582" s="53" customFormat="true" ht="18" hidden="false" customHeight="true" outlineLevel="0" collapsed="false"/>
    <row r="583" s="53" customFormat="true" ht="18" hidden="false" customHeight="true" outlineLevel="0" collapsed="false"/>
    <row r="584" s="53" customFormat="true" ht="18" hidden="false" customHeight="true" outlineLevel="0" collapsed="false"/>
    <row r="585" s="53" customFormat="true" ht="18" hidden="false" customHeight="true" outlineLevel="0" collapsed="false"/>
    <row r="586" s="53" customFormat="true" ht="18" hidden="false" customHeight="true" outlineLevel="0" collapsed="false"/>
    <row r="587" s="53" customFormat="true" ht="18" hidden="false" customHeight="true" outlineLevel="0" collapsed="false"/>
    <row r="588" s="53" customFormat="true" ht="18" hidden="false" customHeight="true" outlineLevel="0" collapsed="false"/>
    <row r="589" s="53" customFormat="true" ht="18" hidden="false" customHeight="true" outlineLevel="0" collapsed="false"/>
    <row r="590" s="53" customFormat="true" ht="18" hidden="false" customHeight="true" outlineLevel="0" collapsed="false"/>
    <row r="591" s="53" customFormat="true" ht="18" hidden="false" customHeight="true" outlineLevel="0" collapsed="false"/>
    <row r="592" s="53" customFormat="true" ht="18" hidden="false" customHeight="true" outlineLevel="0" collapsed="false"/>
    <row r="593" s="53" customFormat="true" ht="18" hidden="false" customHeight="true" outlineLevel="0" collapsed="false"/>
    <row r="594" s="53" customFormat="true" ht="18" hidden="false" customHeight="true" outlineLevel="0" collapsed="false"/>
    <row r="595" s="53" customFormat="true" ht="18" hidden="false" customHeight="true" outlineLevel="0" collapsed="false"/>
    <row r="596" s="53" customFormat="true" ht="18" hidden="false" customHeight="true" outlineLevel="0" collapsed="false"/>
    <row r="597" s="53" customFormat="true" ht="18" hidden="false" customHeight="true" outlineLevel="0" collapsed="false"/>
    <row r="598" s="53" customFormat="true" ht="18" hidden="false" customHeight="true" outlineLevel="0" collapsed="false"/>
    <row r="599" s="53" customFormat="true" ht="18" hidden="false" customHeight="true" outlineLevel="0" collapsed="false"/>
    <row r="600" s="53" customFormat="true" ht="18" hidden="false" customHeight="true" outlineLevel="0" collapsed="false"/>
    <row r="601" s="53" customFormat="true" ht="18" hidden="false" customHeight="true" outlineLevel="0" collapsed="false"/>
    <row r="602" s="53" customFormat="true" ht="18" hidden="false" customHeight="true" outlineLevel="0" collapsed="false"/>
    <row r="603" s="53" customFormat="true" ht="18" hidden="false" customHeight="true" outlineLevel="0" collapsed="false"/>
    <row r="604" s="53" customFormat="true" ht="18" hidden="false" customHeight="true" outlineLevel="0" collapsed="false"/>
    <row r="605" s="53" customFormat="true" ht="18" hidden="false" customHeight="true" outlineLevel="0" collapsed="false"/>
    <row r="606" s="53" customFormat="true" ht="18" hidden="false" customHeight="true" outlineLevel="0" collapsed="false"/>
    <row r="607" s="53" customFormat="true" ht="18" hidden="false" customHeight="true" outlineLevel="0" collapsed="false"/>
    <row r="608" s="53" customFormat="true" ht="18" hidden="false" customHeight="true" outlineLevel="0" collapsed="false"/>
    <row r="609" s="53" customFormat="true" ht="18" hidden="false" customHeight="true" outlineLevel="0" collapsed="false"/>
    <row r="610" s="53" customFormat="true" ht="18" hidden="false" customHeight="true" outlineLevel="0" collapsed="false"/>
    <row r="611" s="53" customFormat="true" ht="18" hidden="false" customHeight="true" outlineLevel="0" collapsed="false"/>
    <row r="612" s="53" customFormat="true" ht="18" hidden="false" customHeight="true" outlineLevel="0" collapsed="false"/>
    <row r="613" s="53" customFormat="true" ht="18" hidden="false" customHeight="true" outlineLevel="0" collapsed="false"/>
    <row r="614" s="53" customFormat="true" ht="18" hidden="false" customHeight="true" outlineLevel="0" collapsed="false"/>
    <row r="615" s="53" customFormat="true" ht="18" hidden="false" customHeight="true" outlineLevel="0" collapsed="false"/>
    <row r="616" s="53" customFormat="true" ht="18" hidden="false" customHeight="true" outlineLevel="0" collapsed="false"/>
    <row r="617" s="53" customFormat="true" ht="18" hidden="false" customHeight="true" outlineLevel="0" collapsed="false"/>
    <row r="618" s="53" customFormat="true" ht="18" hidden="false" customHeight="true" outlineLevel="0" collapsed="false"/>
    <row r="619" s="53" customFormat="true" ht="18" hidden="false" customHeight="true" outlineLevel="0" collapsed="false"/>
    <row r="620" s="53" customFormat="true" ht="18" hidden="false" customHeight="true" outlineLevel="0" collapsed="false"/>
    <row r="621" s="53" customFormat="true" ht="18" hidden="false" customHeight="true" outlineLevel="0" collapsed="false"/>
    <row r="622" s="53" customFormat="true" ht="18" hidden="false" customHeight="true" outlineLevel="0" collapsed="false"/>
    <row r="623" s="53" customFormat="true" ht="18" hidden="false" customHeight="true" outlineLevel="0" collapsed="false"/>
    <row r="624" s="53" customFormat="true" ht="18" hidden="false" customHeight="true" outlineLevel="0" collapsed="false"/>
    <row r="625" s="53" customFormat="true" ht="18" hidden="false" customHeight="true" outlineLevel="0" collapsed="false"/>
    <row r="626" s="53" customFormat="true" ht="18" hidden="false" customHeight="true" outlineLevel="0" collapsed="false"/>
    <row r="627" s="53" customFormat="true" ht="18" hidden="false" customHeight="true" outlineLevel="0" collapsed="false"/>
    <row r="628" s="53" customFormat="true" ht="18" hidden="false" customHeight="true" outlineLevel="0" collapsed="false"/>
    <row r="629" s="53" customFormat="true" ht="18" hidden="false" customHeight="true" outlineLevel="0" collapsed="false"/>
    <row r="630" s="53" customFormat="true" ht="18" hidden="false" customHeight="true" outlineLevel="0" collapsed="false"/>
    <row r="631" s="53" customFormat="true" ht="18" hidden="false" customHeight="true" outlineLevel="0" collapsed="false"/>
    <row r="632" s="53" customFormat="true" ht="18" hidden="false" customHeight="true" outlineLevel="0" collapsed="false"/>
    <row r="633" s="53" customFormat="true" ht="18" hidden="false" customHeight="true" outlineLevel="0" collapsed="false"/>
    <row r="634" s="53" customFormat="true" ht="18" hidden="false" customHeight="true" outlineLevel="0" collapsed="false"/>
    <row r="635" s="53" customFormat="true" ht="18" hidden="false" customHeight="true" outlineLevel="0" collapsed="false"/>
    <row r="636" s="53" customFormat="true" ht="18" hidden="false" customHeight="true" outlineLevel="0" collapsed="false"/>
    <row r="637" s="53" customFormat="true" ht="18" hidden="false" customHeight="true" outlineLevel="0" collapsed="false"/>
    <row r="638" s="53" customFormat="true" ht="18" hidden="false" customHeight="true" outlineLevel="0" collapsed="false"/>
    <row r="639" s="53" customFormat="true" ht="18" hidden="false" customHeight="true" outlineLevel="0" collapsed="false"/>
    <row r="640" s="53" customFormat="true" ht="18" hidden="false" customHeight="true" outlineLevel="0" collapsed="false"/>
    <row r="641" s="53" customFormat="true" ht="18" hidden="false" customHeight="true" outlineLevel="0" collapsed="false"/>
    <row r="642" s="53" customFormat="true" ht="18" hidden="false" customHeight="true" outlineLevel="0" collapsed="false"/>
    <row r="643" s="53" customFormat="true" ht="18" hidden="false" customHeight="true" outlineLevel="0" collapsed="false"/>
    <row r="644" s="53" customFormat="true" ht="18" hidden="false" customHeight="true" outlineLevel="0" collapsed="false"/>
    <row r="645" s="53" customFormat="true" ht="18" hidden="false" customHeight="true" outlineLevel="0" collapsed="false"/>
    <row r="646" s="53" customFormat="true" ht="18" hidden="false" customHeight="true" outlineLevel="0" collapsed="false"/>
    <row r="647" s="53" customFormat="true" ht="18" hidden="false" customHeight="true" outlineLevel="0" collapsed="false"/>
    <row r="648" s="53" customFormat="true" ht="18" hidden="false" customHeight="true" outlineLevel="0" collapsed="false"/>
    <row r="649" s="53" customFormat="true" ht="18" hidden="false" customHeight="true" outlineLevel="0" collapsed="false"/>
    <row r="650" s="53" customFormat="true" ht="18" hidden="false" customHeight="true" outlineLevel="0" collapsed="false"/>
    <row r="651" s="53" customFormat="true" ht="18" hidden="false" customHeight="true" outlineLevel="0" collapsed="false"/>
    <row r="652" s="53" customFormat="true" ht="18" hidden="false" customHeight="true" outlineLevel="0" collapsed="false"/>
    <row r="653" s="53" customFormat="true" ht="18" hidden="false" customHeight="true" outlineLevel="0" collapsed="false"/>
    <row r="654" s="53" customFormat="true" ht="18" hidden="false" customHeight="true" outlineLevel="0" collapsed="false"/>
    <row r="655" s="53" customFormat="true" ht="18" hidden="false" customHeight="true" outlineLevel="0" collapsed="false"/>
    <row r="656" s="53" customFormat="true" ht="18" hidden="false" customHeight="true" outlineLevel="0" collapsed="false"/>
    <row r="657" s="53" customFormat="true" ht="18" hidden="false" customHeight="true" outlineLevel="0" collapsed="false"/>
    <row r="658" s="53" customFormat="true" ht="18" hidden="false" customHeight="true" outlineLevel="0" collapsed="false"/>
    <row r="659" s="53" customFormat="true" ht="18" hidden="false" customHeight="true" outlineLevel="0" collapsed="false"/>
    <row r="660" s="53" customFormat="true" ht="18" hidden="false" customHeight="true" outlineLevel="0" collapsed="false"/>
    <row r="661" s="53" customFormat="true" ht="18" hidden="false" customHeight="true" outlineLevel="0" collapsed="false"/>
    <row r="662" s="53" customFormat="true" ht="18" hidden="false" customHeight="true" outlineLevel="0" collapsed="false"/>
    <row r="663" s="53" customFormat="true" ht="18" hidden="false" customHeight="true" outlineLevel="0" collapsed="false"/>
    <row r="664" s="53" customFormat="true" ht="18" hidden="false" customHeight="true" outlineLevel="0" collapsed="false"/>
    <row r="665" s="53" customFormat="true" ht="18" hidden="false" customHeight="true" outlineLevel="0" collapsed="false"/>
    <row r="666" s="53" customFormat="true" ht="18" hidden="false" customHeight="true" outlineLevel="0" collapsed="false"/>
    <row r="667" s="53" customFormat="true" ht="18" hidden="false" customHeight="true" outlineLevel="0" collapsed="false"/>
    <row r="668" s="53" customFormat="true" ht="18" hidden="false" customHeight="true" outlineLevel="0" collapsed="false"/>
    <row r="669" s="53" customFormat="true" ht="18" hidden="false" customHeight="true" outlineLevel="0" collapsed="false"/>
    <row r="670" s="53" customFormat="true" ht="18" hidden="false" customHeight="true" outlineLevel="0" collapsed="false"/>
    <row r="671" s="53" customFormat="true" ht="18" hidden="false" customHeight="true" outlineLevel="0" collapsed="false"/>
    <row r="672" s="53" customFormat="true" ht="18" hidden="false" customHeight="true" outlineLevel="0" collapsed="false"/>
    <row r="673" s="53" customFormat="true" ht="18" hidden="false" customHeight="true" outlineLevel="0" collapsed="false"/>
    <row r="674" s="53" customFormat="true" ht="18" hidden="false" customHeight="true" outlineLevel="0" collapsed="false"/>
    <row r="675" s="53" customFormat="true" ht="18" hidden="false" customHeight="true" outlineLevel="0" collapsed="false"/>
    <row r="676" s="53" customFormat="true" ht="18" hidden="false" customHeight="true" outlineLevel="0" collapsed="false"/>
    <row r="677" s="53" customFormat="true" ht="18" hidden="false" customHeight="true" outlineLevel="0" collapsed="false"/>
    <row r="678" s="53" customFormat="true" ht="18" hidden="false" customHeight="true" outlineLevel="0" collapsed="false"/>
    <row r="679" s="53" customFormat="true" ht="18" hidden="false" customHeight="true" outlineLevel="0" collapsed="false"/>
    <row r="680" s="53" customFormat="true" ht="18" hidden="false" customHeight="true" outlineLevel="0" collapsed="false"/>
    <row r="681" s="53" customFormat="true" ht="18" hidden="false" customHeight="true" outlineLevel="0" collapsed="false"/>
    <row r="682" s="53" customFormat="true" ht="18" hidden="false" customHeight="true" outlineLevel="0" collapsed="false"/>
    <row r="683" s="53" customFormat="true" ht="18" hidden="false" customHeight="true" outlineLevel="0" collapsed="false"/>
    <row r="684" s="53" customFormat="true" ht="18" hidden="false" customHeight="true" outlineLevel="0" collapsed="false"/>
    <row r="685" s="53" customFormat="true" ht="18" hidden="false" customHeight="true" outlineLevel="0" collapsed="false"/>
    <row r="686" s="53" customFormat="true" ht="18" hidden="false" customHeight="true" outlineLevel="0" collapsed="false"/>
    <row r="687" s="53" customFormat="true" ht="18" hidden="false" customHeight="true" outlineLevel="0" collapsed="false"/>
    <row r="688" s="53" customFormat="true" ht="18" hidden="false" customHeight="true" outlineLevel="0" collapsed="false"/>
    <row r="689" s="53" customFormat="true" ht="18" hidden="false" customHeight="true" outlineLevel="0" collapsed="false"/>
    <row r="690" s="53" customFormat="true" ht="18" hidden="false" customHeight="true" outlineLevel="0" collapsed="false"/>
    <row r="691" s="53" customFormat="true" ht="18" hidden="false" customHeight="true" outlineLevel="0" collapsed="false"/>
    <row r="692" s="53" customFormat="true" ht="18" hidden="false" customHeight="true" outlineLevel="0" collapsed="false"/>
    <row r="693" s="53" customFormat="true" ht="18" hidden="false" customHeight="true" outlineLevel="0" collapsed="false"/>
    <row r="694" s="53" customFormat="true" ht="18" hidden="false" customHeight="true" outlineLevel="0" collapsed="false"/>
    <row r="695" s="53" customFormat="true" ht="18" hidden="false" customHeight="true" outlineLevel="0" collapsed="false"/>
    <row r="696" s="53" customFormat="true" ht="18" hidden="false" customHeight="true" outlineLevel="0" collapsed="false"/>
    <row r="697" s="53" customFormat="true" ht="18" hidden="false" customHeight="true" outlineLevel="0" collapsed="false"/>
    <row r="698" s="53" customFormat="true" ht="18" hidden="false" customHeight="true" outlineLevel="0" collapsed="false"/>
    <row r="699" s="53" customFormat="true" ht="18" hidden="false" customHeight="true" outlineLevel="0" collapsed="false"/>
    <row r="700" s="53" customFormat="true" ht="18" hidden="false" customHeight="true" outlineLevel="0" collapsed="false"/>
    <row r="701" s="53" customFormat="true" ht="18" hidden="false" customHeight="true" outlineLevel="0" collapsed="false"/>
    <row r="702" s="53" customFormat="true" ht="18" hidden="false" customHeight="true" outlineLevel="0" collapsed="false"/>
    <row r="703" s="53" customFormat="true" ht="18" hidden="false" customHeight="true" outlineLevel="0" collapsed="false"/>
    <row r="704" s="53" customFormat="true" ht="18" hidden="false" customHeight="true" outlineLevel="0" collapsed="false"/>
    <row r="705" s="53" customFormat="true" ht="18" hidden="false" customHeight="true" outlineLevel="0" collapsed="false"/>
    <row r="706" s="53" customFormat="true" ht="18" hidden="false" customHeight="true" outlineLevel="0" collapsed="false"/>
    <row r="707" s="53" customFormat="true" ht="18" hidden="false" customHeight="true" outlineLevel="0" collapsed="false"/>
    <row r="708" s="53" customFormat="true" ht="18" hidden="false" customHeight="true" outlineLevel="0" collapsed="false"/>
    <row r="709" s="53" customFormat="true" ht="18" hidden="false" customHeight="true" outlineLevel="0" collapsed="false"/>
    <row r="710" s="53" customFormat="true" ht="18" hidden="false" customHeight="true" outlineLevel="0" collapsed="false"/>
    <row r="711" s="53" customFormat="true" ht="18" hidden="false" customHeight="true" outlineLevel="0" collapsed="false"/>
    <row r="712" s="53" customFormat="true" ht="18" hidden="false" customHeight="true" outlineLevel="0" collapsed="false"/>
    <row r="713" s="53" customFormat="true" ht="18" hidden="false" customHeight="true" outlineLevel="0" collapsed="false"/>
    <row r="714" s="53" customFormat="true" ht="18" hidden="false" customHeight="true" outlineLevel="0" collapsed="false"/>
    <row r="715" s="53" customFormat="true" ht="18" hidden="false" customHeight="true" outlineLevel="0" collapsed="false"/>
    <row r="716" s="53" customFormat="true" ht="18" hidden="false" customHeight="true" outlineLevel="0" collapsed="false"/>
    <row r="717" s="53" customFormat="true" ht="18" hidden="false" customHeight="true" outlineLevel="0" collapsed="false"/>
    <row r="718" s="53" customFormat="true" ht="18" hidden="false" customHeight="true" outlineLevel="0" collapsed="false"/>
    <row r="719" s="53" customFormat="true" ht="18" hidden="false" customHeight="true" outlineLevel="0" collapsed="false"/>
    <row r="720" s="53" customFormat="true" ht="18" hidden="false" customHeight="true" outlineLevel="0" collapsed="false"/>
    <row r="721" s="53" customFormat="true" ht="18" hidden="false" customHeight="true" outlineLevel="0" collapsed="false"/>
    <row r="722" s="53" customFormat="true" ht="18" hidden="false" customHeight="true" outlineLevel="0" collapsed="false"/>
    <row r="723" s="53" customFormat="true" ht="18" hidden="false" customHeight="true" outlineLevel="0" collapsed="false"/>
    <row r="724" s="53" customFormat="true" ht="18" hidden="false" customHeight="true" outlineLevel="0" collapsed="false"/>
    <row r="725" s="53" customFormat="true" ht="18" hidden="false" customHeight="true" outlineLevel="0" collapsed="false"/>
    <row r="726" s="53" customFormat="true" ht="18" hidden="false" customHeight="true" outlineLevel="0" collapsed="false"/>
    <row r="727" s="53" customFormat="true" ht="18" hidden="false" customHeight="true" outlineLevel="0" collapsed="false"/>
    <row r="728" s="53" customFormat="true" ht="18" hidden="false" customHeight="true" outlineLevel="0" collapsed="false"/>
    <row r="729" s="53" customFormat="true" ht="18" hidden="false" customHeight="true" outlineLevel="0" collapsed="false"/>
    <row r="730" s="53" customFormat="true" ht="18" hidden="false" customHeight="true" outlineLevel="0" collapsed="false"/>
    <row r="731" s="53" customFormat="true" ht="18" hidden="false" customHeight="true" outlineLevel="0" collapsed="false"/>
    <row r="732" s="53" customFormat="true" ht="18" hidden="false" customHeight="true" outlineLevel="0" collapsed="false"/>
    <row r="733" s="53" customFormat="true" ht="18" hidden="false" customHeight="true" outlineLevel="0" collapsed="false"/>
    <row r="734" s="53" customFormat="true" ht="18" hidden="false" customHeight="true" outlineLevel="0" collapsed="false"/>
    <row r="735" s="53" customFormat="true" ht="18" hidden="false" customHeight="true" outlineLevel="0" collapsed="false"/>
    <row r="736" s="53" customFormat="true" ht="18" hidden="false" customHeight="true" outlineLevel="0" collapsed="false"/>
    <row r="737" s="53" customFormat="true" ht="18" hidden="false" customHeight="true" outlineLevel="0" collapsed="false"/>
    <row r="738" s="53" customFormat="true" ht="18" hidden="false" customHeight="true" outlineLevel="0" collapsed="false"/>
    <row r="739" s="53" customFormat="true" ht="18" hidden="false" customHeight="true" outlineLevel="0" collapsed="false"/>
    <row r="740" s="53" customFormat="true" ht="18" hidden="false" customHeight="true" outlineLevel="0" collapsed="false"/>
    <row r="741" s="53" customFormat="true" ht="18" hidden="false" customHeight="true" outlineLevel="0" collapsed="false"/>
    <row r="742" s="53" customFormat="true" ht="18" hidden="false" customHeight="true" outlineLevel="0" collapsed="false"/>
    <row r="743" s="53" customFormat="true" ht="18" hidden="false" customHeight="true" outlineLevel="0" collapsed="false"/>
    <row r="744" s="53" customFormat="true" ht="18" hidden="false" customHeight="true" outlineLevel="0" collapsed="false"/>
    <row r="745" s="53" customFormat="true" ht="18" hidden="false" customHeight="true" outlineLevel="0" collapsed="false"/>
    <row r="746" s="53" customFormat="true" ht="18" hidden="false" customHeight="true" outlineLevel="0" collapsed="false"/>
    <row r="747" s="53" customFormat="true" ht="18" hidden="false" customHeight="true" outlineLevel="0" collapsed="false"/>
    <row r="748" s="53" customFormat="true" ht="18" hidden="false" customHeight="true" outlineLevel="0" collapsed="false"/>
    <row r="749" s="53" customFormat="true" ht="18" hidden="false" customHeight="true" outlineLevel="0" collapsed="false"/>
    <row r="750" s="53" customFormat="true" ht="18" hidden="false" customHeight="true" outlineLevel="0" collapsed="false"/>
    <row r="751" s="53" customFormat="true" ht="18" hidden="false" customHeight="true" outlineLevel="0" collapsed="false"/>
    <row r="752" s="53" customFormat="true" ht="18" hidden="false" customHeight="true" outlineLevel="0" collapsed="false"/>
    <row r="753" s="53" customFormat="true" ht="18" hidden="false" customHeight="true" outlineLevel="0" collapsed="false"/>
    <row r="754" s="53" customFormat="true" ht="18" hidden="false" customHeight="true" outlineLevel="0" collapsed="false"/>
    <row r="755" s="53" customFormat="true" ht="18" hidden="false" customHeight="true" outlineLevel="0" collapsed="false"/>
    <row r="756" s="53" customFormat="true" ht="18" hidden="false" customHeight="true" outlineLevel="0" collapsed="false"/>
    <row r="757" s="53" customFormat="true" ht="18" hidden="false" customHeight="true" outlineLevel="0" collapsed="false"/>
    <row r="758" s="53" customFormat="true" ht="18" hidden="false" customHeight="true" outlineLevel="0" collapsed="false"/>
    <row r="759" s="53" customFormat="true" ht="18" hidden="false" customHeight="true" outlineLevel="0" collapsed="false"/>
    <row r="760" s="53" customFormat="true" ht="18" hidden="false" customHeight="true" outlineLevel="0" collapsed="false"/>
    <row r="761" s="53" customFormat="true" ht="18" hidden="false" customHeight="true" outlineLevel="0" collapsed="false"/>
    <row r="762" s="53" customFormat="true" ht="18" hidden="false" customHeight="true" outlineLevel="0" collapsed="false"/>
    <row r="763" s="53" customFormat="true" ht="18" hidden="false" customHeight="true" outlineLevel="0" collapsed="false"/>
    <row r="764" s="53" customFormat="true" ht="18" hidden="false" customHeight="true" outlineLevel="0" collapsed="false"/>
    <row r="765" s="53" customFormat="true" ht="18" hidden="false" customHeight="true" outlineLevel="0" collapsed="false"/>
    <row r="766" s="53" customFormat="true" ht="18" hidden="false" customHeight="true" outlineLevel="0" collapsed="false"/>
    <row r="767" s="53" customFormat="true" ht="18" hidden="false" customHeight="true" outlineLevel="0" collapsed="false"/>
    <row r="768" s="53" customFormat="true" ht="18" hidden="false" customHeight="true" outlineLevel="0" collapsed="false"/>
    <row r="769" s="53" customFormat="true" ht="18" hidden="false" customHeight="true" outlineLevel="0" collapsed="false"/>
    <row r="770" s="53" customFormat="true" ht="18" hidden="false" customHeight="true" outlineLevel="0" collapsed="false"/>
    <row r="771" s="53" customFormat="true" ht="18" hidden="false" customHeight="true" outlineLevel="0" collapsed="false"/>
    <row r="772" s="53" customFormat="true" ht="18" hidden="false" customHeight="true" outlineLevel="0" collapsed="false"/>
    <row r="773" s="53" customFormat="true" ht="18" hidden="false" customHeight="true" outlineLevel="0" collapsed="false"/>
    <row r="774" s="53" customFormat="true" ht="18" hidden="false" customHeight="true" outlineLevel="0" collapsed="false"/>
    <row r="775" s="53" customFormat="true" ht="18" hidden="false" customHeight="true" outlineLevel="0" collapsed="false"/>
    <row r="776" s="53" customFormat="true" ht="18" hidden="false" customHeight="true" outlineLevel="0" collapsed="false"/>
    <row r="777" s="53" customFormat="true" ht="18" hidden="false" customHeight="true" outlineLevel="0" collapsed="false"/>
    <row r="778" s="53" customFormat="true" ht="18" hidden="false" customHeight="true" outlineLevel="0" collapsed="false"/>
    <row r="779" s="53" customFormat="true" ht="18" hidden="false" customHeight="true" outlineLevel="0" collapsed="false"/>
    <row r="780" s="53" customFormat="true" ht="18" hidden="false" customHeight="true" outlineLevel="0" collapsed="false"/>
    <row r="781" s="53" customFormat="true" ht="18" hidden="false" customHeight="true" outlineLevel="0" collapsed="false"/>
    <row r="782" s="53" customFormat="true" ht="18" hidden="false" customHeight="true" outlineLevel="0" collapsed="false"/>
    <row r="783" s="53" customFormat="true" ht="18" hidden="false" customHeight="true" outlineLevel="0" collapsed="false"/>
    <row r="784" s="53" customFormat="true" ht="18" hidden="false" customHeight="true" outlineLevel="0" collapsed="false"/>
    <row r="785" s="53" customFormat="true" ht="18" hidden="false" customHeight="true" outlineLevel="0" collapsed="false"/>
    <row r="786" s="53" customFormat="true" ht="18" hidden="false" customHeight="true" outlineLevel="0" collapsed="false"/>
    <row r="787" s="53" customFormat="true" ht="18" hidden="false" customHeight="true" outlineLevel="0" collapsed="false"/>
    <row r="788" s="53" customFormat="true" ht="18" hidden="false" customHeight="true" outlineLevel="0" collapsed="false"/>
    <row r="789" s="53" customFormat="true" ht="18" hidden="false" customHeight="true" outlineLevel="0" collapsed="false"/>
    <row r="790" s="53" customFormat="true" ht="18" hidden="false" customHeight="true" outlineLevel="0" collapsed="false"/>
    <row r="791" s="53" customFormat="true" ht="18" hidden="false" customHeight="true" outlineLevel="0" collapsed="false"/>
    <row r="792" s="53" customFormat="true" ht="18" hidden="false" customHeight="true" outlineLevel="0" collapsed="false"/>
    <row r="793" s="53" customFormat="true" ht="18" hidden="false" customHeight="true" outlineLevel="0" collapsed="false"/>
    <row r="794" s="53" customFormat="true" ht="18" hidden="false" customHeight="true" outlineLevel="0" collapsed="false"/>
    <row r="795" s="53" customFormat="true" ht="18" hidden="false" customHeight="true" outlineLevel="0" collapsed="false"/>
    <row r="796" s="53" customFormat="true" ht="18" hidden="false" customHeight="true" outlineLevel="0" collapsed="false"/>
    <row r="797" s="53" customFormat="true" ht="18" hidden="false" customHeight="true" outlineLevel="0" collapsed="false"/>
    <row r="798" s="53" customFormat="true" ht="18" hidden="false" customHeight="true" outlineLevel="0" collapsed="false"/>
    <row r="799" s="53" customFormat="true" ht="18" hidden="false" customHeight="true" outlineLevel="0" collapsed="false"/>
    <row r="800" s="53" customFormat="true" ht="18" hidden="false" customHeight="true" outlineLevel="0" collapsed="false"/>
    <row r="801" s="53" customFormat="true" ht="18" hidden="false" customHeight="true" outlineLevel="0" collapsed="false"/>
    <row r="802" s="53" customFormat="true" ht="18" hidden="false" customHeight="true" outlineLevel="0" collapsed="false"/>
    <row r="803" s="53" customFormat="true" ht="18" hidden="false" customHeight="true" outlineLevel="0" collapsed="false"/>
    <row r="804" s="53" customFormat="true" ht="18" hidden="false" customHeight="true" outlineLevel="0" collapsed="false"/>
    <row r="805" s="53" customFormat="true" ht="18" hidden="false" customHeight="true" outlineLevel="0" collapsed="false"/>
    <row r="806" s="53" customFormat="true" ht="18" hidden="false" customHeight="true" outlineLevel="0" collapsed="false"/>
    <row r="807" s="53" customFormat="true" ht="18" hidden="false" customHeight="true" outlineLevel="0" collapsed="false"/>
    <row r="808" s="53" customFormat="true" ht="18" hidden="false" customHeight="true" outlineLevel="0" collapsed="false"/>
    <row r="809" s="53" customFormat="true" ht="18" hidden="false" customHeight="true" outlineLevel="0" collapsed="false"/>
    <row r="810" s="53" customFormat="true" ht="18" hidden="false" customHeight="true" outlineLevel="0" collapsed="false"/>
    <row r="811" s="53" customFormat="true" ht="18" hidden="false" customHeight="true" outlineLevel="0" collapsed="false"/>
    <row r="812" s="53" customFormat="true" ht="18" hidden="false" customHeight="true" outlineLevel="0" collapsed="false"/>
    <row r="813" s="53" customFormat="true" ht="18" hidden="false" customHeight="true" outlineLevel="0" collapsed="false"/>
    <row r="814" s="53" customFormat="true" ht="18" hidden="false" customHeight="true" outlineLevel="0" collapsed="false"/>
    <row r="815" s="53" customFormat="true" ht="18" hidden="false" customHeight="true" outlineLevel="0" collapsed="false"/>
    <row r="816" s="53" customFormat="true" ht="18" hidden="false" customHeight="true" outlineLevel="0" collapsed="false"/>
    <row r="817" s="53" customFormat="true" ht="18" hidden="false" customHeight="true" outlineLevel="0" collapsed="false"/>
    <row r="818" s="53" customFormat="true" ht="18" hidden="false" customHeight="true" outlineLevel="0" collapsed="false"/>
    <row r="819" s="53" customFormat="true" ht="18" hidden="false" customHeight="true" outlineLevel="0" collapsed="false"/>
    <row r="820" s="53" customFormat="true" ht="18" hidden="false" customHeight="true" outlineLevel="0" collapsed="false"/>
    <row r="821" s="53" customFormat="true" ht="18" hidden="false" customHeight="true" outlineLevel="0" collapsed="false"/>
    <row r="822" s="53" customFormat="true" ht="18" hidden="false" customHeight="true" outlineLevel="0" collapsed="false"/>
    <row r="823" s="53" customFormat="true" ht="18" hidden="false" customHeight="true" outlineLevel="0" collapsed="false"/>
    <row r="824" s="53" customFormat="true" ht="18" hidden="false" customHeight="true" outlineLevel="0" collapsed="false"/>
    <row r="825" s="53" customFormat="true" ht="18" hidden="false" customHeight="true" outlineLevel="0" collapsed="false"/>
    <row r="826" s="53" customFormat="true" ht="18" hidden="false" customHeight="true" outlineLevel="0" collapsed="false"/>
    <row r="827" s="53" customFormat="true" ht="18" hidden="false" customHeight="true" outlineLevel="0" collapsed="false"/>
    <row r="828" s="53" customFormat="true" ht="18" hidden="false" customHeight="true" outlineLevel="0" collapsed="false"/>
    <row r="829" s="53" customFormat="true" ht="18" hidden="false" customHeight="true" outlineLevel="0" collapsed="false"/>
    <row r="830" s="53" customFormat="true" ht="18" hidden="false" customHeight="true" outlineLevel="0" collapsed="false"/>
    <row r="831" s="53" customFormat="true" ht="18" hidden="false" customHeight="true" outlineLevel="0" collapsed="false"/>
    <row r="832" s="53" customFormat="true" ht="18" hidden="false" customHeight="true" outlineLevel="0" collapsed="false"/>
    <row r="833" s="53" customFormat="true" ht="18" hidden="false" customHeight="true" outlineLevel="0" collapsed="false"/>
    <row r="834" s="53" customFormat="true" ht="18" hidden="false" customHeight="true" outlineLevel="0" collapsed="false"/>
    <row r="835" s="53" customFormat="true" ht="18" hidden="false" customHeight="true" outlineLevel="0" collapsed="false"/>
    <row r="836" s="53" customFormat="true" ht="18" hidden="false" customHeight="true" outlineLevel="0" collapsed="false"/>
    <row r="837" s="53" customFormat="true" ht="18" hidden="false" customHeight="true" outlineLevel="0" collapsed="false"/>
    <row r="838" s="53" customFormat="true" ht="18" hidden="false" customHeight="true" outlineLevel="0" collapsed="false"/>
    <row r="839" s="53" customFormat="true" ht="18" hidden="false" customHeight="true" outlineLevel="0" collapsed="false"/>
    <row r="840" s="53" customFormat="true" ht="18" hidden="false" customHeight="true" outlineLevel="0" collapsed="false"/>
    <row r="841" s="53" customFormat="true" ht="18" hidden="false" customHeight="true" outlineLevel="0" collapsed="false"/>
    <row r="842" s="53" customFormat="true" ht="18" hidden="false" customHeight="true" outlineLevel="0" collapsed="false"/>
    <row r="843" s="53" customFormat="true" ht="18" hidden="false" customHeight="true" outlineLevel="0" collapsed="false"/>
    <row r="844" s="53" customFormat="true" ht="18" hidden="false" customHeight="true" outlineLevel="0" collapsed="false"/>
    <row r="845" s="53" customFormat="true" ht="18" hidden="false" customHeight="true" outlineLevel="0" collapsed="false"/>
    <row r="846" s="53" customFormat="true" ht="18" hidden="false" customHeight="true" outlineLevel="0" collapsed="false"/>
    <row r="847" s="53" customFormat="true" ht="18" hidden="false" customHeight="true" outlineLevel="0" collapsed="false"/>
    <row r="848" s="53" customFormat="true" ht="18" hidden="false" customHeight="true" outlineLevel="0" collapsed="false"/>
    <row r="849" s="53" customFormat="true" ht="18" hidden="false" customHeight="true" outlineLevel="0" collapsed="false"/>
    <row r="850" s="53" customFormat="true" ht="18" hidden="false" customHeight="true" outlineLevel="0" collapsed="false"/>
    <row r="851" s="53" customFormat="true" ht="18" hidden="false" customHeight="true" outlineLevel="0" collapsed="false"/>
    <row r="852" s="53" customFormat="true" ht="18" hidden="false" customHeight="true" outlineLevel="0" collapsed="false"/>
    <row r="853" s="53" customFormat="true" ht="18" hidden="false" customHeight="true" outlineLevel="0" collapsed="false"/>
    <row r="854" s="53" customFormat="true" ht="18" hidden="false" customHeight="true" outlineLevel="0" collapsed="false"/>
    <row r="855" s="53" customFormat="true" ht="18" hidden="false" customHeight="true" outlineLevel="0" collapsed="false"/>
    <row r="856" s="53" customFormat="true" ht="18" hidden="false" customHeight="true" outlineLevel="0" collapsed="false"/>
    <row r="857" s="53" customFormat="true" ht="18" hidden="false" customHeight="true" outlineLevel="0" collapsed="false"/>
    <row r="858" s="53" customFormat="true" ht="18" hidden="false" customHeight="true" outlineLevel="0" collapsed="false"/>
    <row r="859" s="53" customFormat="true" ht="18" hidden="false" customHeight="true" outlineLevel="0" collapsed="false"/>
    <row r="860" s="53" customFormat="true" ht="18" hidden="false" customHeight="true" outlineLevel="0" collapsed="false"/>
    <row r="861" s="53" customFormat="true" ht="18" hidden="false" customHeight="true" outlineLevel="0" collapsed="false"/>
    <row r="862" s="53" customFormat="true" ht="18" hidden="false" customHeight="true" outlineLevel="0" collapsed="false"/>
    <row r="863" s="53" customFormat="true" ht="18" hidden="false" customHeight="true" outlineLevel="0" collapsed="false"/>
    <row r="864" s="53" customFormat="true" ht="18" hidden="false" customHeight="true" outlineLevel="0" collapsed="false"/>
    <row r="865" s="53" customFormat="true" ht="18" hidden="false" customHeight="true" outlineLevel="0" collapsed="false"/>
    <row r="866" s="53" customFormat="true" ht="18" hidden="false" customHeight="true" outlineLevel="0" collapsed="false"/>
    <row r="867" s="53" customFormat="true" ht="18" hidden="false" customHeight="true" outlineLevel="0" collapsed="false"/>
    <row r="868" s="53" customFormat="true" ht="18" hidden="false" customHeight="true" outlineLevel="0" collapsed="false"/>
    <row r="869" s="53" customFormat="true" ht="18" hidden="false" customHeight="true" outlineLevel="0" collapsed="false"/>
    <row r="870" s="53" customFormat="true" ht="18" hidden="false" customHeight="true" outlineLevel="0" collapsed="false"/>
    <row r="871" s="53" customFormat="true" ht="18" hidden="false" customHeight="true" outlineLevel="0" collapsed="false"/>
    <row r="872" s="53" customFormat="true" ht="18" hidden="false" customHeight="true" outlineLevel="0" collapsed="false"/>
    <row r="873" s="53" customFormat="true" ht="18" hidden="false" customHeight="true" outlineLevel="0" collapsed="false"/>
    <row r="874" s="53" customFormat="true" ht="18" hidden="false" customHeight="true" outlineLevel="0" collapsed="false"/>
    <row r="875" s="53" customFormat="true" ht="18" hidden="false" customHeight="true" outlineLevel="0" collapsed="false"/>
    <row r="876" s="53" customFormat="true" ht="18" hidden="false" customHeight="true" outlineLevel="0" collapsed="false"/>
    <row r="877" s="53" customFormat="true" ht="18" hidden="false" customHeight="true" outlineLevel="0" collapsed="false"/>
    <row r="878" s="53" customFormat="true" ht="18" hidden="false" customHeight="true" outlineLevel="0" collapsed="false"/>
    <row r="879" s="53" customFormat="true" ht="18" hidden="false" customHeight="true" outlineLevel="0" collapsed="false"/>
    <row r="880" s="53" customFormat="true" ht="18" hidden="false" customHeight="true" outlineLevel="0" collapsed="false"/>
    <row r="881" s="53" customFormat="true" ht="18" hidden="false" customHeight="true" outlineLevel="0" collapsed="false"/>
    <row r="882" s="53" customFormat="true" ht="18" hidden="false" customHeight="true" outlineLevel="0" collapsed="false"/>
    <row r="883" s="53" customFormat="true" ht="18" hidden="false" customHeight="true" outlineLevel="0" collapsed="false"/>
    <row r="884" s="53" customFormat="true" ht="18" hidden="false" customHeight="true" outlineLevel="0" collapsed="false"/>
    <row r="885" s="53" customFormat="true" ht="18" hidden="false" customHeight="true" outlineLevel="0" collapsed="false"/>
    <row r="886" s="53" customFormat="true" ht="18" hidden="false" customHeight="true" outlineLevel="0" collapsed="false"/>
    <row r="887" s="53" customFormat="true" ht="18" hidden="false" customHeight="true" outlineLevel="0" collapsed="false"/>
    <row r="888" s="53" customFormat="true" ht="18" hidden="false" customHeight="true" outlineLevel="0" collapsed="false"/>
    <row r="889" s="53" customFormat="true" ht="18" hidden="false" customHeight="true" outlineLevel="0" collapsed="false"/>
    <row r="890" s="53" customFormat="true" ht="18" hidden="false" customHeight="true" outlineLevel="0" collapsed="false"/>
    <row r="891" s="53" customFormat="true" ht="18" hidden="false" customHeight="true" outlineLevel="0" collapsed="false"/>
    <row r="892" s="53" customFormat="true" ht="18" hidden="false" customHeight="true" outlineLevel="0" collapsed="false"/>
    <row r="893" s="53" customFormat="true" ht="18" hidden="false" customHeight="true" outlineLevel="0" collapsed="false"/>
    <row r="894" s="53" customFormat="true" ht="18" hidden="false" customHeight="true" outlineLevel="0" collapsed="false"/>
    <row r="895" s="53" customFormat="true" ht="18" hidden="false" customHeight="true" outlineLevel="0" collapsed="false"/>
    <row r="896" s="53" customFormat="true" ht="18" hidden="false" customHeight="true" outlineLevel="0" collapsed="false"/>
    <row r="897" s="53" customFormat="true" ht="18" hidden="false" customHeight="true" outlineLevel="0" collapsed="false"/>
    <row r="898" s="53" customFormat="true" ht="18" hidden="false" customHeight="true" outlineLevel="0" collapsed="false"/>
    <row r="899" s="53" customFormat="true" ht="18" hidden="false" customHeight="true" outlineLevel="0" collapsed="false"/>
    <row r="900" s="53" customFormat="true" ht="18" hidden="false" customHeight="true" outlineLevel="0" collapsed="false"/>
    <row r="901" s="53" customFormat="true" ht="18" hidden="false" customHeight="true" outlineLevel="0" collapsed="false"/>
    <row r="902" s="53" customFormat="true" ht="18" hidden="false" customHeight="true" outlineLevel="0" collapsed="false"/>
    <row r="903" s="53" customFormat="true" ht="18" hidden="false" customHeight="true" outlineLevel="0" collapsed="false"/>
    <row r="904" s="53" customFormat="true" ht="18" hidden="false" customHeight="true" outlineLevel="0" collapsed="false"/>
    <row r="905" s="53" customFormat="true" ht="18" hidden="false" customHeight="true" outlineLevel="0" collapsed="false"/>
    <row r="906" s="53" customFormat="true" ht="18" hidden="false" customHeight="true" outlineLevel="0" collapsed="false"/>
    <row r="907" s="53" customFormat="true" ht="18" hidden="false" customHeight="true" outlineLevel="0" collapsed="false"/>
    <row r="908" s="53" customFormat="true" ht="18" hidden="false" customHeight="true" outlineLevel="0" collapsed="false"/>
    <row r="909" s="53" customFormat="true" ht="18" hidden="false" customHeight="true" outlineLevel="0" collapsed="false"/>
    <row r="910" s="53" customFormat="true" ht="18" hidden="false" customHeight="true" outlineLevel="0" collapsed="false"/>
    <row r="911" s="53" customFormat="true" ht="18" hidden="false" customHeight="true" outlineLevel="0" collapsed="false"/>
    <row r="912" s="53" customFormat="true" ht="18" hidden="false" customHeight="true" outlineLevel="0" collapsed="false"/>
    <row r="913" s="53" customFormat="true" ht="18" hidden="false" customHeight="true" outlineLevel="0" collapsed="false"/>
    <row r="914" s="53" customFormat="true" ht="18" hidden="false" customHeight="true" outlineLevel="0" collapsed="false"/>
    <row r="915" s="53" customFormat="true" ht="18" hidden="false" customHeight="true" outlineLevel="0" collapsed="false"/>
    <row r="916" s="53" customFormat="true" ht="18" hidden="false" customHeight="true" outlineLevel="0" collapsed="false"/>
    <row r="917" s="53" customFormat="true" ht="18" hidden="false" customHeight="true" outlineLevel="0" collapsed="false"/>
    <row r="918" s="53" customFormat="true" ht="18" hidden="false" customHeight="true" outlineLevel="0" collapsed="false"/>
    <row r="919" s="53" customFormat="true" ht="18" hidden="false" customHeight="true" outlineLevel="0" collapsed="false"/>
    <row r="920" s="53" customFormat="true" ht="18" hidden="false" customHeight="true" outlineLevel="0" collapsed="false"/>
    <row r="921" s="53" customFormat="true" ht="18" hidden="false" customHeight="true" outlineLevel="0" collapsed="false"/>
    <row r="922" s="53" customFormat="true" ht="18" hidden="false" customHeight="true" outlineLevel="0" collapsed="false"/>
    <row r="923" s="53" customFormat="true" ht="18" hidden="false" customHeight="true" outlineLevel="0" collapsed="false"/>
    <row r="924" s="53" customFormat="true" ht="18" hidden="false" customHeight="true" outlineLevel="0" collapsed="false"/>
    <row r="925" s="53" customFormat="true" ht="18" hidden="false" customHeight="true" outlineLevel="0" collapsed="false"/>
    <row r="926" s="53" customFormat="true" ht="18" hidden="false" customHeight="true" outlineLevel="0" collapsed="false"/>
    <row r="927" s="53" customFormat="true" ht="18" hidden="false" customHeight="true" outlineLevel="0" collapsed="false"/>
    <row r="928" s="53" customFormat="true" ht="18" hidden="false" customHeight="true" outlineLevel="0" collapsed="false"/>
    <row r="929" s="53" customFormat="true" ht="18" hidden="false" customHeight="true" outlineLevel="0" collapsed="false"/>
    <row r="930" s="53" customFormat="true" ht="18" hidden="false" customHeight="true" outlineLevel="0" collapsed="false"/>
    <row r="931" s="53" customFormat="true" ht="18" hidden="false" customHeight="true" outlineLevel="0" collapsed="false"/>
    <row r="932" s="53" customFormat="true" ht="18" hidden="false" customHeight="true" outlineLevel="0" collapsed="false"/>
    <row r="933" s="53" customFormat="true" ht="18" hidden="false" customHeight="true" outlineLevel="0" collapsed="false"/>
    <row r="934" s="53" customFormat="true" ht="18" hidden="false" customHeight="true" outlineLevel="0" collapsed="false"/>
    <row r="935" s="53" customFormat="true" ht="18" hidden="false" customHeight="true" outlineLevel="0" collapsed="false"/>
    <row r="936" s="53" customFormat="true" ht="18" hidden="false" customHeight="true" outlineLevel="0" collapsed="false"/>
    <row r="937" s="53" customFormat="true" ht="18" hidden="false" customHeight="true" outlineLevel="0" collapsed="false"/>
    <row r="938" s="53" customFormat="true" ht="18" hidden="false" customHeight="true" outlineLevel="0" collapsed="false"/>
    <row r="939" s="53" customFormat="true" ht="18" hidden="false" customHeight="true" outlineLevel="0" collapsed="false"/>
    <row r="940" s="53" customFormat="true" ht="18" hidden="false" customHeight="true" outlineLevel="0" collapsed="false"/>
    <row r="941" s="53" customFormat="true" ht="18" hidden="false" customHeight="true" outlineLevel="0" collapsed="false"/>
    <row r="942" s="53" customFormat="true" ht="18" hidden="false" customHeight="true" outlineLevel="0" collapsed="false"/>
    <row r="943" s="53" customFormat="true" ht="18" hidden="false" customHeight="true" outlineLevel="0" collapsed="false"/>
    <row r="944" s="53" customFormat="true" ht="18" hidden="false" customHeight="true" outlineLevel="0" collapsed="false"/>
    <row r="945" s="53" customFormat="true" ht="18" hidden="false" customHeight="true" outlineLevel="0" collapsed="false"/>
    <row r="946" s="53" customFormat="true" ht="18" hidden="false" customHeight="true" outlineLevel="0" collapsed="false"/>
    <row r="947" s="53" customFormat="true" ht="18" hidden="false" customHeight="true" outlineLevel="0" collapsed="false"/>
    <row r="948" s="53" customFormat="true" ht="18" hidden="false" customHeight="true" outlineLevel="0" collapsed="false"/>
    <row r="949" s="53" customFormat="true" ht="18" hidden="false" customHeight="true" outlineLevel="0" collapsed="false"/>
    <row r="950" s="53" customFormat="true" ht="18" hidden="false" customHeight="true" outlineLevel="0" collapsed="false"/>
    <row r="951" s="53" customFormat="true" ht="18" hidden="false" customHeight="true" outlineLevel="0" collapsed="false"/>
    <row r="952" s="53" customFormat="true" ht="18" hidden="false" customHeight="true" outlineLevel="0" collapsed="false"/>
    <row r="953" s="53" customFormat="true" ht="18" hidden="false" customHeight="true" outlineLevel="0" collapsed="false"/>
    <row r="954" s="53" customFormat="true" ht="18" hidden="false" customHeight="true" outlineLevel="0" collapsed="false"/>
    <row r="955" s="53" customFormat="true" ht="18" hidden="false" customHeight="true" outlineLevel="0" collapsed="false"/>
    <row r="956" s="53" customFormat="true" ht="18" hidden="false" customHeight="true" outlineLevel="0" collapsed="false"/>
    <row r="957" s="53" customFormat="true" ht="18" hidden="false" customHeight="true" outlineLevel="0" collapsed="false"/>
    <row r="958" s="53" customFormat="true" ht="18" hidden="false" customHeight="true" outlineLevel="0" collapsed="false"/>
    <row r="959" s="53" customFormat="true" ht="18" hidden="false" customHeight="true" outlineLevel="0" collapsed="false"/>
    <row r="960" s="53" customFormat="true" ht="18" hidden="false" customHeight="true" outlineLevel="0" collapsed="false"/>
    <row r="961" s="53" customFormat="true" ht="18" hidden="false" customHeight="true" outlineLevel="0" collapsed="false"/>
    <row r="962" s="53" customFormat="true" ht="18" hidden="false" customHeight="true" outlineLevel="0" collapsed="false"/>
    <row r="963" s="53" customFormat="true" ht="18" hidden="false" customHeight="true" outlineLevel="0" collapsed="false"/>
    <row r="964" s="53" customFormat="true" ht="18" hidden="false" customHeight="true" outlineLevel="0" collapsed="false"/>
    <row r="965" s="53" customFormat="true" ht="18" hidden="false" customHeight="true" outlineLevel="0" collapsed="false"/>
    <row r="966" s="53" customFormat="true" ht="18" hidden="false" customHeight="true" outlineLevel="0" collapsed="false"/>
    <row r="967" s="53" customFormat="true" ht="18" hidden="false" customHeight="true" outlineLevel="0" collapsed="false"/>
    <row r="968" s="53" customFormat="true" ht="18" hidden="false" customHeight="true" outlineLevel="0" collapsed="false"/>
    <row r="969" s="53" customFormat="true" ht="18" hidden="false" customHeight="true" outlineLevel="0" collapsed="false"/>
    <row r="970" s="53" customFormat="true" ht="18" hidden="false" customHeight="true" outlineLevel="0" collapsed="false"/>
    <row r="971" s="53" customFormat="true" ht="18" hidden="false" customHeight="true" outlineLevel="0" collapsed="false"/>
    <row r="972" s="53" customFormat="true" ht="18" hidden="false" customHeight="true" outlineLevel="0" collapsed="false"/>
    <row r="973" s="53" customFormat="true" ht="18" hidden="false" customHeight="true" outlineLevel="0" collapsed="false"/>
    <row r="974" s="53" customFormat="true" ht="18" hidden="false" customHeight="true" outlineLevel="0" collapsed="false"/>
    <row r="975" s="53" customFormat="true" ht="18" hidden="false" customHeight="true" outlineLevel="0" collapsed="false"/>
    <row r="976" s="53" customFormat="true" ht="18" hidden="false" customHeight="true" outlineLevel="0" collapsed="false"/>
    <row r="977" s="53" customFormat="true" ht="18" hidden="false" customHeight="true" outlineLevel="0" collapsed="false"/>
    <row r="978" s="53" customFormat="true" ht="18" hidden="false" customHeight="true" outlineLevel="0" collapsed="false"/>
    <row r="979" s="53" customFormat="true" ht="18" hidden="false" customHeight="true" outlineLevel="0" collapsed="false"/>
    <row r="980" s="53" customFormat="true" ht="18" hidden="false" customHeight="true" outlineLevel="0" collapsed="false"/>
    <row r="981" s="53" customFormat="true" ht="18" hidden="false" customHeight="true" outlineLevel="0" collapsed="false"/>
    <row r="982" s="53" customFormat="true" ht="18" hidden="false" customHeight="true" outlineLevel="0" collapsed="false"/>
    <row r="983" s="53" customFormat="true" ht="18" hidden="false" customHeight="true" outlineLevel="0" collapsed="false"/>
    <row r="984" s="53" customFormat="true" ht="18" hidden="false" customHeight="true" outlineLevel="0" collapsed="false"/>
    <row r="985" s="53" customFormat="true" ht="18" hidden="false" customHeight="true" outlineLevel="0" collapsed="false"/>
    <row r="986" s="53" customFormat="true" ht="18" hidden="false" customHeight="true" outlineLevel="0" collapsed="false"/>
    <row r="987" s="53" customFormat="true" ht="18" hidden="false" customHeight="true" outlineLevel="0" collapsed="false"/>
    <row r="988" s="53" customFormat="true" ht="18" hidden="false" customHeight="true" outlineLevel="0" collapsed="false"/>
    <row r="989" s="53" customFormat="true" ht="18" hidden="false" customHeight="true" outlineLevel="0" collapsed="false"/>
    <row r="990" s="53" customFormat="true" ht="18" hidden="false" customHeight="true" outlineLevel="0" collapsed="false"/>
    <row r="991" s="53" customFormat="true" ht="18" hidden="false" customHeight="true" outlineLevel="0" collapsed="false"/>
    <row r="992" s="53" customFormat="true" ht="18" hidden="false" customHeight="true" outlineLevel="0" collapsed="false"/>
    <row r="993" s="53" customFormat="true" ht="18" hidden="false" customHeight="true" outlineLevel="0" collapsed="false"/>
    <row r="994" s="53" customFormat="true" ht="18" hidden="false" customHeight="true" outlineLevel="0" collapsed="false"/>
    <row r="995" s="53" customFormat="true" ht="18" hidden="false" customHeight="true" outlineLevel="0" collapsed="false"/>
    <row r="996" s="53" customFormat="true" ht="18" hidden="false" customHeight="true" outlineLevel="0" collapsed="false"/>
    <row r="997" s="53" customFormat="true" ht="18" hidden="false" customHeight="true" outlineLevel="0" collapsed="false"/>
    <row r="998" s="53" customFormat="true" ht="18" hidden="false" customHeight="true" outlineLevel="0" collapsed="false"/>
    <row r="999" s="53" customFormat="true" ht="18" hidden="false" customHeight="true" outlineLevel="0" collapsed="false"/>
    <row r="1000" s="53" customFormat="true" ht="18" hidden="false" customHeight="true" outlineLevel="0" collapsed="false"/>
    <row r="1001" s="53" customFormat="true" ht="18" hidden="false" customHeight="true" outlineLevel="0" collapsed="false"/>
    <row r="1002" s="53" customFormat="true" ht="18" hidden="false" customHeight="true" outlineLevel="0" collapsed="false"/>
    <row r="1003" s="53" customFormat="true" ht="18" hidden="false" customHeight="true" outlineLevel="0" collapsed="false"/>
    <row r="1004" s="53" customFormat="true" ht="18" hidden="false" customHeight="true" outlineLevel="0" collapsed="false"/>
    <row r="1005" s="53" customFormat="true" ht="18" hidden="false" customHeight="true" outlineLevel="0" collapsed="false"/>
    <row r="1006" s="53" customFormat="true" ht="18" hidden="false" customHeight="true" outlineLevel="0" collapsed="false"/>
    <row r="1007" s="53" customFormat="true" ht="18" hidden="false" customHeight="true" outlineLevel="0" collapsed="false"/>
    <row r="1008" s="53" customFormat="true" ht="18" hidden="false" customHeight="true" outlineLevel="0" collapsed="false"/>
    <row r="1009" s="53" customFormat="true" ht="18" hidden="false" customHeight="true" outlineLevel="0" collapsed="false"/>
    <row r="1010" s="53" customFormat="true" ht="18" hidden="false" customHeight="true" outlineLevel="0" collapsed="false"/>
    <row r="1011" s="53" customFormat="true" ht="18" hidden="false" customHeight="true" outlineLevel="0" collapsed="false"/>
    <row r="1012" s="53" customFormat="true" ht="18" hidden="false" customHeight="true" outlineLevel="0" collapsed="false"/>
    <row r="1013" s="53" customFormat="true" ht="18" hidden="false" customHeight="true" outlineLevel="0" collapsed="false"/>
    <row r="1014" s="53" customFormat="true" ht="18" hidden="false" customHeight="true" outlineLevel="0" collapsed="false"/>
    <row r="1015" s="53" customFormat="true" ht="18" hidden="false" customHeight="true" outlineLevel="0" collapsed="false"/>
    <row r="1016" s="53" customFormat="true" ht="18" hidden="false" customHeight="true" outlineLevel="0" collapsed="false"/>
    <row r="1017" s="53" customFormat="true" ht="18" hidden="false" customHeight="true" outlineLevel="0" collapsed="false"/>
    <row r="1018" s="53" customFormat="true" ht="18" hidden="false" customHeight="true" outlineLevel="0" collapsed="false"/>
    <row r="1019" s="53" customFormat="true" ht="18" hidden="false" customHeight="true" outlineLevel="0" collapsed="false"/>
    <row r="1020" s="53" customFormat="true" ht="18" hidden="false" customHeight="true" outlineLevel="0" collapsed="false"/>
    <row r="1021" s="53" customFormat="true" ht="18" hidden="false" customHeight="true" outlineLevel="0" collapsed="false"/>
    <row r="1022" s="53" customFormat="true" ht="18" hidden="false" customHeight="true" outlineLevel="0" collapsed="false"/>
    <row r="1023" s="53" customFormat="true" ht="18" hidden="false" customHeight="true" outlineLevel="0" collapsed="false"/>
    <row r="1024" s="53" customFormat="true" ht="18" hidden="false" customHeight="true" outlineLevel="0" collapsed="false"/>
    <row r="1025" s="53" customFormat="true" ht="18" hidden="false" customHeight="true" outlineLevel="0" collapsed="false"/>
    <row r="1026" s="53" customFormat="true" ht="18" hidden="false" customHeight="true" outlineLevel="0" collapsed="false"/>
    <row r="1027" s="53" customFormat="true" ht="18" hidden="false" customHeight="true" outlineLevel="0" collapsed="false"/>
    <row r="1028" s="53" customFormat="true" ht="18" hidden="false" customHeight="true" outlineLevel="0" collapsed="false"/>
    <row r="1029" s="53" customFormat="true" ht="18" hidden="false" customHeight="true" outlineLevel="0" collapsed="false"/>
    <row r="1030" s="53" customFormat="true" ht="18" hidden="false" customHeight="true" outlineLevel="0" collapsed="false"/>
    <row r="1031" s="53" customFormat="true" ht="18" hidden="false" customHeight="true" outlineLevel="0" collapsed="false"/>
    <row r="1032" s="53" customFormat="true" ht="18" hidden="false" customHeight="true" outlineLevel="0" collapsed="false"/>
    <row r="1033" s="53" customFormat="true" ht="18" hidden="false" customHeight="true" outlineLevel="0" collapsed="false"/>
    <row r="1034" s="53" customFormat="true" ht="18" hidden="false" customHeight="true" outlineLevel="0" collapsed="false"/>
    <row r="1035" s="53" customFormat="true" ht="18" hidden="false" customHeight="true" outlineLevel="0" collapsed="false"/>
    <row r="1036" s="53" customFormat="true" ht="18" hidden="false" customHeight="true" outlineLevel="0" collapsed="false"/>
    <row r="1037" s="53" customFormat="true" ht="18" hidden="false" customHeight="true" outlineLevel="0" collapsed="false"/>
    <row r="1038" s="53" customFormat="true" ht="18" hidden="false" customHeight="true" outlineLevel="0" collapsed="false"/>
    <row r="1039" s="53" customFormat="true" ht="18" hidden="false" customHeight="true" outlineLevel="0" collapsed="false"/>
    <row r="1040" s="53" customFormat="true" ht="18" hidden="false" customHeight="true" outlineLevel="0" collapsed="false"/>
    <row r="1041" s="53" customFormat="true" ht="18" hidden="false" customHeight="true" outlineLevel="0" collapsed="false"/>
    <row r="1042" s="53" customFormat="true" ht="18" hidden="false" customHeight="true" outlineLevel="0" collapsed="false"/>
    <row r="1043" s="53" customFormat="true" ht="18" hidden="false" customHeight="true" outlineLevel="0" collapsed="false"/>
    <row r="1044" s="53" customFormat="true" ht="18" hidden="false" customHeight="true" outlineLevel="0" collapsed="false"/>
    <row r="1045" s="53" customFormat="true" ht="18" hidden="false" customHeight="true" outlineLevel="0" collapsed="false"/>
    <row r="1046" s="53" customFormat="true" ht="18" hidden="false" customHeight="true" outlineLevel="0" collapsed="false"/>
    <row r="1047" s="53" customFormat="true" ht="18" hidden="false" customHeight="true" outlineLevel="0" collapsed="false"/>
    <row r="1048" s="53" customFormat="true" ht="18" hidden="false" customHeight="true" outlineLevel="0" collapsed="false"/>
    <row r="1049" s="53" customFormat="true" ht="18" hidden="false" customHeight="true" outlineLevel="0" collapsed="false"/>
    <row r="1050" s="53" customFormat="true" ht="18" hidden="false" customHeight="true" outlineLevel="0" collapsed="false"/>
    <row r="1051" s="53" customFormat="true" ht="18" hidden="false" customHeight="true" outlineLevel="0" collapsed="false"/>
    <row r="1052" s="53" customFormat="true" ht="18" hidden="false" customHeight="true" outlineLevel="0" collapsed="false"/>
    <row r="1053" s="53" customFormat="true" ht="18" hidden="false" customHeight="true" outlineLevel="0" collapsed="false"/>
    <row r="1054" s="53" customFormat="true" ht="18" hidden="false" customHeight="true" outlineLevel="0" collapsed="false"/>
    <row r="1055" s="53" customFormat="true" ht="18" hidden="false" customHeight="true" outlineLevel="0" collapsed="false"/>
    <row r="1056" s="53" customFormat="true" ht="18" hidden="false" customHeight="true" outlineLevel="0" collapsed="false"/>
    <row r="1057" s="53" customFormat="true" ht="18" hidden="false" customHeight="true" outlineLevel="0" collapsed="false"/>
    <row r="1058" s="53" customFormat="true" ht="18" hidden="false" customHeight="true" outlineLevel="0" collapsed="false"/>
    <row r="1059" s="53" customFormat="true" ht="18" hidden="false" customHeight="true" outlineLevel="0" collapsed="false"/>
    <row r="1060" s="53" customFormat="true" ht="18" hidden="false" customHeight="true" outlineLevel="0" collapsed="false"/>
    <row r="1061" s="53" customFormat="true" ht="18" hidden="false" customHeight="true" outlineLevel="0" collapsed="false"/>
    <row r="1062" s="53" customFormat="true" ht="18" hidden="false" customHeight="true" outlineLevel="0" collapsed="false"/>
    <row r="1063" s="53" customFormat="true" ht="18" hidden="false" customHeight="true" outlineLevel="0" collapsed="false"/>
    <row r="1064" s="53" customFormat="true" ht="18" hidden="false" customHeight="true" outlineLevel="0" collapsed="false"/>
    <row r="1065" s="53" customFormat="true" ht="18" hidden="false" customHeight="true" outlineLevel="0" collapsed="false"/>
    <row r="1066" s="53" customFormat="true" ht="18" hidden="false" customHeight="true" outlineLevel="0" collapsed="false"/>
    <row r="1067" s="53" customFormat="true" ht="18" hidden="false" customHeight="true" outlineLevel="0" collapsed="false"/>
    <row r="1068" s="53" customFormat="true" ht="18" hidden="false" customHeight="true" outlineLevel="0" collapsed="false"/>
    <row r="1069" s="53" customFormat="true" ht="18" hidden="false" customHeight="true" outlineLevel="0" collapsed="false"/>
    <row r="1070" s="53" customFormat="true" ht="18" hidden="false" customHeight="true" outlineLevel="0" collapsed="false"/>
    <row r="1071" s="53" customFormat="true" ht="18" hidden="false" customHeight="true" outlineLevel="0" collapsed="false"/>
    <row r="1072" s="53" customFormat="true" ht="18" hidden="false" customHeight="true" outlineLevel="0" collapsed="false"/>
    <row r="1073" s="53" customFormat="true" ht="18" hidden="false" customHeight="true" outlineLevel="0" collapsed="false"/>
    <row r="1074" s="53" customFormat="true" ht="18" hidden="false" customHeight="true" outlineLevel="0" collapsed="false"/>
    <row r="1075" s="53" customFormat="true" ht="18" hidden="false" customHeight="true" outlineLevel="0" collapsed="false"/>
    <row r="1076" s="53" customFormat="true" ht="18" hidden="false" customHeight="true" outlineLevel="0" collapsed="false"/>
    <row r="1077" s="53" customFormat="true" ht="18" hidden="false" customHeight="true" outlineLevel="0" collapsed="false"/>
    <row r="1078" s="53" customFormat="true" ht="18" hidden="false" customHeight="true" outlineLevel="0" collapsed="false"/>
    <row r="1079" s="53" customFormat="true" ht="18" hidden="false" customHeight="true" outlineLevel="0" collapsed="false"/>
    <row r="1080" s="53" customFormat="true" ht="18" hidden="false" customHeight="true" outlineLevel="0" collapsed="false"/>
    <row r="1081" s="53" customFormat="true" ht="18" hidden="false" customHeight="true" outlineLevel="0" collapsed="false"/>
    <row r="1082" s="53" customFormat="true" ht="18" hidden="false" customHeight="true" outlineLevel="0" collapsed="false"/>
    <row r="1083" s="53" customFormat="true" ht="18" hidden="false" customHeight="true" outlineLevel="0" collapsed="false"/>
    <row r="1084" s="53" customFormat="true" ht="18" hidden="false" customHeight="true" outlineLevel="0" collapsed="false"/>
    <row r="1085" s="53" customFormat="true" ht="18" hidden="false" customHeight="true" outlineLevel="0" collapsed="false"/>
    <row r="1086" s="53" customFormat="true" ht="18" hidden="false" customHeight="true" outlineLevel="0" collapsed="false"/>
    <row r="1087" s="53" customFormat="true" ht="18" hidden="false" customHeight="true" outlineLevel="0" collapsed="false"/>
    <row r="1088" s="53" customFormat="true" ht="18" hidden="false" customHeight="true" outlineLevel="0" collapsed="false"/>
    <row r="1089" s="53" customFormat="true" ht="18" hidden="false" customHeight="true" outlineLevel="0" collapsed="false"/>
    <row r="1090" s="53" customFormat="true" ht="18" hidden="false" customHeight="true" outlineLevel="0" collapsed="false"/>
    <row r="1091" s="53" customFormat="true" ht="18" hidden="false" customHeight="true" outlineLevel="0" collapsed="false"/>
    <row r="1092" s="53" customFormat="true" ht="18" hidden="false" customHeight="true" outlineLevel="0" collapsed="false"/>
    <row r="1093" s="53" customFormat="true" ht="18" hidden="false" customHeight="true" outlineLevel="0" collapsed="false"/>
    <row r="1094" s="53" customFormat="true" ht="18" hidden="false" customHeight="true" outlineLevel="0" collapsed="false"/>
    <row r="1095" s="53" customFormat="true" ht="18" hidden="false" customHeight="true" outlineLevel="0" collapsed="false"/>
    <row r="1096" s="53" customFormat="true" ht="18" hidden="false" customHeight="true" outlineLevel="0" collapsed="false"/>
    <row r="1097" s="53" customFormat="true" ht="18" hidden="false" customHeight="true" outlineLevel="0" collapsed="false"/>
    <row r="1098" s="53" customFormat="true" ht="18" hidden="false" customHeight="true" outlineLevel="0" collapsed="false"/>
    <row r="1099" s="53" customFormat="true" ht="18" hidden="false" customHeight="true" outlineLevel="0" collapsed="false"/>
    <row r="1100" s="53" customFormat="true" ht="18" hidden="false" customHeight="true" outlineLevel="0" collapsed="false"/>
    <row r="1101" s="53" customFormat="true" ht="18" hidden="false" customHeight="true" outlineLevel="0" collapsed="false"/>
    <row r="1102" s="53" customFormat="true" ht="18" hidden="false" customHeight="true" outlineLevel="0" collapsed="false"/>
    <row r="1103" s="53" customFormat="true" ht="18" hidden="false" customHeight="true" outlineLevel="0" collapsed="false"/>
    <row r="1104" s="53" customFormat="true" ht="18" hidden="false" customHeight="true" outlineLevel="0" collapsed="false"/>
    <row r="1105" s="53" customFormat="true" ht="18" hidden="false" customHeight="true" outlineLevel="0" collapsed="false"/>
    <row r="1106" s="53" customFormat="true" ht="18" hidden="false" customHeight="true" outlineLevel="0" collapsed="false"/>
    <row r="1107" s="53" customFormat="true" ht="18" hidden="false" customHeight="true" outlineLevel="0" collapsed="false"/>
    <row r="1108" s="53" customFormat="true" ht="18" hidden="false" customHeight="true" outlineLevel="0" collapsed="false"/>
    <row r="1109" s="53" customFormat="true" ht="18" hidden="false" customHeight="true" outlineLevel="0" collapsed="false"/>
    <row r="1110" s="53" customFormat="true" ht="18" hidden="false" customHeight="true" outlineLevel="0" collapsed="false"/>
    <row r="1111" s="53" customFormat="true" ht="18" hidden="false" customHeight="true" outlineLevel="0" collapsed="false"/>
    <row r="1112" s="53" customFormat="true" ht="18" hidden="false" customHeight="true" outlineLevel="0" collapsed="false"/>
    <row r="1113" s="53" customFormat="true" ht="18" hidden="false" customHeight="true" outlineLevel="0" collapsed="false"/>
    <row r="1114" s="53" customFormat="true" ht="18" hidden="false" customHeight="true" outlineLevel="0" collapsed="false"/>
    <row r="1115" s="53" customFormat="true" ht="18" hidden="false" customHeight="true" outlineLevel="0" collapsed="false"/>
    <row r="1116" s="53" customFormat="true" ht="18" hidden="false" customHeight="true" outlineLevel="0" collapsed="false"/>
    <row r="1117" s="53" customFormat="true" ht="18" hidden="false" customHeight="true" outlineLevel="0" collapsed="false"/>
    <row r="1118" s="53" customFormat="true" ht="18" hidden="false" customHeight="true" outlineLevel="0" collapsed="false"/>
    <row r="1119" s="53" customFormat="true" ht="18" hidden="false" customHeight="true" outlineLevel="0" collapsed="false"/>
    <row r="1120" s="53" customFormat="true" ht="18" hidden="false" customHeight="true" outlineLevel="0" collapsed="false"/>
    <row r="1121" s="53" customFormat="true" ht="18" hidden="false" customHeight="true" outlineLevel="0" collapsed="false"/>
    <row r="1122" s="53" customFormat="true" ht="18" hidden="false" customHeight="true" outlineLevel="0" collapsed="false"/>
    <row r="1123" s="53" customFormat="true" ht="18" hidden="false" customHeight="true" outlineLevel="0" collapsed="false"/>
    <row r="1124" s="53" customFormat="true" ht="18" hidden="false" customHeight="true" outlineLevel="0" collapsed="false"/>
    <row r="1125" s="53" customFormat="true" ht="18" hidden="false" customHeight="true" outlineLevel="0" collapsed="false"/>
    <row r="1126" s="53" customFormat="true" ht="18" hidden="false" customHeight="true" outlineLevel="0" collapsed="false"/>
    <row r="1127" s="53" customFormat="true" ht="18" hidden="false" customHeight="true" outlineLevel="0" collapsed="false"/>
    <row r="1128" s="53" customFormat="true" ht="18" hidden="false" customHeight="true" outlineLevel="0" collapsed="false"/>
    <row r="1129" s="53" customFormat="true" ht="18" hidden="false" customHeight="true" outlineLevel="0" collapsed="false"/>
    <row r="1130" s="53" customFormat="true" ht="18" hidden="false" customHeight="true" outlineLevel="0" collapsed="false"/>
    <row r="1131" s="53" customFormat="true" ht="18" hidden="false" customHeight="true" outlineLevel="0" collapsed="false"/>
    <row r="1132" s="53" customFormat="true" ht="18" hidden="false" customHeight="true" outlineLevel="0" collapsed="false"/>
    <row r="1133" s="53" customFormat="true" ht="18" hidden="false" customHeight="true" outlineLevel="0" collapsed="false"/>
    <row r="1134" s="53" customFormat="true" ht="18" hidden="false" customHeight="true" outlineLevel="0" collapsed="false"/>
    <row r="1135" s="53" customFormat="true" ht="18" hidden="false" customHeight="true" outlineLevel="0" collapsed="false"/>
    <row r="1136" s="53" customFormat="true" ht="18" hidden="false" customHeight="true" outlineLevel="0" collapsed="false"/>
    <row r="1137" s="53" customFormat="true" ht="18" hidden="false" customHeight="true" outlineLevel="0" collapsed="false"/>
    <row r="1138" s="53" customFormat="true" ht="18" hidden="false" customHeight="true" outlineLevel="0" collapsed="false"/>
    <row r="1139" s="53" customFormat="true" ht="18" hidden="false" customHeight="true" outlineLevel="0" collapsed="false"/>
    <row r="1140" s="53" customFormat="true" ht="18" hidden="false" customHeight="true" outlineLevel="0" collapsed="false"/>
    <row r="1141" s="53" customFormat="true" ht="18" hidden="false" customHeight="true" outlineLevel="0" collapsed="false"/>
    <row r="1142" s="53" customFormat="true" ht="18" hidden="false" customHeight="true" outlineLevel="0" collapsed="false"/>
    <row r="1143" s="53" customFormat="true" ht="18" hidden="false" customHeight="true" outlineLevel="0" collapsed="false"/>
    <row r="1144" s="53" customFormat="true" ht="18" hidden="false" customHeight="true" outlineLevel="0" collapsed="false"/>
    <row r="1145" s="53" customFormat="true" ht="18" hidden="false" customHeight="true" outlineLevel="0" collapsed="false"/>
    <row r="1146" s="53" customFormat="true" ht="18" hidden="false" customHeight="true" outlineLevel="0" collapsed="false"/>
    <row r="1147" s="53" customFormat="true" ht="18" hidden="false" customHeight="true" outlineLevel="0" collapsed="false"/>
    <row r="1148" s="53" customFormat="true" ht="18" hidden="false" customHeight="true" outlineLevel="0" collapsed="false"/>
    <row r="1149" s="53" customFormat="true" ht="18" hidden="false" customHeight="true" outlineLevel="0" collapsed="false"/>
    <row r="1150" s="53" customFormat="true" ht="18" hidden="false" customHeight="true" outlineLevel="0" collapsed="false"/>
    <row r="1151" s="53" customFormat="true" ht="18" hidden="false" customHeight="true" outlineLevel="0" collapsed="false"/>
    <row r="1152" s="53" customFormat="true" ht="18" hidden="false" customHeight="true" outlineLevel="0" collapsed="false"/>
    <row r="1153" s="53" customFormat="true" ht="18" hidden="false" customHeight="true" outlineLevel="0" collapsed="false"/>
    <row r="1154" s="53" customFormat="true" ht="18" hidden="false" customHeight="true" outlineLevel="0" collapsed="false"/>
    <row r="1155" s="53" customFormat="true" ht="18" hidden="false" customHeight="true" outlineLevel="0" collapsed="false"/>
    <row r="1156" s="53" customFormat="true" ht="18" hidden="false" customHeight="true" outlineLevel="0" collapsed="false"/>
    <row r="1157" s="53" customFormat="true" ht="18" hidden="false" customHeight="true" outlineLevel="0" collapsed="false"/>
    <row r="1158" s="53" customFormat="true" ht="18" hidden="false" customHeight="true" outlineLevel="0" collapsed="false"/>
    <row r="1159" s="53" customFormat="true" ht="18" hidden="false" customHeight="true" outlineLevel="0" collapsed="false"/>
    <row r="1160" s="53" customFormat="true" ht="18" hidden="false" customHeight="true" outlineLevel="0" collapsed="false"/>
    <row r="1161" s="53" customFormat="true" ht="18" hidden="false" customHeight="true" outlineLevel="0" collapsed="false"/>
    <row r="1162" s="53" customFormat="true" ht="18" hidden="false" customHeight="true" outlineLevel="0" collapsed="false"/>
    <row r="1163" s="53" customFormat="true" ht="18" hidden="false" customHeight="true" outlineLevel="0" collapsed="false"/>
    <row r="1164" s="53" customFormat="true" ht="18" hidden="false" customHeight="true" outlineLevel="0" collapsed="false"/>
    <row r="1165" s="53" customFormat="true" ht="18" hidden="false" customHeight="true" outlineLevel="0" collapsed="false"/>
    <row r="1166" s="53" customFormat="true" ht="18" hidden="false" customHeight="true" outlineLevel="0" collapsed="false"/>
    <row r="1167" s="53" customFormat="true" ht="18" hidden="false" customHeight="true" outlineLevel="0" collapsed="false"/>
    <row r="1168" s="53" customFormat="true" ht="18" hidden="false" customHeight="true" outlineLevel="0" collapsed="false"/>
    <row r="1169" s="53" customFormat="true" ht="18" hidden="false" customHeight="true" outlineLevel="0" collapsed="false"/>
    <row r="1170" s="53" customFormat="true" ht="18" hidden="false" customHeight="true" outlineLevel="0" collapsed="false"/>
    <row r="1171" s="53" customFormat="true" ht="18" hidden="false" customHeight="true" outlineLevel="0" collapsed="false"/>
    <row r="1172" s="53" customFormat="true" ht="18" hidden="false" customHeight="true" outlineLevel="0" collapsed="false"/>
    <row r="1173" s="53" customFormat="true" ht="18" hidden="false" customHeight="true" outlineLevel="0" collapsed="false"/>
    <row r="1174" s="53" customFormat="true" ht="18" hidden="false" customHeight="true" outlineLevel="0" collapsed="false"/>
    <row r="1175" s="53" customFormat="true" ht="18" hidden="false" customHeight="true" outlineLevel="0" collapsed="false"/>
    <row r="1176" s="53" customFormat="true" ht="18" hidden="false" customHeight="true" outlineLevel="0" collapsed="false"/>
    <row r="1177" s="53" customFormat="true" ht="18" hidden="false" customHeight="true" outlineLevel="0" collapsed="false"/>
    <row r="1178" s="53" customFormat="true" ht="18" hidden="false" customHeight="true" outlineLevel="0" collapsed="false"/>
    <row r="1179" s="53" customFormat="true" ht="18" hidden="false" customHeight="true" outlineLevel="0" collapsed="false"/>
    <row r="1180" s="53" customFormat="true" ht="18" hidden="false" customHeight="true" outlineLevel="0" collapsed="false"/>
    <row r="1181" s="53" customFormat="true" ht="18" hidden="false" customHeight="true" outlineLevel="0" collapsed="false"/>
    <row r="1182" s="53" customFormat="true" ht="18" hidden="false" customHeight="true" outlineLevel="0" collapsed="false"/>
    <row r="1183" s="53" customFormat="true" ht="18" hidden="false" customHeight="true" outlineLevel="0" collapsed="false"/>
    <row r="1184" s="53" customFormat="true" ht="18" hidden="false" customHeight="true" outlineLevel="0" collapsed="false"/>
    <row r="1185" s="53" customFormat="true" ht="18" hidden="false" customHeight="true" outlineLevel="0" collapsed="false"/>
    <row r="1186" s="53" customFormat="true" ht="18" hidden="false" customHeight="true" outlineLevel="0" collapsed="false"/>
    <row r="1187" s="53" customFormat="true" ht="18" hidden="false" customHeight="true" outlineLevel="0" collapsed="false"/>
    <row r="1188" s="53" customFormat="true" ht="18" hidden="false" customHeight="true" outlineLevel="0" collapsed="false"/>
    <row r="1189" s="53" customFormat="true" ht="18" hidden="false" customHeight="true" outlineLevel="0" collapsed="false"/>
    <row r="1190" s="53" customFormat="true" ht="18" hidden="false" customHeight="true" outlineLevel="0" collapsed="false"/>
    <row r="1191" s="53" customFormat="true" ht="18" hidden="false" customHeight="true" outlineLevel="0" collapsed="false"/>
    <row r="1192" s="53" customFormat="true" ht="18" hidden="false" customHeight="true" outlineLevel="0" collapsed="false"/>
    <row r="1193" s="53" customFormat="true" ht="18" hidden="false" customHeight="true" outlineLevel="0" collapsed="false"/>
    <row r="1194" s="53" customFormat="true" ht="18" hidden="false" customHeight="true" outlineLevel="0" collapsed="false"/>
    <row r="1195" s="53" customFormat="true" ht="18" hidden="false" customHeight="true" outlineLevel="0" collapsed="false"/>
    <row r="1196" s="53" customFormat="true" ht="18" hidden="false" customHeight="true" outlineLevel="0" collapsed="false"/>
    <row r="1197" s="53" customFormat="true" ht="18" hidden="false" customHeight="true" outlineLevel="0" collapsed="false"/>
    <row r="1198" s="53" customFormat="true" ht="18" hidden="false" customHeight="true" outlineLevel="0" collapsed="false"/>
    <row r="1199" s="53" customFormat="true" ht="18" hidden="false" customHeight="true" outlineLevel="0" collapsed="false"/>
    <row r="1200" s="53" customFormat="true" ht="18" hidden="false" customHeight="true" outlineLevel="0" collapsed="false"/>
    <row r="1201" s="53" customFormat="true" ht="18" hidden="false" customHeight="true" outlineLevel="0" collapsed="false"/>
    <row r="1202" s="53" customFormat="true" ht="18" hidden="false" customHeight="true" outlineLevel="0" collapsed="false"/>
    <row r="1203" s="53" customFormat="true" ht="18" hidden="false" customHeight="true" outlineLevel="0" collapsed="false"/>
    <row r="1204" s="53" customFormat="true" ht="18" hidden="false" customHeight="true" outlineLevel="0" collapsed="false"/>
    <row r="1205" s="53" customFormat="true" ht="18" hidden="false" customHeight="true" outlineLevel="0" collapsed="false"/>
    <row r="1206" s="53" customFormat="true" ht="18" hidden="false" customHeight="true" outlineLevel="0" collapsed="false"/>
    <row r="1207" s="53" customFormat="true" ht="18" hidden="false" customHeight="true" outlineLevel="0" collapsed="false"/>
    <row r="1208" s="53" customFormat="true" ht="18" hidden="false" customHeight="true" outlineLevel="0" collapsed="false"/>
    <row r="1209" s="53" customFormat="true" ht="18" hidden="false" customHeight="true" outlineLevel="0" collapsed="false"/>
    <row r="1210" s="53" customFormat="true" ht="18" hidden="false" customHeight="true" outlineLevel="0" collapsed="false"/>
    <row r="1211" s="53" customFormat="true" ht="18" hidden="false" customHeight="true" outlineLevel="0" collapsed="false"/>
    <row r="1212" s="53" customFormat="true" ht="18" hidden="false" customHeight="true" outlineLevel="0" collapsed="false"/>
    <row r="1213" s="53" customFormat="true" ht="18" hidden="false" customHeight="true" outlineLevel="0" collapsed="false"/>
    <row r="1214" s="53" customFormat="true" ht="18" hidden="false" customHeight="true" outlineLevel="0" collapsed="false"/>
    <row r="1215" s="53" customFormat="true" ht="18" hidden="false" customHeight="true" outlineLevel="0" collapsed="false"/>
    <row r="1216" s="53" customFormat="true" ht="18" hidden="false" customHeight="true" outlineLevel="0" collapsed="false"/>
    <row r="1217" s="53" customFormat="true" ht="18" hidden="false" customHeight="true" outlineLevel="0" collapsed="false"/>
    <row r="1218" s="53" customFormat="true" ht="18" hidden="false" customHeight="true" outlineLevel="0" collapsed="false"/>
    <row r="1219" s="53" customFormat="true" ht="18" hidden="false" customHeight="true" outlineLevel="0" collapsed="false"/>
    <row r="1220" s="53" customFormat="true" ht="18" hidden="false" customHeight="true" outlineLevel="0" collapsed="false"/>
    <row r="1221" s="53" customFormat="true" ht="18" hidden="false" customHeight="true" outlineLevel="0" collapsed="false"/>
    <row r="1222" s="53" customFormat="true" ht="18" hidden="false" customHeight="true" outlineLevel="0" collapsed="false"/>
    <row r="1223" s="53" customFormat="true" ht="18" hidden="false" customHeight="true" outlineLevel="0" collapsed="false"/>
    <row r="1224" s="53" customFormat="true" ht="18" hidden="false" customHeight="true" outlineLevel="0" collapsed="false"/>
    <row r="1225" s="53" customFormat="true" ht="18" hidden="false" customHeight="true" outlineLevel="0" collapsed="false"/>
    <row r="1226" s="53" customFormat="true" ht="18" hidden="false" customHeight="true" outlineLevel="0" collapsed="false"/>
    <row r="1227" s="53" customFormat="true" ht="18" hidden="false" customHeight="true" outlineLevel="0" collapsed="false"/>
    <row r="1228" s="53" customFormat="true" ht="18" hidden="false" customHeight="true" outlineLevel="0" collapsed="false"/>
    <row r="1229" s="53" customFormat="true" ht="18" hidden="false" customHeight="true" outlineLevel="0" collapsed="false"/>
    <row r="1230" s="53" customFormat="true" ht="18" hidden="false" customHeight="true" outlineLevel="0" collapsed="false"/>
    <row r="1231" s="53" customFormat="true" ht="18" hidden="false" customHeight="true" outlineLevel="0" collapsed="false"/>
    <row r="1232" s="53" customFormat="true" ht="18" hidden="false" customHeight="true" outlineLevel="0" collapsed="false"/>
    <row r="1233" s="53" customFormat="true" ht="18" hidden="false" customHeight="true" outlineLevel="0" collapsed="false"/>
    <row r="1234" s="53" customFormat="true" ht="18" hidden="false" customHeight="true" outlineLevel="0" collapsed="false"/>
    <row r="1235" s="53" customFormat="true" ht="18" hidden="false" customHeight="true" outlineLevel="0" collapsed="false"/>
    <row r="1236" s="53" customFormat="true" ht="18" hidden="false" customHeight="true" outlineLevel="0" collapsed="false"/>
    <row r="1237" s="53" customFormat="true" ht="18" hidden="false" customHeight="true" outlineLevel="0" collapsed="false"/>
    <row r="1238" s="53" customFormat="true" ht="18" hidden="false" customHeight="true" outlineLevel="0" collapsed="false"/>
    <row r="1239" s="53" customFormat="true" ht="18" hidden="false" customHeight="true" outlineLevel="0" collapsed="false"/>
    <row r="1240" s="53" customFormat="true" ht="18" hidden="false" customHeight="true" outlineLevel="0" collapsed="false"/>
    <row r="1241" s="53" customFormat="true" ht="18" hidden="false" customHeight="true" outlineLevel="0" collapsed="false"/>
    <row r="1242" s="53" customFormat="true" ht="18" hidden="false" customHeight="true" outlineLevel="0" collapsed="false"/>
    <row r="1243" s="53" customFormat="true" ht="18" hidden="false" customHeight="true" outlineLevel="0" collapsed="false"/>
    <row r="1244" s="53" customFormat="true" ht="18" hidden="false" customHeight="true" outlineLevel="0" collapsed="false"/>
    <row r="1245" s="53" customFormat="true" ht="18" hidden="false" customHeight="true" outlineLevel="0" collapsed="false"/>
    <row r="1246" s="53" customFormat="true" ht="18" hidden="false" customHeight="true" outlineLevel="0" collapsed="false"/>
    <row r="1247" s="53" customFormat="true" ht="18" hidden="false" customHeight="true" outlineLevel="0" collapsed="false"/>
    <row r="1248" s="53" customFormat="true" ht="18" hidden="false" customHeight="true" outlineLevel="0" collapsed="false"/>
    <row r="1249" s="53" customFormat="true" ht="18" hidden="false" customHeight="true" outlineLevel="0" collapsed="false"/>
    <row r="1250" s="53" customFormat="true" ht="18" hidden="false" customHeight="true" outlineLevel="0" collapsed="false"/>
    <row r="1251" s="53" customFormat="true" ht="18" hidden="false" customHeight="true" outlineLevel="0" collapsed="false"/>
    <row r="1252" s="53" customFormat="true" ht="18" hidden="false" customHeight="true" outlineLevel="0" collapsed="false"/>
    <row r="1253" s="53" customFormat="true" ht="18" hidden="false" customHeight="true" outlineLevel="0" collapsed="false"/>
    <row r="1254" s="53" customFormat="true" ht="18" hidden="false" customHeight="true" outlineLevel="0" collapsed="false"/>
    <row r="1255" s="53" customFormat="true" ht="18" hidden="false" customHeight="true" outlineLevel="0" collapsed="false"/>
    <row r="1256" s="53" customFormat="true" ht="18" hidden="false" customHeight="true" outlineLevel="0" collapsed="false"/>
    <row r="1257" s="53" customFormat="true" ht="18" hidden="false" customHeight="true" outlineLevel="0" collapsed="false"/>
    <row r="1258" s="53" customFormat="true" ht="18" hidden="false" customHeight="true" outlineLevel="0" collapsed="false"/>
    <row r="1259" s="53" customFormat="true" ht="18" hidden="false" customHeight="true" outlineLevel="0" collapsed="false"/>
    <row r="1260" s="53" customFormat="true" ht="18" hidden="false" customHeight="true" outlineLevel="0" collapsed="false"/>
    <row r="1261" s="53" customFormat="true" ht="18" hidden="false" customHeight="true" outlineLevel="0" collapsed="false"/>
    <row r="1262" s="53" customFormat="true" ht="18" hidden="false" customHeight="true" outlineLevel="0" collapsed="false"/>
    <row r="1263" s="53" customFormat="true" ht="18" hidden="false" customHeight="true" outlineLevel="0" collapsed="false"/>
    <row r="1264" s="53" customFormat="true" ht="18" hidden="false" customHeight="true" outlineLevel="0" collapsed="false"/>
    <row r="1265" s="53" customFormat="true" ht="18" hidden="false" customHeight="true" outlineLevel="0" collapsed="false"/>
    <row r="1266" s="53" customFormat="true" ht="18" hidden="false" customHeight="true" outlineLevel="0" collapsed="false"/>
    <row r="1267" s="53" customFormat="true" ht="18" hidden="false" customHeight="true" outlineLevel="0" collapsed="false"/>
    <row r="1268" s="53" customFormat="true" ht="18" hidden="false" customHeight="true" outlineLevel="0" collapsed="false"/>
    <row r="1269" s="53" customFormat="true" ht="18" hidden="false" customHeight="true" outlineLevel="0" collapsed="false"/>
    <row r="1270" s="53" customFormat="true" ht="18" hidden="false" customHeight="true" outlineLevel="0" collapsed="false"/>
    <row r="1271" s="53" customFormat="true" ht="18" hidden="false" customHeight="true" outlineLevel="0" collapsed="false"/>
  </sheetData>
  <autoFilter ref="A5:U274"/>
  <mergeCells count="20">
    <mergeCell ref="I1:J1"/>
    <mergeCell ref="E2:H2"/>
    <mergeCell ref="I2:J2"/>
    <mergeCell ref="K2:L2"/>
    <mergeCell ref="I3:J3"/>
    <mergeCell ref="K3:L3"/>
    <mergeCell ref="B4:B5"/>
    <mergeCell ref="C4:C5"/>
    <mergeCell ref="D4:D5"/>
    <mergeCell ref="E4:E5"/>
    <mergeCell ref="G4:H4"/>
    <mergeCell ref="I4:J4"/>
    <mergeCell ref="K4:L4"/>
    <mergeCell ref="M4:M5"/>
    <mergeCell ref="N4:Q4"/>
    <mergeCell ref="R4:R5"/>
    <mergeCell ref="S4:S5"/>
    <mergeCell ref="T4:T5"/>
    <mergeCell ref="U4:U5"/>
    <mergeCell ref="M276:N276"/>
  </mergeCells>
  <conditionalFormatting sqref="P277 N278:P300 N302:P313 M301:O301 N272:P276">
    <cfRule type="cellIs" priority="2" operator="equal" aboveAverage="0" equalAverage="0" bottom="0" percent="0" rank="0" text="" dxfId="3">
      <formula>5</formula>
    </cfRule>
  </conditionalFormatting>
  <conditionalFormatting sqref="N272:P273">
    <cfRule type="cellIs" priority="3" operator="equal" aboveAverage="0" equalAverage="0" bottom="0" percent="0" rank="0" text="" dxfId="4">
      <formula>"NE"</formula>
    </cfRule>
    <cfRule type="cellIs" priority="4" operator="equal" aboveAverage="0" equalAverage="0" bottom="0" percent="0" rank="0" text="" dxfId="5">
      <formula>2</formula>
    </cfRule>
    <cfRule type="cellIs" priority="5" operator="equal" aboveAverage="0" equalAverage="0" bottom="0" percent="0" rank="0" text="" dxfId="6">
      <formula>3</formula>
    </cfRule>
  </conditionalFormatting>
  <dataValidations count="1">
    <dataValidation allowBlank="true" errorStyle="stop" operator="between" showDropDown="false" showErrorMessage="true" showInputMessage="true" sqref="N272:P273" type="list">
      <formula1>#ref!</formula1>
      <formula2>0</formula2>
    </dataValidation>
  </dataValidations>
  <printOptions headings="false" gridLines="false" gridLinesSet="true" horizontalCentered="false" verticalCentered="false"/>
  <pageMargins left="1" right="1" top="1" bottom="1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2021-05-28T20:14:39Z</dcterms:created>
  <dc:creator>Claudia Linares Sosa</dc:creator>
  <dc:description/>
  <dc:language>es-MX</dc:language>
  <cp:lastModifiedBy/>
  <cp:lastPrinted>2024-10-17T15:57:05Z</cp:lastPrinted>
  <dcterms:modified xsi:type="dcterms:W3CDTF">2025-02-12T10:23:50Z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