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.DESKTOP-LJPSPOM\Downloads\"/>
    </mc:Choice>
  </mc:AlternateContent>
  <bookViews>
    <workbookView minimized="1" xWindow="0" yWindow="0" windowWidth="20490" windowHeight="7650"/>
  </bookViews>
  <sheets>
    <sheet name="Hoja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E12" i="1"/>
  <c r="D12" i="1"/>
  <c r="D7" i="1"/>
  <c r="C4" i="1" l="1"/>
  <c r="D11" i="1" l="1"/>
  <c r="E11" i="1" s="1"/>
  <c r="D8" i="1"/>
  <c r="E8" i="1" s="1"/>
  <c r="D9" i="1"/>
  <c r="E9" i="1" s="1"/>
  <c r="D10" i="1"/>
  <c r="E7" i="1"/>
  <c r="E10" i="1" l="1"/>
</calcChain>
</file>

<file path=xl/sharedStrings.xml><?xml version="1.0" encoding="utf-8"?>
<sst xmlns="http://schemas.openxmlformats.org/spreadsheetml/2006/main" count="31" uniqueCount="26">
  <si>
    <t>IGMA ECOLOGY</t>
  </si>
  <si>
    <t>Cantidad</t>
  </si>
  <si>
    <t>1 Cilindro</t>
  </si>
  <si>
    <t>1 cilindro</t>
  </si>
  <si>
    <t>TECNISAN</t>
  </si>
  <si>
    <t>CARES NY</t>
  </si>
  <si>
    <t>ECOCENTURY</t>
  </si>
  <si>
    <t>EO-RRSS</t>
  </si>
  <si>
    <t>TOTAL DE CILINDROS COTIZADOS</t>
  </si>
  <si>
    <t>1 CILINDRO</t>
  </si>
  <si>
    <t>TOTAL DE ESTACIONES</t>
  </si>
  <si>
    <t>TOTAL DE KG EN 15 ESTACIONES</t>
  </si>
  <si>
    <t>PRAXIS ECOLOGY</t>
  </si>
  <si>
    <t>* No incluye cañete, es una cotización aparte</t>
  </si>
  <si>
    <t>Forma de pago</t>
  </si>
  <si>
    <t>A 30 dias</t>
  </si>
  <si>
    <t>A 7 dias</t>
  </si>
  <si>
    <t>Adelantado</t>
  </si>
  <si>
    <t>A convenir</t>
  </si>
  <si>
    <t>Precio total servicio (S/.)</t>
  </si>
  <si>
    <t>Con IGV (S/.)</t>
  </si>
  <si>
    <t>Precio por cilindro (S/. inc. IGV)</t>
  </si>
  <si>
    <t>200 KG/55 galones</t>
  </si>
  <si>
    <t>1840 KG</t>
  </si>
  <si>
    <t>DALVIC SAC</t>
  </si>
  <si>
    <t>50% ADELANTADO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</si>
</sst>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4" borderId="1" xfId="0" applyFont="1" applyFill="1" applyBorder="1"/>
    <xf numFmtId="0" fontId="4" fillId="4" borderId="1" xfId="0" applyFont="1" applyFill="1" applyBorder="1"/>
    <xf numFmtId="2" fontId="3" fillId="4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C13" sqref="C13"/>
    </sheetView>
  </sheetViews>
  <sheetFormatPr baseColWidth="10" defaultRowHeight="15" x14ac:dyDescent="0.25"/>
  <cols>
    <col min="1" max="1" width="23" customWidth="1"/>
    <col min="2" max="2" width="14.28515625" customWidth="1"/>
    <col min="3" max="3" width="18.28515625" customWidth="1"/>
    <col min="5" max="5" width="20.28515625" customWidth="1"/>
    <col min="6" max="6" width="29.7109375" customWidth="1"/>
    <col min="7" max="7" width="42.28515625" customWidth="1"/>
  </cols>
  <sheetData>
    <row r="1" spans="1:7" x14ac:dyDescent="0.25">
      <c r="A1" s="16" t="s">
        <v>10</v>
      </c>
      <c r="B1" s="16"/>
      <c r="C1" s="6">
        <v>15</v>
      </c>
    </row>
    <row r="2" spans="1:7" x14ac:dyDescent="0.25">
      <c r="A2" s="16" t="s">
        <v>9</v>
      </c>
      <c r="B2" s="16"/>
      <c r="C2" s="3" t="s">
        <v>22</v>
      </c>
    </row>
    <row r="3" spans="1:7" x14ac:dyDescent="0.25">
      <c r="A3" s="16" t="s">
        <v>11</v>
      </c>
      <c r="B3" s="16"/>
      <c r="C3" s="3" t="s">
        <v>23</v>
      </c>
    </row>
    <row r="4" spans="1:7" x14ac:dyDescent="0.25">
      <c r="A4" s="15" t="s">
        <v>8</v>
      </c>
      <c r="B4" s="15"/>
      <c r="C4" s="4">
        <f>1840/200</f>
        <v>9.1999999999999993</v>
      </c>
    </row>
    <row r="6" spans="1:7" ht="30.75" customHeight="1" x14ac:dyDescent="0.25">
      <c r="A6" s="1" t="s">
        <v>7</v>
      </c>
      <c r="B6" s="1" t="s">
        <v>1</v>
      </c>
      <c r="C6" s="12" t="s">
        <v>19</v>
      </c>
      <c r="D6" s="13" t="s">
        <v>20</v>
      </c>
      <c r="E6" s="7" t="s">
        <v>21</v>
      </c>
      <c r="F6" s="10" t="s">
        <v>14</v>
      </c>
    </row>
    <row r="7" spans="1:7" x14ac:dyDescent="0.25">
      <c r="A7" s="2" t="s">
        <v>0</v>
      </c>
      <c r="B7" s="2" t="s">
        <v>2</v>
      </c>
      <c r="C7" s="14">
        <v>11350</v>
      </c>
      <c r="D7" s="2">
        <f>C7*1.18</f>
        <v>13393</v>
      </c>
      <c r="E7" s="5">
        <f>D7/C4</f>
        <v>1455.7608695652175</v>
      </c>
      <c r="F7" s="11" t="s">
        <v>15</v>
      </c>
    </row>
    <row r="8" spans="1:7" x14ac:dyDescent="0.25">
      <c r="A8" s="2" t="s">
        <v>4</v>
      </c>
      <c r="B8" s="2" t="s">
        <v>3</v>
      </c>
      <c r="C8" s="14">
        <v>13250</v>
      </c>
      <c r="D8" s="2">
        <f>C8*1.18</f>
        <v>15635</v>
      </c>
      <c r="E8" s="5">
        <f>D8/C4</f>
        <v>1699.4565217391305</v>
      </c>
      <c r="F8" s="11" t="s">
        <v>15</v>
      </c>
    </row>
    <row r="9" spans="1:7" x14ac:dyDescent="0.25">
      <c r="A9" s="2" t="s">
        <v>5</v>
      </c>
      <c r="B9" s="2" t="s">
        <v>3</v>
      </c>
      <c r="C9" s="3">
        <v>9820</v>
      </c>
      <c r="D9" s="2">
        <f>C9*1.18</f>
        <v>11587.599999999999</v>
      </c>
      <c r="E9" s="5">
        <f>D9/C4</f>
        <v>1259.5217391304348</v>
      </c>
      <c r="F9" s="11" t="s">
        <v>17</v>
      </c>
    </row>
    <row r="10" spans="1:7" x14ac:dyDescent="0.25">
      <c r="A10" s="2" t="s">
        <v>6</v>
      </c>
      <c r="B10" s="2" t="s">
        <v>2</v>
      </c>
      <c r="C10" s="3">
        <v>10710</v>
      </c>
      <c r="D10" s="2">
        <f>C10*1.18</f>
        <v>12637.8</v>
      </c>
      <c r="E10" s="5">
        <f>D10/C4</f>
        <v>1373.6739130434783</v>
      </c>
      <c r="F10" s="11" t="s">
        <v>18</v>
      </c>
    </row>
    <row r="11" spans="1:7" x14ac:dyDescent="0.25">
      <c r="A11" s="8" t="s">
        <v>12</v>
      </c>
      <c r="B11" s="8" t="s">
        <v>2</v>
      </c>
      <c r="C11" s="9">
        <v>9740</v>
      </c>
      <c r="D11" s="8">
        <f>C11*1.18</f>
        <v>11493.199999999999</v>
      </c>
      <c r="E11" s="5">
        <f>D11/13.45</f>
        <v>854.51301115241631</v>
      </c>
      <c r="F11" s="11" t="s">
        <v>16</v>
      </c>
      <c r="G11" t="s">
        <v>13</v>
      </c>
    </row>
    <row r="12" spans="1:7" ht="21" x14ac:dyDescent="0.35">
      <c r="A12" s="18" t="s">
        <v>24</v>
      </c>
      <c r="B12" s="18" t="s">
        <v>2</v>
      </c>
      <c r="C12" s="18">
        <v>4750</v>
      </c>
      <c r="D12" s="18">
        <f>C12*1.18</f>
        <v>5605</v>
      </c>
      <c r="E12" s="19">
        <f>D12/13.45</f>
        <v>416.72862453531599</v>
      </c>
      <c r="F12" s="18" t="s">
        <v>25</v>
      </c>
    </row>
    <row r="13" spans="1:7" x14ac:dyDescent="0.25">
      <c r="C13" s="17">
        <f>C12/2</f>
        <v>2375</v>
      </c>
    </row>
  </sheetData>
  <mergeCells count="4">
    <mergeCell ref="A4:B4"/>
    <mergeCell ref="A3:B3"/>
    <mergeCell ref="A2:B2"/>
    <mergeCell ref="A1:B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 Zegarra</dc:creator>
  <cp:lastModifiedBy>Usuario</cp:lastModifiedBy>
  <dcterms:created xsi:type="dcterms:W3CDTF">2020-06-26T21:27:27Z</dcterms:created>
  <dcterms:modified xsi:type="dcterms:W3CDTF">2021-01-18T23:48:47Z</dcterms:modified>
</cp:coreProperties>
</file>