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.DESKTOP-LJPSPOM\Downloads\"/>
    </mc:Choice>
  </mc:AlternateContent>
  <bookViews>
    <workbookView xWindow="-120" yWindow="-120" windowWidth="20730" windowHeight="11160" activeTab="3"/>
  </bookViews>
  <sheets>
    <sheet name="VALORIZACIÓN" sheetId="1" r:id="rId1"/>
    <sheet name="ANEXO" sheetId="2" r:id="rId2"/>
    <sheet name="REQUERIMIENTOS" sheetId="5" r:id="rId3"/>
    <sheet name="CONDICIONES" sheetId="3" r:id="rId4"/>
  </sheets>
  <definedNames>
    <definedName name="_xlnm.Print_Area" localSheetId="1">ANEXO!$A$1:$G$61</definedName>
    <definedName name="_xlnm.Print_Area" localSheetId="3">CONDICIONES!$A$1:$A$17</definedName>
    <definedName name="_xlnm.Print_Area" localSheetId="2">REQUERIMIENTOS!$A$1:$A$17</definedName>
    <definedName name="_xlnm.Print_Area" localSheetId="0">VALORIZACIÓN!$A$1:$I$42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F45" i="2"/>
  <c r="F7" i="2" l="1"/>
  <c r="F6" i="2"/>
  <c r="F5" i="2"/>
  <c r="H8" i="1" l="1"/>
  <c r="C6" i="1"/>
  <c r="F36" i="2" l="1"/>
  <c r="I16" i="1"/>
  <c r="I15" i="1" s="1"/>
  <c r="I8" i="1" l="1"/>
  <c r="I7" i="1" s="1"/>
</calcChain>
</file>

<file path=xl/sharedStrings.xml><?xml version="1.0" encoding="utf-8"?>
<sst xmlns="http://schemas.openxmlformats.org/spreadsheetml/2006/main" count="52" uniqueCount="47">
  <si>
    <t>ITEM</t>
  </si>
  <si>
    <t>DESCRIPCIÓN</t>
  </si>
  <si>
    <t>UDM</t>
  </si>
  <si>
    <t>CANT.</t>
  </si>
  <si>
    <t>P/UNITARIO</t>
  </si>
  <si>
    <t>PRECIO</t>
  </si>
  <si>
    <t>01.00.00</t>
  </si>
  <si>
    <t>01.02.00</t>
  </si>
  <si>
    <t xml:space="preserve">TRABAJO EN GABINETE </t>
  </si>
  <si>
    <t>TOTAL</t>
  </si>
  <si>
    <t xml:space="preserve">EESS </t>
  </si>
  <si>
    <t xml:space="preserve">ACTIVIDAD </t>
  </si>
  <si>
    <t>HH</t>
  </si>
  <si>
    <t>SUELDO</t>
  </si>
  <si>
    <t>DIA</t>
  </si>
  <si>
    <t xml:space="preserve">HORA </t>
  </si>
  <si>
    <t>D</t>
  </si>
  <si>
    <t>CANTIDAD</t>
  </si>
  <si>
    <t>ENTREGA  EN FISICO</t>
  </si>
  <si>
    <t xml:space="preserve">VERSION IMPRESA CON 1 CD </t>
  </si>
  <si>
    <t>UNID.</t>
  </si>
  <si>
    <t>-</t>
  </si>
  <si>
    <t>01.01.00</t>
  </si>
  <si>
    <t>CÓDIGO:</t>
  </si>
  <si>
    <t>FECHA:</t>
  </si>
  <si>
    <t>NOMBRE Y APELLIDO RESPONSABLE:</t>
  </si>
  <si>
    <t>APROBADO POR:</t>
  </si>
  <si>
    <t>FIRMA:</t>
  </si>
  <si>
    <t>DNI:</t>
  </si>
  <si>
    <t>FIRMA DEL RESPONSABLE:</t>
  </si>
  <si>
    <t xml:space="preserve">MATERIALES </t>
  </si>
  <si>
    <r>
      <rPr>
        <b/>
        <sz val="11"/>
        <color theme="1"/>
        <rFont val="Calibri"/>
        <family val="2"/>
        <scheme val="minor"/>
      </rPr>
      <t>CONDICIONES DEL SERVICIO:</t>
    </r>
    <r>
      <rPr>
        <sz val="11"/>
        <color theme="1"/>
        <rFont val="Calibri"/>
        <family val="2"/>
        <scheme val="minor"/>
      </rPr>
      <t xml:space="preserve">
</t>
    </r>
  </si>
  <si>
    <t>NEGOCIACIONES COMERCIALES DCG S.A.C.</t>
  </si>
  <si>
    <t>VAL-HSE-002-2021</t>
  </si>
  <si>
    <t>ELABORACION DE INFORME Y LEVANTAMIENTO DE INSPECCIÓN- SUNAFIL</t>
  </si>
  <si>
    <t>REVISIÓN DE INFORMACION</t>
  </si>
  <si>
    <t>ELABORACIÓN DE INFORME</t>
  </si>
  <si>
    <t>1 AL 2</t>
  </si>
  <si>
    <t>CORRECIONES</t>
  </si>
  <si>
    <r>
      <rPr>
        <b/>
        <sz val="11"/>
        <color theme="1"/>
        <rFont val="Calibri"/>
        <family val="2"/>
        <scheme val="minor"/>
      </rPr>
      <t>REQUERIMIENTOS PARA LA ELABORACIÓN DEL ITS:</t>
    </r>
    <r>
      <rPr>
        <sz val="11"/>
        <color theme="1"/>
        <rFont val="Calibri"/>
        <family val="2"/>
        <scheme val="minor"/>
      </rPr>
      <t xml:space="preserve">
</t>
    </r>
  </si>
  <si>
    <t>Imáganes/Videos del accidente</t>
  </si>
  <si>
    <t>Diagnostico de ingreso del accidentado</t>
  </si>
  <si>
    <t>Planilla de trabajadores de la fecha del accidente</t>
  </si>
  <si>
    <t>2 DIAS DE TRABAJO</t>
  </si>
  <si>
    <t>IVONNE GONZALEZ VELASQUEZ</t>
  </si>
  <si>
    <t>DISPONIBILIDAD DEL ADMINISTRADOR PARA CONSULTAS</t>
  </si>
  <si>
    <t>El tiempo se contabilizara a la entrega de toda la informacipon solicitada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</si>
</sst>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S/&quot;* #,##0.00_-;\-&quot;S/&quot;* #,##0.00_-;_-&quot;S/&quot;* &quot;-&quot;??_-;_-@_-"/>
    <numFmt numFmtId="164" formatCode="_(&quot;S/&quot;* #,##0.00_);_(&quot;S/&quot;* \(#,##0.00\);_(&quot;S/&quot;* &quot;-&quot;??_);_(@_)"/>
    <numFmt numFmtId="165" formatCode="0.0"/>
    <numFmt numFmtId="166" formatCode="_ [$S/.-280A]\ * #,##0.00_ ;_ [$S/.-280A]\ * \-#,##0.00_ ;_ [$S/.-280A]\ * &quot;-&quot;??_ ;_ @_ "/>
    <numFmt numFmtId="167" formatCode="_-&quot;S/&quot;* #,##0.0_-;\-&quot;S/&quot;* #,##0.0_-;_-&quot;S/&quot;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b/>
      <sz val="10"/>
      <color rgb="FFFF0000"/>
      <name val="Arial Narrow"/>
      <family val="2"/>
    </font>
    <font>
      <sz val="8"/>
      <name val="Calibri"/>
      <family val="2"/>
      <scheme val="minor"/>
    </font>
    <font>
      <sz val="11"/>
      <color rgb="FF002060"/>
      <name val="Arial Narrow"/>
      <family val="2"/>
    </font>
    <font>
      <sz val="11"/>
      <color theme="8" tint="-0.249977111117893"/>
      <name val="Arial Narrow"/>
      <family val="2"/>
    </font>
    <font>
      <sz val="11"/>
      <color rgb="FFFF0000"/>
      <name val="Arial Narrow"/>
      <family val="2"/>
    </font>
    <font>
      <sz val="11"/>
      <color theme="9" tint="-0.249977111117893"/>
      <name val="Arial Narrow"/>
      <family val="2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center"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3" fillId="0" borderId="1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8" fillId="0" borderId="1" xfId="0" applyNumberFormat="1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2" fontId="9" fillId="0" borderId="1" xfId="0" applyNumberFormat="1" applyFont="1" applyBorder="1" applyAlignment="1" applyProtection="1">
      <alignment horizontal="center" vertical="center" wrapText="1"/>
    </xf>
    <xf numFmtId="166" fontId="9" fillId="0" borderId="1" xfId="0" applyNumberFormat="1" applyFont="1" applyBorder="1" applyAlignment="1" applyProtection="1">
      <alignment vertical="center" wrapText="1"/>
    </xf>
    <xf numFmtId="164" fontId="9" fillId="0" borderId="1" xfId="0" applyNumberFormat="1" applyFont="1" applyBorder="1" applyAlignment="1" applyProtection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right" vertical="center" wrapText="1"/>
    </xf>
    <xf numFmtId="0" fontId="7" fillId="0" borderId="5" xfId="0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right" vertical="center"/>
    </xf>
    <xf numFmtId="0" fontId="2" fillId="0" borderId="7" xfId="0" applyFont="1" applyBorder="1" applyAlignment="1" applyProtection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" fillId="0" borderId="8" xfId="0" applyFont="1" applyBorder="1" applyAlignment="1" applyProtection="1">
      <alignment vertical="center" wrapText="1"/>
    </xf>
    <xf numFmtId="0" fontId="5" fillId="0" borderId="9" xfId="0" applyFont="1" applyBorder="1" applyAlignment="1" applyProtection="1">
      <alignment vertical="center" wrapText="1"/>
    </xf>
    <xf numFmtId="0" fontId="5" fillId="0" borderId="10" xfId="0" applyFont="1" applyBorder="1" applyAlignment="1" applyProtection="1">
      <alignment vertical="center" wrapText="1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44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4" fontId="3" fillId="0" borderId="0" xfId="0" applyNumberFormat="1" applyFont="1" applyProtection="1"/>
    <xf numFmtId="0" fontId="18" fillId="5" borderId="11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 wrapText="1"/>
    </xf>
    <xf numFmtId="1" fontId="1" fillId="3" borderId="7" xfId="0" applyNumberFormat="1" applyFont="1" applyFill="1" applyBorder="1" applyAlignment="1" applyProtection="1">
      <alignment horizontal="center" vertical="center" wrapText="1"/>
    </xf>
    <xf numFmtId="0" fontId="14" fillId="0" borderId="11" xfId="0" applyFont="1" applyBorder="1" applyAlignment="1">
      <alignment horizontal="left" vertic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/>
    </xf>
    <xf numFmtId="44" fontId="20" fillId="6" borderId="11" xfId="1" applyFont="1" applyFill="1" applyBorder="1" applyAlignment="1">
      <alignment horizontal="center" vertical="center"/>
    </xf>
    <xf numFmtId="44" fontId="20" fillId="6" borderId="11" xfId="1" applyFont="1" applyFill="1" applyBorder="1" applyAlignment="1">
      <alignment horizontal="center"/>
    </xf>
    <xf numFmtId="0" fontId="21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horizontal="center"/>
    </xf>
    <xf numFmtId="44" fontId="22" fillId="0" borderId="11" xfId="1" applyFont="1" applyBorder="1" applyAlignment="1">
      <alignment horizontal="center"/>
    </xf>
    <xf numFmtId="44" fontId="23" fillId="0" borderId="11" xfId="1" applyFont="1" applyBorder="1" applyAlignment="1">
      <alignment horizontal="center"/>
    </xf>
    <xf numFmtId="167" fontId="22" fillId="0" borderId="11" xfId="1" applyNumberFormat="1" applyFont="1" applyBorder="1" applyAlignment="1">
      <alignment horizontal="center"/>
    </xf>
    <xf numFmtId="0" fontId="5" fillId="0" borderId="11" xfId="0" applyFont="1" applyBorder="1" applyAlignment="1" applyProtection="1">
      <alignment vertical="center" wrapText="1"/>
    </xf>
    <xf numFmtId="0" fontId="24" fillId="0" borderId="11" xfId="0" applyFont="1" applyBorder="1" applyAlignment="1" applyProtection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4" borderId="0" xfId="0" applyFont="1" applyFill="1" applyAlignment="1">
      <alignment vertical="center"/>
    </xf>
    <xf numFmtId="44" fontId="27" fillId="4" borderId="0" xfId="0" applyNumberFormat="1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vertical="top" wrapText="1"/>
    </xf>
    <xf numFmtId="0" fontId="16" fillId="0" borderId="11" xfId="0" applyFont="1" applyBorder="1" applyAlignment="1">
      <alignment horizontal="center" vertical="center"/>
    </xf>
    <xf numFmtId="44" fontId="14" fillId="0" borderId="11" xfId="0" applyNumberFormat="1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6" fontId="15" fillId="0" borderId="11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28" fillId="0" borderId="16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left" vertical="center" wrapText="1"/>
    </xf>
    <xf numFmtId="165" fontId="7" fillId="0" borderId="6" xfId="0" applyNumberFormat="1" applyFont="1" applyFill="1" applyBorder="1" applyAlignment="1">
      <alignment horizontal="left" vertical="center" wrapText="1"/>
    </xf>
    <xf numFmtId="165" fontId="7" fillId="0" borderId="5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1" fontId="2" fillId="0" borderId="3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165" fontId="3" fillId="0" borderId="1" xfId="0" applyNumberFormat="1" applyFont="1" applyBorder="1" applyAlignment="1" applyProtection="1">
      <alignment horizontal="left" vertical="center" wrapText="1"/>
    </xf>
    <xf numFmtId="165" fontId="3" fillId="0" borderId="1" xfId="0" applyNumberFormat="1" applyFont="1" applyBorder="1" applyAlignment="1" applyProtection="1">
      <alignment horizontal="left" vertical="center"/>
    </xf>
    <xf numFmtId="165" fontId="9" fillId="0" borderId="4" xfId="0" applyNumberFormat="1" applyFont="1" applyBorder="1" applyAlignment="1" applyProtection="1">
      <alignment horizontal="left" vertical="center" wrapText="1"/>
    </xf>
    <xf numFmtId="165" fontId="9" fillId="0" borderId="1" xfId="0" applyNumberFormat="1" applyFont="1" applyBorder="1" applyAlignment="1" applyProtection="1">
      <alignment horizontal="left" vertical="center" wrapText="1"/>
    </xf>
    <xf numFmtId="165" fontId="9" fillId="0" borderId="6" xfId="0" applyNumberFormat="1" applyFont="1" applyBorder="1" applyAlignment="1">
      <alignment horizontal="left" vertical="center" wrapText="1"/>
    </xf>
    <xf numFmtId="165" fontId="9" fillId="0" borderId="5" xfId="0" applyNumberFormat="1" applyFont="1" applyBorder="1" applyAlignment="1">
      <alignment horizontal="left" vertical="center" wrapText="1"/>
    </xf>
    <xf numFmtId="165" fontId="4" fillId="0" borderId="6" xfId="0" applyNumberFormat="1" applyFont="1" applyFill="1" applyBorder="1" applyAlignment="1">
      <alignment horizontal="left" vertical="center" wrapText="1"/>
    </xf>
    <xf numFmtId="165" fontId="4" fillId="0" borderId="5" xfId="0" applyNumberFormat="1" applyFont="1" applyFill="1" applyBorder="1" applyAlignment="1">
      <alignment horizontal="left" vertical="center" wrapText="1"/>
    </xf>
    <xf numFmtId="165" fontId="10" fillId="0" borderId="6" xfId="0" applyNumberFormat="1" applyFont="1" applyBorder="1" applyAlignment="1">
      <alignment horizontal="left" vertical="center" wrapText="1"/>
    </xf>
    <xf numFmtId="165" fontId="10" fillId="0" borderId="5" xfId="0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20" xfId="0" applyFont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7" borderId="13" xfId="0" applyFont="1" applyFill="1" applyBorder="1" applyAlignment="1">
      <alignment horizontal="right"/>
    </xf>
    <xf numFmtId="0" fontId="17" fillId="7" borderId="14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right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</xdr:colOff>
      <xdr:row>0</xdr:row>
      <xdr:rowOff>112058</xdr:rowOff>
    </xdr:from>
    <xdr:to>
      <xdr:col>2</xdr:col>
      <xdr:colOff>1438515</xdr:colOff>
      <xdr:row>3</xdr:row>
      <xdr:rowOff>73931</xdr:rowOff>
    </xdr:to>
    <xdr:pic>
      <xdr:nvPicPr>
        <xdr:cNvPr id="2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205" y="112058"/>
          <a:ext cx="2144486" cy="645432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</xdr:pic>
    <xdr:clientData/>
  </xdr:twoCellAnchor>
  <xdr:twoCellAnchor>
    <xdr:from>
      <xdr:col>2</xdr:col>
      <xdr:colOff>1770528</xdr:colOff>
      <xdr:row>0</xdr:row>
      <xdr:rowOff>155947</xdr:rowOff>
    </xdr:from>
    <xdr:to>
      <xdr:col>4</xdr:col>
      <xdr:colOff>1901926</xdr:colOff>
      <xdr:row>2</xdr:row>
      <xdr:rowOff>224116</xdr:rowOff>
    </xdr:to>
    <xdr:sp macro="" textlink="">
      <xdr:nvSpPr>
        <xdr:cNvPr id="3" name="Redondear rectángulo de esquina diagon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68704" y="155947"/>
          <a:ext cx="4255163" cy="471581"/>
        </a:xfrm>
        <a:prstGeom prst="round2Diag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500">
              <a:latin typeface="Arial Rounded MT Bold" panose="020F0704030504030204" pitchFamily="34" charset="0"/>
            </a:rPr>
            <a:t>VALORIZACIÓN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view="pageBreakPreview" zoomScale="85" zoomScaleNormal="85" zoomScaleSheetLayoutView="85" zoomScalePageLayoutView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4" sqref="I4"/>
    </sheetView>
  </sheetViews>
  <sheetFormatPr baseColWidth="10" defaultRowHeight="15" x14ac:dyDescent="0.25"/>
  <cols>
    <col min="1" max="1" width="5" style="2" customWidth="1"/>
    <col min="2" max="2" width="11.42578125" style="2"/>
    <col min="3" max="5" width="30.85546875" style="2" customWidth="1"/>
    <col min="6" max="6" width="5.140625" style="2" bestFit="1" customWidth="1"/>
    <col min="7" max="7" width="8.85546875" style="2" bestFit="1" customWidth="1"/>
    <col min="8" max="8" width="17.28515625" style="2" bestFit="1" customWidth="1"/>
    <col min="9" max="9" width="16.140625" style="2" bestFit="1" customWidth="1"/>
    <col min="10" max="10" width="11.42578125" style="2"/>
    <col min="11" max="11" width="32.5703125" style="2" bestFit="1" customWidth="1"/>
    <col min="12" max="16384" width="11.42578125" style="2"/>
  </cols>
  <sheetData>
    <row r="2" spans="1:20" ht="19.5" customHeight="1" x14ac:dyDescent="0.25">
      <c r="H2" s="63" t="s">
        <v>23</v>
      </c>
      <c r="I2" s="60" t="s">
        <v>33</v>
      </c>
    </row>
    <row r="3" spans="1:20" ht="19.5" customHeight="1" x14ac:dyDescent="0.25">
      <c r="H3" s="63" t="s">
        <v>24</v>
      </c>
      <c r="I3" s="61">
        <v>44341</v>
      </c>
    </row>
    <row r="4" spans="1:20" ht="35.25" customHeight="1" x14ac:dyDescent="0.3">
      <c r="A4" s="1"/>
      <c r="B4" s="1"/>
      <c r="C4" s="1"/>
      <c r="D4" s="1"/>
      <c r="E4" s="1"/>
      <c r="F4" s="1"/>
      <c r="G4" s="1"/>
      <c r="H4"/>
      <c r="I4" s="6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5.5" customHeight="1" x14ac:dyDescent="0.3">
      <c r="A5" s="3"/>
      <c r="B5" s="4" t="s">
        <v>0</v>
      </c>
      <c r="C5" s="83" t="s">
        <v>1</v>
      </c>
      <c r="D5" s="83"/>
      <c r="E5" s="83"/>
      <c r="F5" s="4" t="s">
        <v>2</v>
      </c>
      <c r="G5" s="5" t="s">
        <v>3</v>
      </c>
      <c r="H5" s="5" t="s">
        <v>4</v>
      </c>
      <c r="I5" s="4" t="s">
        <v>5</v>
      </c>
      <c r="J5" s="3"/>
      <c r="K5" s="3"/>
      <c r="L5" s="3"/>
      <c r="M5"/>
      <c r="N5"/>
      <c r="O5"/>
      <c r="P5"/>
      <c r="Q5"/>
      <c r="R5"/>
      <c r="S5"/>
      <c r="T5" s="3"/>
    </row>
    <row r="6" spans="1:20" ht="35.25" customHeight="1" x14ac:dyDescent="0.3">
      <c r="A6" s="3"/>
      <c r="B6" s="6" t="s">
        <v>6</v>
      </c>
      <c r="C6" s="84" t="str">
        <f>ANEXO!B2</f>
        <v>ELABORACION DE INFORME Y LEVANTAMIENTO DE INSPECCIÓN- SUNAFIL</v>
      </c>
      <c r="D6" s="85"/>
      <c r="E6" s="85"/>
      <c r="F6" s="85"/>
      <c r="G6" s="85"/>
      <c r="H6" s="86"/>
      <c r="I6" s="7">
        <f>I7</f>
        <v>206.25</v>
      </c>
      <c r="J6" s="3"/>
      <c r="K6" s="40"/>
      <c r="L6" s="3"/>
      <c r="M6"/>
      <c r="N6"/>
      <c r="O6"/>
      <c r="P6"/>
      <c r="Q6"/>
      <c r="R6"/>
      <c r="S6"/>
      <c r="T6" s="1"/>
    </row>
    <row r="7" spans="1:20" ht="16.5" x14ac:dyDescent="0.3">
      <c r="A7" s="1"/>
      <c r="B7" s="8" t="s">
        <v>22</v>
      </c>
      <c r="C7" s="80" t="s">
        <v>8</v>
      </c>
      <c r="D7" s="80"/>
      <c r="E7" s="80"/>
      <c r="F7" s="80"/>
      <c r="G7" s="80"/>
      <c r="H7" s="80"/>
      <c r="I7" s="9">
        <f>I8</f>
        <v>206.25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.5" x14ac:dyDescent="0.25">
      <c r="B8" s="27">
        <v>1</v>
      </c>
      <c r="C8" s="87" t="s">
        <v>43</v>
      </c>
      <c r="D8" s="88"/>
      <c r="E8" s="88"/>
      <c r="F8" s="10" t="s">
        <v>16</v>
      </c>
      <c r="G8" s="11">
        <v>1</v>
      </c>
      <c r="H8" s="12">
        <f>+ANEXO!F22</f>
        <v>0</v>
      </c>
      <c r="I8" s="12">
        <f>ANEXO!F36</f>
        <v>206.25</v>
      </c>
    </row>
    <row r="9" spans="1:20" ht="16.5" hidden="1" x14ac:dyDescent="0.25">
      <c r="B9" s="33"/>
      <c r="C9" s="81"/>
      <c r="D9" s="82"/>
      <c r="E9" s="82"/>
      <c r="F9" s="21"/>
      <c r="G9" s="22"/>
      <c r="H9" s="23"/>
      <c r="I9" s="13"/>
    </row>
    <row r="10" spans="1:20" ht="16.5" hidden="1" x14ac:dyDescent="0.25">
      <c r="B10" s="34"/>
      <c r="C10" s="81"/>
      <c r="D10" s="82"/>
      <c r="E10" s="82"/>
      <c r="F10" s="21"/>
      <c r="G10" s="22"/>
      <c r="H10" s="23"/>
      <c r="I10" s="13"/>
    </row>
    <row r="11" spans="1:20" ht="16.5" hidden="1" x14ac:dyDescent="0.25">
      <c r="B11" s="34"/>
      <c r="C11" s="89"/>
      <c r="D11" s="90"/>
      <c r="E11" s="90"/>
      <c r="F11" s="14"/>
      <c r="G11" s="15"/>
      <c r="H11" s="16"/>
      <c r="I11" s="17"/>
    </row>
    <row r="12" spans="1:20" ht="16.5" hidden="1" customHeight="1" x14ac:dyDescent="0.25">
      <c r="B12" s="34"/>
      <c r="C12" s="89"/>
      <c r="D12" s="90"/>
      <c r="E12" s="90"/>
      <c r="F12" s="14"/>
      <c r="G12" s="15"/>
      <c r="H12" s="16"/>
      <c r="I12" s="17"/>
    </row>
    <row r="13" spans="1:20" ht="16.5" hidden="1" x14ac:dyDescent="0.25">
      <c r="B13" s="35"/>
      <c r="C13" s="91"/>
      <c r="D13" s="92"/>
      <c r="E13" s="92"/>
      <c r="F13" s="18"/>
      <c r="G13" s="19"/>
      <c r="H13" s="20"/>
      <c r="I13" s="20"/>
    </row>
    <row r="14" spans="1:20" hidden="1" x14ac:dyDescent="0.25"/>
    <row r="15" spans="1:20" ht="16.5" hidden="1" customHeight="1" x14ac:dyDescent="0.25">
      <c r="B15" s="45" t="s">
        <v>7</v>
      </c>
      <c r="C15" s="80" t="s">
        <v>18</v>
      </c>
      <c r="D15" s="80"/>
      <c r="E15" s="80"/>
      <c r="F15" s="80"/>
      <c r="G15" s="80"/>
      <c r="H15" s="80"/>
      <c r="I15" s="9">
        <f>I16</f>
        <v>206.25</v>
      </c>
    </row>
    <row r="16" spans="1:20" ht="24" hidden="1" customHeight="1" x14ac:dyDescent="0.25">
      <c r="B16" s="57">
        <v>1</v>
      </c>
      <c r="C16" s="93" t="s">
        <v>19</v>
      </c>
      <c r="D16" s="94"/>
      <c r="E16" s="94"/>
      <c r="F16" s="76" t="s">
        <v>20</v>
      </c>
      <c r="G16" s="12">
        <v>31</v>
      </c>
      <c r="H16" s="58" t="s">
        <v>21</v>
      </c>
      <c r="I16" s="12">
        <f>ANEXO!F45</f>
        <v>206.25</v>
      </c>
    </row>
    <row r="17" spans="2:9" ht="16.5" hidden="1" x14ac:dyDescent="0.25">
      <c r="B17" s="56"/>
      <c r="C17" s="81"/>
      <c r="D17" s="82"/>
      <c r="E17" s="82"/>
      <c r="F17" s="21"/>
      <c r="G17" s="22"/>
      <c r="H17" s="23"/>
      <c r="I17" s="13"/>
    </row>
    <row r="18" spans="2:9" ht="16.5" hidden="1" x14ac:dyDescent="0.25">
      <c r="B18" s="56"/>
      <c r="C18" s="81"/>
      <c r="D18" s="82"/>
      <c r="E18" s="82"/>
      <c r="F18" s="21"/>
      <c r="G18" s="22"/>
      <c r="H18" s="23"/>
      <c r="I18" s="13"/>
    </row>
    <row r="19" spans="2:9" ht="16.5" hidden="1" x14ac:dyDescent="0.25">
      <c r="B19" s="56"/>
      <c r="C19" s="81"/>
      <c r="D19" s="82"/>
      <c r="E19" s="82"/>
      <c r="F19" s="21"/>
      <c r="G19" s="22"/>
      <c r="H19" s="23"/>
      <c r="I19" s="13"/>
    </row>
    <row r="20" spans="2:9" ht="16.5" hidden="1" x14ac:dyDescent="0.25">
      <c r="B20" s="56"/>
      <c r="C20" s="81"/>
      <c r="D20" s="82"/>
      <c r="E20" s="82"/>
      <c r="F20" s="21"/>
      <c r="G20" s="22"/>
      <c r="H20" s="23"/>
      <c r="I20" s="13"/>
    </row>
    <row r="21" spans="2:9" ht="16.5" hidden="1" x14ac:dyDescent="0.25">
      <c r="B21" s="56"/>
      <c r="C21" s="81"/>
      <c r="D21" s="82"/>
      <c r="E21" s="82"/>
      <c r="F21" s="21"/>
      <c r="G21" s="22"/>
      <c r="H21" s="23"/>
      <c r="I21" s="13"/>
    </row>
    <row r="22" spans="2:9" ht="16.5" hidden="1" x14ac:dyDescent="0.25">
      <c r="B22" s="56"/>
      <c r="C22" s="81"/>
      <c r="D22" s="82"/>
      <c r="E22" s="82"/>
      <c r="F22" s="21"/>
      <c r="G22" s="22"/>
      <c r="H22" s="23"/>
      <c r="I22" s="13"/>
    </row>
    <row r="23" spans="2:9" ht="16.5" hidden="1" x14ac:dyDescent="0.25">
      <c r="B23" s="56"/>
      <c r="C23" s="81"/>
      <c r="D23" s="82"/>
      <c r="E23" s="82"/>
      <c r="F23" s="21"/>
      <c r="G23" s="22"/>
      <c r="H23" s="23"/>
      <c r="I23" s="13"/>
    </row>
    <row r="24" spans="2:9" ht="16.5" hidden="1" x14ac:dyDescent="0.25">
      <c r="B24" s="56"/>
      <c r="C24" s="81"/>
      <c r="D24" s="82"/>
      <c r="E24" s="82"/>
      <c r="F24" s="21"/>
      <c r="G24" s="22"/>
      <c r="H24" s="23"/>
      <c r="I24" s="13"/>
    </row>
    <row r="25" spans="2:9" ht="16.5" hidden="1" x14ac:dyDescent="0.25">
      <c r="B25" s="56"/>
      <c r="C25" s="81"/>
      <c r="D25" s="82"/>
      <c r="E25" s="82"/>
      <c r="F25" s="21"/>
      <c r="G25" s="22"/>
      <c r="H25" s="23"/>
      <c r="I25" s="13"/>
    </row>
    <row r="26" spans="2:9" ht="21" hidden="1" customHeight="1" x14ac:dyDescent="0.25">
      <c r="B26" s="56"/>
      <c r="C26" s="81"/>
      <c r="D26" s="82"/>
      <c r="E26" s="82"/>
      <c r="F26" s="21"/>
      <c r="G26" s="22"/>
      <c r="H26" s="23"/>
      <c r="I26" s="13"/>
    </row>
    <row r="27" spans="2:9" ht="30.75" hidden="1" customHeight="1" x14ac:dyDescent="0.25">
      <c r="B27" s="56"/>
      <c r="C27" s="95"/>
      <c r="D27" s="96"/>
      <c r="E27" s="96"/>
      <c r="F27" s="24"/>
      <c r="G27" s="25"/>
      <c r="H27" s="26"/>
      <c r="I27" s="13"/>
    </row>
    <row r="28" spans="2:9" ht="24.75" hidden="1" customHeight="1" x14ac:dyDescent="0.25">
      <c r="B28" s="56"/>
      <c r="C28" s="89"/>
      <c r="D28" s="90"/>
      <c r="E28" s="90"/>
      <c r="F28" s="14"/>
      <c r="G28" s="15"/>
      <c r="H28" s="16"/>
      <c r="I28" s="17"/>
    </row>
    <row r="29" spans="2:9" ht="24.75" hidden="1" customHeight="1" x14ac:dyDescent="0.25">
      <c r="B29" s="56"/>
      <c r="C29" s="89"/>
      <c r="D29" s="90"/>
      <c r="E29" s="90"/>
      <c r="F29" s="14"/>
      <c r="G29" s="15"/>
      <c r="H29" s="16"/>
      <c r="I29" s="17"/>
    </row>
    <row r="30" spans="2:9" ht="30" hidden="1" customHeight="1" x14ac:dyDescent="0.25">
      <c r="B30" s="56"/>
      <c r="C30" s="91"/>
      <c r="D30" s="92"/>
      <c r="E30" s="92"/>
      <c r="F30" s="18"/>
      <c r="G30" s="19"/>
      <c r="H30" s="20"/>
      <c r="I30" s="20"/>
    </row>
    <row r="31" spans="2:9" ht="16.5" hidden="1" x14ac:dyDescent="0.25">
      <c r="B31" s="45"/>
      <c r="C31" s="80"/>
      <c r="D31" s="80"/>
      <c r="E31" s="80"/>
      <c r="F31" s="80"/>
      <c r="G31" s="80"/>
      <c r="H31" s="80"/>
      <c r="I31" s="9"/>
    </row>
    <row r="32" spans="2:9" ht="25.5" hidden="1" customHeight="1" x14ac:dyDescent="0.25">
      <c r="B32" s="57"/>
      <c r="C32" s="93"/>
      <c r="D32" s="94"/>
      <c r="E32" s="94"/>
      <c r="F32" s="76"/>
      <c r="G32" s="12"/>
      <c r="H32" s="58"/>
      <c r="I32" s="12"/>
    </row>
    <row r="35" spans="2:5" x14ac:dyDescent="0.25">
      <c r="B35" s="77" t="s">
        <v>25</v>
      </c>
      <c r="C35" s="77"/>
      <c r="D35" s="78" t="s">
        <v>44</v>
      </c>
      <c r="E35" s="78"/>
    </row>
    <row r="36" spans="2:5" x14ac:dyDescent="0.25">
      <c r="B36" s="77" t="s">
        <v>29</v>
      </c>
      <c r="C36" s="77"/>
      <c r="D36" s="78"/>
      <c r="E36" s="78"/>
    </row>
    <row r="37" spans="2:5" x14ac:dyDescent="0.25">
      <c r="B37" s="77" t="s">
        <v>28</v>
      </c>
      <c r="C37" s="77"/>
      <c r="D37" s="79">
        <v>72192575</v>
      </c>
      <c r="E37" s="79"/>
    </row>
    <row r="38" spans="2:5" ht="33" customHeight="1" x14ac:dyDescent="0.25">
      <c r="B38" s="69"/>
      <c r="C38" s="69"/>
    </row>
    <row r="39" spans="2:5" x14ac:dyDescent="0.25">
      <c r="B39" s="77" t="s">
        <v>26</v>
      </c>
      <c r="C39" s="77"/>
      <c r="D39" s="78"/>
      <c r="E39" s="78"/>
    </row>
    <row r="40" spans="2:5" x14ac:dyDescent="0.25">
      <c r="B40" s="77" t="s">
        <v>27</v>
      </c>
      <c r="C40" s="77"/>
      <c r="D40" s="78"/>
      <c r="E40" s="78"/>
    </row>
    <row r="41" spans="2:5" x14ac:dyDescent="0.25">
      <c r="B41" s="77" t="s">
        <v>28</v>
      </c>
      <c r="C41" s="77"/>
      <c r="D41" s="79"/>
      <c r="E41" s="79"/>
    </row>
  </sheetData>
  <mergeCells count="39">
    <mergeCell ref="C31:H31"/>
    <mergeCell ref="C32:E32"/>
    <mergeCell ref="B36:C36"/>
    <mergeCell ref="D36:E36"/>
    <mergeCell ref="B37:C37"/>
    <mergeCell ref="D37:E37"/>
    <mergeCell ref="B35:C35"/>
    <mergeCell ref="D35:E35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C15:H15"/>
    <mergeCell ref="C10:E10"/>
    <mergeCell ref="C5:E5"/>
    <mergeCell ref="C6:H6"/>
    <mergeCell ref="C9:E9"/>
    <mergeCell ref="C7:H7"/>
    <mergeCell ref="C8:E8"/>
    <mergeCell ref="C12:E12"/>
    <mergeCell ref="C13:E13"/>
    <mergeCell ref="C11:E11"/>
    <mergeCell ref="B39:C39"/>
    <mergeCell ref="D39:E39"/>
    <mergeCell ref="B40:C40"/>
    <mergeCell ref="D40:E40"/>
    <mergeCell ref="B41:C41"/>
    <mergeCell ref="D41:E41"/>
  </mergeCells>
  <phoneticPr fontId="6" type="noConversion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view="pageBreakPreview" zoomScale="70" zoomScaleNormal="100" zoomScaleSheetLayoutView="7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F46" sqref="F46"/>
    </sheetView>
  </sheetViews>
  <sheetFormatPr baseColWidth="10" defaultRowHeight="15" x14ac:dyDescent="0.25"/>
  <cols>
    <col min="1" max="1" width="4.5703125" style="29" customWidth="1"/>
    <col min="2" max="2" width="50.85546875" style="31" customWidth="1"/>
    <col min="3" max="3" width="47.140625" style="30" customWidth="1"/>
    <col min="4" max="4" width="19.28515625" style="30" customWidth="1"/>
    <col min="5" max="5" width="10.5703125" style="32" customWidth="1"/>
    <col min="6" max="6" width="14.28515625" style="32" customWidth="1"/>
    <col min="7" max="7" width="9.7109375" style="32" customWidth="1"/>
    <col min="8" max="8" width="54.5703125" style="28" customWidth="1"/>
    <col min="9" max="9" width="11.42578125" style="28"/>
    <col min="10" max="16384" width="11.42578125" style="29"/>
  </cols>
  <sheetData>
    <row r="2" spans="1:7" x14ac:dyDescent="0.25">
      <c r="B2" s="100" t="s">
        <v>34</v>
      </c>
      <c r="C2" s="100"/>
      <c r="D2" s="100"/>
      <c r="E2" s="100"/>
      <c r="F2" s="100"/>
      <c r="G2" s="64"/>
    </row>
    <row r="3" spans="1:7" x14ac:dyDescent="0.25">
      <c r="B3" s="37"/>
      <c r="C3" s="37"/>
      <c r="D3" s="37"/>
      <c r="E3" s="37"/>
      <c r="F3" s="37"/>
      <c r="G3" s="59"/>
    </row>
    <row r="4" spans="1:7" x14ac:dyDescent="0.25">
      <c r="B4" s="36" t="s">
        <v>10</v>
      </c>
      <c r="C4" s="36" t="s">
        <v>11</v>
      </c>
      <c r="D4" s="65" t="s">
        <v>14</v>
      </c>
      <c r="E4" s="36" t="s">
        <v>12</v>
      </c>
      <c r="F4" s="36"/>
      <c r="G4" s="29"/>
    </row>
    <row r="5" spans="1:7" ht="20.100000000000001" customHeight="1" x14ac:dyDescent="0.25">
      <c r="A5" s="98">
        <v>1</v>
      </c>
      <c r="B5" s="105" t="s">
        <v>32</v>
      </c>
      <c r="C5" s="71" t="s">
        <v>35</v>
      </c>
      <c r="D5" s="73">
        <v>1</v>
      </c>
      <c r="E5" s="74">
        <v>4</v>
      </c>
      <c r="F5" s="72">
        <f>E5*12.5</f>
        <v>50</v>
      </c>
      <c r="G5" s="29"/>
    </row>
    <row r="6" spans="1:7" ht="20.100000000000001" customHeight="1" x14ac:dyDescent="0.25">
      <c r="A6" s="98"/>
      <c r="B6" s="106"/>
      <c r="C6" s="71" t="s">
        <v>36</v>
      </c>
      <c r="D6" s="75" t="s">
        <v>37</v>
      </c>
      <c r="E6" s="74">
        <v>8.5</v>
      </c>
      <c r="F6" s="72">
        <f>E6*12.5</f>
        <v>106.25</v>
      </c>
      <c r="G6" s="29"/>
    </row>
    <row r="7" spans="1:7" ht="20.100000000000001" customHeight="1" x14ac:dyDescent="0.25">
      <c r="A7" s="98"/>
      <c r="B7" s="107"/>
      <c r="C7" s="71" t="s">
        <v>38</v>
      </c>
      <c r="D7" s="73">
        <v>2</v>
      </c>
      <c r="E7" s="74">
        <v>4</v>
      </c>
      <c r="F7" s="72">
        <f>E7*12.5</f>
        <v>50</v>
      </c>
      <c r="G7" s="29"/>
    </row>
    <row r="8" spans="1:7" ht="20.100000000000001" customHeight="1" x14ac:dyDescent="0.25">
      <c r="A8" s="29">
        <v>2</v>
      </c>
      <c r="B8" s="41"/>
      <c r="C8" s="43"/>
      <c r="D8" s="29"/>
      <c r="E8" s="31"/>
      <c r="F8" s="38"/>
      <c r="G8" s="29"/>
    </row>
    <row r="9" spans="1:7" ht="20.100000000000001" customHeight="1" x14ac:dyDescent="0.25">
      <c r="A9" s="29">
        <v>3</v>
      </c>
      <c r="B9" s="41"/>
      <c r="C9" s="43"/>
      <c r="D9" s="97"/>
      <c r="E9" s="30"/>
      <c r="F9" s="38"/>
      <c r="G9" s="29"/>
    </row>
    <row r="10" spans="1:7" ht="20.100000000000001" customHeight="1" x14ac:dyDescent="0.25">
      <c r="A10" s="29">
        <v>4</v>
      </c>
      <c r="B10" s="41"/>
      <c r="C10" s="43"/>
      <c r="D10" s="97"/>
      <c r="E10" s="30"/>
      <c r="F10" s="38"/>
      <c r="G10" s="29"/>
    </row>
    <row r="11" spans="1:7" ht="20.100000000000001" customHeight="1" x14ac:dyDescent="0.25">
      <c r="A11" s="29">
        <v>5</v>
      </c>
      <c r="B11" s="41"/>
      <c r="C11" s="43"/>
      <c r="D11" s="97"/>
      <c r="E11" s="30"/>
      <c r="F11" s="38"/>
      <c r="G11" s="29"/>
    </row>
    <row r="12" spans="1:7" ht="20.100000000000001" customHeight="1" x14ac:dyDescent="0.25">
      <c r="A12" s="29">
        <v>6</v>
      </c>
      <c r="B12" s="41"/>
      <c r="C12" s="43"/>
      <c r="D12" s="97"/>
      <c r="E12" s="30"/>
      <c r="F12" s="38"/>
      <c r="G12" s="29"/>
    </row>
    <row r="13" spans="1:7" ht="20.100000000000001" customHeight="1" x14ac:dyDescent="0.25">
      <c r="A13" s="29">
        <v>7</v>
      </c>
      <c r="B13" s="41"/>
      <c r="C13" s="43"/>
      <c r="D13" s="97"/>
      <c r="E13" s="30"/>
      <c r="F13" s="38"/>
      <c r="G13" s="29"/>
    </row>
    <row r="14" spans="1:7" ht="20.100000000000001" customHeight="1" x14ac:dyDescent="0.25">
      <c r="A14" s="29">
        <v>8</v>
      </c>
      <c r="B14" s="41"/>
      <c r="C14" s="43"/>
      <c r="D14" s="97"/>
      <c r="E14" s="30"/>
      <c r="F14" s="38"/>
      <c r="G14" s="29"/>
    </row>
    <row r="15" spans="1:7" ht="20.100000000000001" customHeight="1" x14ac:dyDescent="0.25">
      <c r="A15" s="29">
        <v>9</v>
      </c>
      <c r="B15" s="41"/>
      <c r="C15" s="43"/>
      <c r="D15" s="97"/>
      <c r="E15" s="30"/>
      <c r="F15" s="38"/>
      <c r="G15" s="29"/>
    </row>
    <row r="16" spans="1:7" ht="20.100000000000001" customHeight="1" x14ac:dyDescent="0.25">
      <c r="A16" s="29">
        <v>10</v>
      </c>
      <c r="B16" s="41"/>
      <c r="C16" s="43"/>
      <c r="D16" s="97"/>
      <c r="E16" s="30"/>
      <c r="F16" s="38"/>
      <c r="G16" s="29"/>
    </row>
    <row r="17" spans="1:7" ht="20.100000000000001" customHeight="1" x14ac:dyDescent="0.25">
      <c r="A17" s="29">
        <v>11</v>
      </c>
      <c r="B17" s="41"/>
      <c r="C17" s="43"/>
      <c r="D17" s="97"/>
      <c r="E17" s="30"/>
      <c r="F17" s="38"/>
      <c r="G17" s="29"/>
    </row>
    <row r="18" spans="1:7" ht="20.100000000000001" customHeight="1" x14ac:dyDescent="0.25">
      <c r="A18" s="29">
        <v>12</v>
      </c>
      <c r="B18" s="41"/>
      <c r="C18" s="43"/>
      <c r="D18" s="97"/>
      <c r="E18" s="30"/>
      <c r="F18" s="38"/>
      <c r="G18" s="29"/>
    </row>
    <row r="19" spans="1:7" ht="20.100000000000001" customHeight="1" x14ac:dyDescent="0.25">
      <c r="A19" s="29">
        <v>13</v>
      </c>
      <c r="B19" s="42"/>
      <c r="C19" s="43"/>
      <c r="D19" s="97"/>
      <c r="E19" s="30"/>
      <c r="F19" s="38"/>
      <c r="G19" s="29"/>
    </row>
    <row r="20" spans="1:7" ht="20.100000000000001" customHeight="1" x14ac:dyDescent="0.25">
      <c r="A20" s="29">
        <v>14</v>
      </c>
      <c r="B20" s="42"/>
      <c r="C20" s="43"/>
      <c r="D20" s="97"/>
      <c r="E20" s="30"/>
      <c r="F20" s="38"/>
      <c r="G20" s="29"/>
    </row>
    <row r="21" spans="1:7" ht="20.100000000000001" customHeight="1" x14ac:dyDescent="0.25">
      <c r="A21" s="29">
        <v>15</v>
      </c>
      <c r="B21" s="41"/>
      <c r="C21" s="43"/>
      <c r="D21" s="97"/>
      <c r="E21" s="30"/>
      <c r="F21" s="38"/>
      <c r="G21" s="29"/>
    </row>
    <row r="22" spans="1:7" ht="20.100000000000001" customHeight="1" x14ac:dyDescent="0.25">
      <c r="A22" s="29">
        <v>16</v>
      </c>
      <c r="B22" s="41"/>
      <c r="C22" s="43"/>
      <c r="D22" s="97"/>
      <c r="E22" s="30"/>
      <c r="F22" s="38"/>
    </row>
    <row r="23" spans="1:7" ht="20.100000000000001" customHeight="1" x14ac:dyDescent="0.25">
      <c r="A23" s="29">
        <v>17</v>
      </c>
      <c r="B23" s="41"/>
      <c r="C23" s="43"/>
      <c r="D23" s="101"/>
      <c r="E23" s="30"/>
      <c r="F23" s="38"/>
    </row>
    <row r="24" spans="1:7" ht="20.100000000000001" customHeight="1" x14ac:dyDescent="0.25">
      <c r="A24" s="29">
        <v>18</v>
      </c>
      <c r="B24" s="42"/>
      <c r="C24" s="43"/>
      <c r="D24" s="101"/>
      <c r="E24" s="30"/>
      <c r="F24" s="38"/>
    </row>
    <row r="25" spans="1:7" ht="20.100000000000001" customHeight="1" x14ac:dyDescent="0.25">
      <c r="A25" s="29">
        <v>19</v>
      </c>
      <c r="B25" s="41"/>
      <c r="C25" s="43"/>
      <c r="D25" s="101"/>
      <c r="E25" s="30"/>
      <c r="F25" s="38"/>
    </row>
    <row r="26" spans="1:7" ht="20.100000000000001" customHeight="1" x14ac:dyDescent="0.25">
      <c r="A26" s="29">
        <v>20</v>
      </c>
      <c r="B26" s="41"/>
      <c r="C26" s="43"/>
      <c r="D26" s="101"/>
      <c r="E26" s="30"/>
      <c r="F26" s="38"/>
    </row>
    <row r="27" spans="1:7" ht="20.100000000000001" customHeight="1" x14ac:dyDescent="0.25">
      <c r="A27" s="29">
        <v>21</v>
      </c>
      <c r="B27" s="41"/>
      <c r="C27" s="43"/>
      <c r="D27" s="101"/>
      <c r="E27" s="30"/>
      <c r="F27" s="38"/>
    </row>
    <row r="28" spans="1:7" ht="20.100000000000001" customHeight="1" x14ac:dyDescent="0.25">
      <c r="A28" s="29">
        <v>22</v>
      </c>
      <c r="B28" s="41"/>
      <c r="C28" s="43"/>
      <c r="D28" s="101"/>
      <c r="E28" s="30"/>
      <c r="F28" s="38"/>
    </row>
    <row r="29" spans="1:7" ht="20.100000000000001" customHeight="1" x14ac:dyDescent="0.25">
      <c r="A29" s="29">
        <v>23</v>
      </c>
      <c r="B29" s="41"/>
      <c r="C29" s="43"/>
      <c r="D29" s="101"/>
      <c r="E29" s="30"/>
      <c r="F29" s="38"/>
    </row>
    <row r="30" spans="1:7" ht="20.100000000000001" customHeight="1" x14ac:dyDescent="0.25">
      <c r="A30" s="29">
        <v>24</v>
      </c>
      <c r="B30" s="41"/>
      <c r="C30" s="43"/>
      <c r="D30" s="101"/>
      <c r="E30" s="30"/>
      <c r="F30" s="38"/>
    </row>
    <row r="31" spans="1:7" ht="20.100000000000001" customHeight="1" x14ac:dyDescent="0.25">
      <c r="A31" s="29">
        <v>25</v>
      </c>
      <c r="B31" s="41"/>
      <c r="C31" s="43"/>
      <c r="D31" s="101"/>
      <c r="E31" s="30"/>
      <c r="F31" s="38"/>
    </row>
    <row r="32" spans="1:7" ht="20.100000000000001" customHeight="1" x14ac:dyDescent="0.25">
      <c r="A32" s="29">
        <v>26</v>
      </c>
      <c r="B32" s="41"/>
      <c r="C32" s="43"/>
      <c r="D32" s="101"/>
      <c r="E32" s="30"/>
      <c r="F32" s="38"/>
    </row>
    <row r="33" spans="1:6" ht="20.100000000000001" customHeight="1" x14ac:dyDescent="0.25">
      <c r="A33" s="29">
        <v>27</v>
      </c>
      <c r="B33" s="41"/>
      <c r="C33" s="43"/>
      <c r="D33" s="101"/>
      <c r="E33" s="30"/>
      <c r="F33" s="38"/>
    </row>
    <row r="34" spans="1:6" ht="20.100000000000001" customHeight="1" x14ac:dyDescent="0.25">
      <c r="A34" s="29">
        <v>28</v>
      </c>
      <c r="B34" s="41"/>
      <c r="C34" s="43"/>
      <c r="D34" s="101"/>
      <c r="E34" s="30"/>
      <c r="F34" s="38"/>
    </row>
    <row r="35" spans="1:6" ht="20.100000000000001" customHeight="1" x14ac:dyDescent="0.25">
      <c r="A35" s="29">
        <v>29</v>
      </c>
      <c r="B35" s="41"/>
      <c r="C35" s="43"/>
      <c r="D35" s="39"/>
      <c r="E35" s="30"/>
      <c r="F35" s="38"/>
    </row>
    <row r="36" spans="1:6" x14ac:dyDescent="0.25">
      <c r="C36" s="46" t="s">
        <v>9</v>
      </c>
      <c r="F36" s="38">
        <f>SUM(F5:F35)</f>
        <v>206.25</v>
      </c>
    </row>
    <row r="37" spans="1:6" hidden="1" x14ac:dyDescent="0.25">
      <c r="F37" s="44"/>
    </row>
    <row r="38" spans="1:6" hidden="1" x14ac:dyDescent="0.25"/>
    <row r="39" spans="1:6" ht="15.75" x14ac:dyDescent="0.25">
      <c r="B39" s="47" t="s">
        <v>30</v>
      </c>
      <c r="C39" s="48" t="s">
        <v>17</v>
      </c>
      <c r="D39" s="48"/>
      <c r="E39" s="49" t="s">
        <v>5</v>
      </c>
      <c r="F39" s="50" t="s">
        <v>9</v>
      </c>
    </row>
    <row r="40" spans="1:6" x14ac:dyDescent="0.25">
      <c r="B40" s="51"/>
      <c r="C40" s="52"/>
      <c r="D40" s="52"/>
      <c r="E40" s="53"/>
      <c r="F40" s="53"/>
    </row>
    <row r="41" spans="1:6" x14ac:dyDescent="0.25">
      <c r="B41" s="51"/>
      <c r="C41" s="52"/>
      <c r="D41" s="52"/>
      <c r="E41" s="53"/>
      <c r="F41" s="53"/>
    </row>
    <row r="42" spans="1:6" x14ac:dyDescent="0.25">
      <c r="B42" s="51"/>
      <c r="C42" s="52"/>
      <c r="D42" s="52"/>
      <c r="E42" s="55"/>
      <c r="F42" s="53"/>
    </row>
    <row r="43" spans="1:6" x14ac:dyDescent="0.25">
      <c r="B43" s="51"/>
      <c r="C43" s="52"/>
      <c r="D43" s="52"/>
      <c r="E43" s="55"/>
      <c r="F43" s="53"/>
    </row>
    <row r="44" spans="1:6" x14ac:dyDescent="0.25">
      <c r="B44" s="51"/>
      <c r="C44" s="52"/>
      <c r="D44" s="52"/>
      <c r="E44" s="55"/>
      <c r="F44" s="53"/>
    </row>
    <row r="45" spans="1:6" x14ac:dyDescent="0.25">
      <c r="B45"/>
      <c r="C45" s="102" t="s">
        <v>9</v>
      </c>
      <c r="D45" s="103"/>
      <c r="E45" s="104"/>
      <c r="F45" s="54">
        <f>SUM(F36:F44)</f>
        <v>206.25</v>
      </c>
    </row>
    <row r="51" spans="2:7" x14ac:dyDescent="0.25">
      <c r="B51" s="66" t="s">
        <v>13</v>
      </c>
      <c r="C51" s="67">
        <v>3000</v>
      </c>
      <c r="D51" s="68" t="s">
        <v>14</v>
      </c>
      <c r="E51" s="67">
        <v>96.77</v>
      </c>
      <c r="F51" s="68" t="s">
        <v>15</v>
      </c>
      <c r="G51" s="67">
        <v>12.09</v>
      </c>
    </row>
    <row r="55" spans="2:7" x14ac:dyDescent="0.25">
      <c r="B55" s="2"/>
      <c r="C55" s="2"/>
      <c r="D55"/>
      <c r="E55"/>
      <c r="F55"/>
    </row>
    <row r="56" spans="2:7" x14ac:dyDescent="0.25">
      <c r="B56" s="99"/>
      <c r="C56" s="99"/>
      <c r="D56"/>
      <c r="E56"/>
      <c r="F56"/>
    </row>
    <row r="57" spans="2:7" x14ac:dyDescent="0.25">
      <c r="B57" s="99"/>
      <c r="C57" s="99"/>
      <c r="D57"/>
      <c r="E57"/>
      <c r="F57"/>
    </row>
    <row r="58" spans="2:7" x14ac:dyDescent="0.25">
      <c r="B58" s="99"/>
      <c r="C58" s="99"/>
      <c r="D58"/>
      <c r="E58"/>
      <c r="F58"/>
    </row>
    <row r="59" spans="2:7" x14ac:dyDescent="0.25">
      <c r="B59" s="2"/>
      <c r="C59" s="2"/>
      <c r="D59"/>
      <c r="E59"/>
      <c r="F59"/>
    </row>
    <row r="60" spans="2:7" x14ac:dyDescent="0.25">
      <c r="D60"/>
      <c r="E60"/>
      <c r="F60"/>
    </row>
  </sheetData>
  <mergeCells count="20">
    <mergeCell ref="B58:C58"/>
    <mergeCell ref="B2:F2"/>
    <mergeCell ref="B56:C56"/>
    <mergeCell ref="D33:D34"/>
    <mergeCell ref="C45:E45"/>
    <mergeCell ref="D23:D24"/>
    <mergeCell ref="D25:D26"/>
    <mergeCell ref="D27:D28"/>
    <mergeCell ref="D29:D30"/>
    <mergeCell ref="D31:D32"/>
    <mergeCell ref="B5:B7"/>
    <mergeCell ref="D21:D22"/>
    <mergeCell ref="D17:D18"/>
    <mergeCell ref="D19:D20"/>
    <mergeCell ref="D9:D10"/>
    <mergeCell ref="D11:D12"/>
    <mergeCell ref="D13:D14"/>
    <mergeCell ref="D15:D16"/>
    <mergeCell ref="A5:A7"/>
    <mergeCell ref="B57:C57"/>
  </mergeCells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zoomScale="85" zoomScaleNormal="100" zoomScaleSheetLayoutView="85" workbookViewId="0">
      <selection activeCell="A7" sqref="A7"/>
    </sheetView>
  </sheetViews>
  <sheetFormatPr baseColWidth="10" defaultRowHeight="15" x14ac:dyDescent="0.25"/>
  <cols>
    <col min="1" max="1" width="99.5703125" customWidth="1"/>
  </cols>
  <sheetData>
    <row r="1" spans="1:14" s="2" customFormat="1" ht="21" customHeight="1" x14ac:dyDescent="0.25">
      <c r="A1" s="70" t="s">
        <v>39</v>
      </c>
    </row>
    <row r="2" spans="1:14" s="2" customFormat="1" ht="21" customHeight="1" x14ac:dyDescent="0.25">
      <c r="A2" t="s">
        <v>40</v>
      </c>
      <c r="B2"/>
      <c r="C2"/>
      <c r="D2"/>
      <c r="E2"/>
      <c r="F2"/>
      <c r="G2"/>
    </row>
    <row r="3" spans="1:14" s="2" customFormat="1" ht="15" customHeight="1" x14ac:dyDescent="0.25">
      <c r="A3" t="s">
        <v>41</v>
      </c>
      <c r="B3"/>
      <c r="C3"/>
      <c r="D3"/>
      <c r="E3"/>
      <c r="F3"/>
      <c r="G3"/>
    </row>
    <row r="4" spans="1:14" s="2" customFormat="1" ht="15" customHeight="1" x14ac:dyDescent="0.3">
      <c r="A4" t="s">
        <v>42</v>
      </c>
      <c r="B4"/>
      <c r="C4"/>
      <c r="D4"/>
      <c r="E4"/>
      <c r="F4"/>
      <c r="G4"/>
      <c r="H4" s="1"/>
      <c r="I4" s="1"/>
      <c r="J4" s="1"/>
      <c r="K4" s="1"/>
      <c r="L4" s="1"/>
      <c r="M4" s="1"/>
      <c r="N4" s="1"/>
    </row>
    <row r="5" spans="1:14" ht="15" customHeight="1" x14ac:dyDescent="0.25">
      <c r="A5" t="s">
        <v>45</v>
      </c>
    </row>
    <row r="6" spans="1:14" ht="15" customHeight="1" x14ac:dyDescent="0.25"/>
    <row r="7" spans="1:14" ht="15" customHeight="1" x14ac:dyDescent="0.25"/>
    <row r="8" spans="1:14" ht="15" customHeight="1" x14ac:dyDescent="0.25"/>
    <row r="9" spans="1:14" ht="15" customHeight="1" x14ac:dyDescent="0.25"/>
    <row r="10" spans="1:14" ht="15" customHeight="1" x14ac:dyDescent="0.25"/>
    <row r="11" spans="1:14" ht="15" customHeight="1" x14ac:dyDescent="0.25"/>
    <row r="12" spans="1:14" ht="15" customHeight="1" x14ac:dyDescent="0.25"/>
    <row r="13" spans="1:14" ht="15" customHeight="1" x14ac:dyDescent="0.25"/>
    <row r="14" spans="1:14" ht="15" customHeight="1" x14ac:dyDescent="0.25"/>
    <row r="15" spans="1:14" ht="15" customHeight="1" x14ac:dyDescent="0.25"/>
    <row r="16" spans="1:14" ht="15" customHeight="1" x14ac:dyDescent="0.25"/>
    <row r="17" ht="15" customHeight="1" x14ac:dyDescent="0.25"/>
  </sheetData>
  <pageMargins left="0.7" right="0.7" top="0.75" bottom="0.75" header="0.3" footer="0.3"/>
  <pageSetup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view="pageBreakPreview" zoomScale="85" zoomScaleNormal="100" zoomScaleSheetLayoutView="85" workbookViewId="0">
      <selection activeCell="A14" sqref="A14"/>
    </sheetView>
  </sheetViews>
  <sheetFormatPr baseColWidth="10" defaultRowHeight="15" x14ac:dyDescent="0.25"/>
  <cols>
    <col min="1" max="1" width="99.5703125" customWidth="1"/>
  </cols>
  <sheetData>
    <row r="1" spans="1:14" s="2" customFormat="1" ht="15" customHeight="1" x14ac:dyDescent="0.25">
      <c r="A1" s="70" t="s">
        <v>31</v>
      </c>
    </row>
    <row r="2" spans="1:14" s="2" customFormat="1" ht="15" customHeight="1" x14ac:dyDescent="0.25">
      <c r="A2" t="s">
        <v>46</v>
      </c>
      <c r="B2"/>
      <c r="C2"/>
      <c r="D2"/>
      <c r="E2"/>
      <c r="F2"/>
      <c r="G2"/>
    </row>
    <row r="3" spans="1:14" s="2" customFormat="1" ht="15" customHeight="1" x14ac:dyDescent="0.25">
      <c r="A3"/>
      <c r="B3"/>
      <c r="C3"/>
      <c r="D3"/>
      <c r="E3"/>
      <c r="F3"/>
      <c r="G3"/>
    </row>
    <row r="4" spans="1:14" s="2" customFormat="1" ht="15" customHeight="1" x14ac:dyDescent="0.3">
      <c r="A4"/>
      <c r="B4"/>
      <c r="C4"/>
      <c r="D4"/>
      <c r="E4"/>
      <c r="F4"/>
      <c r="G4"/>
      <c r="H4" s="1"/>
      <c r="I4" s="1"/>
      <c r="J4" s="1"/>
      <c r="K4" s="1"/>
      <c r="L4" s="1"/>
      <c r="M4" s="1"/>
      <c r="N4" s="1"/>
    </row>
    <row r="5" spans="1:14" ht="15" customHeight="1" x14ac:dyDescent="0.25"/>
    <row r="6" spans="1:14" ht="15" customHeight="1" x14ac:dyDescent="0.25"/>
    <row r="7" spans="1:14" ht="15" customHeight="1" x14ac:dyDescent="0.25"/>
    <row r="8" spans="1:14" ht="15" customHeight="1" x14ac:dyDescent="0.25"/>
    <row r="9" spans="1:14" ht="15" customHeight="1" x14ac:dyDescent="0.25"/>
    <row r="10" spans="1:14" ht="15" customHeight="1" x14ac:dyDescent="0.25"/>
    <row r="11" spans="1:14" ht="15" customHeight="1" x14ac:dyDescent="0.25"/>
    <row r="12" spans="1:14" ht="15" customHeight="1" x14ac:dyDescent="0.25"/>
    <row r="13" spans="1:14" ht="15" customHeight="1" x14ac:dyDescent="0.25"/>
    <row r="14" spans="1:14" ht="15" customHeight="1" x14ac:dyDescent="0.25"/>
    <row r="15" spans="1:14" ht="15" customHeight="1" x14ac:dyDescent="0.25"/>
    <row r="16" spans="1:14" ht="15" customHeight="1" x14ac:dyDescent="0.25"/>
    <row r="17" ht="15" customHeight="1" x14ac:dyDescent="0.25"/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VALORIZACIÓN</vt:lpstr>
      <vt:lpstr>ANEXO</vt:lpstr>
      <vt:lpstr>REQUERIMIENTOS</vt:lpstr>
      <vt:lpstr>CONDICIONES</vt:lpstr>
      <vt:lpstr>ANEXO!Área_de_impresión</vt:lpstr>
      <vt:lpstr>CONDICIONES!Área_de_impresión</vt:lpstr>
      <vt:lpstr>REQUERIMIENTOS!Área_de_impresión</vt:lpstr>
      <vt:lpstr>VALORIZACIÓN!Área_de_impresión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Juarez A</dc:creator>
  <cp:lastModifiedBy>Usuario</cp:lastModifiedBy>
  <cp:lastPrinted>2021-01-21T16:53:34Z</cp:lastPrinted>
  <dcterms:created xsi:type="dcterms:W3CDTF">2020-07-16T05:01:11Z</dcterms:created>
  <dcterms:modified xsi:type="dcterms:W3CDTF">2021-05-25T22:39:33Z</dcterms:modified>
</cp:coreProperties>
</file>