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30936" windowHeight="16080"/>
  </bookViews>
  <sheets>
    <sheet name="MyssX 2.6" sheetId="1" r:id="rId1"/>
    <sheet name="ESP32S Pinout" sheetId="3" r:id="rId2"/>
    <sheet name="nRF52832-E73-B" sheetId="4" r:id="rId3"/>
    <sheet name="Pins_STM32_BluePill" sheetId="2" r:id="rId4"/>
  </sheets>
  <calcPr calcId="125725"/>
</workbook>
</file>

<file path=xl/calcChain.xml><?xml version="1.0" encoding="utf-8"?>
<calcChain xmlns="http://schemas.openxmlformats.org/spreadsheetml/2006/main">
  <c r="I3" i="2"/>
  <c r="I4"/>
  <c r="I5"/>
  <c r="I6"/>
  <c r="I7"/>
  <c r="I8"/>
  <c r="I9"/>
  <c r="I10"/>
  <c r="I11"/>
  <c r="I12"/>
  <c r="I13"/>
  <c r="I14"/>
  <c r="I15"/>
  <c r="I16"/>
  <c r="I17"/>
  <c r="G3"/>
  <c r="G4"/>
  <c r="G5"/>
  <c r="G6"/>
  <c r="G7"/>
  <c r="G8"/>
  <c r="G9"/>
  <c r="G10"/>
  <c r="G11"/>
  <c r="G12"/>
  <c r="G13"/>
  <c r="G14"/>
  <c r="G15"/>
  <c r="G16"/>
  <c r="G17"/>
  <c r="I2"/>
  <c r="G2"/>
  <c r="C3"/>
  <c r="C4"/>
  <c r="C5"/>
  <c r="C6"/>
  <c r="C7"/>
  <c r="C8"/>
  <c r="C9"/>
  <c r="C10"/>
  <c r="C11"/>
  <c r="C12"/>
  <c r="C13"/>
  <c r="C14"/>
  <c r="C15"/>
  <c r="C16"/>
  <c r="C17"/>
  <c r="C2"/>
  <c r="A3"/>
  <c r="A4"/>
  <c r="A5"/>
  <c r="A6"/>
  <c r="A7"/>
  <c r="A8"/>
  <c r="A9"/>
  <c r="A10"/>
  <c r="A11"/>
  <c r="A12"/>
  <c r="A13"/>
  <c r="A14"/>
  <c r="A15"/>
  <c r="A16"/>
  <c r="A17"/>
  <c r="A2"/>
</calcChain>
</file>

<file path=xl/comments1.xml><?xml version="1.0" encoding="utf-8"?>
<comments xmlns="http://schemas.openxmlformats.org/spreadsheetml/2006/main">
  <authors>
    <author>Martin Neubauer</author>
    <author>Windows-Benutzer</author>
  </authors>
  <commentList>
    <comment ref="G2" authorId="0">
      <text>
        <r>
          <rPr>
            <b/>
            <sz val="9"/>
            <color indexed="81"/>
            <rFont val="Tahoma"/>
            <family val="2"/>
          </rPr>
          <t>by Knopserl</t>
        </r>
      </text>
    </comment>
    <comment ref="D7" authorId="1">
      <text>
        <r>
          <rPr>
            <b/>
            <sz val="9"/>
            <color indexed="81"/>
            <rFont val="Tahoma"/>
            <charset val="1"/>
          </rPr>
          <t>Windows-Benutzer:</t>
        </r>
        <r>
          <rPr>
            <sz val="9"/>
            <color indexed="81"/>
            <rFont val="Tahoma"/>
            <charset val="1"/>
          </rPr>
          <t xml:space="preserve">
PWM 5V tollerant TX1</t>
        </r>
      </text>
    </comment>
    <comment ref="E7" authorId="1">
      <text>
        <r>
          <rPr>
            <b/>
            <sz val="9"/>
            <color indexed="81"/>
            <rFont val="Tahoma"/>
            <charset val="1"/>
          </rPr>
          <t>Windows-Benutzer:</t>
        </r>
        <r>
          <rPr>
            <sz val="9"/>
            <color indexed="81"/>
            <rFont val="Tahoma"/>
            <charset val="1"/>
          </rPr>
          <t xml:space="preserve">
PWM 5V tollerant TX1</t>
        </r>
      </text>
    </comment>
    <comment ref="D8" authorId="1">
      <text>
        <r>
          <rPr>
            <b/>
            <sz val="9"/>
            <color indexed="81"/>
            <rFont val="Tahoma"/>
            <charset val="1"/>
          </rPr>
          <t>Windows-Benutzer:</t>
        </r>
        <r>
          <rPr>
            <sz val="9"/>
            <color indexed="81"/>
            <rFont val="Tahoma"/>
            <charset val="1"/>
          </rPr>
          <t xml:space="preserve">
PWM 5V tollerant RX1</t>
        </r>
      </text>
    </comment>
    <comment ref="E8" authorId="1">
      <text>
        <r>
          <rPr>
            <b/>
            <sz val="9"/>
            <color indexed="81"/>
            <rFont val="Tahoma"/>
            <charset val="1"/>
          </rPr>
          <t>Windows-Benutzer:</t>
        </r>
        <r>
          <rPr>
            <sz val="9"/>
            <color indexed="81"/>
            <rFont val="Tahoma"/>
            <charset val="1"/>
          </rPr>
          <t xml:space="preserve">
PWM 5V tollerant RX1</t>
        </r>
      </text>
    </comment>
    <comment ref="F9" authorId="0">
      <text>
        <r>
          <rPr>
            <sz val="9"/>
            <color indexed="81"/>
            <rFont val="Tahoma"/>
            <family val="2"/>
          </rPr>
          <t>Der EN entspricht der RESET Funktion am WROOM: Also EN auf High = Enable Chip und auf LOW = RESET. Also brauchen wir auf der Platine einen Pullup Wert z.B. 4k7, 10k</t>
        </r>
      </text>
    </comment>
    <comment ref="C10" authorId="1">
      <text>
        <r>
          <rPr>
            <b/>
            <sz val="9"/>
            <color indexed="81"/>
            <rFont val="Tahoma"/>
            <charset val="1"/>
          </rPr>
          <t>Windows-Benutzer:</t>
        </r>
        <r>
          <rPr>
            <sz val="9"/>
            <color indexed="81"/>
            <rFont val="Tahoma"/>
            <charset val="1"/>
          </rPr>
          <t xml:space="preserve">
??? Muss noch geklärt werden.</t>
        </r>
      </text>
    </comment>
    <comment ref="E10" authorId="1">
      <text>
        <r>
          <rPr>
            <b/>
            <sz val="9"/>
            <color indexed="81"/>
            <rFont val="Tahoma"/>
            <charset val="1"/>
          </rPr>
          <t>Windows-Benutzer:</t>
        </r>
        <r>
          <rPr>
            <sz val="9"/>
            <color indexed="81"/>
            <rFont val="Tahoma"/>
            <charset val="1"/>
          </rPr>
          <t xml:space="preserve">
PWM 5V tollerant SDA1</t>
        </r>
      </text>
    </comment>
    <comment ref="D11" authorId="1">
      <text>
        <r>
          <rPr>
            <b/>
            <sz val="9"/>
            <color indexed="81"/>
            <rFont val="Tahoma"/>
            <charset val="1"/>
          </rPr>
          <t>Windows-Benutzer:</t>
        </r>
        <r>
          <rPr>
            <sz val="9"/>
            <color indexed="81"/>
            <rFont val="Tahoma"/>
            <charset val="1"/>
          </rPr>
          <t xml:space="preserve">
PWM 3,3V only WakeUP</t>
        </r>
      </text>
    </comment>
    <comment ref="E11" authorId="1">
      <text>
        <r>
          <rPr>
            <b/>
            <sz val="9"/>
            <color indexed="81"/>
            <rFont val="Tahoma"/>
            <charset val="1"/>
          </rPr>
          <t>Windows-Benutzer:</t>
        </r>
        <r>
          <rPr>
            <sz val="9"/>
            <color indexed="81"/>
            <rFont val="Tahoma"/>
            <charset val="1"/>
          </rPr>
          <t xml:space="preserve">
PWM 3,3V only WakeUP</t>
        </r>
      </text>
    </comment>
    <comment ref="C12" authorId="1">
      <text>
        <r>
          <rPr>
            <b/>
            <sz val="9"/>
            <color indexed="81"/>
            <rFont val="Tahoma"/>
            <charset val="1"/>
          </rPr>
          <t>Windows-Benutzer:</t>
        </r>
        <r>
          <rPr>
            <sz val="9"/>
            <color indexed="81"/>
            <rFont val="Tahoma"/>
            <charset val="1"/>
          </rPr>
          <t xml:space="preserve">
ist ein Non Maskable Interrupt (NMI)</t>
        </r>
      </text>
    </comment>
    <comment ref="D12" authorId="1">
      <text>
        <r>
          <rPr>
            <b/>
            <sz val="9"/>
            <color indexed="81"/>
            <rFont val="Tahoma"/>
            <charset val="1"/>
          </rPr>
          <t>Windows-Benutzer:</t>
        </r>
        <r>
          <rPr>
            <sz val="9"/>
            <color indexed="81"/>
            <rFont val="Tahoma"/>
            <charset val="1"/>
          </rPr>
          <t xml:space="preserve">
5V tollerant SCL2 TX3</t>
        </r>
      </text>
    </comment>
    <comment ref="E12" authorId="1">
      <text>
        <r>
          <rPr>
            <b/>
            <sz val="9"/>
            <color indexed="81"/>
            <rFont val="Tahoma"/>
            <charset val="1"/>
          </rPr>
          <t>Windows-Benutzer:</t>
        </r>
        <r>
          <rPr>
            <sz val="9"/>
            <color indexed="81"/>
            <rFont val="Tahoma"/>
            <charset val="1"/>
          </rPr>
          <t xml:space="preserve">
5V tollerant SCL2 TX3</t>
        </r>
      </text>
    </comment>
    <comment ref="D13" authorId="1">
      <text>
        <r>
          <rPr>
            <b/>
            <sz val="9"/>
            <color indexed="81"/>
            <rFont val="Tahoma"/>
            <charset val="1"/>
          </rPr>
          <t>Windows-Benutzer:</t>
        </r>
        <r>
          <rPr>
            <sz val="9"/>
            <color indexed="81"/>
            <rFont val="Tahoma"/>
            <charset val="1"/>
          </rPr>
          <t xml:space="preserve">
PWM 5V tollerant SDA1 TX1</t>
        </r>
      </text>
    </comment>
    <comment ref="E13" authorId="1">
      <text>
        <r>
          <rPr>
            <b/>
            <sz val="9"/>
            <color indexed="81"/>
            <rFont val="Tahoma"/>
            <charset val="1"/>
          </rPr>
          <t>Windows-Benutzer:</t>
        </r>
        <r>
          <rPr>
            <sz val="9"/>
            <color indexed="81"/>
            <rFont val="Tahoma"/>
            <charset val="1"/>
          </rPr>
          <t xml:space="preserve">
PWM 5V tollerant SDA1 TX1</t>
        </r>
      </text>
    </comment>
    <comment ref="G13" authorId="0">
      <text>
        <r>
          <rPr>
            <b/>
            <sz val="9"/>
            <color indexed="81"/>
            <rFont val="Tahoma"/>
            <family val="2"/>
          </rPr>
          <t>Martin Neubauer:</t>
        </r>
        <r>
          <rPr>
            <sz val="9"/>
            <color indexed="81"/>
            <rFont val="Tahoma"/>
            <family val="2"/>
          </rPr>
          <t xml:space="preserve">
getauscht weil RF-ID Reader möglich...</t>
        </r>
      </text>
    </comment>
    <comment ref="D14" authorId="1">
      <text>
        <r>
          <rPr>
            <b/>
            <sz val="9"/>
            <color indexed="81"/>
            <rFont val="Tahoma"/>
            <charset val="1"/>
          </rPr>
          <t>Windows-Benutzer:</t>
        </r>
        <r>
          <rPr>
            <sz val="9"/>
            <color indexed="81"/>
            <rFont val="Tahoma"/>
            <charset val="1"/>
          </rPr>
          <t xml:space="preserve">
PWM 5V tollerant SDA1 RX1</t>
        </r>
      </text>
    </comment>
    <comment ref="E14" authorId="1">
      <text>
        <r>
          <rPr>
            <b/>
            <sz val="9"/>
            <color indexed="81"/>
            <rFont val="Tahoma"/>
            <charset val="1"/>
          </rPr>
          <t>Windows-Benutzer:</t>
        </r>
        <r>
          <rPr>
            <sz val="9"/>
            <color indexed="81"/>
            <rFont val="Tahoma"/>
            <charset val="1"/>
          </rPr>
          <t xml:space="preserve">
PWM 5V tollerant SDA1 RX1</t>
        </r>
      </text>
    </comment>
    <comment ref="D15" authorId="1">
      <text>
        <r>
          <rPr>
            <b/>
            <sz val="9"/>
            <color indexed="81"/>
            <rFont val="Tahoma"/>
            <charset val="1"/>
          </rPr>
          <t>Windows-Benutzer:</t>
        </r>
        <r>
          <rPr>
            <sz val="9"/>
            <color indexed="81"/>
            <rFont val="Tahoma"/>
            <charset val="1"/>
          </rPr>
          <t xml:space="preserve">
5V tollerant SDA2 RX3</t>
        </r>
      </text>
    </comment>
    <comment ref="E15" authorId="1">
      <text>
        <r>
          <rPr>
            <b/>
            <sz val="9"/>
            <color indexed="81"/>
            <rFont val="Tahoma"/>
            <charset val="1"/>
          </rPr>
          <t>Windows-Benutzer:</t>
        </r>
        <r>
          <rPr>
            <sz val="9"/>
            <color indexed="81"/>
            <rFont val="Tahoma"/>
            <charset val="1"/>
          </rPr>
          <t xml:space="preserve">
5V tollerant SDA2 RX3</t>
        </r>
      </text>
    </comment>
    <comment ref="D16" authorId="1">
      <text>
        <r>
          <rPr>
            <b/>
            <sz val="9"/>
            <color indexed="81"/>
            <rFont val="Tahoma"/>
            <charset val="1"/>
          </rPr>
          <t>Windows-Benutzer:</t>
        </r>
        <r>
          <rPr>
            <sz val="9"/>
            <color indexed="81"/>
            <rFont val="Tahoma"/>
            <charset val="1"/>
          </rPr>
          <t xml:space="preserve">
5V tollerant SCL2 RX3</t>
        </r>
      </text>
    </comment>
    <comment ref="E16" authorId="1">
      <text>
        <r>
          <rPr>
            <b/>
            <sz val="9"/>
            <color indexed="81"/>
            <rFont val="Tahoma"/>
            <charset val="1"/>
          </rPr>
          <t>Windows-Benutzer:</t>
        </r>
        <r>
          <rPr>
            <sz val="9"/>
            <color indexed="81"/>
            <rFont val="Tahoma"/>
            <charset val="1"/>
          </rPr>
          <t xml:space="preserve">
5V tollerant SCL2 RX3</t>
        </r>
      </text>
    </comment>
    <comment ref="D17" authorId="1">
      <text>
        <r>
          <rPr>
            <b/>
            <sz val="9"/>
            <color indexed="81"/>
            <rFont val="Tahoma"/>
            <charset val="1"/>
          </rPr>
          <t>Windows-Benutzer:</t>
        </r>
        <r>
          <rPr>
            <sz val="9"/>
            <color indexed="81"/>
            <rFont val="Tahoma"/>
            <charset val="1"/>
          </rPr>
          <t xml:space="preserve">
PWM Analog 3,3V only</t>
        </r>
      </text>
    </comment>
    <comment ref="E17" authorId="1">
      <text>
        <r>
          <rPr>
            <b/>
            <sz val="9"/>
            <color indexed="81"/>
            <rFont val="Tahoma"/>
            <charset val="1"/>
          </rPr>
          <t>Windows-Benutzer:</t>
        </r>
        <r>
          <rPr>
            <sz val="9"/>
            <color indexed="81"/>
            <rFont val="Tahoma"/>
            <charset val="1"/>
          </rPr>
          <t xml:space="preserve">
PWM Analog 3,3V only</t>
        </r>
      </text>
    </comment>
    <comment ref="D18" authorId="1">
      <text>
        <r>
          <rPr>
            <b/>
            <sz val="9"/>
            <color indexed="81"/>
            <rFont val="Tahoma"/>
            <charset val="1"/>
          </rPr>
          <t>Windows-Benutzer:</t>
        </r>
        <r>
          <rPr>
            <sz val="9"/>
            <color indexed="81"/>
            <rFont val="Tahoma"/>
            <charset val="1"/>
          </rPr>
          <t xml:space="preserve">
Muss man darauf achten was man da beim Maple anschließt wegen boot0</t>
        </r>
      </text>
    </comment>
    <comment ref="E18" authorId="1">
      <text>
        <r>
          <rPr>
            <b/>
            <sz val="9"/>
            <color indexed="81"/>
            <rFont val="Tahoma"/>
            <charset val="1"/>
          </rPr>
          <t>Windows-Benutzer:</t>
        </r>
        <r>
          <rPr>
            <sz val="9"/>
            <color indexed="81"/>
            <rFont val="Tahoma"/>
            <charset val="1"/>
          </rPr>
          <t xml:space="preserve">
Muss man darauf achten was man da beim Maple anschließt wegen boot0</t>
        </r>
      </text>
    </comment>
    <comment ref="D20" authorId="1">
      <text>
        <r>
          <rPr>
            <b/>
            <sz val="9"/>
            <color indexed="81"/>
            <rFont val="Tahoma"/>
            <charset val="1"/>
          </rPr>
          <t>Windows-Benutzer:</t>
        </r>
        <r>
          <rPr>
            <sz val="9"/>
            <color indexed="81"/>
            <rFont val="Tahoma"/>
            <charset val="1"/>
          </rPr>
          <t xml:space="preserve">
5V tollerant</t>
        </r>
      </text>
    </comment>
    <comment ref="E20" authorId="1">
      <text>
        <r>
          <rPr>
            <b/>
            <sz val="9"/>
            <color indexed="81"/>
            <rFont val="Tahoma"/>
            <charset val="1"/>
          </rPr>
          <t>Windows-Benutzer:</t>
        </r>
        <r>
          <rPr>
            <sz val="9"/>
            <color indexed="81"/>
            <rFont val="Tahoma"/>
            <charset val="1"/>
          </rPr>
          <t xml:space="preserve">
5V tollerant</t>
        </r>
      </text>
    </comment>
    <comment ref="D21" authorId="1">
      <text>
        <r>
          <rPr>
            <b/>
            <sz val="9"/>
            <color indexed="81"/>
            <rFont val="Tahoma"/>
            <charset val="1"/>
          </rPr>
          <t>Windows-Benutzer:</t>
        </r>
        <r>
          <rPr>
            <sz val="9"/>
            <color indexed="81"/>
            <rFont val="Tahoma"/>
            <charset val="1"/>
          </rPr>
          <t xml:space="preserve">
5V tollerant</t>
        </r>
      </text>
    </comment>
    <comment ref="E21" authorId="1">
      <text>
        <r>
          <rPr>
            <b/>
            <sz val="9"/>
            <color indexed="81"/>
            <rFont val="Tahoma"/>
            <charset val="1"/>
          </rPr>
          <t>Windows-Benutzer:</t>
        </r>
        <r>
          <rPr>
            <sz val="9"/>
            <color indexed="81"/>
            <rFont val="Tahoma"/>
            <charset val="1"/>
          </rPr>
          <t xml:space="preserve">
5V tollerant</t>
        </r>
      </text>
    </comment>
    <comment ref="D22" authorId="1">
      <text>
        <r>
          <rPr>
            <b/>
            <sz val="9"/>
            <color indexed="81"/>
            <rFont val="Tahoma"/>
            <charset val="1"/>
          </rPr>
          <t>Windows-Benutzer:</t>
        </r>
        <r>
          <rPr>
            <sz val="9"/>
            <color indexed="81"/>
            <rFont val="Tahoma"/>
            <charset val="1"/>
          </rPr>
          <t xml:space="preserve">
5V tollerant</t>
        </r>
      </text>
    </comment>
    <comment ref="E22" authorId="1">
      <text>
        <r>
          <rPr>
            <b/>
            <sz val="9"/>
            <color indexed="81"/>
            <rFont val="Tahoma"/>
            <charset val="1"/>
          </rPr>
          <t>Windows-Benutzer:</t>
        </r>
        <r>
          <rPr>
            <sz val="9"/>
            <color indexed="81"/>
            <rFont val="Tahoma"/>
            <charset val="1"/>
          </rPr>
          <t xml:space="preserve">
5V tollerant</t>
        </r>
      </text>
    </comment>
    <comment ref="D23" authorId="1">
      <text>
        <r>
          <rPr>
            <b/>
            <sz val="9"/>
            <color indexed="81"/>
            <rFont val="Tahoma"/>
            <charset val="1"/>
          </rPr>
          <t>Windows-Benutzer:</t>
        </r>
        <r>
          <rPr>
            <sz val="9"/>
            <color indexed="81"/>
            <rFont val="Tahoma"/>
            <charset val="1"/>
          </rPr>
          <t xml:space="preserve">
PWM Analog TX2 3,3V only</t>
        </r>
      </text>
    </comment>
    <comment ref="E23" authorId="1">
      <text>
        <r>
          <rPr>
            <b/>
            <sz val="9"/>
            <color indexed="81"/>
            <rFont val="Tahoma"/>
            <charset val="1"/>
          </rPr>
          <t>Windows-Benutzer:</t>
        </r>
        <r>
          <rPr>
            <sz val="9"/>
            <color indexed="81"/>
            <rFont val="Tahoma"/>
            <charset val="1"/>
          </rPr>
          <t xml:space="preserve">
PWM Analog TX2 3,3V only</t>
        </r>
      </text>
    </comment>
    <comment ref="D24" authorId="1">
      <text>
        <r>
          <rPr>
            <b/>
            <sz val="9"/>
            <color indexed="81"/>
            <rFont val="Tahoma"/>
            <charset val="1"/>
          </rPr>
          <t>Windows-Benutzer:</t>
        </r>
        <r>
          <rPr>
            <sz val="9"/>
            <color indexed="81"/>
            <rFont val="Tahoma"/>
            <charset val="1"/>
          </rPr>
          <t xml:space="preserve">
PWM Analog RX2 3,3V only</t>
        </r>
      </text>
    </comment>
    <comment ref="E24" authorId="1">
      <text>
        <r>
          <rPr>
            <b/>
            <sz val="9"/>
            <color indexed="81"/>
            <rFont val="Tahoma"/>
            <charset val="1"/>
          </rPr>
          <t>Windows-Benutzer:</t>
        </r>
        <r>
          <rPr>
            <sz val="9"/>
            <color indexed="81"/>
            <rFont val="Tahoma"/>
            <charset val="1"/>
          </rPr>
          <t xml:space="preserve">
PWM Analog RX2 3,3V only</t>
        </r>
      </text>
    </comment>
    <comment ref="D32" authorId="0">
      <text>
        <r>
          <rPr>
            <b/>
            <sz val="9"/>
            <color indexed="81"/>
            <rFont val="Tahoma"/>
            <family val="2"/>
          </rPr>
          <t>Martin Neubauer:</t>
        </r>
        <r>
          <rPr>
            <sz val="9"/>
            <color indexed="81"/>
            <rFont val="Tahoma"/>
            <family val="2"/>
          </rPr>
          <t xml:space="preserve">
IRQ
</t>
        </r>
      </text>
    </comment>
    <comment ref="D39" authorId="0">
      <text>
        <r>
          <rPr>
            <b/>
            <sz val="9"/>
            <color indexed="81"/>
            <rFont val="Tahoma"/>
            <family val="2"/>
          </rPr>
          <t>Martin Neubauer:</t>
        </r>
        <r>
          <rPr>
            <sz val="9"/>
            <color indexed="81"/>
            <rFont val="Tahoma"/>
            <family val="2"/>
          </rPr>
          <t xml:space="preserve">
IRQ</t>
        </r>
      </text>
    </comment>
    <comment ref="D44" authorId="0">
      <text>
        <r>
          <rPr>
            <b/>
            <sz val="9"/>
            <color indexed="81"/>
            <rFont val="Tahoma"/>
            <family val="2"/>
          </rPr>
          <t>Martin Neubauer:</t>
        </r>
        <r>
          <rPr>
            <sz val="9"/>
            <color indexed="81"/>
            <rFont val="Tahoma"/>
            <family val="2"/>
          </rPr>
          <t xml:space="preserve">
IRQ
</t>
        </r>
      </text>
    </comment>
    <comment ref="K51" authorId="0">
      <text>
        <r>
          <rPr>
            <b/>
            <sz val="9"/>
            <color indexed="81"/>
            <rFont val="Tahoma"/>
            <family val="2"/>
          </rPr>
          <t>Martin Neubauer:</t>
        </r>
        <r>
          <rPr>
            <sz val="9"/>
            <color indexed="81"/>
            <rFont val="Tahoma"/>
            <family val="2"/>
          </rPr>
          <t xml:space="preserve">
siehe mysX, evl noch ein anderer
</t>
        </r>
      </text>
    </comment>
    <comment ref="D52" authorId="0">
      <text>
        <r>
          <rPr>
            <b/>
            <sz val="9"/>
            <color indexed="81"/>
            <rFont val="Tahoma"/>
            <family val="2"/>
          </rPr>
          <t xml:space="preserve">3,3 V Max. Be careful with the voltage-divider!
</t>
        </r>
      </text>
    </comment>
    <comment ref="D62" authorId="0">
      <text>
        <r>
          <rPr>
            <b/>
            <sz val="9"/>
            <color indexed="81"/>
            <rFont val="Tahoma"/>
            <charset val="1"/>
          </rPr>
          <t>Martin Neubauer:</t>
        </r>
        <r>
          <rPr>
            <sz val="9"/>
            <color indexed="81"/>
            <rFont val="Tahoma"/>
            <charset val="1"/>
          </rPr>
          <t xml:space="preserve">
16 IRQs möglich. Aber pro Zahl nur einmal. Z.B. ist nicht möglich PA0 und PB0 gleichzeitig.</t>
        </r>
      </text>
    </comment>
    <comment ref="E65" authorId="0">
      <text>
        <r>
          <rPr>
            <b/>
            <sz val="9"/>
            <color indexed="81"/>
            <rFont val="Tahoma"/>
            <family val="2"/>
          </rPr>
          <t>Martin Neubauer:</t>
        </r>
        <r>
          <rPr>
            <sz val="9"/>
            <color indexed="81"/>
            <rFont val="Tahoma"/>
            <family val="2"/>
          </rPr>
          <t xml:space="preserve">
CC1101:
- GDO0 to assert when sync word has been sent / received, and de-asserts at the end of the packet.
- GDO2 for Carrier sense. High if RSSI level is above threshold. Cleared when entering IDLE mode.</t>
        </r>
      </text>
    </comment>
    <comment ref="K66" authorId="0">
      <text>
        <r>
          <rPr>
            <b/>
            <sz val="9"/>
            <color indexed="81"/>
            <rFont val="Tahoma"/>
            <family val="2"/>
          </rPr>
          <t>Martin Neubauer:</t>
        </r>
        <r>
          <rPr>
            <sz val="9"/>
            <color indexed="81"/>
            <rFont val="Tahoma"/>
            <family val="2"/>
          </rPr>
          <t xml:space="preserve">
siehe links: Button
</t>
        </r>
      </text>
    </comment>
  </commentList>
</comments>
</file>

<file path=xl/comments2.xml><?xml version="1.0" encoding="utf-8"?>
<comments xmlns="http://schemas.openxmlformats.org/spreadsheetml/2006/main">
  <authors>
    <author>Martin Neubauer</author>
  </authors>
  <commentList>
    <comment ref="E2" authorId="0">
      <text>
        <r>
          <rPr>
            <b/>
            <sz val="9"/>
            <color indexed="81"/>
            <rFont val="Tahoma"/>
            <family val="2"/>
          </rPr>
          <t>Martin Neubauer:</t>
        </r>
        <r>
          <rPr>
            <sz val="9"/>
            <color indexed="81"/>
            <rFont val="Tahoma"/>
            <family val="2"/>
          </rPr>
          <t xml:space="preserve">
Wir sollten am MYSx Connector möglichst viele Sinnvolle Pins herausführen…
Ich habe versucht alle verfügbaren Pins vergelichbar mit den anderen MCU's zu belegen</t>
        </r>
      </text>
    </comment>
    <comment ref="C15" authorId="0">
      <text>
        <r>
          <rPr>
            <b/>
            <sz val="9"/>
            <color indexed="81"/>
            <rFont val="Tahoma"/>
            <family val="2"/>
          </rPr>
          <t>Martin Neubauer:</t>
        </r>
        <r>
          <rPr>
            <sz val="9"/>
            <color indexed="81"/>
            <rFont val="Tahoma"/>
            <family val="2"/>
          </rPr>
          <t xml:space="preserve">
Der sollte vermutlich auch auf den MysX um den Satz komplett zu haben ? (Dafür muesste ab ein anderer weichen…)
Heinz: Ich habe IO25 statt IO5 genommen
IO5 ist damit nicht mehr am MYSX (keine Pins mehr frei). Den könnte man für eine optionale LED verwenden</t>
        </r>
      </text>
    </comment>
    <comment ref="C41" authorId="0">
      <text>
        <r>
          <rPr>
            <b/>
            <sz val="9"/>
            <color indexed="81"/>
            <rFont val="Tahoma"/>
            <family val="2"/>
          </rPr>
          <t>Martin Neubauer:</t>
        </r>
        <r>
          <rPr>
            <sz val="9"/>
            <color indexed="81"/>
            <rFont val="Tahoma"/>
            <family val="2"/>
          </rPr>
          <t xml:space="preserve">
Damit meinst Du sicher einige meiner neuen roten….
Heinz:
Die SCS, SCK habe ich nicht wirklich sinnvoll zuornen können, außerden haben wir keine weiteren freien Pins am MYSx</t>
        </r>
      </text>
    </comment>
  </commentList>
</comments>
</file>

<file path=xl/sharedStrings.xml><?xml version="1.0" encoding="utf-8"?>
<sst xmlns="http://schemas.openxmlformats.org/spreadsheetml/2006/main" count="599" uniqueCount="328">
  <si>
    <t>MysX2.6</t>
  </si>
  <si>
    <t>Pin Arduino</t>
  </si>
  <si>
    <t>VRAW</t>
  </si>
  <si>
    <t>3V3</t>
  </si>
  <si>
    <t>VCCio</t>
  </si>
  <si>
    <t>GND</t>
  </si>
  <si>
    <t>D1_DFM/TX</t>
  </si>
  <si>
    <t>D2_DTM/RX</t>
  </si>
  <si>
    <t>RST</t>
  </si>
  <si>
    <t>LEGACY_ID</t>
  </si>
  <si>
    <t>D3_INT</t>
  </si>
  <si>
    <t>D4_INT</t>
  </si>
  <si>
    <t>D5_PWM</t>
  </si>
  <si>
    <t>D6_PWM</t>
  </si>
  <si>
    <t>D7_SCL</t>
  </si>
  <si>
    <t>D8_SCA</t>
  </si>
  <si>
    <t>D9_A3</t>
  </si>
  <si>
    <t>D10_A4</t>
  </si>
  <si>
    <t>D11_MOSI</t>
  </si>
  <si>
    <t>D12_MISO</t>
  </si>
  <si>
    <t>D13_SCK</t>
  </si>
  <si>
    <t>D14_CS</t>
  </si>
  <si>
    <t>PA10(1)</t>
  </si>
  <si>
    <t>PA11(0)</t>
  </si>
  <si>
    <t>RESET</t>
  </si>
  <si>
    <t>PA09(3)</t>
  </si>
  <si>
    <t>PA14(4)</t>
  </si>
  <si>
    <t>PA02(14)</t>
  </si>
  <si>
    <t>PA15(5)</t>
  </si>
  <si>
    <t>PA20(6)</t>
  </si>
  <si>
    <t>PA23(21)</t>
  </si>
  <si>
    <t>PA22(20)</t>
  </si>
  <si>
    <t>PA04(17)</t>
  </si>
  <si>
    <t>PA05(18)</t>
  </si>
  <si>
    <t>PA12(23)</t>
  </si>
  <si>
    <t>PB10(22)</t>
  </si>
  <si>
    <t>PB11(24)</t>
  </si>
  <si>
    <t>???</t>
  </si>
  <si>
    <t>PB02(19)</t>
  </si>
  <si>
    <t>PA9</t>
  </si>
  <si>
    <t>PA10</t>
  </si>
  <si>
    <t>PB10</t>
  </si>
  <si>
    <t>PA0</t>
  </si>
  <si>
    <t>PA1</t>
  </si>
  <si>
    <t>PB6</t>
  </si>
  <si>
    <t>PB7</t>
  </si>
  <si>
    <t>PB8</t>
  </si>
  <si>
    <t>PB9</t>
  </si>
  <si>
    <t>PA2</t>
  </si>
  <si>
    <t>PA3</t>
  </si>
  <si>
    <t>PB0</t>
  </si>
  <si>
    <t>PB1</t>
  </si>
  <si>
    <t>PB5</t>
  </si>
  <si>
    <t>PB4</t>
  </si>
  <si>
    <t>PA15</t>
  </si>
  <si>
    <t>PB3</t>
  </si>
  <si>
    <t>PA8</t>
  </si>
  <si>
    <t>Radio1</t>
  </si>
  <si>
    <t>PB12</t>
  </si>
  <si>
    <t>PB13</t>
  </si>
  <si>
    <t>PB14</t>
  </si>
  <si>
    <t>PB15</t>
  </si>
  <si>
    <t>PA4</t>
  </si>
  <si>
    <t>PA5</t>
  </si>
  <si>
    <t>PA6</t>
  </si>
  <si>
    <t>PA7</t>
  </si>
  <si>
    <t>Spannungsmessung</t>
  </si>
  <si>
    <t>ATSHA Crypto</t>
  </si>
  <si>
    <t>RS485</t>
  </si>
  <si>
    <t>JTAG</t>
  </si>
  <si>
    <t>ATSHA</t>
  </si>
  <si>
    <t>USB-</t>
  </si>
  <si>
    <t>USB+</t>
  </si>
  <si>
    <t>boot1</t>
  </si>
  <si>
    <t>CC1101</t>
  </si>
  <si>
    <t>BluePill</t>
  </si>
  <si>
    <t>MapleMini</t>
  </si>
  <si>
    <t>Maple Mini</t>
  </si>
  <si>
    <t>PB11</t>
  </si>
  <si>
    <t>PA14</t>
  </si>
  <si>
    <t>mysX</t>
  </si>
  <si>
    <t>Radio 1 (DIO0) ?</t>
  </si>
  <si>
    <t>RS485 (DE+RE), Radio2 (DIO0) ?</t>
  </si>
  <si>
    <t>IRQs:</t>
  </si>
  <si>
    <t>LAN</t>
  </si>
  <si>
    <t>ESP32</t>
  </si>
  <si>
    <t>SPI1 könnte auch auf den mysX…</t>
  </si>
  <si>
    <t>aber statt welchen Pins ?</t>
  </si>
  <si>
    <t>Zweck</t>
  </si>
  <si>
    <t>Vraw (typically unregulated voltage, either from motherboard to daughterboard or vice versa) Motherboard should have a jumper to cut onboard Vraw source if daughterboard provides Vraw. Be sure to check motherboard constraints on Vraw before connecting a daughterboard that provides Vraw (for over voltage protection). Should be able to source at least 100mA and all boards are recommended to support a voltage up to 24V on this pin.</t>
  </si>
  <si>
    <t>+3.3V fixed voltage (can source at least 100mA)</t>
  </si>
  <si>
    <t>VCCio (depending on MCU core voltage). Should not be used for heavy loads.</t>
  </si>
  <si>
    <t>MYSX_D1_DFM - Digital IO (USART TX (data from MCU))</t>
  </si>
  <si>
    <t>MYSX_D2_DTM - Digital IO (USART RX (data to MCU))</t>
  </si>
  <si>
    <t>MYSX_RST - Reset (On the board that carries the MCU, it is highly recommended that this pin has a 0.1uF capacitor in series for pulse “generation”)</t>
  </si>
  <si>
    <t>MYSX_LEGACY_ID – MYSX 1.x identification (2.0 daughterboards can tie this pin to VCC to allow the motherboard to determine if daughterboard is 1.x or 2.x. If identification is not needed or is undesired, pin can be used as regular analog input)</t>
  </si>
  <si>
    <t>MYSX_D3_INT - Digital IO (interrupt)</t>
  </si>
  <si>
    <t>MYSX_D4_INT - Digital IO (interrupt)</t>
  </si>
  <si>
    <t>MYSX_D5_PWM - Digital IO (PWM)</t>
  </si>
  <si>
    <t>MYSX_D6_PWM - Digital IO (PWM)</t>
  </si>
  <si>
    <t>MYSX_D7_SCL - Digital IO (I2C SCL)</t>
  </si>
  <si>
    <t>MYSX_D8_SDA - Digital IO (I2C SDA)</t>
  </si>
  <si>
    <t>MYSX_D9_A3 - Digital IO (analog input)</t>
  </si>
  <si>
    <t>MYSX_D10_A4 - Digital IO (analog input)</t>
  </si>
  <si>
    <t>MYSX_D11_MOSI - Digital IO (SPI MOSI)</t>
  </si>
  <si>
    <t>MYSX_D12_MISO - Digital IO (SPI MISO)</t>
  </si>
  <si>
    <t>MYSX_D13_SCK - Digital IO (SPI SCK)</t>
  </si>
  <si>
    <t>MYSX_D14_CS - Digital IO (also for SPI CS)</t>
  </si>
  <si>
    <t>MYSX_A5 - Analog input</t>
  </si>
  <si>
    <t>MYSX_A6 - Analog input</t>
  </si>
  <si>
    <t>EN</t>
  </si>
  <si>
    <t>//</t>
  </si>
  <si>
    <t>#define _spi2_cs   26  // goes to display CS</t>
  </si>
  <si>
    <t>#define _spi2_dc   27  // goes to display DC</t>
  </si>
  <si>
    <t>#define _spi2_mosi 13  // goes to display MOSI</t>
  </si>
  <si>
    <t>#define _spi2_sclk 14  // goes to display SCK/CLK</t>
  </si>
  <si>
    <t>(das neue e-Paper hat keinen busy/reset Pin, für andere wie Waveshare brauchen wir das aber)</t>
  </si>
  <si>
    <t>#define epd_bsy    -1  (Vorschlag: 35) </t>
  </si>
  <si>
    <t>#define epd_rst    -1   (Vorschlag: 34)</t>
  </si>
  <si>
    <t>Für Sensoren:</t>
  </si>
  <si>
    <t>SDA    21</t>
  </si>
  <si>
    <t>SCL    22</t>
  </si>
  <si>
    <t>Spannungsmessung:    36 (A0)</t>
  </si>
  <si>
    <t>Für Flash/Programmierung</t>
  </si>
  <si>
    <t>TX    1</t>
  </si>
  <si>
    <t>RX    3</t>
  </si>
  <si>
    <t>Taster für z.B. Pairing</t>
  </si>
  <si>
    <t>Pin 4</t>
  </si>
  <si>
    <t>LED</t>
  </si>
  <si>
    <t>NSS</t>
  </si>
  <si>
    <t>SCK</t>
  </si>
  <si>
    <t>MISO</t>
  </si>
  <si>
    <t>MOSI</t>
  </si>
  <si>
    <t>GDO0</t>
  </si>
  <si>
    <t>DIO0/GDO2</t>
  </si>
  <si>
    <t>Radio2 / Display</t>
  </si>
  <si>
    <t>Disp-Busy</t>
  </si>
  <si>
    <t>Disp-Reset</t>
  </si>
  <si>
    <t>Flash</t>
  </si>
  <si>
    <t>TX</t>
  </si>
  <si>
    <t>RX</t>
  </si>
  <si>
    <t>CC1101 / RFM95</t>
  </si>
  <si>
    <t>#define _spi2_miso 12  // goes to display MISO</t>
  </si>
  <si>
    <t>A0</t>
  </si>
  <si>
    <t>A7</t>
  </si>
  <si>
    <t>A17</t>
  </si>
  <si>
    <t>A18</t>
  </si>
  <si>
    <t>A14</t>
  </si>
  <si>
    <t>A15</t>
  </si>
  <si>
    <t>A16</t>
  </si>
  <si>
    <t>A19</t>
  </si>
  <si>
    <t>ESP32S WROOM Data Sheet</t>
  </si>
  <si>
    <t>CS</t>
  </si>
  <si>
    <t>SPI 1 / VSPI</t>
  </si>
  <si>
    <t>IO19</t>
  </si>
  <si>
    <t>IO23</t>
  </si>
  <si>
    <t>CLK</t>
  </si>
  <si>
    <t>IO18</t>
  </si>
  <si>
    <t>SPI 2 / HSPI</t>
  </si>
  <si>
    <t>IO14</t>
  </si>
  <si>
    <t>IO13</t>
  </si>
  <si>
    <t>IO12</t>
  </si>
  <si>
    <t>I2C</t>
  </si>
  <si>
    <t>SDA</t>
  </si>
  <si>
    <t>SCL</t>
  </si>
  <si>
    <t>IO21</t>
  </si>
  <si>
    <t>IO22</t>
  </si>
  <si>
    <t>IO17</t>
  </si>
  <si>
    <t>DAT/CMD</t>
  </si>
  <si>
    <t>DAT</t>
  </si>
  <si>
    <t>IO16</t>
  </si>
  <si>
    <t>RXD0</t>
  </si>
  <si>
    <t>TXD0</t>
  </si>
  <si>
    <t>Voltage Monitor</t>
  </si>
  <si>
    <t>SENSOR_VP</t>
  </si>
  <si>
    <t>Available Pins</t>
  </si>
  <si>
    <t>Function Block</t>
  </si>
  <si>
    <t>Function Pin Name</t>
  </si>
  <si>
    <t>ESP32 Pin Name</t>
  </si>
  <si>
    <t>A3</t>
  </si>
  <si>
    <t>SENSOR_VN</t>
  </si>
  <si>
    <t>IO00</t>
  </si>
  <si>
    <t>IO02</t>
  </si>
  <si>
    <t>IO04</t>
  </si>
  <si>
    <t>Display Control</t>
  </si>
  <si>
    <t>BUSY</t>
  </si>
  <si>
    <t>IO15</t>
  </si>
  <si>
    <t>IO25</t>
  </si>
  <si>
    <t>IO26</t>
  </si>
  <si>
    <t>IO27</t>
  </si>
  <si>
    <t>IO33</t>
  </si>
  <si>
    <t>IO32</t>
  </si>
  <si>
    <t>IO35</t>
  </si>
  <si>
    <t>SCS</t>
  </si>
  <si>
    <t>SD0</t>
  </si>
  <si>
    <t>SD1</t>
  </si>
  <si>
    <t>SD2</t>
  </si>
  <si>
    <t>?</t>
  </si>
  <si>
    <t>UART 1 / Flash</t>
  </si>
  <si>
    <t>https://de.aliexpress.com/item/ESP32-ESP32S-WIFI-Bluetooth-Module-240MHz-Dual-Core-CPU-MCU-Wireless-Network-Board-ESP-WROOM-32/32817688406.html?spm=a2g0x.search0104.3.1.3bc34eb5tSg79z&amp;ws_ab_test=searchweb0_0,searchweb201602_5_10152_10151_10065_10344_10068_5722815_10342_10547_10343_10340_5722915_10548_10341_5722615_10696_10084_10083_10618_10304_10307_10820_10821_10302_5722715_10059_100031_10103_10624_10623_10622_5722515_10621_10620,searchweb201603_2,ppcSwitch_3&amp;algo_expid=499485e8-6df0-40d6-8033-c5497748adb9-0&amp;algo_pvid=499485e8-6df0-40d6-8033-c5497748adb9&amp;transAbTest=ae803_1&amp;priceBeautifyAB=0</t>
  </si>
  <si>
    <t>Button</t>
  </si>
  <si>
    <t>NotUsable</t>
  </si>
  <si>
    <t>? 0 ?</t>
  </si>
  <si>
    <t>PA13</t>
  </si>
  <si>
    <t>PA12</t>
  </si>
  <si>
    <t>PC14</t>
  </si>
  <si>
    <t>PC15</t>
  </si>
  <si>
    <t>PC13</t>
  </si>
  <si>
    <t>ESP32 Pin Num</t>
  </si>
  <si>
    <t>IO34</t>
  </si>
  <si>
    <t>IO2</t>
  </si>
  <si>
    <t>IO4</t>
  </si>
  <si>
    <t>IO05</t>
  </si>
  <si>
    <t>IO0</t>
  </si>
  <si>
    <t>Usage</t>
  </si>
  <si>
    <t>Radio2/Display</t>
  </si>
  <si>
    <t>MYSx</t>
  </si>
  <si>
    <t>IO36</t>
  </si>
  <si>
    <t>IO39</t>
  </si>
  <si>
    <t>Voltage Meassure</t>
  </si>
  <si>
    <t>x</t>
  </si>
  <si>
    <t>IO03/ RXD0</t>
  </si>
  <si>
    <t>IO01/ TXD0</t>
  </si>
  <si>
    <t>IO20</t>
  </si>
  <si>
    <t>IO09</t>
  </si>
  <si>
    <t>IO10</t>
  </si>
  <si>
    <t>IO11</t>
  </si>
  <si>
    <t>IO08</t>
  </si>
  <si>
    <t>IO07</t>
  </si>
  <si>
    <t>IO06</t>
  </si>
  <si>
    <t>A1</t>
  </si>
  <si>
    <t>nRF52832</t>
  </si>
  <si>
    <t>nRF52832 / E73-2G4M04S1B</t>
  </si>
  <si>
    <t>Pin Nr</t>
  </si>
  <si>
    <t>Pin Name</t>
  </si>
  <si>
    <t>Direction</t>
  </si>
  <si>
    <t>DEC2</t>
  </si>
  <si>
    <t>DEC3</t>
  </si>
  <si>
    <t>P0.25</t>
  </si>
  <si>
    <t>P0.26</t>
  </si>
  <si>
    <t>P0.27</t>
  </si>
  <si>
    <t>P0.28</t>
  </si>
  <si>
    <t>P0.29</t>
  </si>
  <si>
    <t>P0.30</t>
  </si>
  <si>
    <t>Input/Output</t>
  </si>
  <si>
    <t>MCU GPIO</t>
  </si>
  <si>
    <t>Power supply decoupling</t>
  </si>
  <si>
    <t>1.3 V Digital power supply decoupling controller</t>
  </si>
  <si>
    <t>Ground electrode, connect to reference ground of power</t>
  </si>
  <si>
    <t>top</t>
  </si>
  <si>
    <t>bottom</t>
  </si>
  <si>
    <t>P0.31</t>
  </si>
  <si>
    <t>DEC4</t>
  </si>
  <si>
    <t>DCC</t>
  </si>
  <si>
    <t>DEC1</t>
  </si>
  <si>
    <t>VCC</t>
  </si>
  <si>
    <t>P0.02</t>
  </si>
  <si>
    <t>1.3 V Digital power supply decoupling controller, Input from DC/DC regulator Output from1.3 V LDO</t>
  </si>
  <si>
    <t>DC/DC DC regulator output</t>
  </si>
  <si>
    <t>0.9 V Digital power supply decoupling controller</t>
  </si>
  <si>
    <t>Power supply 1.8 ~ 3.6V DC</t>
  </si>
  <si>
    <t>Input</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</si>
  <si>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</si>
  <si>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</si>
  <si>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</si>
  <si>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</si>
  <si>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</si>
  <si>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</si>
  <si>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</si>
  <si>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</si>
  <si>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</si>
  <si>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</si>
  <si>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</si>
  <si>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</si>
  <si>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</si>
  <si>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</si>
  <si>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</si>
  <si>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</si>
  <si>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</si>
  <si>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</si>
  <si>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</si>
  <si>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</si>
  <si>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</si>
  <si>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</si>
  <si>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SWDCLK</t>
  </si>
  <si>
    <t>SWDIO</t>
  </si>
  <si>
    <t>Serial Line Debugging / Clock Input Debugging and Programming</t>
  </si>
  <si>
    <t>Serial line debugging and programming debugging</t>
  </si>
  <si>
    <t>Ground electrode, connect to power reference ground</t>
  </si>
  <si>
    <t>44 Pins (Pinout from EBYTE)</t>
  </si>
  <si>
    <t>Usage (vendor)</t>
  </si>
  <si>
    <t>VCC / 3.3V</t>
  </si>
  <si>
    <t>Usage (project)</t>
  </si>
  <si>
    <t>AIN1</t>
  </si>
  <si>
    <t>AIN2</t>
  </si>
  <si>
    <t>SPI1.CS</t>
  </si>
  <si>
    <t>SPI1.MOSI</t>
  </si>
  <si>
    <t>SPI1.MISO</t>
  </si>
  <si>
    <t>AIN0, V.Measure</t>
  </si>
  <si>
    <t>NFC1</t>
  </si>
  <si>
    <t>NFC2</t>
  </si>
  <si>
    <t>MCU GPIO, AIN0</t>
  </si>
  <si>
    <t>MCU GPIO, AIN1</t>
  </si>
  <si>
    <t>MCU GPIO, AIN2</t>
  </si>
  <si>
    <t>MCU GPIO, AIN3</t>
  </si>
  <si>
    <t>SPI1.CLK, AIN3</t>
  </si>
  <si>
    <t>SPI2.CLK, AIN7</t>
  </si>
  <si>
    <t>MCU GPIO, AIN7</t>
  </si>
  <si>
    <t>SPI2.MOSI, AIN6</t>
  </si>
  <si>
    <t>MCU GPIO, AIN6</t>
  </si>
  <si>
    <t>SPI2.MISO, AIN5</t>
  </si>
  <si>
    <t>SPI2.CS, AIN4</t>
  </si>
  <si>
    <t>MCU GPIO, AIN4</t>
  </si>
  <si>
    <t>MCU GPIO, AIN5</t>
  </si>
  <si>
    <t>SPI0.CLK</t>
  </si>
  <si>
    <t>SPI0.MOSI</t>
  </si>
  <si>
    <t>SPI0.MISO</t>
  </si>
  <si>
    <t>SPI0.CS</t>
  </si>
  <si>
    <t>SPI0.DATA0</t>
  </si>
  <si>
    <t>SPI0.DATA2</t>
  </si>
  <si>
    <t>SEN_VN</t>
  </si>
  <si>
    <t>ID</t>
  </si>
  <si>
    <t>MCU GPIO + Reset</t>
  </si>
  <si>
    <t>https://de.aliexpress.com/item/nRF52832-2-4GHz-Wireless-rf-Module-CDSENET-E73-2G4M04S-SPI-SMD-rf-Receiver-transmitter-Bluetooth-Module/32819293925.html?spm=a2g0x.search0104.0.0.6b565230fJHGes</t>
  </si>
  <si>
    <t>SAMD21</t>
  </si>
  <si>
    <t>P0.02 / AIN0</t>
  </si>
  <si>
    <t>DIO</t>
  </si>
  <si>
    <t>Data0</t>
  </si>
</sst>
</file>

<file path=xl/styles.xml><?xml version="1.0" encoding="utf-8"?>
<styleSheet xmlns="http://schemas.openxmlformats.org/spreadsheetml/2006/main">
  <fonts count="16">
    <font>
      <sz val="11"/>
      <color theme="1"/>
      <name val="Calibri"/>
      <family val="2"/>
      <scheme val="minor"/>
    </font>
    <font>
      <sz val="11"/>
      <color rgb="FFFF0000"/>
      <name val="Calibri"/>
      <family val="2"/>
      <scheme val="minor"/>
    </font>
    <font>
      <sz val="11"/>
      <color theme="0"/>
      <name val="Calibri"/>
      <family val="2"/>
      <scheme val="minor"/>
    </font>
    <font>
      <sz val="9"/>
      <color indexed="81"/>
      <name val="Tahoma"/>
      <charset val="1"/>
    </font>
    <font>
      <b/>
      <sz val="9"/>
      <color indexed="81"/>
      <name val="Tahoma"/>
      <charset val="1"/>
    </font>
    <font>
      <sz val="11"/>
      <color rgb="FF7030A0"/>
      <name val="Calibri"/>
      <family val="2"/>
      <scheme val="minor"/>
    </font>
    <font>
      <b/>
      <sz val="11"/>
      <color theme="1"/>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sz val="10"/>
      <color rgb="FF333333"/>
      <name val="Arial"/>
      <family val="2"/>
    </font>
    <font>
      <sz val="8"/>
      <color rgb="FF222222"/>
      <name val="Arial"/>
      <family val="2"/>
    </font>
    <font>
      <sz val="8"/>
      <color rgb="FFFF0000"/>
      <name val="Arial"/>
      <family val="2"/>
    </font>
    <font>
      <sz val="11"/>
      <color theme="3" tint="0.39997558519241921"/>
      <name val="Calibri"/>
      <family val="2"/>
      <scheme val="minor"/>
    </font>
    <font>
      <b/>
      <sz val="12"/>
      <color theme="1"/>
      <name val="Calibri"/>
      <family val="2"/>
      <scheme val="minor"/>
    </font>
  </fonts>
  <fills count="19">
    <fill>
      <patternFill patternType="none"/>
    </fill>
    <fill>
      <patternFill patternType="gray125"/>
    </fill>
    <fill>
      <patternFill patternType="solid">
        <fgColor theme="5" tint="0.59999389629810485"/>
        <bgColor indexed="64"/>
      </patternFill>
    </fill>
    <fill>
      <patternFill patternType="solid">
        <fgColor rgb="FF7030A0"/>
        <bgColor indexed="64"/>
      </patternFill>
    </fill>
    <fill>
      <patternFill patternType="solid">
        <fgColor theme="8" tint="0.39997558519241921"/>
        <bgColor indexed="64"/>
      </patternFill>
    </fill>
    <fill>
      <patternFill patternType="solid">
        <fgColor rgb="FF6666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6" tint="-0.499984740745262"/>
        <bgColor indexed="64"/>
      </patternFill>
    </fill>
    <fill>
      <patternFill patternType="solid">
        <fgColor theme="3" tint="-0.499984740745262"/>
        <bgColor indexed="64"/>
      </patternFill>
    </fill>
    <fill>
      <patternFill patternType="solid">
        <fgColor theme="9" tint="-0.499984740745262"/>
        <bgColor indexed="64"/>
      </patternFill>
    </fill>
    <fill>
      <patternFill patternType="solid">
        <fgColor rgb="FFFF9933"/>
        <bgColor indexed="64"/>
      </patternFill>
    </fill>
    <fill>
      <patternFill patternType="solid">
        <fgColor rgb="FFFFFFFF"/>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
      <patternFill patternType="solid">
        <fgColor rgb="FFFF0000"/>
        <bgColor indexed="64"/>
      </patternFill>
    </fill>
    <fill>
      <patternFill patternType="solid">
        <fgColor theme="3" tint="0.79998168889431442"/>
        <bgColor indexed="64"/>
      </patternFill>
    </fill>
  </fills>
  <borders count="13">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top style="thick">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s>
  <cellStyleXfs count="1">
    <xf numFmtId="0" fontId="0" fillId="0" borderId="0"/>
  </cellStyleXfs>
  <cellXfs count="82">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1" borderId="0" xfId="0" applyFill="1"/>
    <xf numFmtId="0" fontId="2" fillId="10" borderId="0" xfId="0" applyFont="1" applyFill="1"/>
    <xf numFmtId="0" fontId="1" fillId="0" borderId="0" xfId="0" applyFont="1"/>
    <xf numFmtId="0" fontId="5" fillId="0" borderId="0" xfId="0" applyFont="1"/>
    <xf numFmtId="0" fontId="2" fillId="0" borderId="0" xfId="0" applyFont="1" applyFill="1"/>
    <xf numFmtId="0" fontId="7" fillId="0" borderId="0" xfId="0" applyFont="1"/>
    <xf numFmtId="0" fontId="6" fillId="0" borderId="0" xfId="0" applyFont="1"/>
    <xf numFmtId="0" fontId="8" fillId="0" borderId="0" xfId="0" applyFont="1"/>
    <xf numFmtId="0" fontId="5" fillId="0" borderId="0" xfId="0" applyFont="1" applyFill="1"/>
    <xf numFmtId="0" fontId="6" fillId="0" borderId="0" xfId="0" applyFont="1" applyFill="1"/>
    <xf numFmtId="0" fontId="7" fillId="0" borderId="0" xfId="0" applyFont="1" applyFill="1"/>
    <xf numFmtId="0" fontId="1" fillId="0" borderId="0" xfId="0" applyFont="1" applyFill="1"/>
    <xf numFmtId="0" fontId="8" fillId="12" borderId="0" xfId="0" applyFont="1" applyFill="1"/>
    <xf numFmtId="0" fontId="11" fillId="0" borderId="0" xfId="0" applyFont="1"/>
    <xf numFmtId="0" fontId="12" fillId="0" borderId="0" xfId="0" applyFont="1" applyAlignment="1">
      <alignment wrapText="1"/>
    </xf>
    <xf numFmtId="0" fontId="0" fillId="13" borderId="0" xfId="0" applyFill="1" applyAlignment="1">
      <alignment wrapText="1"/>
    </xf>
    <xf numFmtId="0" fontId="12" fillId="14" borderId="0" xfId="0" applyFont="1" applyFill="1" applyAlignment="1">
      <alignment wrapText="1"/>
    </xf>
    <xf numFmtId="0" fontId="13" fillId="14" borderId="0" xfId="0" applyFont="1" applyFill="1" applyAlignment="1">
      <alignment wrapText="1"/>
    </xf>
    <xf numFmtId="0" fontId="0" fillId="14" borderId="0" xfId="0" applyFill="1" applyAlignment="1">
      <alignment wrapText="1"/>
    </xf>
    <xf numFmtId="0" fontId="0" fillId="0" borderId="0" xfId="0" applyFont="1"/>
    <xf numFmtId="0" fontId="6" fillId="15" borderId="1" xfId="0" applyFont="1" applyFill="1" applyBorder="1"/>
    <xf numFmtId="0" fontId="6" fillId="15" borderId="2" xfId="0" applyFont="1" applyFill="1" applyBorder="1" applyAlignment="1">
      <alignment wrapText="1"/>
    </xf>
    <xf numFmtId="0" fontId="6" fillId="15" borderId="3" xfId="0" applyFont="1" applyFill="1" applyBorder="1" applyAlignment="1">
      <alignment wrapText="1"/>
    </xf>
    <xf numFmtId="0" fontId="0" fillId="15" borderId="4" xfId="0" applyFill="1" applyBorder="1"/>
    <xf numFmtId="0" fontId="0" fillId="15" borderId="5" xfId="0" applyFill="1" applyBorder="1"/>
    <xf numFmtId="0" fontId="6" fillId="15" borderId="5" xfId="0" applyFont="1" applyFill="1" applyBorder="1"/>
    <xf numFmtId="0" fontId="0" fillId="15" borderId="6" xfId="0" applyFill="1" applyBorder="1"/>
    <xf numFmtId="0" fontId="6" fillId="15" borderId="4" xfId="0" applyFont="1" applyFill="1" applyBorder="1"/>
    <xf numFmtId="0" fontId="0" fillId="15" borderId="5" xfId="0" applyFont="1" applyFill="1" applyBorder="1"/>
    <xf numFmtId="0" fontId="0" fillId="15" borderId="7" xfId="0" applyFill="1" applyBorder="1"/>
    <xf numFmtId="0" fontId="0" fillId="15" borderId="8" xfId="0" applyFill="1" applyBorder="1"/>
    <xf numFmtId="0" fontId="0" fillId="15" borderId="8" xfId="0" applyFont="1" applyFill="1" applyBorder="1"/>
    <xf numFmtId="0" fontId="0" fillId="15" borderId="9" xfId="0" applyFill="1" applyBorder="1"/>
    <xf numFmtId="0" fontId="7" fillId="15" borderId="6" xfId="0" applyFont="1" applyFill="1" applyBorder="1"/>
    <xf numFmtId="0" fontId="5" fillId="15" borderId="6" xfId="0" applyFont="1" applyFill="1" applyBorder="1"/>
    <xf numFmtId="0" fontId="14" fillId="15" borderId="6" xfId="0" applyFont="1" applyFill="1" applyBorder="1"/>
    <xf numFmtId="0" fontId="6" fillId="15" borderId="10" xfId="0" applyFont="1" applyFill="1" applyBorder="1" applyAlignment="1">
      <alignment wrapText="1"/>
    </xf>
    <xf numFmtId="0" fontId="6" fillId="15" borderId="11" xfId="0" applyFont="1" applyFill="1" applyBorder="1"/>
    <xf numFmtId="0" fontId="0" fillId="15" borderId="11" xfId="0" applyFont="1" applyFill="1" applyBorder="1"/>
    <xf numFmtId="0" fontId="0" fillId="15" borderId="12" xfId="0" applyFont="1" applyFill="1" applyBorder="1"/>
    <xf numFmtId="0" fontId="1" fillId="15" borderId="5" xfId="0" applyFont="1" applyFill="1" applyBorder="1"/>
    <xf numFmtId="0" fontId="0" fillId="15" borderId="11" xfId="0" applyFill="1" applyBorder="1"/>
    <xf numFmtId="0" fontId="1" fillId="16" borderId="0" xfId="0" applyFont="1" applyFill="1"/>
    <xf numFmtId="0" fontId="0" fillId="17" borderId="11" xfId="0" applyFont="1" applyFill="1" applyBorder="1"/>
    <xf numFmtId="0" fontId="8" fillId="12" borderId="0" xfId="0" applyFont="1" applyFill="1" applyAlignment="1">
      <alignment horizontal="left"/>
    </xf>
    <xf numFmtId="0" fontId="0" fillId="0" borderId="0" xfId="0" applyAlignment="1">
      <alignment horizontal="left"/>
    </xf>
    <xf numFmtId="0" fontId="0" fillId="4" borderId="0" xfId="0" applyFill="1" applyAlignment="1">
      <alignment horizontal="left"/>
    </xf>
    <xf numFmtId="0" fontId="0" fillId="6" borderId="0" xfId="0" applyFill="1" applyAlignment="1">
      <alignment horizontal="left"/>
    </xf>
    <xf numFmtId="0" fontId="7" fillId="0" borderId="0" xfId="0" applyFont="1" applyAlignment="1">
      <alignment horizontal="left"/>
    </xf>
    <xf numFmtId="0" fontId="7" fillId="6" borderId="0" xfId="0" applyFont="1" applyFill="1" applyAlignment="1">
      <alignment horizontal="left"/>
    </xf>
    <xf numFmtId="0" fontId="5" fillId="0" borderId="0" xfId="0" applyFont="1" applyAlignment="1">
      <alignment horizontal="left"/>
    </xf>
    <xf numFmtId="0" fontId="2" fillId="10" borderId="0" xfId="0" applyFont="1" applyFill="1" applyAlignment="1">
      <alignment horizontal="left"/>
    </xf>
    <xf numFmtId="0" fontId="0" fillId="7" borderId="0" xfId="0" applyFill="1" applyAlignment="1">
      <alignment horizontal="left"/>
    </xf>
    <xf numFmtId="0" fontId="0" fillId="2" borderId="0" xfId="0" applyFill="1" applyAlignment="1">
      <alignment horizontal="left"/>
    </xf>
    <xf numFmtId="0" fontId="0" fillId="11" borderId="0" xfId="0" applyFill="1" applyAlignment="1">
      <alignment horizontal="left"/>
    </xf>
    <xf numFmtId="0" fontId="0" fillId="5" borderId="0" xfId="0" applyFill="1" applyAlignment="1">
      <alignment horizontal="left"/>
    </xf>
    <xf numFmtId="0" fontId="7" fillId="5" borderId="0" xfId="0" applyFont="1" applyFill="1" applyAlignment="1">
      <alignment horizontal="left"/>
    </xf>
    <xf numFmtId="0" fontId="0" fillId="8" borderId="0" xfId="0" applyFill="1" applyAlignment="1">
      <alignment horizontal="left"/>
    </xf>
    <xf numFmtId="0" fontId="15" fillId="0" borderId="0" xfId="0" applyFont="1" applyAlignment="1">
      <alignment vertical="center"/>
    </xf>
    <xf numFmtId="0" fontId="15" fillId="0" borderId="0" xfId="0" applyFont="1"/>
    <xf numFmtId="0" fontId="0" fillId="18" borderId="0" xfId="0" applyFill="1"/>
    <xf numFmtId="0" fontId="15" fillId="0" borderId="0" xfId="0" applyFont="1" applyAlignment="1"/>
    <xf numFmtId="0" fontId="0" fillId="18" borderId="0" xfId="0" applyFill="1" applyAlignment="1">
      <alignment horizontal="center"/>
    </xf>
    <xf numFmtId="0" fontId="0" fillId="0" borderId="0" xfId="0" applyAlignment="1">
      <alignment horizontal="center"/>
    </xf>
    <xf numFmtId="0" fontId="7" fillId="4" borderId="0" xfId="0" applyFont="1" applyFill="1" applyAlignment="1">
      <alignment horizontal="left"/>
    </xf>
    <xf numFmtId="0" fontId="7" fillId="7" borderId="0" xfId="0" applyFont="1" applyFill="1" applyAlignment="1">
      <alignment horizontal="left"/>
    </xf>
    <xf numFmtId="0" fontId="7" fillId="2" borderId="0" xfId="0" applyFont="1" applyFill="1" applyAlignment="1">
      <alignment horizontal="left"/>
    </xf>
    <xf numFmtId="0" fontId="7" fillId="11" borderId="0" xfId="0" applyFont="1" applyFill="1" applyAlignment="1">
      <alignment horizontal="left"/>
    </xf>
    <xf numFmtId="0" fontId="7" fillId="8" borderId="0" xfId="0" applyFont="1" applyFill="1" applyAlignment="1">
      <alignment horizontal="left"/>
    </xf>
    <xf numFmtId="0" fontId="1" fillId="0" borderId="0" xfId="0" applyFont="1" applyAlignment="1">
      <alignment horizontal="left"/>
    </xf>
    <xf numFmtId="0" fontId="0" fillId="0" borderId="0" xfId="0" applyAlignment="1"/>
    <xf numFmtId="0" fontId="1" fillId="7" borderId="0" xfId="0" applyFont="1" applyFill="1" applyAlignment="1">
      <alignment horizontal="left"/>
    </xf>
  </cellXfs>
  <cellStyles count="1">
    <cellStyle name="Standard" xfId="0" builtinId="0"/>
  </cellStyles>
  <dxfs count="0"/>
  <tableStyles count="0" defaultTableStyle="TableStyleMedium9" defaultPivotStyle="PivotStyleLight16"/>
  <colors>
    <mruColors>
      <color rgb="FFFF9933"/>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8</xdr:col>
      <xdr:colOff>137160</xdr:colOff>
      <xdr:row>0</xdr:row>
      <xdr:rowOff>0</xdr:rowOff>
    </xdr:from>
    <xdr:to>
      <xdr:col>22</xdr:col>
      <xdr:colOff>194310</xdr:colOff>
      <xdr:row>38</xdr:row>
      <xdr:rowOff>88449</xdr:rowOff>
    </xdr:to>
    <xdr:pic>
      <xdr:nvPicPr>
        <xdr:cNvPr id="3" name="Grafik 2" descr="esp32-pinout">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654040" y="0"/>
          <a:ext cx="11151870" cy="728172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8</xdr:col>
      <xdr:colOff>413385</xdr:colOff>
      <xdr:row>86</xdr:row>
      <xdr:rowOff>47625</xdr:rowOff>
    </xdr:from>
    <xdr:to>
      <xdr:col>22</xdr:col>
      <xdr:colOff>1905</xdr:colOff>
      <xdr:row>125</xdr:row>
      <xdr:rowOff>171450</xdr:rowOff>
    </xdr:to>
    <xdr:pic>
      <xdr:nvPicPr>
        <xdr:cNvPr id="4" name="Grafik 3" descr="Bildergebnis für ESP32S Pinout">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5766435" y="16687800"/>
          <a:ext cx="10256520" cy="75533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10</xdr:col>
      <xdr:colOff>236220</xdr:colOff>
      <xdr:row>50</xdr:row>
      <xdr:rowOff>175260</xdr:rowOff>
    </xdr:from>
    <xdr:to>
      <xdr:col>22</xdr:col>
      <xdr:colOff>576270</xdr:colOff>
      <xdr:row>83</xdr:row>
      <xdr:rowOff>99060</xdr:rowOff>
    </xdr:to>
    <xdr:pic>
      <xdr:nvPicPr>
        <xdr:cNvPr id="6" name="Grafik 5" descr="Bildergebnis für ESP32S pinout">
          <a:extLst>
            <a:ext uri="{FF2B5EF4-FFF2-40B4-BE49-F238E27FC236}">
              <a16:creationId xmlns=""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7338060" y="8481060"/>
          <a:ext cx="9849810" cy="595884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0</xdr:colOff>
      <xdr:row>46</xdr:row>
      <xdr:rowOff>133350</xdr:rowOff>
    </xdr:from>
    <xdr:to>
      <xdr:col>7</xdr:col>
      <xdr:colOff>220980</xdr:colOff>
      <xdr:row>70</xdr:row>
      <xdr:rowOff>26670</xdr:rowOff>
    </xdr:to>
    <xdr:pic>
      <xdr:nvPicPr>
        <xdr:cNvPr id="7" name="Grafik 6" descr="001">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0" y="6976110"/>
          <a:ext cx="4945380" cy="428244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190500</xdr:colOff>
      <xdr:row>5</xdr:row>
      <xdr:rowOff>19051</xdr:rowOff>
    </xdr:from>
    <xdr:to>
      <xdr:col>8</xdr:col>
      <xdr:colOff>619125</xdr:colOff>
      <xdr:row>26</xdr:row>
      <xdr:rowOff>135530</xdr:rowOff>
    </xdr:to>
    <xdr:pic>
      <xdr:nvPicPr>
        <xdr:cNvPr id="2" name="Grafik 1">
          <a:extLst>
            <a:ext uri="{FF2B5EF4-FFF2-40B4-BE49-F238E27FC236}">
              <a16:creationId xmlns="" xmlns:a16="http://schemas.microsoft.com/office/drawing/2014/main" id="{19378AF6-5C64-4EB6-8B6A-F7E862463969}"/>
            </a:ext>
          </a:extLst>
        </xdr:cNvPr>
        <xdr:cNvPicPr>
          <a:picLocks noChangeAspect="1"/>
        </xdr:cNvPicPr>
      </xdr:nvPicPr>
      <xdr:blipFill>
        <a:blip xmlns:r="http://schemas.openxmlformats.org/officeDocument/2006/relationships" r:embed="rId1" cstate="print"/>
        <a:stretch>
          <a:fillRect/>
        </a:stretch>
      </xdr:blipFill>
      <xdr:spPr>
        <a:xfrm>
          <a:off x="6543675" y="409576"/>
          <a:ext cx="2714625" cy="4126504"/>
        </a:xfrm>
        <a:prstGeom prst="rect">
          <a:avLst/>
        </a:prstGeom>
      </xdr:spPr>
    </xdr:pic>
    <xdr:clientData/>
  </xdr:twoCellAnchor>
  <xdr:twoCellAnchor editAs="oneCell">
    <xdr:from>
      <xdr:col>9</xdr:col>
      <xdr:colOff>133349</xdr:colOff>
      <xdr:row>5</xdr:row>
      <xdr:rowOff>95250</xdr:rowOff>
    </xdr:from>
    <xdr:to>
      <xdr:col>12</xdr:col>
      <xdr:colOff>411586</xdr:colOff>
      <xdr:row>26</xdr:row>
      <xdr:rowOff>152400</xdr:rowOff>
    </xdr:to>
    <xdr:pic>
      <xdr:nvPicPr>
        <xdr:cNvPr id="3" name="Grafik 2">
          <a:extLst>
            <a:ext uri="{FF2B5EF4-FFF2-40B4-BE49-F238E27FC236}">
              <a16:creationId xmlns="" xmlns:a16="http://schemas.microsoft.com/office/drawing/2014/main" id="{57DAF16C-95B8-417D-BB85-15559ABC1B96}"/>
            </a:ext>
          </a:extLst>
        </xdr:cNvPr>
        <xdr:cNvPicPr>
          <a:picLocks noChangeAspect="1"/>
        </xdr:cNvPicPr>
      </xdr:nvPicPr>
      <xdr:blipFill>
        <a:blip xmlns:r="http://schemas.openxmlformats.org/officeDocument/2006/relationships" r:embed="rId2" cstate="print"/>
        <a:stretch>
          <a:fillRect/>
        </a:stretch>
      </xdr:blipFill>
      <xdr:spPr>
        <a:xfrm>
          <a:off x="9534524" y="485775"/>
          <a:ext cx="2564237" cy="4067175"/>
        </a:xfrm>
        <a:prstGeom prst="rect">
          <a:avLst/>
        </a:prstGeom>
      </xdr:spPr>
    </xdr:pic>
    <xdr:clientData/>
  </xdr:twoCellAnchor>
  <xdr:twoCellAnchor editAs="oneCell">
    <xdr:from>
      <xdr:col>5</xdr:col>
      <xdr:colOff>533400</xdr:colOff>
      <xdr:row>27</xdr:row>
      <xdr:rowOff>19050</xdr:rowOff>
    </xdr:from>
    <xdr:to>
      <xdr:col>8</xdr:col>
      <xdr:colOff>647700</xdr:colOff>
      <xdr:row>47</xdr:row>
      <xdr:rowOff>116784</xdr:rowOff>
    </xdr:to>
    <xdr:pic>
      <xdr:nvPicPr>
        <xdr:cNvPr id="5" name="Grafik 4">
          <a:extLst>
            <a:ext uri="{FF2B5EF4-FFF2-40B4-BE49-F238E27FC236}">
              <a16:creationId xmlns="" xmlns:a16="http://schemas.microsoft.com/office/drawing/2014/main" id="{132A6659-A6F4-45BE-BCE4-2FF574B35094}"/>
            </a:ext>
          </a:extLst>
        </xdr:cNvPr>
        <xdr:cNvPicPr>
          <a:picLocks noChangeAspect="1"/>
        </xdr:cNvPicPr>
      </xdr:nvPicPr>
      <xdr:blipFill>
        <a:blip xmlns:r="http://schemas.openxmlformats.org/officeDocument/2006/relationships" r:embed="rId3" cstate="print"/>
        <a:stretch>
          <a:fillRect/>
        </a:stretch>
      </xdr:blipFill>
      <xdr:spPr>
        <a:xfrm>
          <a:off x="10029825" y="5210175"/>
          <a:ext cx="2400300" cy="3907734"/>
        </a:xfrm>
        <a:prstGeom prst="rect">
          <a:avLst/>
        </a:prstGeom>
      </xdr:spPr>
    </xdr:pic>
    <xdr:clientData/>
  </xdr:twoCellAnchor>
  <xdr:twoCellAnchor editAs="oneCell">
    <xdr:from>
      <xdr:col>8</xdr:col>
      <xdr:colOff>723900</xdr:colOff>
      <xdr:row>28</xdr:row>
      <xdr:rowOff>0</xdr:rowOff>
    </xdr:from>
    <xdr:to>
      <xdr:col>13</xdr:col>
      <xdr:colOff>742471</xdr:colOff>
      <xdr:row>42</xdr:row>
      <xdr:rowOff>66333</xdr:rowOff>
    </xdr:to>
    <xdr:pic>
      <xdr:nvPicPr>
        <xdr:cNvPr id="6" name="Grafik 5">
          <a:extLst>
            <a:ext uri="{FF2B5EF4-FFF2-40B4-BE49-F238E27FC236}">
              <a16:creationId xmlns="" xmlns:a16="http://schemas.microsoft.com/office/drawing/2014/main" id="{A336FE55-2845-4BCB-9328-964879CBF5EE}"/>
            </a:ext>
          </a:extLst>
        </xdr:cNvPr>
        <xdr:cNvPicPr>
          <a:picLocks noChangeAspect="1"/>
        </xdr:cNvPicPr>
      </xdr:nvPicPr>
      <xdr:blipFill>
        <a:blip xmlns:r="http://schemas.openxmlformats.org/officeDocument/2006/relationships" r:embed="rId4" cstate="print"/>
        <a:stretch>
          <a:fillRect/>
        </a:stretch>
      </xdr:blipFill>
      <xdr:spPr>
        <a:xfrm>
          <a:off x="12506325" y="5381625"/>
          <a:ext cx="3828571" cy="2733333"/>
        </a:xfrm>
        <a:prstGeom prst="rect">
          <a:avLst/>
        </a:prstGeom>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oleObject" Target="../embeddings/oleObject2.bin"/></Relationships>
</file>

<file path=xl/worksheets/sheet1.xml><?xml version="1.0" encoding="utf-8"?>
<worksheet xmlns="http://schemas.openxmlformats.org/spreadsheetml/2006/main" xmlns:r="http://schemas.openxmlformats.org/officeDocument/2006/relationships">
  <dimension ref="A1:P72"/>
  <sheetViews>
    <sheetView tabSelected="1" topLeftCell="B1" workbookViewId="0">
      <selection activeCell="F1" sqref="D1:F1048576"/>
    </sheetView>
  </sheetViews>
  <sheetFormatPr baseColWidth="10" defaultRowHeight="14.4"/>
  <cols>
    <col min="1" max="1" width="3.44140625" customWidth="1"/>
    <col min="2" max="2" width="13" customWidth="1"/>
    <col min="3" max="3" width="12.33203125" customWidth="1"/>
    <col min="4" max="4" width="13.5546875" customWidth="1"/>
    <col min="5" max="5" width="12" customWidth="1"/>
    <col min="6" max="6" width="11.33203125" customWidth="1"/>
    <col min="7" max="7" width="14.6640625" customWidth="1"/>
    <col min="8" max="8" width="33.6640625" customWidth="1"/>
    <col min="11" max="11" width="65.33203125" customWidth="1"/>
  </cols>
  <sheetData>
    <row r="1" spans="1:16">
      <c r="A1" t="s">
        <v>0</v>
      </c>
    </row>
    <row r="2" spans="1:16">
      <c r="A2" s="54" t="s">
        <v>80</v>
      </c>
      <c r="B2" s="54" t="s">
        <v>1</v>
      </c>
      <c r="C2" s="54" t="s">
        <v>324</v>
      </c>
      <c r="D2" s="54" t="s">
        <v>77</v>
      </c>
      <c r="E2" s="54" t="s">
        <v>75</v>
      </c>
      <c r="F2" s="54" t="s">
        <v>85</v>
      </c>
      <c r="G2" s="54" t="s">
        <v>231</v>
      </c>
      <c r="H2" s="22" t="s">
        <v>88</v>
      </c>
      <c r="J2" s="13"/>
    </row>
    <row r="3" spans="1:16">
      <c r="A3" s="55">
        <v>1</v>
      </c>
      <c r="B3" s="55" t="s">
        <v>2</v>
      </c>
      <c r="C3" s="55" t="s">
        <v>2</v>
      </c>
      <c r="D3" s="55" t="s">
        <v>2</v>
      </c>
      <c r="E3" s="55" t="s">
        <v>2</v>
      </c>
      <c r="F3" s="58" t="s">
        <v>2</v>
      </c>
      <c r="G3" s="79" t="s">
        <v>2</v>
      </c>
      <c r="H3" t="s">
        <v>89</v>
      </c>
    </row>
    <row r="4" spans="1:16">
      <c r="A4" s="55">
        <v>2</v>
      </c>
      <c r="B4" s="55" t="s">
        <v>3</v>
      </c>
      <c r="C4" s="55" t="s">
        <v>3</v>
      </c>
      <c r="D4" s="55" t="s">
        <v>3</v>
      </c>
      <c r="E4" s="55" t="s">
        <v>3</v>
      </c>
      <c r="F4" s="58" t="s">
        <v>3</v>
      </c>
      <c r="G4" s="79" t="s">
        <v>3</v>
      </c>
      <c r="H4" s="23" t="s">
        <v>90</v>
      </c>
    </row>
    <row r="5" spans="1:16">
      <c r="A5" s="55">
        <v>3</v>
      </c>
      <c r="B5" s="55" t="s">
        <v>4</v>
      </c>
      <c r="C5" s="55" t="s">
        <v>4</v>
      </c>
      <c r="D5" s="55" t="s">
        <v>4</v>
      </c>
      <c r="E5" s="55" t="s">
        <v>4</v>
      </c>
      <c r="F5" s="58" t="s">
        <v>4</v>
      </c>
      <c r="G5" s="79" t="s">
        <v>4</v>
      </c>
      <c r="H5" s="23" t="s">
        <v>91</v>
      </c>
    </row>
    <row r="6" spans="1:16">
      <c r="A6" s="55">
        <v>4</v>
      </c>
      <c r="B6" s="55" t="s">
        <v>5</v>
      </c>
      <c r="C6" s="55" t="s">
        <v>5</v>
      </c>
      <c r="D6" s="55" t="s">
        <v>5</v>
      </c>
      <c r="E6" s="55" t="s">
        <v>5</v>
      </c>
      <c r="F6" s="58" t="s">
        <v>5</v>
      </c>
      <c r="G6" s="58" t="s">
        <v>5</v>
      </c>
      <c r="H6" s="23" t="s">
        <v>5</v>
      </c>
    </row>
    <row r="7" spans="1:16">
      <c r="A7" s="55">
        <v>5</v>
      </c>
      <c r="B7" s="55" t="s">
        <v>6</v>
      </c>
      <c r="C7" s="55" t="s">
        <v>22</v>
      </c>
      <c r="D7" s="56" t="s">
        <v>39</v>
      </c>
      <c r="E7" s="56" t="s">
        <v>39</v>
      </c>
      <c r="F7" s="74" t="s">
        <v>172</v>
      </c>
      <c r="G7" s="74" t="s">
        <v>267</v>
      </c>
      <c r="H7" s="23" t="s">
        <v>92</v>
      </c>
    </row>
    <row r="8" spans="1:16">
      <c r="A8" s="55">
        <v>6</v>
      </c>
      <c r="B8" s="55" t="s">
        <v>7</v>
      </c>
      <c r="C8" s="55" t="s">
        <v>23</v>
      </c>
      <c r="D8" s="56" t="s">
        <v>40</v>
      </c>
      <c r="E8" s="56" t="s">
        <v>40</v>
      </c>
      <c r="F8" s="74" t="s">
        <v>171</v>
      </c>
      <c r="G8" s="74" t="s">
        <v>265</v>
      </c>
      <c r="H8" s="23" t="s">
        <v>93</v>
      </c>
    </row>
    <row r="9" spans="1:16">
      <c r="A9" s="55">
        <v>7</v>
      </c>
      <c r="B9" s="55" t="s">
        <v>8</v>
      </c>
      <c r="C9" s="55" t="s">
        <v>24</v>
      </c>
      <c r="D9" s="55" t="s">
        <v>24</v>
      </c>
      <c r="E9" s="55" t="s">
        <v>24</v>
      </c>
      <c r="F9" s="59" t="s">
        <v>110</v>
      </c>
      <c r="G9" s="59" t="s">
        <v>280</v>
      </c>
      <c r="H9" s="23" t="s">
        <v>94</v>
      </c>
      <c r="J9" s="4"/>
      <c r="K9" s="4"/>
      <c r="L9" s="4"/>
      <c r="M9" s="4"/>
      <c r="N9" s="4"/>
      <c r="O9" s="4"/>
      <c r="P9" s="4"/>
    </row>
    <row r="10" spans="1:16">
      <c r="A10" s="55">
        <v>8</v>
      </c>
      <c r="B10" s="55" t="s">
        <v>9</v>
      </c>
      <c r="C10" s="55" t="s">
        <v>27</v>
      </c>
      <c r="D10" s="58" t="s">
        <v>51</v>
      </c>
      <c r="E10" s="57" t="s">
        <v>47</v>
      </c>
      <c r="F10" s="59" t="s">
        <v>189</v>
      </c>
      <c r="G10" s="59" t="s">
        <v>279</v>
      </c>
      <c r="H10" s="23" t="s">
        <v>95</v>
      </c>
      <c r="J10" s="18"/>
      <c r="K10" s="4"/>
      <c r="L10" s="4"/>
      <c r="M10" s="4"/>
      <c r="N10" s="4"/>
      <c r="O10" s="4"/>
      <c r="P10" s="4"/>
    </row>
    <row r="11" spans="1:16">
      <c r="A11" s="55">
        <v>9</v>
      </c>
      <c r="B11" s="55" t="s">
        <v>10</v>
      </c>
      <c r="C11" s="60" t="s">
        <v>25</v>
      </c>
      <c r="D11" s="61" t="s">
        <v>42</v>
      </c>
      <c r="E11" s="61" t="s">
        <v>42</v>
      </c>
      <c r="F11" s="61" t="s">
        <v>213</v>
      </c>
      <c r="G11" s="61" t="s">
        <v>283</v>
      </c>
      <c r="H11" s="23" t="s">
        <v>96</v>
      </c>
      <c r="J11" s="4"/>
      <c r="K11" s="4"/>
      <c r="L11" s="4"/>
      <c r="M11" s="4"/>
      <c r="N11" s="4"/>
      <c r="O11" s="4"/>
      <c r="P11" s="4"/>
    </row>
    <row r="12" spans="1:16">
      <c r="A12" s="55">
        <v>10</v>
      </c>
      <c r="B12" s="55" t="s">
        <v>11</v>
      </c>
      <c r="C12" s="60" t="s">
        <v>26</v>
      </c>
      <c r="D12" s="55" t="s">
        <v>56</v>
      </c>
      <c r="E12" s="55" t="s">
        <v>56</v>
      </c>
      <c r="F12" s="58" t="s">
        <v>210</v>
      </c>
      <c r="G12" s="58" t="s">
        <v>282</v>
      </c>
      <c r="H12" t="s">
        <v>97</v>
      </c>
      <c r="J12" s="4"/>
      <c r="K12" s="4"/>
      <c r="L12" s="4"/>
      <c r="M12" s="4"/>
      <c r="N12" s="4"/>
      <c r="O12" s="4"/>
      <c r="P12" s="4"/>
    </row>
    <row r="13" spans="1:16">
      <c r="A13" s="55">
        <v>11</v>
      </c>
      <c r="B13" s="55" t="s">
        <v>12</v>
      </c>
      <c r="C13" s="55" t="s">
        <v>28</v>
      </c>
      <c r="D13" s="62" t="s">
        <v>44</v>
      </c>
      <c r="E13" s="62" t="s">
        <v>44</v>
      </c>
      <c r="F13" s="75" t="s">
        <v>211</v>
      </c>
      <c r="G13" s="81" t="s">
        <v>268</v>
      </c>
      <c r="H13" s="23" t="s">
        <v>98</v>
      </c>
      <c r="J13" s="4"/>
      <c r="M13" s="4"/>
      <c r="N13" s="4"/>
      <c r="O13" s="4"/>
      <c r="P13" s="4"/>
    </row>
    <row r="14" spans="1:16">
      <c r="A14" s="55">
        <v>12</v>
      </c>
      <c r="B14" s="55" t="s">
        <v>13</v>
      </c>
      <c r="C14" s="55" t="s">
        <v>29</v>
      </c>
      <c r="D14" s="62" t="s">
        <v>45</v>
      </c>
      <c r="E14" s="62" t="s">
        <v>45</v>
      </c>
      <c r="F14" s="75" t="s">
        <v>187</v>
      </c>
      <c r="G14" s="81" t="s">
        <v>269</v>
      </c>
      <c r="H14" s="23" t="s">
        <v>99</v>
      </c>
      <c r="J14" s="4"/>
      <c r="N14" s="4"/>
      <c r="O14" s="4"/>
      <c r="P14" s="4"/>
    </row>
    <row r="15" spans="1:16">
      <c r="A15" s="55">
        <v>13</v>
      </c>
      <c r="B15" s="55" t="s">
        <v>14</v>
      </c>
      <c r="C15" s="55" t="s">
        <v>30</v>
      </c>
      <c r="D15" s="63" t="s">
        <v>41</v>
      </c>
      <c r="E15" s="63" t="s">
        <v>41</v>
      </c>
      <c r="F15" s="76" t="s">
        <v>166</v>
      </c>
      <c r="G15" s="76" t="s">
        <v>239</v>
      </c>
      <c r="H15" s="23" t="s">
        <v>100</v>
      </c>
      <c r="J15" s="4"/>
      <c r="O15" s="4"/>
      <c r="P15" s="4"/>
    </row>
    <row r="16" spans="1:16">
      <c r="A16" s="55">
        <v>14</v>
      </c>
      <c r="B16" s="55" t="s">
        <v>15</v>
      </c>
      <c r="C16" s="55" t="s">
        <v>31</v>
      </c>
      <c r="D16" s="63" t="s">
        <v>78</v>
      </c>
      <c r="E16" s="63" t="s">
        <v>78</v>
      </c>
      <c r="F16" s="76" t="s">
        <v>165</v>
      </c>
      <c r="G16" s="76" t="s">
        <v>238</v>
      </c>
      <c r="H16" s="23" t="s">
        <v>101</v>
      </c>
      <c r="J16" s="4"/>
      <c r="N16" s="4"/>
      <c r="O16" s="4"/>
      <c r="P16" s="4"/>
    </row>
    <row r="17" spans="1:16">
      <c r="A17" s="55">
        <v>15</v>
      </c>
      <c r="B17" s="55" t="s">
        <v>16</v>
      </c>
      <c r="C17" s="55" t="s">
        <v>32</v>
      </c>
      <c r="D17" s="64" t="s">
        <v>50</v>
      </c>
      <c r="E17" s="64" t="s">
        <v>50</v>
      </c>
      <c r="F17" s="77" t="s">
        <v>320</v>
      </c>
      <c r="G17" s="77" t="s">
        <v>241</v>
      </c>
      <c r="H17" s="23" t="s">
        <v>102</v>
      </c>
      <c r="I17" s="52"/>
      <c r="J17" s="4"/>
      <c r="N17" s="4"/>
      <c r="O17" s="4"/>
      <c r="P17" s="4"/>
    </row>
    <row r="18" spans="1:16">
      <c r="A18" s="55">
        <v>16</v>
      </c>
      <c r="B18" s="55" t="s">
        <v>17</v>
      </c>
      <c r="C18" s="55" t="s">
        <v>33</v>
      </c>
      <c r="D18" s="57" t="s">
        <v>46</v>
      </c>
      <c r="E18" s="57" t="s">
        <v>46</v>
      </c>
      <c r="F18" s="59" t="s">
        <v>186</v>
      </c>
      <c r="G18" s="59" t="s">
        <v>242</v>
      </c>
      <c r="H18" s="23" t="s">
        <v>103</v>
      </c>
      <c r="I18" s="52"/>
      <c r="J18" s="4"/>
      <c r="M18" s="4"/>
      <c r="N18" s="4"/>
      <c r="O18" s="4"/>
      <c r="P18" s="4"/>
    </row>
    <row r="19" spans="1:16">
      <c r="A19" s="55">
        <v>17</v>
      </c>
      <c r="B19" s="55" t="s">
        <v>18</v>
      </c>
      <c r="C19" s="55" t="s">
        <v>34</v>
      </c>
      <c r="D19" s="65" t="s">
        <v>52</v>
      </c>
      <c r="E19" s="65" t="s">
        <v>52</v>
      </c>
      <c r="F19" s="66" t="s">
        <v>160</v>
      </c>
      <c r="G19" s="66" t="s">
        <v>265</v>
      </c>
      <c r="H19" s="23" t="s">
        <v>104</v>
      </c>
      <c r="J19" s="4"/>
      <c r="M19" s="4"/>
      <c r="N19" s="4"/>
      <c r="O19" s="4"/>
      <c r="P19" s="4"/>
    </row>
    <row r="20" spans="1:16">
      <c r="A20" s="55">
        <v>18</v>
      </c>
      <c r="B20" s="55" t="s">
        <v>19</v>
      </c>
      <c r="C20" s="55" t="s">
        <v>35</v>
      </c>
      <c r="D20" s="65" t="s">
        <v>53</v>
      </c>
      <c r="E20" s="65" t="s">
        <v>53</v>
      </c>
      <c r="F20" s="66" t="s">
        <v>161</v>
      </c>
      <c r="G20" s="66" t="s">
        <v>266</v>
      </c>
      <c r="H20" s="23" t="s">
        <v>105</v>
      </c>
      <c r="J20" s="4"/>
      <c r="K20" s="4"/>
      <c r="L20" s="4"/>
      <c r="M20" s="4"/>
      <c r="N20" s="4"/>
      <c r="O20" s="4"/>
      <c r="P20" s="4"/>
    </row>
    <row r="21" spans="1:16">
      <c r="A21" s="55">
        <v>19</v>
      </c>
      <c r="B21" s="55" t="s">
        <v>20</v>
      </c>
      <c r="C21" s="55" t="s">
        <v>36</v>
      </c>
      <c r="D21" s="65" t="s">
        <v>55</v>
      </c>
      <c r="E21" s="65" t="s">
        <v>55</v>
      </c>
      <c r="F21" s="66" t="s">
        <v>159</v>
      </c>
      <c r="G21" s="66" t="s">
        <v>264</v>
      </c>
      <c r="H21" s="23" t="s">
        <v>106</v>
      </c>
      <c r="J21" s="4"/>
      <c r="K21" s="4"/>
      <c r="L21" s="4"/>
      <c r="M21" s="4"/>
      <c r="N21" s="4"/>
      <c r="O21" s="4"/>
      <c r="P21" s="4"/>
    </row>
    <row r="22" spans="1:16">
      <c r="A22" s="55">
        <v>20</v>
      </c>
      <c r="B22" s="55" t="s">
        <v>21</v>
      </c>
      <c r="C22" s="55" t="s">
        <v>37</v>
      </c>
      <c r="D22" s="65" t="s">
        <v>54</v>
      </c>
      <c r="E22" s="65" t="s">
        <v>54</v>
      </c>
      <c r="F22" s="66" t="s">
        <v>188</v>
      </c>
      <c r="G22" s="66" t="s">
        <v>267</v>
      </c>
      <c r="H22" t="s">
        <v>107</v>
      </c>
      <c r="J22" s="4"/>
      <c r="K22" s="4"/>
      <c r="L22" s="4"/>
      <c r="M22" s="4"/>
      <c r="N22" s="4"/>
      <c r="O22" s="4"/>
      <c r="P22" s="4"/>
    </row>
    <row r="23" spans="1:16">
      <c r="A23" s="55">
        <v>21</v>
      </c>
      <c r="B23" s="55" t="s">
        <v>143</v>
      </c>
      <c r="C23" s="55" t="s">
        <v>38</v>
      </c>
      <c r="D23" s="67" t="s">
        <v>48</v>
      </c>
      <c r="E23" s="67" t="s">
        <v>48</v>
      </c>
      <c r="F23" s="78" t="s">
        <v>209</v>
      </c>
      <c r="G23" s="78" t="s">
        <v>243</v>
      </c>
      <c r="H23" s="23" t="s">
        <v>108</v>
      </c>
    </row>
    <row r="24" spans="1:16">
      <c r="A24" s="55">
        <v>22</v>
      </c>
      <c r="B24" s="55" t="s">
        <v>230</v>
      </c>
      <c r="C24" s="55" t="s">
        <v>37</v>
      </c>
      <c r="D24" s="67" t="s">
        <v>49</v>
      </c>
      <c r="E24" s="67" t="s">
        <v>49</v>
      </c>
      <c r="F24" s="78" t="s">
        <v>192</v>
      </c>
      <c r="G24" s="78" t="s">
        <v>251</v>
      </c>
      <c r="H24" s="23" t="s">
        <v>109</v>
      </c>
    </row>
    <row r="27" spans="1:16">
      <c r="D27" s="16" t="s">
        <v>57</v>
      </c>
      <c r="E27" s="17" t="s">
        <v>141</v>
      </c>
      <c r="F27" s="21"/>
      <c r="G27" s="17" t="s">
        <v>141</v>
      </c>
      <c r="H27" s="21"/>
      <c r="K27" s="24"/>
    </row>
    <row r="28" spans="1:16">
      <c r="C28" t="s">
        <v>129</v>
      </c>
      <c r="D28" s="2" t="s">
        <v>58</v>
      </c>
      <c r="E28" s="12" t="s">
        <v>58</v>
      </c>
      <c r="F28" s="15">
        <v>17</v>
      </c>
      <c r="G28" s="15" t="s">
        <v>276</v>
      </c>
      <c r="H28" s="15" t="s">
        <v>152</v>
      </c>
      <c r="K28" s="24"/>
      <c r="L28" t="s">
        <v>264</v>
      </c>
      <c r="M28" t="s">
        <v>244</v>
      </c>
      <c r="N28" t="s">
        <v>305</v>
      </c>
    </row>
    <row r="29" spans="1:16">
      <c r="C29" t="s">
        <v>130</v>
      </c>
      <c r="D29" s="2" t="s">
        <v>59</v>
      </c>
      <c r="E29" s="12" t="s">
        <v>59</v>
      </c>
      <c r="F29" s="15">
        <v>18</v>
      </c>
      <c r="G29" s="15" t="s">
        <v>273</v>
      </c>
      <c r="H29" s="15" t="s">
        <v>130</v>
      </c>
      <c r="K29" s="24"/>
      <c r="L29" t="s">
        <v>265</v>
      </c>
      <c r="M29" t="s">
        <v>244</v>
      </c>
      <c r="N29" t="s">
        <v>296</v>
      </c>
    </row>
    <row r="30" spans="1:16">
      <c r="C30" t="s">
        <v>131</v>
      </c>
      <c r="D30" s="2" t="s">
        <v>60</v>
      </c>
      <c r="E30" s="12" t="s">
        <v>60</v>
      </c>
      <c r="F30" s="15">
        <v>19</v>
      </c>
      <c r="G30" s="15" t="s">
        <v>274</v>
      </c>
      <c r="H30" s="15" t="s">
        <v>131</v>
      </c>
      <c r="K30" s="24"/>
      <c r="L30" t="s">
        <v>266</v>
      </c>
      <c r="M30" t="s">
        <v>244</v>
      </c>
      <c r="N30" t="s">
        <v>297</v>
      </c>
    </row>
    <row r="31" spans="1:16">
      <c r="C31" t="s">
        <v>132</v>
      </c>
      <c r="D31" s="2" t="s">
        <v>61</v>
      </c>
      <c r="E31" s="12" t="s">
        <v>61</v>
      </c>
      <c r="F31" s="15">
        <v>23</v>
      </c>
      <c r="G31" s="15" t="s">
        <v>275</v>
      </c>
      <c r="H31" s="15" t="s">
        <v>132</v>
      </c>
      <c r="K31" s="24"/>
      <c r="L31" t="s">
        <v>267</v>
      </c>
      <c r="M31" t="s">
        <v>244</v>
      </c>
      <c r="N31" t="s">
        <v>295</v>
      </c>
    </row>
    <row r="32" spans="1:16">
      <c r="C32" t="s">
        <v>134</v>
      </c>
      <c r="D32" s="13" t="s">
        <v>42</v>
      </c>
      <c r="E32" s="12" t="s">
        <v>42</v>
      </c>
      <c r="F32" s="15">
        <v>16</v>
      </c>
      <c r="G32" s="15" t="s">
        <v>277</v>
      </c>
      <c r="H32" s="15" t="s">
        <v>327</v>
      </c>
      <c r="K32" s="24"/>
      <c r="N32" s="13"/>
    </row>
    <row r="33" spans="3:14">
      <c r="C33" t="s">
        <v>133</v>
      </c>
      <c r="E33" s="12" t="s">
        <v>43</v>
      </c>
      <c r="F33" s="15"/>
      <c r="G33" s="15" t="s">
        <v>278</v>
      </c>
      <c r="H33" s="15"/>
    </row>
    <row r="34" spans="3:14">
      <c r="D34" s="16" t="s">
        <v>135</v>
      </c>
      <c r="F34" s="15"/>
      <c r="G34" s="16" t="s">
        <v>135</v>
      </c>
      <c r="H34" s="17"/>
      <c r="I34" s="16" t="s">
        <v>84</v>
      </c>
      <c r="K34" s="24" t="s">
        <v>111</v>
      </c>
    </row>
    <row r="35" spans="3:14">
      <c r="C35" t="s">
        <v>129</v>
      </c>
      <c r="D35" s="9" t="s">
        <v>62</v>
      </c>
      <c r="E35" s="12" t="s">
        <v>86</v>
      </c>
      <c r="F35" s="29">
        <v>26</v>
      </c>
      <c r="G35" s="15" t="s">
        <v>267</v>
      </c>
      <c r="H35" s="15" t="s">
        <v>150</v>
      </c>
      <c r="I35" t="s">
        <v>62</v>
      </c>
      <c r="K35" s="24" t="s">
        <v>112</v>
      </c>
    </row>
    <row r="36" spans="3:14">
      <c r="C36" t="s">
        <v>130</v>
      </c>
      <c r="D36" s="9" t="s">
        <v>63</v>
      </c>
      <c r="E36" s="12" t="s">
        <v>87</v>
      </c>
      <c r="F36" s="29">
        <v>14</v>
      </c>
      <c r="G36" s="15" t="s">
        <v>264</v>
      </c>
      <c r="H36" s="15" t="s">
        <v>149</v>
      </c>
      <c r="I36" t="s">
        <v>43</v>
      </c>
      <c r="K36" s="24" t="s">
        <v>113</v>
      </c>
    </row>
    <row r="37" spans="3:14">
      <c r="C37" t="s">
        <v>131</v>
      </c>
      <c r="D37" s="9" t="s">
        <v>64</v>
      </c>
      <c r="F37" s="29">
        <v>12</v>
      </c>
      <c r="G37" s="15" t="s">
        <v>266</v>
      </c>
      <c r="H37" s="15" t="s">
        <v>148</v>
      </c>
      <c r="I37" t="s">
        <v>65</v>
      </c>
      <c r="K37" s="24" t="s">
        <v>114</v>
      </c>
    </row>
    <row r="38" spans="3:14">
      <c r="C38" t="s">
        <v>132</v>
      </c>
      <c r="D38" s="9" t="s">
        <v>65</v>
      </c>
      <c r="F38" s="29">
        <v>13</v>
      </c>
      <c r="G38" s="15" t="s">
        <v>265</v>
      </c>
      <c r="H38" s="15" t="s">
        <v>147</v>
      </c>
      <c r="I38" t="s">
        <v>64</v>
      </c>
      <c r="K38" s="24" t="s">
        <v>142</v>
      </c>
    </row>
    <row r="39" spans="3:14">
      <c r="C39" t="s">
        <v>134</v>
      </c>
      <c r="D39" s="13" t="s">
        <v>48</v>
      </c>
      <c r="F39" s="29">
        <v>27</v>
      </c>
      <c r="G39" s="15" t="s">
        <v>270</v>
      </c>
      <c r="H39" s="15" t="s">
        <v>145</v>
      </c>
      <c r="I39" t="s">
        <v>63</v>
      </c>
      <c r="J39" s="13"/>
      <c r="K39" s="24" t="s">
        <v>115</v>
      </c>
      <c r="N39" s="13"/>
    </row>
    <row r="40" spans="3:14">
      <c r="C40" t="s">
        <v>136</v>
      </c>
      <c r="F40" s="15">
        <v>25</v>
      </c>
      <c r="G40" s="15" t="s">
        <v>271</v>
      </c>
      <c r="H40" s="15" t="s">
        <v>146</v>
      </c>
    </row>
    <row r="41" spans="3:14">
      <c r="C41" t="s">
        <v>137</v>
      </c>
      <c r="F41" s="29">
        <v>35</v>
      </c>
      <c r="G41" s="15" t="s">
        <v>279</v>
      </c>
      <c r="H41" t="s">
        <v>144</v>
      </c>
      <c r="K41" s="25"/>
    </row>
    <row r="42" spans="3:14">
      <c r="F42" s="29"/>
      <c r="G42" s="29"/>
      <c r="K42" s="24" t="s">
        <v>116</v>
      </c>
    </row>
    <row r="43" spans="3:14">
      <c r="D43" s="19" t="s">
        <v>68</v>
      </c>
      <c r="K43" s="24" t="s">
        <v>117</v>
      </c>
    </row>
    <row r="44" spans="3:14">
      <c r="D44" s="18" t="s">
        <v>43</v>
      </c>
      <c r="K44" s="24" t="s">
        <v>118</v>
      </c>
    </row>
    <row r="45" spans="3:14">
      <c r="D45" s="8" t="s">
        <v>48</v>
      </c>
      <c r="K45" s="25"/>
    </row>
    <row r="46" spans="3:14">
      <c r="D46" s="8" t="s">
        <v>49</v>
      </c>
      <c r="K46" s="24" t="s">
        <v>119</v>
      </c>
    </row>
    <row r="47" spans="3:14">
      <c r="K47" s="25"/>
    </row>
    <row r="48" spans="3:14">
      <c r="D48" s="16" t="s">
        <v>200</v>
      </c>
      <c r="F48">
        <v>4</v>
      </c>
      <c r="K48" s="25"/>
    </row>
    <row r="49" spans="4:11">
      <c r="D49" s="16" t="s">
        <v>128</v>
      </c>
      <c r="F49">
        <v>5</v>
      </c>
      <c r="K49" s="25"/>
    </row>
    <row r="50" spans="4:11">
      <c r="K50" s="25"/>
    </row>
    <row r="51" spans="4:11">
      <c r="D51" s="4" t="s">
        <v>66</v>
      </c>
      <c r="K51" s="26" t="s">
        <v>120</v>
      </c>
    </row>
    <row r="52" spans="4:11">
      <c r="D52" s="10" t="s">
        <v>50</v>
      </c>
      <c r="F52" s="29">
        <v>36</v>
      </c>
      <c r="G52" s="29" t="s">
        <v>325</v>
      </c>
      <c r="H52" t="s">
        <v>143</v>
      </c>
      <c r="K52" s="26" t="s">
        <v>121</v>
      </c>
    </row>
    <row r="53" spans="4:11">
      <c r="K53" s="28"/>
    </row>
    <row r="54" spans="4:11">
      <c r="D54" t="s">
        <v>67</v>
      </c>
      <c r="K54" s="26" t="s">
        <v>122</v>
      </c>
    </row>
    <row r="55" spans="4:11">
      <c r="D55" t="s">
        <v>56</v>
      </c>
      <c r="K55" s="25"/>
    </row>
    <row r="56" spans="4:11">
      <c r="K56" s="25"/>
    </row>
    <row r="57" spans="4:11">
      <c r="D57" s="16" t="s">
        <v>201</v>
      </c>
      <c r="F57">
        <v>12</v>
      </c>
      <c r="K57" s="25"/>
    </row>
    <row r="58" spans="4:11">
      <c r="D58" t="s">
        <v>204</v>
      </c>
      <c r="E58" t="s">
        <v>207</v>
      </c>
      <c r="F58" t="s">
        <v>202</v>
      </c>
      <c r="K58" s="25"/>
    </row>
    <row r="59" spans="4:11">
      <c r="D59" t="s">
        <v>203</v>
      </c>
      <c r="E59" t="s">
        <v>205</v>
      </c>
      <c r="K59" s="25"/>
    </row>
    <row r="60" spans="4:11">
      <c r="D60" t="s">
        <v>79</v>
      </c>
      <c r="E60" t="s">
        <v>206</v>
      </c>
      <c r="K60" s="25"/>
    </row>
    <row r="61" spans="4:11">
      <c r="K61" s="25"/>
    </row>
    <row r="62" spans="4:11">
      <c r="D62" s="19" t="s">
        <v>83</v>
      </c>
      <c r="E62" s="4"/>
    </row>
    <row r="63" spans="4:11">
      <c r="D63" s="4" t="s">
        <v>42</v>
      </c>
      <c r="E63" s="20" t="s">
        <v>81</v>
      </c>
    </row>
    <row r="64" spans="4:11">
      <c r="D64" s="4" t="s">
        <v>43</v>
      </c>
      <c r="E64" s="4" t="s">
        <v>82</v>
      </c>
    </row>
    <row r="65" spans="4:11">
      <c r="D65" s="4" t="s">
        <v>48</v>
      </c>
      <c r="E65" s="20" t="s">
        <v>74</v>
      </c>
      <c r="K65" s="25"/>
    </row>
    <row r="66" spans="4:11">
      <c r="D66" s="4" t="s">
        <v>39</v>
      </c>
      <c r="E66" s="4" t="s">
        <v>80</v>
      </c>
      <c r="K66" s="26" t="s">
        <v>126</v>
      </c>
    </row>
    <row r="67" spans="4:11">
      <c r="D67" s="4"/>
      <c r="E67" s="4"/>
      <c r="K67" s="27" t="s">
        <v>127</v>
      </c>
    </row>
    <row r="68" spans="4:11">
      <c r="D68" s="4" t="s">
        <v>79</v>
      </c>
      <c r="E68" s="4" t="s">
        <v>80</v>
      </c>
      <c r="K68" s="25"/>
    </row>
    <row r="69" spans="4:11">
      <c r="K69" s="24" t="s">
        <v>123</v>
      </c>
    </row>
    <row r="70" spans="4:11">
      <c r="D70" s="16" t="s">
        <v>138</v>
      </c>
      <c r="E70" t="s">
        <v>139</v>
      </c>
      <c r="F70" s="16">
        <v>1</v>
      </c>
      <c r="G70" s="16"/>
      <c r="K70" s="24" t="s">
        <v>124</v>
      </c>
    </row>
    <row r="71" spans="4:11">
      <c r="E71" t="s">
        <v>140</v>
      </c>
      <c r="F71" s="16">
        <v>3</v>
      </c>
      <c r="G71" s="16"/>
      <c r="K71" s="24" t="s">
        <v>125</v>
      </c>
    </row>
    <row r="72" spans="4:11">
      <c r="K72" s="26" t="s">
        <v>128</v>
      </c>
    </row>
  </sheetData>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N98"/>
  <sheetViews>
    <sheetView topLeftCell="A16" workbookViewId="0">
      <selection activeCell="E15" sqref="E15"/>
    </sheetView>
  </sheetViews>
  <sheetFormatPr baseColWidth="10" defaultRowHeight="14.4"/>
  <cols>
    <col min="1" max="1" width="15.109375" customWidth="1"/>
    <col min="2" max="2" width="10.44140625" customWidth="1"/>
    <col min="3" max="3" width="10.5546875" customWidth="1"/>
    <col min="4" max="4" width="3.6640625" hidden="1" customWidth="1"/>
    <col min="5" max="5" width="5.6640625" customWidth="1"/>
    <col min="6" max="6" width="15.5546875" bestFit="1" customWidth="1"/>
  </cols>
  <sheetData>
    <row r="1" spans="1:13" ht="15" thickBot="1"/>
    <row r="2" spans="1:13" ht="33" customHeight="1" thickTop="1">
      <c r="A2" s="30" t="s">
        <v>176</v>
      </c>
      <c r="B2" s="31" t="s">
        <v>177</v>
      </c>
      <c r="C2" s="31" t="s">
        <v>178</v>
      </c>
      <c r="D2" s="31" t="s">
        <v>208</v>
      </c>
      <c r="E2" s="46" t="s">
        <v>216</v>
      </c>
      <c r="F2" s="32" t="s">
        <v>214</v>
      </c>
      <c r="M2" t="s">
        <v>199</v>
      </c>
    </row>
    <row r="3" spans="1:13">
      <c r="A3" s="33"/>
      <c r="B3" s="34"/>
      <c r="C3" s="34"/>
      <c r="D3" s="35"/>
      <c r="E3" s="47"/>
      <c r="F3" s="36"/>
    </row>
    <row r="4" spans="1:13">
      <c r="A4" s="33"/>
      <c r="B4" s="34"/>
      <c r="C4" s="34"/>
      <c r="D4" s="35"/>
      <c r="E4" s="47"/>
      <c r="F4" s="36"/>
    </row>
    <row r="5" spans="1:13">
      <c r="A5" s="37" t="s">
        <v>153</v>
      </c>
      <c r="B5" s="34" t="s">
        <v>131</v>
      </c>
      <c r="C5" s="34" t="s">
        <v>154</v>
      </c>
      <c r="D5" s="38">
        <v>38</v>
      </c>
      <c r="E5" s="48"/>
      <c r="F5" s="44" t="s">
        <v>57</v>
      </c>
    </row>
    <row r="6" spans="1:13">
      <c r="A6" s="37"/>
      <c r="B6" s="34" t="s">
        <v>132</v>
      </c>
      <c r="C6" s="34" t="s">
        <v>155</v>
      </c>
      <c r="D6" s="38">
        <v>36</v>
      </c>
      <c r="E6" s="48"/>
      <c r="F6" s="44" t="s">
        <v>57</v>
      </c>
    </row>
    <row r="7" spans="1:13">
      <c r="A7" s="37"/>
      <c r="B7" s="34" t="s">
        <v>156</v>
      </c>
      <c r="C7" s="34" t="s">
        <v>157</v>
      </c>
      <c r="D7" s="38">
        <v>35</v>
      </c>
      <c r="E7" s="48"/>
      <c r="F7" s="44" t="s">
        <v>57</v>
      </c>
    </row>
    <row r="8" spans="1:13">
      <c r="A8" s="37"/>
      <c r="B8" s="34" t="s">
        <v>152</v>
      </c>
      <c r="C8" s="34" t="s">
        <v>167</v>
      </c>
      <c r="D8" s="38">
        <v>27</v>
      </c>
      <c r="E8" s="48"/>
      <c r="F8" s="44" t="s">
        <v>57</v>
      </c>
      <c r="H8" s="4"/>
    </row>
    <row r="9" spans="1:13">
      <c r="A9" s="37"/>
      <c r="B9" s="34" t="s">
        <v>169</v>
      </c>
      <c r="C9" s="34" t="s">
        <v>170</v>
      </c>
      <c r="D9" s="38">
        <v>25</v>
      </c>
      <c r="E9" s="48"/>
      <c r="F9" s="44" t="s">
        <v>57</v>
      </c>
      <c r="H9" s="4"/>
    </row>
    <row r="10" spans="1:13">
      <c r="A10" s="37" t="s">
        <v>158</v>
      </c>
      <c r="B10" s="34" t="s">
        <v>131</v>
      </c>
      <c r="C10" s="34" t="s">
        <v>161</v>
      </c>
      <c r="D10" s="38">
        <v>18</v>
      </c>
      <c r="E10" s="51" t="s">
        <v>220</v>
      </c>
      <c r="F10" s="45" t="s">
        <v>215</v>
      </c>
      <c r="H10" s="4"/>
    </row>
    <row r="11" spans="1:13">
      <c r="A11" s="37"/>
      <c r="B11" s="34" t="s">
        <v>132</v>
      </c>
      <c r="C11" s="34" t="s">
        <v>160</v>
      </c>
      <c r="D11" s="38"/>
      <c r="E11" s="51" t="s">
        <v>220</v>
      </c>
      <c r="F11" s="45" t="s">
        <v>215</v>
      </c>
      <c r="H11" s="4"/>
    </row>
    <row r="12" spans="1:13">
      <c r="A12" s="37"/>
      <c r="B12" s="34" t="s">
        <v>156</v>
      </c>
      <c r="C12" s="34" t="s">
        <v>159</v>
      </c>
      <c r="D12" s="38"/>
      <c r="E12" s="51" t="s">
        <v>220</v>
      </c>
      <c r="F12" s="45" t="s">
        <v>215</v>
      </c>
      <c r="H12" s="4"/>
    </row>
    <row r="13" spans="1:13">
      <c r="A13" s="37"/>
      <c r="B13" s="34" t="s">
        <v>152</v>
      </c>
      <c r="C13" s="34" t="s">
        <v>188</v>
      </c>
      <c r="D13" s="38"/>
      <c r="E13" s="51" t="s">
        <v>220</v>
      </c>
      <c r="F13" s="45" t="s">
        <v>215</v>
      </c>
      <c r="H13" s="4"/>
    </row>
    <row r="14" spans="1:13">
      <c r="A14" s="37" t="s">
        <v>184</v>
      </c>
      <c r="B14" s="34" t="s">
        <v>168</v>
      </c>
      <c r="C14" s="34" t="s">
        <v>189</v>
      </c>
      <c r="D14" s="38"/>
      <c r="E14" s="51" t="s">
        <v>220</v>
      </c>
      <c r="F14" s="45" t="s">
        <v>215</v>
      </c>
      <c r="H14" s="21"/>
    </row>
    <row r="15" spans="1:13">
      <c r="A15" s="37"/>
      <c r="B15" s="34" t="s">
        <v>185</v>
      </c>
      <c r="C15" s="34" t="s">
        <v>187</v>
      </c>
      <c r="D15" s="38"/>
      <c r="E15" s="53" t="s">
        <v>220</v>
      </c>
      <c r="F15" s="45" t="s">
        <v>215</v>
      </c>
      <c r="H15" s="4"/>
    </row>
    <row r="16" spans="1:13">
      <c r="A16" s="37"/>
      <c r="B16" s="34" t="s">
        <v>24</v>
      </c>
      <c r="C16" s="34" t="s">
        <v>190</v>
      </c>
      <c r="D16" s="38"/>
      <c r="E16" s="48"/>
      <c r="F16" s="36"/>
      <c r="H16" s="4"/>
    </row>
    <row r="17" spans="1:8">
      <c r="A17" s="37" t="s">
        <v>162</v>
      </c>
      <c r="B17" s="34" t="s">
        <v>163</v>
      </c>
      <c r="C17" s="34" t="s">
        <v>165</v>
      </c>
      <c r="D17" s="38"/>
      <c r="E17" s="51" t="s">
        <v>220</v>
      </c>
      <c r="F17" s="36"/>
      <c r="H17" s="4"/>
    </row>
    <row r="18" spans="1:8">
      <c r="A18" s="37"/>
      <c r="B18" s="34" t="s">
        <v>164</v>
      </c>
      <c r="C18" s="34" t="s">
        <v>166</v>
      </c>
      <c r="D18" s="38"/>
      <c r="E18" s="51" t="s">
        <v>220</v>
      </c>
      <c r="F18" s="36"/>
      <c r="H18" s="4"/>
    </row>
    <row r="19" spans="1:8">
      <c r="A19" s="37" t="s">
        <v>198</v>
      </c>
      <c r="B19" s="34" t="s">
        <v>140</v>
      </c>
      <c r="C19" s="34" t="s">
        <v>221</v>
      </c>
      <c r="D19" s="38"/>
      <c r="E19" s="51" t="s">
        <v>220</v>
      </c>
      <c r="F19" s="36" t="s">
        <v>138</v>
      </c>
      <c r="H19" s="4"/>
    </row>
    <row r="20" spans="1:8">
      <c r="A20" s="37"/>
      <c r="B20" s="34" t="s">
        <v>139</v>
      </c>
      <c r="C20" s="34" t="s">
        <v>222</v>
      </c>
      <c r="D20" s="38"/>
      <c r="E20" s="51" t="s">
        <v>220</v>
      </c>
      <c r="F20" s="36" t="s">
        <v>138</v>
      </c>
      <c r="H20" s="4"/>
    </row>
    <row r="21" spans="1:8">
      <c r="A21" s="37" t="s">
        <v>173</v>
      </c>
      <c r="B21" s="34" t="s">
        <v>143</v>
      </c>
      <c r="C21" s="34" t="s">
        <v>174</v>
      </c>
      <c r="D21" s="38"/>
      <c r="E21" s="48"/>
      <c r="F21" s="36"/>
      <c r="H21" s="4"/>
    </row>
    <row r="22" spans="1:8">
      <c r="A22" s="37" t="s">
        <v>24</v>
      </c>
      <c r="B22" s="34" t="s">
        <v>24</v>
      </c>
      <c r="C22" s="34" t="s">
        <v>110</v>
      </c>
      <c r="D22" s="38"/>
      <c r="E22" s="51" t="s">
        <v>220</v>
      </c>
      <c r="F22" s="36"/>
      <c r="H22" s="4"/>
    </row>
    <row r="23" spans="1:8">
      <c r="A23" s="37" t="s">
        <v>175</v>
      </c>
      <c r="B23" s="34" t="s">
        <v>179</v>
      </c>
      <c r="C23" s="34" t="s">
        <v>180</v>
      </c>
      <c r="D23" s="38"/>
      <c r="E23" s="51" t="s">
        <v>220</v>
      </c>
      <c r="F23" s="36"/>
      <c r="H23" s="4"/>
    </row>
    <row r="24" spans="1:8">
      <c r="A24" s="33"/>
      <c r="B24" s="34"/>
      <c r="C24" s="34" t="s">
        <v>181</v>
      </c>
      <c r="D24" s="38">
        <v>23</v>
      </c>
      <c r="E24" s="51" t="s">
        <v>220</v>
      </c>
      <c r="F24" s="36"/>
      <c r="H24" s="4"/>
    </row>
    <row r="25" spans="1:8">
      <c r="A25" s="33"/>
      <c r="B25" s="34"/>
      <c r="C25" s="34" t="s">
        <v>182</v>
      </c>
      <c r="D25" s="38">
        <v>22</v>
      </c>
      <c r="E25" s="51" t="s">
        <v>220</v>
      </c>
      <c r="F25" s="36"/>
      <c r="H25" s="4"/>
    </row>
    <row r="26" spans="1:8">
      <c r="A26" s="33"/>
      <c r="B26" s="34"/>
      <c r="C26" s="34" t="s">
        <v>183</v>
      </c>
      <c r="D26" s="38">
        <v>24</v>
      </c>
      <c r="E26" s="51" t="s">
        <v>220</v>
      </c>
      <c r="F26" s="36" t="s">
        <v>200</v>
      </c>
      <c r="H26" s="4"/>
    </row>
    <row r="27" spans="1:8">
      <c r="A27" s="33"/>
      <c r="B27" s="34"/>
      <c r="C27" s="50" t="s">
        <v>212</v>
      </c>
      <c r="D27" s="38"/>
      <c r="E27" s="51" t="s">
        <v>220</v>
      </c>
      <c r="F27" s="36"/>
      <c r="H27" s="4"/>
    </row>
    <row r="28" spans="1:8">
      <c r="A28" s="33"/>
      <c r="B28" s="34"/>
      <c r="C28" s="34" t="s">
        <v>186</v>
      </c>
      <c r="D28" s="38">
        <v>21</v>
      </c>
      <c r="E28" s="51" t="s">
        <v>220</v>
      </c>
      <c r="F28" s="36"/>
      <c r="H28" s="4"/>
    </row>
    <row r="29" spans="1:8">
      <c r="A29" s="33"/>
      <c r="B29" s="34"/>
      <c r="C29" s="34" t="s">
        <v>191</v>
      </c>
      <c r="D29" s="38"/>
      <c r="E29" s="48"/>
      <c r="F29" s="36"/>
      <c r="H29" s="4"/>
    </row>
    <row r="30" spans="1:8">
      <c r="A30" s="33"/>
      <c r="B30" s="34"/>
      <c r="C30" s="34" t="s">
        <v>209</v>
      </c>
      <c r="D30" s="38"/>
      <c r="E30" s="51" t="s">
        <v>220</v>
      </c>
      <c r="F30" s="36"/>
      <c r="H30" s="4"/>
    </row>
    <row r="31" spans="1:8">
      <c r="A31" s="33"/>
      <c r="B31" s="34"/>
      <c r="C31" s="34" t="s">
        <v>192</v>
      </c>
      <c r="D31" s="38"/>
      <c r="E31" s="51" t="s">
        <v>220</v>
      </c>
      <c r="F31" s="45" t="s">
        <v>215</v>
      </c>
      <c r="H31" s="4"/>
    </row>
    <row r="32" spans="1:8">
      <c r="A32" s="33"/>
      <c r="B32" s="34"/>
      <c r="C32" s="50" t="s">
        <v>217</v>
      </c>
      <c r="D32" s="38"/>
      <c r="E32" s="48"/>
      <c r="F32" s="43" t="s">
        <v>219</v>
      </c>
      <c r="H32" s="4"/>
    </row>
    <row r="33" spans="1:8">
      <c r="A33" s="33"/>
      <c r="B33" s="34"/>
      <c r="C33" s="50" t="s">
        <v>218</v>
      </c>
      <c r="D33" s="38"/>
      <c r="E33" s="48"/>
      <c r="F33" s="45"/>
      <c r="H33" s="4"/>
    </row>
    <row r="34" spans="1:8">
      <c r="A34" s="33"/>
      <c r="B34" s="34"/>
      <c r="C34" s="50" t="s">
        <v>223</v>
      </c>
      <c r="D34" s="38"/>
      <c r="E34" s="48"/>
      <c r="F34" s="45"/>
      <c r="H34" s="4"/>
    </row>
    <row r="35" spans="1:8">
      <c r="A35" s="33"/>
      <c r="B35" s="34"/>
      <c r="C35" s="50" t="s">
        <v>224</v>
      </c>
      <c r="D35" s="38"/>
      <c r="E35" s="48"/>
      <c r="F35" s="45"/>
      <c r="H35" s="4"/>
    </row>
    <row r="36" spans="1:8">
      <c r="A36" s="33"/>
      <c r="B36" s="34"/>
      <c r="C36" s="50" t="s">
        <v>225</v>
      </c>
      <c r="D36" s="38"/>
      <c r="E36" s="48"/>
      <c r="F36" s="45"/>
      <c r="H36" s="4"/>
    </row>
    <row r="37" spans="1:8">
      <c r="A37" s="33"/>
      <c r="B37" s="34"/>
      <c r="C37" s="50" t="s">
        <v>226</v>
      </c>
      <c r="D37" s="38"/>
      <c r="E37" s="48"/>
      <c r="F37" s="45"/>
    </row>
    <row r="38" spans="1:8">
      <c r="A38" s="33"/>
      <c r="B38" s="34"/>
      <c r="C38" s="50" t="s">
        <v>227</v>
      </c>
      <c r="D38" s="38"/>
      <c r="E38" s="48"/>
      <c r="F38" s="45"/>
    </row>
    <row r="39" spans="1:8">
      <c r="A39" s="33"/>
      <c r="B39" s="34"/>
      <c r="C39" s="50" t="s">
        <v>228</v>
      </c>
      <c r="D39" s="38"/>
      <c r="E39" s="48"/>
      <c r="F39" s="45"/>
    </row>
    <row r="40" spans="1:8">
      <c r="A40" s="33"/>
      <c r="B40" s="34"/>
      <c r="C40" s="50" t="s">
        <v>229</v>
      </c>
      <c r="D40" s="38"/>
      <c r="E40" s="48"/>
      <c r="F40" s="45"/>
    </row>
    <row r="41" spans="1:8">
      <c r="A41" s="33"/>
      <c r="B41" s="34" t="s">
        <v>197</v>
      </c>
      <c r="C41" s="34" t="s">
        <v>193</v>
      </c>
      <c r="D41" s="38"/>
      <c r="E41" s="48"/>
      <c r="F41" s="36"/>
    </row>
    <row r="42" spans="1:8">
      <c r="A42" s="33"/>
      <c r="B42" s="34" t="s">
        <v>197</v>
      </c>
      <c r="C42" s="34" t="s">
        <v>130</v>
      </c>
      <c r="D42" s="38"/>
      <c r="E42" s="48"/>
      <c r="F42" s="36"/>
    </row>
    <row r="43" spans="1:8">
      <c r="A43" s="33"/>
      <c r="B43" s="34" t="s">
        <v>197</v>
      </c>
      <c r="C43" s="34" t="s">
        <v>194</v>
      </c>
      <c r="D43" s="38"/>
      <c r="E43" s="48"/>
      <c r="F43" s="36"/>
    </row>
    <row r="44" spans="1:8">
      <c r="A44" s="33"/>
      <c r="B44" s="34" t="s">
        <v>197</v>
      </c>
      <c r="C44" s="34" t="s">
        <v>195</v>
      </c>
      <c r="D44" s="38"/>
      <c r="E44" s="48"/>
      <c r="F44" s="36"/>
    </row>
    <row r="45" spans="1:8" ht="15" thickBot="1">
      <c r="A45" s="39"/>
      <c r="B45" s="40" t="s">
        <v>197</v>
      </c>
      <c r="C45" s="40" t="s">
        <v>196</v>
      </c>
      <c r="D45" s="41"/>
      <c r="E45" s="49"/>
      <c r="F45" s="42"/>
    </row>
    <row r="46" spans="1:8" ht="15" thickTop="1"/>
    <row r="98" spans="14:14">
      <c r="N98" t="s">
        <v>151</v>
      </c>
    </row>
  </sheetData>
  <pageMargins left="0.7" right="0.7" top="0.78740157499999996" bottom="0.78740157499999996" header="0.3" footer="0.3"/>
  <pageSetup paperSize="9" orientation="portrait" r:id="rId1"/>
  <drawing r:id="rId2"/>
  <legacyDrawing r:id="rId3"/>
  <oleObjects>
    <oleObject progId="FoxitReader.Document" dvAspect="DVASPECT_ICON" shapeId="3076" r:id="rId4"/>
  </oleObjects>
</worksheet>
</file>

<file path=xl/worksheets/sheet3.xml><?xml version="1.0" encoding="utf-8"?>
<worksheet xmlns="http://schemas.openxmlformats.org/spreadsheetml/2006/main" xmlns:r="http://schemas.openxmlformats.org/officeDocument/2006/relationships">
  <dimension ref="A1:L50"/>
  <sheetViews>
    <sheetView workbookViewId="0">
      <selection activeCell="B27" sqref="B27:D30"/>
    </sheetView>
  </sheetViews>
  <sheetFormatPr baseColWidth="10" defaultRowHeight="14.4"/>
  <cols>
    <col min="1" max="1" width="11.44140625" style="73"/>
    <col min="3" max="4" width="15.88671875" customWidth="1"/>
    <col min="5" max="5" width="87.88671875" customWidth="1"/>
  </cols>
  <sheetData>
    <row r="1" spans="1:12" ht="15.6">
      <c r="A1" s="71" t="s">
        <v>232</v>
      </c>
      <c r="E1" s="16" t="s">
        <v>289</v>
      </c>
      <c r="G1" s="69"/>
    </row>
    <row r="2" spans="1:12" ht="15.6">
      <c r="A2" s="71" t="s">
        <v>323</v>
      </c>
      <c r="E2" s="16"/>
      <c r="G2" s="69"/>
    </row>
    <row r="3" spans="1:12" ht="15.6">
      <c r="A3" s="71"/>
      <c r="E3" s="16"/>
      <c r="G3" s="69"/>
    </row>
    <row r="4" spans="1:12" ht="15.6">
      <c r="A4" s="71"/>
      <c r="E4" s="16"/>
      <c r="G4" s="69"/>
    </row>
    <row r="5" spans="1:12">
      <c r="H5" t="s">
        <v>249</v>
      </c>
      <c r="K5" t="s">
        <v>250</v>
      </c>
    </row>
    <row r="6" spans="1:12">
      <c r="A6" s="72" t="s">
        <v>233</v>
      </c>
      <c r="B6" s="70" t="s">
        <v>234</v>
      </c>
      <c r="C6" s="70" t="s">
        <v>235</v>
      </c>
      <c r="D6" s="70" t="s">
        <v>292</v>
      </c>
      <c r="E6" s="70" t="s">
        <v>290</v>
      </c>
    </row>
    <row r="7" spans="1:12">
      <c r="A7" s="73">
        <v>0</v>
      </c>
      <c r="B7" t="s">
        <v>5</v>
      </c>
      <c r="C7" t="s">
        <v>261</v>
      </c>
      <c r="D7" t="s">
        <v>5</v>
      </c>
      <c r="E7" t="s">
        <v>248</v>
      </c>
    </row>
    <row r="8" spans="1:12" ht="15.6">
      <c r="A8" s="73">
        <v>1</v>
      </c>
      <c r="B8" t="s">
        <v>5</v>
      </c>
      <c r="C8" t="s">
        <v>261</v>
      </c>
      <c r="D8" t="s">
        <v>5</v>
      </c>
      <c r="E8" t="s">
        <v>248</v>
      </c>
      <c r="L8" s="68"/>
    </row>
    <row r="9" spans="1:12">
      <c r="A9" s="73">
        <v>2</v>
      </c>
      <c r="B9" t="s">
        <v>5</v>
      </c>
      <c r="C9" t="s">
        <v>261</v>
      </c>
      <c r="D9" t="s">
        <v>5</v>
      </c>
      <c r="E9" t="s">
        <v>248</v>
      </c>
    </row>
    <row r="10" spans="1:12">
      <c r="A10" s="73">
        <v>3</v>
      </c>
      <c r="B10" t="s">
        <v>236</v>
      </c>
      <c r="E10" t="s">
        <v>247</v>
      </c>
    </row>
    <row r="11" spans="1:12">
      <c r="A11" s="73">
        <v>4</v>
      </c>
      <c r="B11" t="s">
        <v>237</v>
      </c>
      <c r="E11" t="s">
        <v>246</v>
      </c>
    </row>
    <row r="12" spans="1:12">
      <c r="A12" s="73">
        <v>5</v>
      </c>
      <c r="B12" t="s">
        <v>238</v>
      </c>
      <c r="C12" t="s">
        <v>244</v>
      </c>
      <c r="D12" t="s">
        <v>163</v>
      </c>
      <c r="E12" t="s">
        <v>245</v>
      </c>
    </row>
    <row r="13" spans="1:12">
      <c r="A13" s="73">
        <v>6</v>
      </c>
      <c r="B13" t="s">
        <v>239</v>
      </c>
      <c r="C13" t="s">
        <v>244</v>
      </c>
      <c r="D13" t="s">
        <v>164</v>
      </c>
      <c r="E13" t="s">
        <v>245</v>
      </c>
    </row>
    <row r="14" spans="1:12">
      <c r="A14" s="73">
        <v>7</v>
      </c>
      <c r="B14" t="s">
        <v>240</v>
      </c>
      <c r="C14" t="s">
        <v>244</v>
      </c>
      <c r="E14" t="s">
        <v>245</v>
      </c>
    </row>
    <row r="15" spans="1:12">
      <c r="A15" s="73">
        <v>8</v>
      </c>
      <c r="B15" t="s">
        <v>241</v>
      </c>
      <c r="C15" t="s">
        <v>244</v>
      </c>
      <c r="D15" t="s">
        <v>311</v>
      </c>
      <c r="E15" t="s">
        <v>312</v>
      </c>
    </row>
    <row r="16" spans="1:12">
      <c r="A16" s="73">
        <v>9</v>
      </c>
      <c r="B16" t="s">
        <v>242</v>
      </c>
      <c r="C16" t="s">
        <v>244</v>
      </c>
      <c r="D16" t="s">
        <v>310</v>
      </c>
      <c r="E16" t="s">
        <v>313</v>
      </c>
    </row>
    <row r="17" spans="1:5">
      <c r="A17" s="73">
        <v>10</v>
      </c>
      <c r="B17" t="s">
        <v>243</v>
      </c>
      <c r="C17" t="s">
        <v>244</v>
      </c>
      <c r="D17" t="s">
        <v>308</v>
      </c>
      <c r="E17" t="s">
        <v>309</v>
      </c>
    </row>
    <row r="18" spans="1:5">
      <c r="A18" s="73">
        <v>11</v>
      </c>
      <c r="B18" t="s">
        <v>251</v>
      </c>
      <c r="C18" t="s">
        <v>244</v>
      </c>
      <c r="D18" t="s">
        <v>306</v>
      </c>
      <c r="E18" t="s">
        <v>307</v>
      </c>
    </row>
    <row r="19" spans="1:5">
      <c r="A19" s="73">
        <v>12</v>
      </c>
      <c r="B19" t="s">
        <v>252</v>
      </c>
      <c r="E19" t="s">
        <v>257</v>
      </c>
    </row>
    <row r="20" spans="1:5">
      <c r="A20" s="73">
        <v>13</v>
      </c>
      <c r="B20" t="s">
        <v>253</v>
      </c>
      <c r="E20" t="s">
        <v>258</v>
      </c>
    </row>
    <row r="21" spans="1:5">
      <c r="A21" s="73">
        <v>14</v>
      </c>
      <c r="B21" t="s">
        <v>254</v>
      </c>
      <c r="E21" t="s">
        <v>259</v>
      </c>
    </row>
    <row r="22" spans="1:5">
      <c r="A22" s="73">
        <v>15</v>
      </c>
      <c r="B22" t="s">
        <v>5</v>
      </c>
      <c r="C22" t="s">
        <v>261</v>
      </c>
      <c r="D22" t="s">
        <v>5</v>
      </c>
      <c r="E22" t="s">
        <v>248</v>
      </c>
    </row>
    <row r="23" spans="1:5">
      <c r="A23" s="73">
        <v>16</v>
      </c>
      <c r="B23" t="s">
        <v>255</v>
      </c>
      <c r="C23" t="s">
        <v>261</v>
      </c>
      <c r="D23" t="s">
        <v>291</v>
      </c>
      <c r="E23" t="s">
        <v>260</v>
      </c>
    </row>
    <row r="24" spans="1:5">
      <c r="A24" s="73">
        <v>17</v>
      </c>
      <c r="B24" t="s">
        <v>256</v>
      </c>
      <c r="C24" t="s">
        <v>244</v>
      </c>
      <c r="D24" t="s">
        <v>298</v>
      </c>
      <c r="E24" t="s">
        <v>301</v>
      </c>
    </row>
    <row r="25" spans="1:5">
      <c r="A25" s="73">
        <v>18</v>
      </c>
      <c r="B25" t="s">
        <v>262</v>
      </c>
      <c r="C25" t="s">
        <v>244</v>
      </c>
      <c r="D25" t="s">
        <v>293</v>
      </c>
      <c r="E25" t="s">
        <v>302</v>
      </c>
    </row>
    <row r="26" spans="1:5">
      <c r="A26" s="73">
        <v>19</v>
      </c>
      <c r="B26" t="s">
        <v>263</v>
      </c>
      <c r="C26" t="s">
        <v>244</v>
      </c>
      <c r="D26" t="s">
        <v>294</v>
      </c>
      <c r="E26" t="s">
        <v>303</v>
      </c>
    </row>
    <row r="27" spans="1:5">
      <c r="A27" s="73">
        <v>20</v>
      </c>
      <c r="B27" t="s">
        <v>264</v>
      </c>
      <c r="C27" t="s">
        <v>244</v>
      </c>
      <c r="D27" t="s">
        <v>305</v>
      </c>
      <c r="E27" t="s">
        <v>304</v>
      </c>
    </row>
    <row r="28" spans="1:5">
      <c r="A28" s="73">
        <v>21</v>
      </c>
      <c r="B28" t="s">
        <v>265</v>
      </c>
      <c r="C28" t="s">
        <v>244</v>
      </c>
      <c r="D28" t="s">
        <v>296</v>
      </c>
      <c r="E28" t="s">
        <v>245</v>
      </c>
    </row>
    <row r="29" spans="1:5">
      <c r="A29" s="73">
        <v>22</v>
      </c>
      <c r="B29" t="s">
        <v>266</v>
      </c>
      <c r="C29" t="s">
        <v>244</v>
      </c>
      <c r="D29" t="s">
        <v>297</v>
      </c>
      <c r="E29" t="s">
        <v>245</v>
      </c>
    </row>
    <row r="30" spans="1:5">
      <c r="A30" s="73">
        <v>23</v>
      </c>
      <c r="B30" t="s">
        <v>267</v>
      </c>
      <c r="C30" t="s">
        <v>244</v>
      </c>
      <c r="D30" t="s">
        <v>295</v>
      </c>
      <c r="E30" t="s">
        <v>245</v>
      </c>
    </row>
    <row r="31" spans="1:5">
      <c r="A31" s="73">
        <v>24</v>
      </c>
      <c r="B31" t="s">
        <v>268</v>
      </c>
      <c r="C31" t="s">
        <v>244</v>
      </c>
      <c r="D31" t="s">
        <v>299</v>
      </c>
      <c r="E31" t="s">
        <v>245</v>
      </c>
    </row>
    <row r="32" spans="1:5">
      <c r="A32" s="73">
        <v>25</v>
      </c>
      <c r="B32" t="s">
        <v>269</v>
      </c>
      <c r="C32" t="s">
        <v>244</v>
      </c>
      <c r="D32" t="s">
        <v>300</v>
      </c>
      <c r="E32" t="s">
        <v>245</v>
      </c>
    </row>
    <row r="33" spans="1:5">
      <c r="A33" s="73">
        <v>26</v>
      </c>
      <c r="B33" t="s">
        <v>270</v>
      </c>
      <c r="C33" t="s">
        <v>244</v>
      </c>
      <c r="D33" t="s">
        <v>326</v>
      </c>
      <c r="E33" t="s">
        <v>245</v>
      </c>
    </row>
    <row r="34" spans="1:5">
      <c r="A34" s="73">
        <v>27</v>
      </c>
      <c r="B34" t="s">
        <v>271</v>
      </c>
      <c r="C34" t="s">
        <v>244</v>
      </c>
      <c r="D34" t="s">
        <v>326</v>
      </c>
      <c r="E34" t="s">
        <v>245</v>
      </c>
    </row>
    <row r="35" spans="1:5">
      <c r="A35" s="73">
        <v>28</v>
      </c>
      <c r="B35" t="s">
        <v>272</v>
      </c>
      <c r="C35" t="s">
        <v>244</v>
      </c>
      <c r="D35" t="s">
        <v>326</v>
      </c>
      <c r="E35" t="s">
        <v>245</v>
      </c>
    </row>
    <row r="36" spans="1:5">
      <c r="A36" s="73">
        <v>29</v>
      </c>
      <c r="B36" t="s">
        <v>273</v>
      </c>
      <c r="C36" t="s">
        <v>244</v>
      </c>
      <c r="D36" t="s">
        <v>314</v>
      </c>
      <c r="E36" t="s">
        <v>245</v>
      </c>
    </row>
    <row r="37" spans="1:5">
      <c r="A37" s="73">
        <v>30</v>
      </c>
      <c r="B37" t="s">
        <v>274</v>
      </c>
      <c r="C37" t="s">
        <v>244</v>
      </c>
      <c r="D37" t="s">
        <v>316</v>
      </c>
      <c r="E37" t="s">
        <v>245</v>
      </c>
    </row>
    <row r="38" spans="1:5">
      <c r="A38" s="73">
        <v>31</v>
      </c>
      <c r="B38" t="s">
        <v>275</v>
      </c>
      <c r="C38" t="s">
        <v>244</v>
      </c>
      <c r="D38" t="s">
        <v>315</v>
      </c>
      <c r="E38" t="s">
        <v>245</v>
      </c>
    </row>
    <row r="39" spans="1:5">
      <c r="A39" s="73">
        <v>32</v>
      </c>
      <c r="B39" t="s">
        <v>276</v>
      </c>
      <c r="C39" t="s">
        <v>244</v>
      </c>
      <c r="D39" t="s">
        <v>317</v>
      </c>
      <c r="E39" t="s">
        <v>245</v>
      </c>
    </row>
    <row r="40" spans="1:5">
      <c r="A40" s="73">
        <v>33</v>
      </c>
      <c r="B40" t="s">
        <v>277</v>
      </c>
      <c r="C40" t="s">
        <v>244</v>
      </c>
      <c r="D40" t="s">
        <v>318</v>
      </c>
      <c r="E40" t="s">
        <v>245</v>
      </c>
    </row>
    <row r="41" spans="1:5">
      <c r="A41" s="73">
        <v>34</v>
      </c>
      <c r="B41" t="s">
        <v>278</v>
      </c>
      <c r="C41" t="s">
        <v>244</v>
      </c>
      <c r="D41" t="s">
        <v>319</v>
      </c>
      <c r="E41" t="s">
        <v>245</v>
      </c>
    </row>
    <row r="42" spans="1:5">
      <c r="A42" s="73">
        <v>35</v>
      </c>
      <c r="B42" t="s">
        <v>279</v>
      </c>
      <c r="C42" t="s">
        <v>244</v>
      </c>
      <c r="D42" t="s">
        <v>321</v>
      </c>
      <c r="E42" t="s">
        <v>245</v>
      </c>
    </row>
    <row r="43" spans="1:5">
      <c r="A43" s="73">
        <v>36</v>
      </c>
      <c r="B43" t="s">
        <v>280</v>
      </c>
      <c r="C43" t="s">
        <v>244</v>
      </c>
      <c r="D43" t="s">
        <v>24</v>
      </c>
      <c r="E43" t="s">
        <v>322</v>
      </c>
    </row>
    <row r="44" spans="1:5">
      <c r="A44" s="73">
        <v>37</v>
      </c>
      <c r="B44" t="s">
        <v>284</v>
      </c>
      <c r="C44" t="s">
        <v>261</v>
      </c>
      <c r="D44" t="s">
        <v>284</v>
      </c>
      <c r="E44" t="s">
        <v>286</v>
      </c>
    </row>
    <row r="45" spans="1:5">
      <c r="A45" s="73">
        <v>38</v>
      </c>
      <c r="B45" t="s">
        <v>285</v>
      </c>
      <c r="C45" t="s">
        <v>261</v>
      </c>
      <c r="D45" t="s">
        <v>285</v>
      </c>
      <c r="E45" t="s">
        <v>287</v>
      </c>
    </row>
    <row r="46" spans="1:5">
      <c r="A46" s="73">
        <v>39</v>
      </c>
      <c r="B46" t="s">
        <v>281</v>
      </c>
      <c r="C46" t="s">
        <v>244</v>
      </c>
      <c r="D46" t="s">
        <v>326</v>
      </c>
      <c r="E46" t="s">
        <v>245</v>
      </c>
    </row>
    <row r="47" spans="1:5">
      <c r="A47" s="73">
        <v>40</v>
      </c>
      <c r="B47" t="s">
        <v>282</v>
      </c>
      <c r="C47" t="s">
        <v>244</v>
      </c>
      <c r="D47" t="s">
        <v>326</v>
      </c>
      <c r="E47" t="s">
        <v>245</v>
      </c>
    </row>
    <row r="48" spans="1:5">
      <c r="A48" s="73">
        <v>41</v>
      </c>
      <c r="B48" t="s">
        <v>283</v>
      </c>
      <c r="C48" t="s">
        <v>244</v>
      </c>
      <c r="D48" t="s">
        <v>326</v>
      </c>
      <c r="E48" t="s">
        <v>245</v>
      </c>
    </row>
    <row r="49" spans="1:5">
      <c r="A49" s="73">
        <v>42</v>
      </c>
      <c r="B49" t="s">
        <v>5</v>
      </c>
      <c r="C49" t="s">
        <v>261</v>
      </c>
      <c r="D49" t="s">
        <v>5</v>
      </c>
      <c r="E49" t="s">
        <v>288</v>
      </c>
    </row>
    <row r="50" spans="1:5">
      <c r="A50" s="73">
        <v>43</v>
      </c>
      <c r="B50" t="s">
        <v>5</v>
      </c>
      <c r="C50" t="s">
        <v>261</v>
      </c>
      <c r="D50" t="s">
        <v>5</v>
      </c>
      <c r="E50" t="s">
        <v>288</v>
      </c>
    </row>
  </sheetData>
  <pageMargins left="0.7" right="0.7" top="0.78740157499999996" bottom="0.78740157499999996" header="0.3" footer="0.3"/>
  <pageSetup paperSize="9" orientation="portrait" verticalDpi="0" r:id="rId1"/>
  <drawing r:id="rId2"/>
  <legacyDrawing r:id="rId3"/>
  <oleObjects>
    <oleObject progId="FoxitReader.FDFDoc" dvAspect="DVASPECT_ICON" shapeId="5122" r:id="rId4"/>
  </oleObjects>
</worksheet>
</file>

<file path=xl/worksheets/sheet4.xml><?xml version="1.0" encoding="utf-8"?>
<worksheet xmlns="http://schemas.openxmlformats.org/spreadsheetml/2006/main" xmlns:r="http://schemas.openxmlformats.org/officeDocument/2006/relationships">
  <dimension ref="A1:J17"/>
  <sheetViews>
    <sheetView workbookViewId="0">
      <selection activeCell="G14" sqref="G14:G16"/>
    </sheetView>
  </sheetViews>
  <sheetFormatPr baseColWidth="10" defaultRowHeight="14.4"/>
  <cols>
    <col min="1" max="1" width="16.109375" customWidth="1"/>
  </cols>
  <sheetData>
    <row r="1" spans="1:10">
      <c r="A1" s="80" t="s">
        <v>75</v>
      </c>
      <c r="B1" s="80"/>
      <c r="C1" s="80"/>
      <c r="D1" s="80"/>
      <c r="G1" s="80" t="s">
        <v>76</v>
      </c>
      <c r="H1" s="80"/>
      <c r="I1" s="80"/>
      <c r="J1" s="80"/>
    </row>
    <row r="2" spans="1:10">
      <c r="A2" t="str">
        <f>CONCATENATE("PA",ROW()-2)</f>
        <v>PA0</v>
      </c>
      <c r="B2" s="11"/>
      <c r="C2" t="str">
        <f>CONCATENATE("PB",ROW()-2)</f>
        <v>PB0</v>
      </c>
      <c r="D2" s="10"/>
      <c r="G2" t="str">
        <f>CONCATENATE("PA",ROW()-2)</f>
        <v>PA0</v>
      </c>
      <c r="H2" s="14"/>
      <c r="I2" t="str">
        <f>CONCATENATE("PB",ROW()-2)</f>
        <v>PB0</v>
      </c>
      <c r="J2" s="4"/>
    </row>
    <row r="3" spans="1:10">
      <c r="A3" t="str">
        <f t="shared" ref="A3:A17" si="0">CONCATENATE("PA",ROW()-2)</f>
        <v>PA1</v>
      </c>
      <c r="B3" t="s">
        <v>68</v>
      </c>
      <c r="C3" t="str">
        <f t="shared" ref="C3:C17" si="1">CONCATENATE("PB",ROW()-2)</f>
        <v>PB1</v>
      </c>
      <c r="D3" s="10"/>
      <c r="G3" t="str">
        <f t="shared" ref="G3:G17" si="2">CONCATENATE("PA",ROW()-2)</f>
        <v>PA1</v>
      </c>
      <c r="I3" t="str">
        <f t="shared" ref="I3:I17" si="3">CONCATENATE("PB",ROW()-2)</f>
        <v>PB1</v>
      </c>
      <c r="J3" s="4"/>
    </row>
    <row r="4" spans="1:10">
      <c r="A4" t="str">
        <f t="shared" si="0"/>
        <v>PA2</v>
      </c>
      <c r="B4" s="8"/>
      <c r="C4" t="str">
        <f t="shared" si="1"/>
        <v>PB2</v>
      </c>
      <c r="D4" t="s">
        <v>73</v>
      </c>
      <c r="G4" t="str">
        <f t="shared" si="2"/>
        <v>PA2</v>
      </c>
      <c r="H4" s="4"/>
      <c r="I4" t="str">
        <f t="shared" si="3"/>
        <v>PB2</v>
      </c>
    </row>
    <row r="5" spans="1:10">
      <c r="A5" t="str">
        <f t="shared" si="0"/>
        <v>PA3</v>
      </c>
      <c r="B5" s="8"/>
      <c r="C5" t="str">
        <f t="shared" si="1"/>
        <v>PB3</v>
      </c>
      <c r="D5" s="5"/>
      <c r="G5" t="str">
        <f t="shared" si="2"/>
        <v>PA3</v>
      </c>
      <c r="H5" s="4"/>
      <c r="I5" t="str">
        <f t="shared" si="3"/>
        <v>PB3</v>
      </c>
      <c r="J5" s="4"/>
    </row>
    <row r="6" spans="1:10">
      <c r="A6" t="str">
        <f t="shared" si="0"/>
        <v>PA4</v>
      </c>
      <c r="B6" s="9"/>
      <c r="C6" t="str">
        <f t="shared" si="1"/>
        <v>PB4</v>
      </c>
      <c r="D6" s="5"/>
      <c r="G6" t="str">
        <f t="shared" si="2"/>
        <v>PA4</v>
      </c>
      <c r="H6" s="9"/>
      <c r="I6" t="str">
        <f t="shared" si="3"/>
        <v>PB4</v>
      </c>
      <c r="J6" s="4"/>
    </row>
    <row r="7" spans="1:10">
      <c r="A7" t="str">
        <f t="shared" si="0"/>
        <v>PA5</v>
      </c>
      <c r="B7" s="9"/>
      <c r="C7" t="str">
        <f t="shared" si="1"/>
        <v>PB5</v>
      </c>
      <c r="D7" s="5"/>
      <c r="G7" t="str">
        <f t="shared" si="2"/>
        <v>PA5</v>
      </c>
      <c r="H7" s="9"/>
      <c r="I7" t="str">
        <f t="shared" si="3"/>
        <v>PB5</v>
      </c>
      <c r="J7" s="4"/>
    </row>
    <row r="8" spans="1:10">
      <c r="A8" t="str">
        <f t="shared" si="0"/>
        <v>PA6</v>
      </c>
      <c r="B8" s="9"/>
      <c r="C8" t="str">
        <f t="shared" si="1"/>
        <v>PB6</v>
      </c>
      <c r="D8" s="7"/>
      <c r="G8" t="str">
        <f t="shared" si="2"/>
        <v>PA6</v>
      </c>
      <c r="H8" s="9"/>
      <c r="I8" t="str">
        <f t="shared" si="3"/>
        <v>PB6</v>
      </c>
      <c r="J8" s="4"/>
    </row>
    <row r="9" spans="1:10">
      <c r="A9" t="str">
        <f t="shared" si="0"/>
        <v>PA7</v>
      </c>
      <c r="B9" s="9"/>
      <c r="C9" t="str">
        <f t="shared" si="1"/>
        <v>PB7</v>
      </c>
      <c r="D9" s="7"/>
      <c r="G9" t="str">
        <f t="shared" si="2"/>
        <v>PA7</v>
      </c>
      <c r="H9" s="9"/>
      <c r="I9" t="str">
        <f t="shared" si="3"/>
        <v>PB7</v>
      </c>
      <c r="J9" s="4"/>
    </row>
    <row r="10" spans="1:10">
      <c r="A10" t="str">
        <f t="shared" si="0"/>
        <v>PA8</v>
      </c>
      <c r="B10" t="s">
        <v>70</v>
      </c>
      <c r="C10" t="str">
        <f t="shared" si="1"/>
        <v>PB8</v>
      </c>
      <c r="D10" s="6"/>
      <c r="G10" t="str">
        <f t="shared" si="2"/>
        <v>PA8</v>
      </c>
      <c r="H10" s="4"/>
      <c r="I10" t="str">
        <f t="shared" si="3"/>
        <v>PB8</v>
      </c>
      <c r="J10" s="4"/>
    </row>
    <row r="11" spans="1:10">
      <c r="A11" t="str">
        <f t="shared" si="0"/>
        <v>PA9</v>
      </c>
      <c r="B11" s="3"/>
      <c r="C11" t="str">
        <f t="shared" si="1"/>
        <v>PB9</v>
      </c>
      <c r="D11" s="6"/>
      <c r="G11" t="str">
        <f t="shared" si="2"/>
        <v>PA9</v>
      </c>
      <c r="H11" s="4"/>
      <c r="I11" t="str">
        <f t="shared" si="3"/>
        <v>PB9</v>
      </c>
      <c r="J11" s="4"/>
    </row>
    <row r="12" spans="1:10">
      <c r="A12" t="str">
        <f t="shared" si="0"/>
        <v>PA10</v>
      </c>
      <c r="B12" s="3"/>
      <c r="C12" t="str">
        <f t="shared" si="1"/>
        <v>PB10</v>
      </c>
      <c r="D12" s="1"/>
      <c r="G12" t="str">
        <f t="shared" si="2"/>
        <v>PA10</v>
      </c>
      <c r="H12" s="4"/>
      <c r="I12" t="str">
        <f t="shared" si="3"/>
        <v>PB10</v>
      </c>
      <c r="J12" s="4"/>
    </row>
    <row r="13" spans="1:10">
      <c r="A13" t="str">
        <f t="shared" si="0"/>
        <v>PA11</v>
      </c>
      <c r="B13" t="s">
        <v>71</v>
      </c>
      <c r="C13" t="str">
        <f t="shared" si="1"/>
        <v>PB11</v>
      </c>
      <c r="D13" s="1"/>
      <c r="G13" t="str">
        <f t="shared" si="2"/>
        <v>PA11</v>
      </c>
      <c r="H13" t="s">
        <v>71</v>
      </c>
      <c r="I13" t="str">
        <f t="shared" si="3"/>
        <v>PB11</v>
      </c>
      <c r="J13" s="4"/>
    </row>
    <row r="14" spans="1:10">
      <c r="A14" t="str">
        <f t="shared" si="0"/>
        <v>PA12</v>
      </c>
      <c r="B14" t="s">
        <v>72</v>
      </c>
      <c r="C14" t="str">
        <f t="shared" si="1"/>
        <v>PB12</v>
      </c>
      <c r="D14" s="2"/>
      <c r="G14" t="str">
        <f t="shared" si="2"/>
        <v>PA12</v>
      </c>
      <c r="H14" t="s">
        <v>72</v>
      </c>
      <c r="I14" t="str">
        <f t="shared" si="3"/>
        <v>PB12</v>
      </c>
      <c r="J14" s="2"/>
    </row>
    <row r="15" spans="1:10">
      <c r="A15" t="str">
        <f t="shared" si="0"/>
        <v>PA13</v>
      </c>
      <c r="B15" t="s">
        <v>69</v>
      </c>
      <c r="C15" t="str">
        <f t="shared" si="1"/>
        <v>PB13</v>
      </c>
      <c r="D15" s="2"/>
      <c r="G15" t="str">
        <f t="shared" si="2"/>
        <v>PA13</v>
      </c>
      <c r="H15" t="s">
        <v>69</v>
      </c>
      <c r="I15" t="str">
        <f t="shared" si="3"/>
        <v>PB13</v>
      </c>
      <c r="J15" s="2"/>
    </row>
    <row r="16" spans="1:10">
      <c r="A16" t="str">
        <f t="shared" si="0"/>
        <v>PA14</v>
      </c>
      <c r="B16" t="s">
        <v>69</v>
      </c>
      <c r="C16" t="str">
        <f t="shared" si="1"/>
        <v>PB14</v>
      </c>
      <c r="D16" s="2"/>
      <c r="G16" t="str">
        <f t="shared" si="2"/>
        <v>PA14</v>
      </c>
      <c r="H16" t="s">
        <v>69</v>
      </c>
      <c r="I16" t="str">
        <f t="shared" si="3"/>
        <v>PB14</v>
      </c>
      <c r="J16" s="2"/>
    </row>
    <row r="17" spans="1:10">
      <c r="A17" t="str">
        <f t="shared" si="0"/>
        <v>PA15</v>
      </c>
      <c r="B17" s="5"/>
      <c r="C17" t="str">
        <f t="shared" si="1"/>
        <v>PB15</v>
      </c>
      <c r="D17" s="2"/>
      <c r="G17" t="str">
        <f t="shared" si="2"/>
        <v>PA15</v>
      </c>
      <c r="H17" s="4"/>
      <c r="I17" t="str">
        <f t="shared" si="3"/>
        <v>PB15</v>
      </c>
      <c r="J17" s="2"/>
    </row>
  </sheetData>
  <mergeCells count="2">
    <mergeCell ref="A1:D1"/>
    <mergeCell ref="G1:J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MyssX 2.6</vt:lpstr>
      <vt:lpstr>ESP32S Pinout</vt:lpstr>
      <vt:lpstr>nRF52832-E73-B</vt:lpstr>
      <vt:lpstr>Pins_STM32_BluePill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Windows-Benutzer</dc:creator>
  <cp:lastModifiedBy>Martin Neubauer</cp:lastModifiedBy>
  <dcterms:created xsi:type="dcterms:W3CDTF">2018-04-23T17:31:19Z</dcterms:created>
  <dcterms:modified xsi:type="dcterms:W3CDTF">2018-09-25T10:44:48Z</dcterms:modified>
</cp:coreProperties>
</file>