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pas.paul\Downloads\"/>
    </mc:Choice>
  </mc:AlternateContent>
  <bookViews>
    <workbookView xWindow="0" yWindow="0" windowWidth="15330" windowHeight="456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6" i="1" l="1"/>
  <c r="M26" i="1"/>
  <c r="Q23" i="1"/>
  <c r="M23" i="1"/>
  <c r="Q22" i="1"/>
  <c r="D22" i="1"/>
  <c r="M22" i="1"/>
  <c r="I22" i="1"/>
</calcChain>
</file>

<file path=xl/sharedStrings.xml><?xml version="1.0" encoding="utf-8"?>
<sst xmlns="http://schemas.openxmlformats.org/spreadsheetml/2006/main" count="18" uniqueCount="18">
  <si>
    <t>Existing</t>
  </si>
  <si>
    <t>Appleton Proposal</t>
  </si>
  <si>
    <t>Proposal B</t>
  </si>
  <si>
    <t>Initial Net Investment</t>
  </si>
  <si>
    <t>Fixture Maintenance</t>
  </si>
  <si>
    <t>Energy Consumed</t>
  </si>
  <si>
    <t>Other</t>
  </si>
  <si>
    <t>Total Savings over Existing</t>
  </si>
  <si>
    <t>Savings over Existing (Excluding Initial Investment)</t>
  </si>
  <si>
    <t>Average Yearly Savings</t>
  </si>
  <si>
    <t>Payback Period (years)*</t>
  </si>
  <si>
    <t>* Calculation based on annualized savings</t>
  </si>
  <si>
    <t xml:space="preserve"> </t>
  </si>
  <si>
    <t xml:space="preserve">         </t>
  </si>
  <si>
    <t>www.appletonelec.com</t>
  </si>
  <si>
    <t>The Emerson logo are registered in the U.S. Patent and Trademark Office.</t>
  </si>
  <si>
    <t>All other product or service names are the property of their registered owners.</t>
  </si>
  <si>
    <t>© 2017, Appleton GRP, LLC. All rights 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</si>
</sst>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b/>
      <sz val="10"/>
      <color rgb="FFFFFF99"/>
      <name val="Arial"/>
      <family val="2"/>
    </font>
    <font>
      <b/>
      <sz val="10"/>
      <color rgb="FF588824"/>
      <name val="Arial"/>
      <family val="2"/>
    </font>
    <font>
      <b/>
      <sz val="10"/>
      <color theme="0"/>
      <name val="Arial"/>
      <family val="2"/>
    </font>
    <font>
      <u/>
      <sz val="7"/>
      <color theme="10"/>
      <name val="Arial"/>
      <family val="2"/>
    </font>
    <font>
      <u/>
      <sz val="12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6EDBD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2060"/>
      </left>
      <right/>
      <top style="medium">
        <color rgb="FF002060"/>
      </top>
      <bottom/>
      <diagonal/>
    </border>
    <border>
      <left/>
      <right/>
      <top style="medium">
        <color rgb="FF002060"/>
      </top>
      <bottom/>
      <diagonal/>
    </border>
    <border>
      <left/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206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2060"/>
      </left>
      <right/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84">
    <xf numFmtId="0" fontId="0" fillId="0" borderId="0" xfId="0"/>
    <xf numFmtId="0" fontId="0" fillId="2" borderId="0" xfId="0" applyFill="1" applyProtection="1"/>
    <xf numFmtId="0" fontId="0" fillId="2" borderId="1" xfId="0" applyFill="1" applyBorder="1" applyProtection="1"/>
    <xf numFmtId="0" fontId="0" fillId="2" borderId="2" xfId="0" applyFill="1" applyBorder="1" applyProtection="1"/>
    <xf numFmtId="0" fontId="0" fillId="2" borderId="3" xfId="0" applyFill="1" applyBorder="1" applyProtection="1"/>
    <xf numFmtId="0" fontId="0" fillId="2" borderId="4" xfId="0" applyFill="1" applyBorder="1" applyProtection="1"/>
    <xf numFmtId="0" fontId="0" fillId="2" borderId="0" xfId="0" applyFill="1" applyBorder="1" applyProtection="1"/>
    <xf numFmtId="0" fontId="0" fillId="2" borderId="5" xfId="0" applyFill="1" applyBorder="1" applyProtection="1"/>
    <xf numFmtId="0" fontId="1" fillId="3" borderId="6" xfId="0" applyFont="1" applyFill="1" applyBorder="1" applyProtection="1"/>
    <xf numFmtId="0" fontId="2" fillId="3" borderId="7" xfId="0" applyFont="1" applyFill="1" applyBorder="1" applyAlignment="1" applyProtection="1">
      <alignment horizontal="left"/>
    </xf>
    <xf numFmtId="0" fontId="2" fillId="3" borderId="7" xfId="0" applyFont="1" applyFill="1" applyBorder="1" applyProtection="1"/>
    <xf numFmtId="0" fontId="2" fillId="3" borderId="7" xfId="0" applyFont="1" applyFill="1" applyBorder="1" applyAlignment="1" applyProtection="1">
      <alignment horizontal="right"/>
    </xf>
    <xf numFmtId="0" fontId="1" fillId="3" borderId="8" xfId="0" applyFont="1" applyFill="1" applyBorder="1" applyProtection="1"/>
    <xf numFmtId="0" fontId="1" fillId="3" borderId="9" xfId="0" applyFont="1" applyFill="1" applyBorder="1" applyProtection="1"/>
    <xf numFmtId="0" fontId="2" fillId="3" borderId="0" xfId="0" applyFont="1" applyFill="1" applyBorder="1" applyAlignment="1" applyProtection="1">
      <alignment horizontal="left"/>
    </xf>
    <xf numFmtId="0" fontId="2" fillId="3" borderId="0" xfId="0" applyFont="1" applyFill="1" applyBorder="1" applyProtection="1"/>
    <xf numFmtId="0" fontId="3" fillId="4" borderId="10" xfId="0" applyFont="1" applyFill="1" applyBorder="1" applyAlignment="1" applyProtection="1">
      <alignment horizontal="center"/>
    </xf>
    <xf numFmtId="0" fontId="3" fillId="4" borderId="11" xfId="0" applyFont="1" applyFill="1" applyBorder="1" applyAlignment="1" applyProtection="1">
      <alignment horizontal="center"/>
    </xf>
    <xf numFmtId="0" fontId="3" fillId="4" borderId="12" xfId="0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right"/>
    </xf>
    <xf numFmtId="0" fontId="4" fillId="5" borderId="10" xfId="0" applyFont="1" applyFill="1" applyBorder="1" applyAlignment="1" applyProtection="1">
      <alignment horizontal="center"/>
    </xf>
    <xf numFmtId="0" fontId="4" fillId="5" borderId="11" xfId="0" applyFont="1" applyFill="1" applyBorder="1" applyAlignment="1" applyProtection="1">
      <alignment horizontal="center"/>
    </xf>
    <xf numFmtId="0" fontId="4" fillId="5" borderId="12" xfId="0" applyFont="1" applyFill="1" applyBorder="1" applyAlignment="1" applyProtection="1">
      <alignment horizontal="center"/>
    </xf>
    <xf numFmtId="0" fontId="1" fillId="3" borderId="13" xfId="0" applyFont="1" applyFill="1" applyBorder="1" applyProtection="1"/>
    <xf numFmtId="0" fontId="2" fillId="2" borderId="14" xfId="0" applyFont="1" applyFill="1" applyBorder="1" applyAlignment="1" applyProtection="1">
      <alignment horizontal="center"/>
    </xf>
    <xf numFmtId="0" fontId="2" fillId="2" borderId="15" xfId="0" applyFont="1" applyFill="1" applyBorder="1" applyAlignment="1" applyProtection="1">
      <alignment horizontal="center"/>
    </xf>
    <xf numFmtId="0" fontId="2" fillId="2" borderId="16" xfId="0" applyFont="1" applyFill="1" applyBorder="1" applyAlignment="1" applyProtection="1">
      <alignment horizontal="center"/>
    </xf>
    <xf numFmtId="164" fontId="2" fillId="2" borderId="17" xfId="0" applyNumberFormat="1" applyFont="1" applyFill="1" applyBorder="1" applyAlignment="1" applyProtection="1">
      <alignment horizontal="right"/>
    </xf>
    <xf numFmtId="164" fontId="2" fillId="3" borderId="0" xfId="0" applyNumberFormat="1" applyFont="1" applyFill="1" applyBorder="1" applyAlignment="1" applyProtection="1">
      <alignment horizontal="left"/>
    </xf>
    <xf numFmtId="10" fontId="2" fillId="2" borderId="17" xfId="0" applyNumberFormat="1" applyFont="1" applyFill="1" applyBorder="1" applyAlignment="1" applyProtection="1">
      <alignment horizontal="right"/>
    </xf>
    <xf numFmtId="10" fontId="2" fillId="3" borderId="0" xfId="0" applyNumberFormat="1" applyFont="1" applyFill="1" applyBorder="1" applyAlignment="1" applyProtection="1">
      <alignment horizontal="right"/>
    </xf>
    <xf numFmtId="0" fontId="1" fillId="3" borderId="0" xfId="0" applyFont="1" applyFill="1" applyBorder="1" applyProtection="1"/>
    <xf numFmtId="0" fontId="1" fillId="3" borderId="0" xfId="0" applyFont="1" applyFill="1" applyBorder="1" applyAlignment="1" applyProtection="1">
      <alignment horizontal="center"/>
    </xf>
    <xf numFmtId="164" fontId="1" fillId="3" borderId="0" xfId="0" applyNumberFormat="1" applyFont="1" applyFill="1" applyBorder="1" applyAlignment="1" applyProtection="1">
      <alignment horizontal="center"/>
    </xf>
    <xf numFmtId="164" fontId="2" fillId="3" borderId="0" xfId="0" applyNumberFormat="1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0" fontId="2" fillId="2" borderId="10" xfId="0" applyFont="1" applyFill="1" applyBorder="1" applyAlignment="1" applyProtection="1">
      <alignment horizontal="center"/>
    </xf>
    <xf numFmtId="0" fontId="2" fillId="2" borderId="11" xfId="0" applyFont="1" applyFill="1" applyBorder="1" applyAlignment="1" applyProtection="1">
      <alignment horizontal="center"/>
    </xf>
    <xf numFmtId="0" fontId="2" fillId="2" borderId="11" xfId="0" applyFont="1" applyFill="1" applyBorder="1" applyAlignment="1" applyProtection="1">
      <alignment horizontal="left"/>
    </xf>
    <xf numFmtId="0" fontId="2" fillId="2" borderId="11" xfId="0" applyFont="1" applyFill="1" applyBorder="1" applyProtection="1"/>
    <xf numFmtId="164" fontId="2" fillId="2" borderId="11" xfId="0" applyNumberFormat="1" applyFont="1" applyFill="1" applyBorder="1" applyAlignment="1" applyProtection="1">
      <alignment horizontal="right"/>
    </xf>
    <xf numFmtId="164" fontId="2" fillId="2" borderId="11" xfId="0" applyNumberFormat="1" applyFont="1" applyFill="1" applyBorder="1" applyAlignment="1" applyProtection="1">
      <alignment horizontal="left"/>
    </xf>
    <xf numFmtId="0" fontId="2" fillId="2" borderId="11" xfId="0" applyFont="1" applyFill="1" applyBorder="1" applyAlignment="1" applyProtection="1">
      <alignment horizontal="right"/>
    </xf>
    <xf numFmtId="0" fontId="2" fillId="2" borderId="12" xfId="0" applyFont="1" applyFill="1" applyBorder="1" applyAlignment="1" applyProtection="1">
      <alignment horizontal="right"/>
    </xf>
    <xf numFmtId="0" fontId="5" fillId="3" borderId="0" xfId="0" applyFont="1" applyFill="1" applyBorder="1" applyAlignment="1" applyProtection="1">
      <alignment horizontal="left"/>
    </xf>
    <xf numFmtId="0" fontId="5" fillId="3" borderId="0" xfId="0" applyFont="1" applyFill="1" applyBorder="1" applyProtection="1"/>
    <xf numFmtId="164" fontId="5" fillId="3" borderId="0" xfId="0" applyNumberFormat="1" applyFont="1" applyFill="1" applyBorder="1" applyAlignment="1" applyProtection="1">
      <alignment horizontal="center"/>
    </xf>
    <xf numFmtId="164" fontId="5" fillId="3" borderId="0" xfId="0" applyNumberFormat="1" applyFont="1" applyFill="1" applyBorder="1" applyAlignment="1" applyProtection="1">
      <alignment horizontal="left"/>
    </xf>
    <xf numFmtId="0" fontId="5" fillId="3" borderId="0" xfId="0" applyFont="1" applyFill="1" applyBorder="1" applyAlignment="1" applyProtection="1">
      <alignment horizontal="right"/>
    </xf>
    <xf numFmtId="0" fontId="2" fillId="6" borderId="18" xfId="0" applyFont="1" applyFill="1" applyBorder="1" applyAlignment="1" applyProtection="1">
      <alignment horizontal="center"/>
    </xf>
    <xf numFmtId="0" fontId="2" fillId="6" borderId="19" xfId="0" applyFont="1" applyFill="1" applyBorder="1" applyAlignment="1" applyProtection="1">
      <alignment horizontal="center"/>
    </xf>
    <xf numFmtId="0" fontId="2" fillId="6" borderId="20" xfId="0" applyFont="1" applyFill="1" applyBorder="1" applyAlignment="1" applyProtection="1">
      <alignment horizontal="center"/>
    </xf>
    <xf numFmtId="164" fontId="2" fillId="6" borderId="21" xfId="0" applyNumberFormat="1" applyFont="1" applyFill="1" applyBorder="1" applyAlignment="1" applyProtection="1">
      <alignment horizontal="center"/>
    </xf>
    <xf numFmtId="0" fontId="2" fillId="6" borderId="22" xfId="0" applyFont="1" applyFill="1" applyBorder="1" applyAlignment="1" applyProtection="1">
      <alignment horizontal="center"/>
    </xf>
    <xf numFmtId="0" fontId="2" fillId="6" borderId="23" xfId="0" applyFont="1" applyFill="1" applyBorder="1" applyAlignment="1" applyProtection="1">
      <alignment horizontal="center"/>
    </xf>
    <xf numFmtId="0" fontId="2" fillId="6" borderId="24" xfId="0" applyFont="1" applyFill="1" applyBorder="1" applyAlignment="1" applyProtection="1">
      <alignment horizontal="center"/>
    </xf>
    <xf numFmtId="164" fontId="2" fillId="6" borderId="25" xfId="0" applyNumberFormat="1" applyFont="1" applyFill="1" applyBorder="1" applyAlignment="1" applyProtection="1">
      <alignment horizontal="center"/>
    </xf>
    <xf numFmtId="0" fontId="2" fillId="7" borderId="22" xfId="0" applyFont="1" applyFill="1" applyBorder="1" applyAlignment="1" applyProtection="1">
      <alignment horizontal="center"/>
    </xf>
    <xf numFmtId="0" fontId="2" fillId="7" borderId="23" xfId="0" applyFont="1" applyFill="1" applyBorder="1" applyAlignment="1" applyProtection="1">
      <alignment horizontal="center"/>
    </xf>
    <xf numFmtId="0" fontId="2" fillId="7" borderId="24" xfId="0" applyFont="1" applyFill="1" applyBorder="1" applyAlignment="1" applyProtection="1">
      <alignment horizontal="center"/>
    </xf>
    <xf numFmtId="2" fontId="2" fillId="7" borderId="25" xfId="0" applyNumberFormat="1" applyFont="1" applyFill="1" applyBorder="1" applyAlignment="1" applyProtection="1">
      <alignment horizontal="center"/>
    </xf>
    <xf numFmtId="0" fontId="6" fillId="3" borderId="0" xfId="0" applyFont="1" applyFill="1" applyBorder="1" applyAlignment="1" applyProtection="1">
      <alignment horizontal="left"/>
    </xf>
    <xf numFmtId="0" fontId="7" fillId="3" borderId="0" xfId="0" applyFont="1" applyFill="1" applyBorder="1" applyAlignment="1" applyProtection="1">
      <alignment horizontal="center"/>
    </xf>
    <xf numFmtId="164" fontId="7" fillId="3" borderId="0" xfId="0" applyNumberFormat="1" applyFont="1" applyFill="1" applyBorder="1" applyAlignment="1" applyProtection="1">
      <alignment horizontal="center"/>
    </xf>
    <xf numFmtId="0" fontId="1" fillId="3" borderId="26" xfId="0" applyFont="1" applyFill="1" applyBorder="1" applyProtection="1"/>
    <xf numFmtId="0" fontId="6" fillId="3" borderId="27" xfId="0" applyFont="1" applyFill="1" applyBorder="1" applyProtection="1"/>
    <xf numFmtId="0" fontId="1" fillId="3" borderId="27" xfId="0" applyFont="1" applyFill="1" applyBorder="1" applyProtection="1"/>
    <xf numFmtId="0" fontId="1" fillId="3" borderId="27" xfId="0" applyFont="1" applyFill="1" applyBorder="1" applyAlignment="1" applyProtection="1">
      <alignment horizontal="left"/>
    </xf>
    <xf numFmtId="0" fontId="1" fillId="3" borderId="27" xfId="0" applyFont="1" applyFill="1" applyBorder="1" applyAlignment="1" applyProtection="1">
      <alignment horizontal="right"/>
    </xf>
    <xf numFmtId="0" fontId="1" fillId="3" borderId="28" xfId="0" applyFont="1" applyFill="1" applyBorder="1" applyProtection="1"/>
    <xf numFmtId="0" fontId="0" fillId="3" borderId="1" xfId="0" applyFill="1" applyBorder="1" applyProtection="1"/>
    <xf numFmtId="0" fontId="0" fillId="3" borderId="2" xfId="0" applyFill="1" applyBorder="1" applyProtection="1"/>
    <xf numFmtId="0" fontId="0" fillId="3" borderId="3" xfId="0" applyFill="1" applyBorder="1" applyProtection="1"/>
    <xf numFmtId="0" fontId="0" fillId="3" borderId="4" xfId="0" applyFill="1" applyBorder="1" applyProtection="1"/>
    <xf numFmtId="0" fontId="0" fillId="3" borderId="0" xfId="0" applyFill="1" applyBorder="1" applyProtection="1"/>
    <xf numFmtId="0" fontId="0" fillId="3" borderId="5" xfId="0" applyFill="1" applyBorder="1" applyProtection="1"/>
    <xf numFmtId="0" fontId="0" fillId="3" borderId="22" xfId="0" applyFill="1" applyBorder="1" applyProtection="1"/>
    <xf numFmtId="0" fontId="0" fillId="3" borderId="23" xfId="0" applyFill="1" applyBorder="1" applyProtection="1"/>
    <xf numFmtId="0" fontId="0" fillId="3" borderId="24" xfId="0" applyFill="1" applyBorder="1" applyProtection="1"/>
    <xf numFmtId="0" fontId="9" fillId="2" borderId="0" xfId="1" applyFont="1" applyFill="1" applyBorder="1" applyAlignment="1" applyProtection="1">
      <alignment horizontal="right"/>
    </xf>
    <xf numFmtId="0" fontId="1" fillId="2" borderId="0" xfId="0" applyFont="1" applyFill="1" applyBorder="1" applyAlignment="1" applyProtection="1">
      <alignment horizontal="right"/>
    </xf>
    <xf numFmtId="0" fontId="0" fillId="2" borderId="22" xfId="0" applyFill="1" applyBorder="1" applyProtection="1"/>
    <xf numFmtId="0" fontId="0" fillId="2" borderId="23" xfId="0" applyFill="1" applyBorder="1" applyProtection="1"/>
    <xf numFmtId="0" fontId="0" fillId="2" borderId="24" xfId="0" applyFill="1" applyBorder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>
                <a:latin typeface="Arial" pitchFamily="34" charset="0"/>
                <a:cs typeface="Arial" pitchFamily="34" charset="0"/>
              </a:defRPr>
            </a:pPr>
            <a:r>
              <a:rPr lang="en-US" sz="1600">
                <a:latin typeface="Arial" pitchFamily="34" charset="0"/>
                <a:cs typeface="Arial" pitchFamily="34" charset="0"/>
              </a:rPr>
              <a:t>Cost Break-Out (% of Total)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135505734814173"/>
          <c:y val="0.3186969275899349"/>
          <c:w val="0.84364096492711682"/>
          <c:h val="0.57918280976123349"/>
        </c:manualLayout>
      </c:layout>
      <c:barChart>
        <c:barDir val="col"/>
        <c:grouping val="percentStacked"/>
        <c:varyColors val="0"/>
        <c:ser>
          <c:idx val="2"/>
          <c:order val="0"/>
          <c:tx>
            <c:strRef>
              <c:f>[1]Savings!$D$18</c:f>
              <c:strCache>
                <c:ptCount val="1"/>
                <c:pt idx="0">
                  <c:v>Energy Consumed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([1]Savings!$I$12,[1]Savings!$M$12,[1]Savings!$Q$12)</c:f>
              <c:strCache>
                <c:ptCount val="3"/>
                <c:pt idx="0">
                  <c:v>Existing</c:v>
                </c:pt>
                <c:pt idx="1">
                  <c:v>Appleton Proposal</c:v>
                </c:pt>
                <c:pt idx="2">
                  <c:v>Proposal B</c:v>
                </c:pt>
              </c:strCache>
            </c:strRef>
          </c:cat>
          <c:val>
            <c:numRef>
              <c:f>([1]Savings!$I$18,[1]Savings!$M$18,[1]Savings!$Q$18)</c:f>
              <c:numCache>
                <c:formatCode>"$"#,##0.00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8-4A9D-A2F8-CE532A6A8830}"/>
            </c:ext>
          </c:extLst>
        </c:ser>
        <c:ser>
          <c:idx val="0"/>
          <c:order val="1"/>
          <c:tx>
            <c:strRef>
              <c:f>[1]Savings!$D$16</c:f>
              <c:strCache>
                <c:ptCount val="1"/>
                <c:pt idx="0">
                  <c:v>Fixture Maintenance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([1]Savings!$I$12,[1]Savings!$M$12,[1]Savings!$Q$12)</c:f>
              <c:strCache>
                <c:ptCount val="3"/>
                <c:pt idx="0">
                  <c:v>Existing</c:v>
                </c:pt>
                <c:pt idx="1">
                  <c:v>Appleton Proposal</c:v>
                </c:pt>
                <c:pt idx="2">
                  <c:v>Proposal B</c:v>
                </c:pt>
              </c:strCache>
            </c:strRef>
          </c:cat>
          <c:val>
            <c:numRef>
              <c:f>([1]Savings!$I$16,[1]Savings!$M$16,[1]Savings!$Q$16)</c:f>
              <c:numCache>
                <c:formatCode>"$"#,##0.00</c:formatCode>
                <c:ptCount val="3"/>
                <c:pt idx="0">
                  <c:v>1000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28-4A9D-A2F8-CE532A6A8830}"/>
            </c:ext>
          </c:extLst>
        </c:ser>
        <c:ser>
          <c:idx val="3"/>
          <c:order val="2"/>
          <c:tx>
            <c:strRef>
              <c:f>[1]Savings!$D$20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([1]Savings!$I$12,[1]Savings!$M$12,[1]Savings!$Q$12)</c:f>
              <c:strCache>
                <c:ptCount val="3"/>
                <c:pt idx="0">
                  <c:v>Existing</c:v>
                </c:pt>
                <c:pt idx="1">
                  <c:v>Appleton Proposal</c:v>
                </c:pt>
                <c:pt idx="2">
                  <c:v>Proposal B</c:v>
                </c:pt>
              </c:strCache>
            </c:strRef>
          </c:cat>
          <c:val>
            <c:numRef>
              <c:f>([1]Savings!$I$20,[1]Savings!$M$20,[1]Savings!$Q$20)</c:f>
              <c:numCache>
                <c:formatCode>"$"#,##0.00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28-4A9D-A2F8-CE532A6A8830}"/>
            </c:ext>
          </c:extLst>
        </c:ser>
        <c:ser>
          <c:idx val="1"/>
          <c:order val="3"/>
          <c:tx>
            <c:strRef>
              <c:f>[1]Savings!$D$14</c:f>
              <c:strCache>
                <c:ptCount val="1"/>
                <c:pt idx="0">
                  <c:v>Initial Net Investment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([1]Savings!$I$12,[1]Savings!$M$12,[1]Savings!$Q$12)</c:f>
              <c:strCache>
                <c:ptCount val="3"/>
                <c:pt idx="0">
                  <c:v>Existing</c:v>
                </c:pt>
                <c:pt idx="1">
                  <c:v>Appleton Proposal</c:v>
                </c:pt>
                <c:pt idx="2">
                  <c:v>Proposal B</c:v>
                </c:pt>
              </c:strCache>
            </c:strRef>
          </c:cat>
          <c:val>
            <c:numRef>
              <c:f>([1]Savings!$I$14,[1]Savings!$M$14,[1]Savings!$Q$14)</c:f>
              <c:numCache>
                <c:formatCode>"$"#,##0.00</c:formatCode>
                <c:ptCount val="3"/>
                <c:pt idx="0">
                  <c:v>100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28-4A9D-A2F8-CE532A6A8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09736704"/>
        <c:axId val="109738240"/>
      </c:barChart>
      <c:catAx>
        <c:axId val="109736704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txPr>
          <a:bodyPr/>
          <a:lstStyle/>
          <a:p>
            <a:pPr>
              <a:defRPr sz="1100"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9738240"/>
        <c:crosses val="autoZero"/>
        <c:auto val="1"/>
        <c:lblAlgn val="ctr"/>
        <c:lblOffset val="100"/>
        <c:noMultiLvlLbl val="0"/>
      </c:catAx>
      <c:valAx>
        <c:axId val="109738240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9736704"/>
        <c:crosses val="autoZero"/>
        <c:crossBetween val="between"/>
        <c:majorUnit val="0.2"/>
      </c:valAx>
    </c:plotArea>
    <c:legend>
      <c:legendPos val="b"/>
      <c:layout>
        <c:manualLayout>
          <c:xMode val="edge"/>
          <c:yMode val="edge"/>
          <c:x val="1.8079098189907404E-2"/>
          <c:y val="0.1243496108251861"/>
          <c:w val="0.96678143651484327"/>
          <c:h val="0.14226019237121393"/>
        </c:manualLayout>
      </c:layout>
      <c:overlay val="0"/>
      <c:txPr>
        <a:bodyPr/>
        <a:lstStyle/>
        <a:p>
          <a:pPr>
            <a:defRPr sz="1100" b="1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solidFill>
        <a:sysClr val="windowText" lastClr="000000"/>
      </a:solidFill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>
                <a:latin typeface="Arial" pitchFamily="34" charset="0"/>
                <a:cs typeface="Arial" pitchFamily="34" charset="0"/>
              </a:rPr>
              <a:t>Total Cost Break-Out</a:t>
            </a:r>
            <a:r>
              <a:rPr lang="en-US" sz="1600" baseline="0">
                <a:latin typeface="Arial" pitchFamily="34" charset="0"/>
                <a:cs typeface="Arial" pitchFamily="34" charset="0"/>
              </a:rPr>
              <a:t> &amp; Savings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5024873426575912E-2"/>
          <c:y val="0.30546987017267657"/>
          <c:w val="0.92995025314684865"/>
          <c:h val="0.596318859492949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[1]Savings!$D$18</c:f>
              <c:strCache>
                <c:ptCount val="1"/>
                <c:pt idx="0">
                  <c:v>Energy Consumed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([1]Savings!$I$12,[1]Savings!$M$12,[1]Savings!$Q$12)</c:f>
              <c:strCache>
                <c:ptCount val="3"/>
                <c:pt idx="0">
                  <c:v>Existing</c:v>
                </c:pt>
                <c:pt idx="1">
                  <c:v>Appleton Proposal</c:v>
                </c:pt>
                <c:pt idx="2">
                  <c:v>Proposal B</c:v>
                </c:pt>
              </c:strCache>
            </c:strRef>
          </c:cat>
          <c:val>
            <c:numRef>
              <c:f>([1]Savings!$I$18,[1]Savings!$M$18,[1]Savings!$Q$18)</c:f>
              <c:numCache>
                <c:formatCode>"$"#,##0.00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4-4091-942C-76078D89DC1F}"/>
            </c:ext>
          </c:extLst>
        </c:ser>
        <c:ser>
          <c:idx val="1"/>
          <c:order val="1"/>
          <c:tx>
            <c:strRef>
              <c:f>[1]Savings!$D$16</c:f>
              <c:strCache>
                <c:ptCount val="1"/>
                <c:pt idx="0">
                  <c:v>Fixture Maintenance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([1]Savings!$I$12,[1]Savings!$M$12,[1]Savings!$Q$12)</c:f>
              <c:strCache>
                <c:ptCount val="3"/>
                <c:pt idx="0">
                  <c:v>Existing</c:v>
                </c:pt>
                <c:pt idx="1">
                  <c:v>Appleton Proposal</c:v>
                </c:pt>
                <c:pt idx="2">
                  <c:v>Proposal B</c:v>
                </c:pt>
              </c:strCache>
            </c:strRef>
          </c:cat>
          <c:val>
            <c:numRef>
              <c:f>([1]Savings!$I$16,[1]Savings!$M$16,[1]Savings!$Q$16)</c:f>
              <c:numCache>
                <c:formatCode>"$"#,##0.00</c:formatCode>
                <c:ptCount val="3"/>
                <c:pt idx="0">
                  <c:v>1000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4-4091-942C-76078D89DC1F}"/>
            </c:ext>
          </c:extLst>
        </c:ser>
        <c:ser>
          <c:idx val="3"/>
          <c:order val="2"/>
          <c:tx>
            <c:strRef>
              <c:f>[1]Savings!$D$20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([1]Savings!$I$12,[1]Savings!$M$12,[1]Savings!$Q$12)</c:f>
              <c:strCache>
                <c:ptCount val="3"/>
                <c:pt idx="0">
                  <c:v>Existing</c:v>
                </c:pt>
                <c:pt idx="1">
                  <c:v>Appleton Proposal</c:v>
                </c:pt>
                <c:pt idx="2">
                  <c:v>Proposal B</c:v>
                </c:pt>
              </c:strCache>
            </c:strRef>
          </c:cat>
          <c:val>
            <c:numRef>
              <c:f>([1]Savings!$I$20,[1]Savings!$M$20,[1]Savings!$Q$20)</c:f>
              <c:numCache>
                <c:formatCode>"$"#,##0.00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4-4091-942C-76078D89DC1F}"/>
            </c:ext>
          </c:extLst>
        </c:ser>
        <c:ser>
          <c:idx val="2"/>
          <c:order val="3"/>
          <c:tx>
            <c:strRef>
              <c:f>[1]Savings!$D$14</c:f>
              <c:strCache>
                <c:ptCount val="1"/>
                <c:pt idx="0">
                  <c:v>Initial Net Investment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([1]Savings!$I$12,[1]Savings!$M$12,[1]Savings!$Q$12)</c:f>
              <c:strCache>
                <c:ptCount val="3"/>
                <c:pt idx="0">
                  <c:v>Existing</c:v>
                </c:pt>
                <c:pt idx="1">
                  <c:v>Appleton Proposal</c:v>
                </c:pt>
                <c:pt idx="2">
                  <c:v>Proposal B</c:v>
                </c:pt>
              </c:strCache>
            </c:strRef>
          </c:cat>
          <c:val>
            <c:numRef>
              <c:f>([1]Savings!$I$14,[1]Savings!$M$14,[1]Savings!$Q$14)</c:f>
              <c:numCache>
                <c:formatCode>"$"#,##0.00</c:formatCode>
                <c:ptCount val="3"/>
                <c:pt idx="0">
                  <c:v>100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4-4091-942C-76078D89DC1F}"/>
            </c:ext>
          </c:extLst>
        </c:ser>
        <c:ser>
          <c:idx val="4"/>
          <c:order val="4"/>
          <c:tx>
            <c:strRef>
              <c:f>[1]Savings!$D$23</c:f>
              <c:strCache>
                <c:ptCount val="1"/>
                <c:pt idx="0">
                  <c:v>Total Savings over Existing</c:v>
                </c:pt>
              </c:strCache>
            </c:strRef>
          </c:tx>
          <c:spPr>
            <a:noFill/>
            <a:ln>
              <a:solidFill>
                <a:srgbClr val="00B050"/>
              </a:solidFill>
              <a:prstDash val="lgDash"/>
            </a:ln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([1]Savings!$I$12,[1]Savings!$M$12,[1]Savings!$Q$12)</c:f>
              <c:strCache>
                <c:ptCount val="3"/>
                <c:pt idx="0">
                  <c:v>Existing</c:v>
                </c:pt>
                <c:pt idx="1">
                  <c:v>Appleton Proposal</c:v>
                </c:pt>
                <c:pt idx="2">
                  <c:v>Proposal B</c:v>
                </c:pt>
              </c:strCache>
            </c:strRef>
          </c:cat>
          <c:val>
            <c:numRef>
              <c:f>([1]Savings!$I$23,[1]Savings!$M$23,[1]Savings!$Q$23)</c:f>
              <c:numCache>
                <c:formatCode>"$"#,##0.00</c:formatCode>
                <c:ptCount val="3"/>
                <c:pt idx="1">
                  <c:v>1100</c:v>
                </c:pt>
                <c:pt idx="2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34-4091-942C-76078D89D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09521920"/>
        <c:axId val="109536000"/>
      </c:barChart>
      <c:catAx>
        <c:axId val="109521920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txPr>
          <a:bodyPr/>
          <a:lstStyle/>
          <a:p>
            <a:pPr>
              <a:defRPr sz="1100"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9536000"/>
        <c:crosses val="autoZero"/>
        <c:auto val="1"/>
        <c:lblAlgn val="ctr"/>
        <c:lblOffset val="100"/>
        <c:noMultiLvlLbl val="0"/>
      </c:catAx>
      <c:valAx>
        <c:axId val="109536000"/>
        <c:scaling>
          <c:orientation val="minMax"/>
        </c:scaling>
        <c:delete val="1"/>
        <c:axPos val="l"/>
        <c:numFmt formatCode="0%" sourceLinked="0"/>
        <c:majorTickMark val="none"/>
        <c:minorTickMark val="none"/>
        <c:tickLblPos val="none"/>
        <c:crossAx val="10952192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2.8331995785095813E-2"/>
          <c:y val="0.1330148679831972"/>
          <c:w val="0.97166800421490418"/>
          <c:h val="0.16569690452660568"/>
        </c:manualLayout>
      </c:layout>
      <c:overlay val="0"/>
      <c:txPr>
        <a:bodyPr/>
        <a:lstStyle/>
        <a:p>
          <a:pPr>
            <a:defRPr sz="1100" b="1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>
      <a:solidFill>
        <a:sysClr val="windowText" lastClr="000000"/>
      </a:solidFill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29</xdr:row>
      <xdr:rowOff>130969</xdr:rowOff>
    </xdr:from>
    <xdr:to>
      <xdr:col>12</xdr:col>
      <xdr:colOff>95250</xdr:colOff>
      <xdr:row>49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209549</xdr:colOff>
      <xdr:row>29</xdr:row>
      <xdr:rowOff>119063</xdr:rowOff>
    </xdr:from>
    <xdr:to>
      <xdr:col>19</xdr:col>
      <xdr:colOff>607217</xdr:colOff>
      <xdr:row>49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83275</xdr:colOff>
      <xdr:row>1</xdr:row>
      <xdr:rowOff>66674</xdr:rowOff>
    </xdr:from>
    <xdr:to>
      <xdr:col>4</xdr:col>
      <xdr:colOff>304129</xdr:colOff>
      <xdr:row>4</xdr:row>
      <xdr:rowOff>87162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725" y="133349"/>
          <a:ext cx="1440054" cy="5919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Appleton\Frank%20Doc%20April\Appleton-Lighting-Savings-Calculator-v-2017-August%2010%20-%20Unlocke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Existing"/>
      <sheetName val="Appleton"/>
      <sheetName val="Proposal B"/>
      <sheetName val="Savings"/>
      <sheetName val="LED Product"/>
    </sheetNames>
    <sheetDataSet>
      <sheetData sheetId="0"/>
      <sheetData sheetId="1">
        <row r="16">
          <cell r="G16">
            <v>9</v>
          </cell>
        </row>
      </sheetData>
      <sheetData sheetId="2"/>
      <sheetData sheetId="3"/>
      <sheetData sheetId="4">
        <row r="12">
          <cell r="I12" t="str">
            <v>Existing</v>
          </cell>
          <cell r="M12" t="str">
            <v>Appleton Proposal</v>
          </cell>
          <cell r="Q12" t="str">
            <v>Proposal B</v>
          </cell>
        </row>
        <row r="14">
          <cell r="D14" t="str">
            <v>Initial Net Investment</v>
          </cell>
          <cell r="I14">
            <v>100</v>
          </cell>
          <cell r="M14">
            <v>0</v>
          </cell>
          <cell r="Q14">
            <v>0</v>
          </cell>
        </row>
        <row r="16">
          <cell r="D16" t="str">
            <v>Fixture Maintenance</v>
          </cell>
          <cell r="I16">
            <v>1000</v>
          </cell>
          <cell r="M16">
            <v>0</v>
          </cell>
          <cell r="Q16">
            <v>0</v>
          </cell>
        </row>
        <row r="18">
          <cell r="D18" t="str">
            <v>Energy Consumed</v>
          </cell>
          <cell r="I18">
            <v>0</v>
          </cell>
          <cell r="M18">
            <v>0</v>
          </cell>
          <cell r="Q18">
            <v>0</v>
          </cell>
        </row>
        <row r="20">
          <cell r="D20" t="str">
            <v>Other</v>
          </cell>
          <cell r="I20">
            <v>0</v>
          </cell>
          <cell r="M20">
            <v>0</v>
          </cell>
          <cell r="Q20">
            <v>0</v>
          </cell>
        </row>
        <row r="23">
          <cell r="D23" t="str">
            <v>Total Savings over Existing</v>
          </cell>
          <cell r="M23">
            <v>1100</v>
          </cell>
          <cell r="Q23">
            <v>1100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ppletonelec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tabSelected="1" topLeftCell="B7" workbookViewId="0">
      <selection activeCell="N26" sqref="N26"/>
    </sheetView>
  </sheetViews>
  <sheetFormatPr defaultRowHeight="15" x14ac:dyDescent="0.25"/>
  <sheetData>
    <row r="1" spans="1:24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1"/>
      <c r="X2" s="1"/>
    </row>
    <row r="3" spans="1:24" x14ac:dyDescent="0.25">
      <c r="A3" s="1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7"/>
      <c r="W3" s="1"/>
      <c r="X3" s="1"/>
    </row>
    <row r="4" spans="1:24" x14ac:dyDescent="0.25">
      <c r="A4" s="1"/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7"/>
      <c r="W4" s="1"/>
      <c r="X4" s="1"/>
    </row>
    <row r="5" spans="1:24" x14ac:dyDescent="0.25">
      <c r="A5" s="1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/>
      <c r="W5" s="1"/>
      <c r="X5" s="1"/>
    </row>
    <row r="6" spans="1:24" x14ac:dyDescent="0.25">
      <c r="A6" s="1"/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7"/>
      <c r="W6" s="1"/>
      <c r="X6" s="1"/>
    </row>
    <row r="7" spans="1:24" x14ac:dyDescent="0.25">
      <c r="A7" s="1"/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7"/>
      <c r="W7" s="1"/>
      <c r="X7" s="1"/>
    </row>
    <row r="8" spans="1:24" x14ac:dyDescent="0.25">
      <c r="A8" s="1"/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  <c r="W8" s="1"/>
      <c r="X8" s="1"/>
    </row>
    <row r="9" spans="1:24" x14ac:dyDescent="0.25">
      <c r="A9" s="1"/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  <c r="W9" s="1"/>
      <c r="X9" s="1"/>
    </row>
    <row r="10" spans="1:24" ht="15.75" thickBot="1" x14ac:dyDescent="0.3">
      <c r="A10" s="1"/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7"/>
      <c r="W10" s="1"/>
      <c r="X10" s="1"/>
    </row>
    <row r="11" spans="1:24" ht="15.75" thickBot="1" x14ac:dyDescent="0.3">
      <c r="A11" s="1"/>
      <c r="B11" s="5"/>
      <c r="C11" s="8"/>
      <c r="D11" s="9"/>
      <c r="E11" s="9"/>
      <c r="F11" s="10"/>
      <c r="G11" s="10"/>
      <c r="H11" s="10"/>
      <c r="I11" s="9"/>
      <c r="J11" s="9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2"/>
      <c r="V11" s="7"/>
      <c r="W11" s="1"/>
      <c r="X11" s="1"/>
    </row>
    <row r="12" spans="1:24" ht="16.5" thickBot="1" x14ac:dyDescent="0.3">
      <c r="A12" s="1"/>
      <c r="B12" s="5"/>
      <c r="C12" s="13"/>
      <c r="D12" s="14"/>
      <c r="E12" s="14"/>
      <c r="F12" s="15"/>
      <c r="G12" s="15"/>
      <c r="H12" s="15"/>
      <c r="I12" s="16" t="s">
        <v>0</v>
      </c>
      <c r="J12" s="17"/>
      <c r="K12" s="18"/>
      <c r="L12" s="19"/>
      <c r="M12" s="20" t="s">
        <v>1</v>
      </c>
      <c r="N12" s="21"/>
      <c r="O12" s="22"/>
      <c r="P12" s="19"/>
      <c r="Q12" s="20" t="s">
        <v>2</v>
      </c>
      <c r="R12" s="21"/>
      <c r="S12" s="22"/>
      <c r="T12" s="19"/>
      <c r="U12" s="23"/>
      <c r="V12" s="7"/>
      <c r="W12" s="1"/>
      <c r="X12" s="1"/>
    </row>
    <row r="13" spans="1:24" x14ac:dyDescent="0.25">
      <c r="A13" s="1"/>
      <c r="B13" s="5"/>
      <c r="C13" s="13"/>
      <c r="D13" s="14"/>
      <c r="E13" s="14"/>
      <c r="F13" s="15"/>
      <c r="G13" s="15"/>
      <c r="H13" s="15"/>
      <c r="I13" s="14"/>
      <c r="J13" s="14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23"/>
      <c r="V13" s="7"/>
      <c r="W13" s="1"/>
      <c r="X13" s="1"/>
    </row>
    <row r="14" spans="1:24" x14ac:dyDescent="0.25">
      <c r="A14" s="1"/>
      <c r="B14" s="5"/>
      <c r="C14" s="13"/>
      <c r="D14" s="24" t="s">
        <v>3</v>
      </c>
      <c r="E14" s="25"/>
      <c r="F14" s="26"/>
      <c r="G14" s="15"/>
      <c r="H14" s="15"/>
      <c r="I14" s="27">
        <v>120</v>
      </c>
      <c r="J14" s="28"/>
      <c r="K14" s="29">
        <v>0.25</v>
      </c>
      <c r="L14" s="30"/>
      <c r="M14" s="27">
        <v>120</v>
      </c>
      <c r="N14" s="30"/>
      <c r="O14" s="29">
        <v>0.15</v>
      </c>
      <c r="P14" s="30"/>
      <c r="Q14" s="27">
        <v>100</v>
      </c>
      <c r="R14" s="30"/>
      <c r="S14" s="29">
        <v>0.23</v>
      </c>
      <c r="T14" s="30"/>
      <c r="U14" s="23"/>
      <c r="V14" s="7"/>
      <c r="W14" s="1"/>
      <c r="X14" s="1"/>
    </row>
    <row r="15" spans="1:24" x14ac:dyDescent="0.25">
      <c r="A15" s="1"/>
      <c r="B15" s="5"/>
      <c r="C15" s="13"/>
      <c r="D15" s="31"/>
      <c r="E15" s="31"/>
      <c r="F15" s="31"/>
      <c r="G15" s="31"/>
      <c r="H15" s="31"/>
      <c r="I15" s="32"/>
      <c r="J15" s="31"/>
      <c r="K15" s="31"/>
      <c r="L15" s="31"/>
      <c r="M15" s="33"/>
      <c r="N15" s="31"/>
      <c r="O15" s="31"/>
      <c r="P15" s="31"/>
      <c r="Q15" s="33"/>
      <c r="R15" s="31"/>
      <c r="S15" s="31"/>
      <c r="T15" s="31"/>
      <c r="U15" s="23"/>
      <c r="V15" s="7"/>
      <c r="W15" s="1"/>
      <c r="X15" s="1"/>
    </row>
    <row r="16" spans="1:24" x14ac:dyDescent="0.25">
      <c r="A16" s="1"/>
      <c r="B16" s="5"/>
      <c r="C16" s="13"/>
      <c r="D16" s="24" t="s">
        <v>4</v>
      </c>
      <c r="E16" s="25"/>
      <c r="F16" s="26"/>
      <c r="G16" s="15"/>
      <c r="H16" s="15"/>
      <c r="I16" s="27">
        <v>120</v>
      </c>
      <c r="J16" s="28"/>
      <c r="K16" s="29">
        <v>0.25</v>
      </c>
      <c r="L16" s="30"/>
      <c r="M16" s="27">
        <v>120</v>
      </c>
      <c r="N16" s="30"/>
      <c r="O16" s="29">
        <v>0.15</v>
      </c>
      <c r="P16" s="30"/>
      <c r="Q16" s="27">
        <v>100</v>
      </c>
      <c r="R16" s="30"/>
      <c r="S16" s="29">
        <v>0.23</v>
      </c>
      <c r="T16" s="30"/>
      <c r="U16" s="23"/>
      <c r="V16" s="7"/>
      <c r="W16" s="1"/>
      <c r="X16" s="1"/>
    </row>
    <row r="17" spans="1:24" x14ac:dyDescent="0.25">
      <c r="A17" s="1"/>
      <c r="B17" s="5"/>
      <c r="C17" s="13"/>
      <c r="D17" s="19"/>
      <c r="E17" s="19"/>
      <c r="F17" s="15"/>
      <c r="G17" s="15"/>
      <c r="H17" s="15"/>
      <c r="I17" s="34"/>
      <c r="J17" s="28"/>
      <c r="K17" s="30"/>
      <c r="L17" s="30"/>
      <c r="M17" s="34"/>
      <c r="N17" s="30"/>
      <c r="O17" s="30"/>
      <c r="P17" s="30"/>
      <c r="Q17" s="34"/>
      <c r="R17" s="30"/>
      <c r="S17" s="30"/>
      <c r="T17" s="30"/>
      <c r="U17" s="23"/>
      <c r="V17" s="7"/>
      <c r="W17" s="1"/>
      <c r="X17" s="1"/>
    </row>
    <row r="18" spans="1:24" x14ac:dyDescent="0.25">
      <c r="A18" s="1"/>
      <c r="B18" s="5"/>
      <c r="C18" s="13"/>
      <c r="D18" s="24" t="s">
        <v>5</v>
      </c>
      <c r="E18" s="25"/>
      <c r="F18" s="26"/>
      <c r="G18" s="15"/>
      <c r="H18" s="15"/>
      <c r="I18" s="27">
        <v>120</v>
      </c>
      <c r="J18" s="28"/>
      <c r="K18" s="29">
        <v>0.25</v>
      </c>
      <c r="L18" s="30"/>
      <c r="M18" s="27">
        <v>120</v>
      </c>
      <c r="N18" s="30"/>
      <c r="O18" s="29">
        <v>0.15</v>
      </c>
      <c r="P18" s="30"/>
      <c r="Q18" s="27">
        <v>100</v>
      </c>
      <c r="R18" s="30"/>
      <c r="S18" s="29">
        <v>0.23</v>
      </c>
      <c r="T18" s="30"/>
      <c r="U18" s="23"/>
      <c r="V18" s="7"/>
      <c r="W18" s="1"/>
      <c r="X18" s="1"/>
    </row>
    <row r="19" spans="1:24" x14ac:dyDescent="0.25">
      <c r="A19" s="1"/>
      <c r="B19" s="5"/>
      <c r="C19" s="13"/>
      <c r="D19" s="35"/>
      <c r="E19" s="35"/>
      <c r="F19" s="35"/>
      <c r="G19" s="15"/>
      <c r="H19" s="15"/>
      <c r="I19" s="34"/>
      <c r="J19" s="28"/>
      <c r="K19" s="30"/>
      <c r="L19" s="30"/>
      <c r="M19" s="34"/>
      <c r="N19" s="30"/>
      <c r="O19" s="30"/>
      <c r="P19" s="30"/>
      <c r="Q19" s="34"/>
      <c r="R19" s="30"/>
      <c r="S19" s="30"/>
      <c r="T19" s="30"/>
      <c r="U19" s="23"/>
      <c r="V19" s="7"/>
      <c r="W19" s="1"/>
      <c r="X19" s="1"/>
    </row>
    <row r="20" spans="1:24" x14ac:dyDescent="0.25">
      <c r="A20" s="1"/>
      <c r="B20" s="5"/>
      <c r="C20" s="13"/>
      <c r="D20" s="24" t="s">
        <v>6</v>
      </c>
      <c r="E20" s="25"/>
      <c r="F20" s="26"/>
      <c r="G20" s="15"/>
      <c r="H20" s="15"/>
      <c r="I20" s="27">
        <v>120</v>
      </c>
      <c r="J20" s="28"/>
      <c r="K20" s="29">
        <v>0.25</v>
      </c>
      <c r="L20" s="30"/>
      <c r="M20" s="27">
        <v>120</v>
      </c>
      <c r="N20" s="30"/>
      <c r="O20" s="29">
        <v>0.15</v>
      </c>
      <c r="P20" s="30"/>
      <c r="Q20" s="27">
        <v>100</v>
      </c>
      <c r="R20" s="30"/>
      <c r="S20" s="29">
        <v>0.23</v>
      </c>
      <c r="T20" s="30"/>
      <c r="U20" s="23"/>
      <c r="V20" s="7"/>
      <c r="W20" s="1"/>
      <c r="X20" s="1"/>
    </row>
    <row r="21" spans="1:24" ht="15.75" thickBot="1" x14ac:dyDescent="0.3">
      <c r="A21" s="1"/>
      <c r="B21" s="5"/>
      <c r="C21" s="13"/>
      <c r="D21" s="19"/>
      <c r="E21" s="19"/>
      <c r="F21" s="15"/>
      <c r="G21" s="15"/>
      <c r="H21" s="15"/>
      <c r="I21" s="35"/>
      <c r="J21" s="14"/>
      <c r="K21" s="19"/>
      <c r="L21" s="19"/>
      <c r="M21" s="34"/>
      <c r="N21" s="19"/>
      <c r="O21" s="19"/>
      <c r="P21" s="19"/>
      <c r="Q21" s="34"/>
      <c r="R21" s="19"/>
      <c r="S21" s="19"/>
      <c r="T21" s="19"/>
      <c r="U21" s="23"/>
      <c r="V21" s="7"/>
      <c r="W21" s="1"/>
      <c r="X21" s="1"/>
    </row>
    <row r="22" spans="1:24" ht="15.75" thickBot="1" x14ac:dyDescent="0.3">
      <c r="A22" s="1"/>
      <c r="B22" s="5"/>
      <c r="C22" s="13"/>
      <c r="D22" s="36" t="str">
        <f xml:space="preserve"> CONCATENATE([1]Existing!G16, "  Year Total Costs")</f>
        <v>9  Year Total Costs</v>
      </c>
      <c r="E22" s="37"/>
      <c r="F22" s="37"/>
      <c r="G22" s="38"/>
      <c r="H22" s="39"/>
      <c r="I22" s="40">
        <f>SUM(I14:I20)</f>
        <v>480</v>
      </c>
      <c r="J22" s="41"/>
      <c r="K22" s="42"/>
      <c r="L22" s="42"/>
      <c r="M22" s="40">
        <f>SUM(M14:M20)</f>
        <v>480</v>
      </c>
      <c r="N22" s="42"/>
      <c r="O22" s="42"/>
      <c r="P22" s="42"/>
      <c r="Q22" s="40">
        <f>SUM(Q14:Q20)</f>
        <v>400</v>
      </c>
      <c r="R22" s="42"/>
      <c r="S22" s="43"/>
      <c r="T22" s="19"/>
      <c r="U22" s="23"/>
      <c r="V22" s="7"/>
      <c r="W22" s="1"/>
      <c r="X22" s="1"/>
    </row>
    <row r="23" spans="1:24" ht="15.75" thickBot="1" x14ac:dyDescent="0.3">
      <c r="A23" s="1"/>
      <c r="B23" s="5"/>
      <c r="C23" s="13"/>
      <c r="D23" s="44" t="s">
        <v>7</v>
      </c>
      <c r="E23" s="44"/>
      <c r="F23" s="44"/>
      <c r="G23" s="44"/>
      <c r="H23" s="45"/>
      <c r="I23" s="46"/>
      <c r="J23" s="47"/>
      <c r="K23" s="48"/>
      <c r="L23" s="48"/>
      <c r="M23" s="46">
        <f>AB15</f>
        <v>0</v>
      </c>
      <c r="N23" s="48"/>
      <c r="O23" s="48"/>
      <c r="P23" s="48"/>
      <c r="Q23" s="46">
        <f>AF15</f>
        <v>0</v>
      </c>
      <c r="R23" s="48"/>
      <c r="S23" s="48"/>
      <c r="T23" s="19"/>
      <c r="U23" s="23"/>
      <c r="V23" s="7"/>
      <c r="W23" s="1"/>
      <c r="X23" s="1"/>
    </row>
    <row r="24" spans="1:24" x14ac:dyDescent="0.25">
      <c r="A24" s="1"/>
      <c r="B24" s="5"/>
      <c r="C24" s="13"/>
      <c r="D24" s="49" t="s">
        <v>8</v>
      </c>
      <c r="E24" s="50"/>
      <c r="F24" s="50"/>
      <c r="G24" s="50"/>
      <c r="H24" s="50"/>
      <c r="I24" s="50"/>
      <c r="J24" s="50"/>
      <c r="K24" s="51"/>
      <c r="L24" s="19"/>
      <c r="M24" s="52">
        <v>400</v>
      </c>
      <c r="N24" s="19"/>
      <c r="O24" s="19"/>
      <c r="P24" s="19"/>
      <c r="Q24" s="52">
        <v>400</v>
      </c>
      <c r="R24" s="19"/>
      <c r="S24" s="19"/>
      <c r="T24" s="19"/>
      <c r="U24" s="23"/>
      <c r="V24" s="7"/>
      <c r="W24" s="1"/>
      <c r="X24" s="1"/>
    </row>
    <row r="25" spans="1:24" ht="15.75" thickBot="1" x14ac:dyDescent="0.3">
      <c r="A25" s="1"/>
      <c r="B25" s="5"/>
      <c r="C25" s="13"/>
      <c r="D25" s="53" t="s">
        <v>9</v>
      </c>
      <c r="E25" s="54"/>
      <c r="F25" s="54"/>
      <c r="G25" s="54"/>
      <c r="H25" s="54"/>
      <c r="I25" s="54"/>
      <c r="J25" s="54"/>
      <c r="K25" s="55"/>
      <c r="L25" s="19"/>
      <c r="M25" s="56">
        <v>200</v>
      </c>
      <c r="N25" s="19"/>
      <c r="O25" s="19"/>
      <c r="P25" s="19"/>
      <c r="Q25" s="56">
        <v>500</v>
      </c>
      <c r="R25" s="19"/>
      <c r="S25" s="19"/>
      <c r="T25" s="19"/>
      <c r="U25" s="23"/>
      <c r="V25" s="7"/>
      <c r="W25" s="1"/>
      <c r="X25" s="1"/>
    </row>
    <row r="26" spans="1:24" ht="15.75" thickBot="1" x14ac:dyDescent="0.3">
      <c r="A26" s="1"/>
      <c r="B26" s="5"/>
      <c r="C26" s="13"/>
      <c r="D26" s="57" t="s">
        <v>10</v>
      </c>
      <c r="E26" s="58"/>
      <c r="F26" s="58"/>
      <c r="G26" s="58"/>
      <c r="H26" s="58"/>
      <c r="I26" s="58"/>
      <c r="J26" s="58"/>
      <c r="K26" s="59"/>
      <c r="L26" s="19"/>
      <c r="M26" s="60">
        <f>IF(AB25&lt;0, "NA", AB25)</f>
        <v>0</v>
      </c>
      <c r="N26" s="19"/>
      <c r="O26" s="19"/>
      <c r="P26" s="19"/>
      <c r="Q26" s="60">
        <f>IF(AF25&lt;0, "NA", AF25)</f>
        <v>0</v>
      </c>
      <c r="R26" s="19"/>
      <c r="S26" s="19"/>
      <c r="T26" s="19"/>
      <c r="U26" s="23"/>
      <c r="V26" s="7"/>
      <c r="W26" s="1"/>
      <c r="X26" s="1"/>
    </row>
    <row r="27" spans="1:24" x14ac:dyDescent="0.25">
      <c r="A27" s="1"/>
      <c r="B27" s="5"/>
      <c r="C27" s="13"/>
      <c r="D27" s="61" t="s">
        <v>11</v>
      </c>
      <c r="E27" s="62"/>
      <c r="F27" s="62"/>
      <c r="G27" s="14"/>
      <c r="H27" s="15"/>
      <c r="I27" s="34"/>
      <c r="J27" s="28"/>
      <c r="K27" s="19"/>
      <c r="L27" s="19"/>
      <c r="M27" s="63"/>
      <c r="N27" s="19"/>
      <c r="O27" s="19"/>
      <c r="P27" s="19"/>
      <c r="Q27" s="63"/>
      <c r="R27" s="19"/>
      <c r="S27" s="19"/>
      <c r="T27" s="19"/>
      <c r="U27" s="23"/>
      <c r="V27" s="7"/>
      <c r="W27" s="1"/>
      <c r="X27" s="1"/>
    </row>
    <row r="28" spans="1:24" ht="15.75" thickBot="1" x14ac:dyDescent="0.3">
      <c r="A28" s="1"/>
      <c r="B28" s="5"/>
      <c r="C28" s="64"/>
      <c r="D28" s="65"/>
      <c r="E28" s="66"/>
      <c r="F28" s="66"/>
      <c r="G28" s="66"/>
      <c r="H28" s="66"/>
      <c r="I28" s="67"/>
      <c r="J28" s="67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9"/>
      <c r="V28" s="7"/>
      <c r="W28" s="1"/>
      <c r="X28" s="1"/>
    </row>
    <row r="29" spans="1:24" ht="15.75" thickBot="1" x14ac:dyDescent="0.3">
      <c r="A29" s="1"/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7"/>
      <c r="W29" s="1"/>
      <c r="X29" s="1"/>
    </row>
    <row r="30" spans="1:24" x14ac:dyDescent="0.25">
      <c r="A30" s="1"/>
      <c r="B30" s="5"/>
      <c r="C30" s="70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2"/>
      <c r="V30" s="7"/>
      <c r="W30" s="1"/>
      <c r="X30" s="1"/>
    </row>
    <row r="31" spans="1:24" x14ac:dyDescent="0.25">
      <c r="A31" s="1"/>
      <c r="B31" s="5"/>
      <c r="C31" s="73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5"/>
      <c r="V31" s="7"/>
      <c r="W31" s="1"/>
      <c r="X31" s="1"/>
    </row>
    <row r="32" spans="1:24" x14ac:dyDescent="0.25">
      <c r="A32" s="1"/>
      <c r="B32" s="5"/>
      <c r="C32" s="73"/>
      <c r="D32" s="74"/>
      <c r="E32" s="74"/>
      <c r="F32" s="74"/>
      <c r="G32" s="74"/>
      <c r="H32" s="74"/>
      <c r="I32" s="74"/>
      <c r="J32" s="74"/>
      <c r="K32" s="74"/>
      <c r="L32" s="74"/>
      <c r="M32" s="74" t="s">
        <v>12</v>
      </c>
      <c r="N32" s="74"/>
      <c r="O32" s="74"/>
      <c r="P32" s="74"/>
      <c r="Q32" s="74"/>
      <c r="R32" s="74"/>
      <c r="S32" s="74"/>
      <c r="T32" s="74"/>
      <c r="U32" s="75"/>
      <c r="V32" s="7"/>
      <c r="W32" s="1"/>
      <c r="X32" s="1"/>
    </row>
    <row r="33" spans="1:24" x14ac:dyDescent="0.25">
      <c r="A33" s="1"/>
      <c r="B33" s="5"/>
      <c r="C33" s="73"/>
      <c r="D33" s="74"/>
      <c r="E33" s="74"/>
      <c r="F33" s="74"/>
      <c r="G33" s="74"/>
      <c r="H33" s="74"/>
      <c r="I33" s="74"/>
      <c r="J33" s="74"/>
      <c r="K33" s="74"/>
      <c r="L33" s="74"/>
      <c r="M33" s="74" t="s">
        <v>13</v>
      </c>
      <c r="N33" s="74"/>
      <c r="O33" s="74"/>
      <c r="P33" s="74"/>
      <c r="Q33" s="74"/>
      <c r="R33" s="74"/>
      <c r="S33" s="74"/>
      <c r="T33" s="74"/>
      <c r="U33" s="75"/>
      <c r="V33" s="7"/>
      <c r="W33" s="1"/>
      <c r="X33" s="1"/>
    </row>
    <row r="34" spans="1:24" x14ac:dyDescent="0.25">
      <c r="A34" s="1"/>
      <c r="B34" s="5"/>
      <c r="C34" s="73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5"/>
      <c r="V34" s="7"/>
      <c r="W34" s="1"/>
      <c r="X34" s="1"/>
    </row>
    <row r="35" spans="1:24" x14ac:dyDescent="0.25">
      <c r="A35" s="1"/>
      <c r="B35" s="5"/>
      <c r="C35" s="73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5"/>
      <c r="V35" s="7"/>
      <c r="W35" s="1"/>
      <c r="X35" s="1"/>
    </row>
    <row r="36" spans="1:24" x14ac:dyDescent="0.25">
      <c r="A36" s="1"/>
      <c r="B36" s="5"/>
      <c r="C36" s="73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5"/>
      <c r="V36" s="7"/>
      <c r="W36" s="1"/>
      <c r="X36" s="1"/>
    </row>
    <row r="37" spans="1:24" x14ac:dyDescent="0.25">
      <c r="A37" s="1"/>
      <c r="B37" s="5"/>
      <c r="C37" s="73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5"/>
      <c r="V37" s="7"/>
      <c r="W37" s="1"/>
      <c r="X37" s="1"/>
    </row>
    <row r="38" spans="1:24" x14ac:dyDescent="0.25">
      <c r="A38" s="1"/>
      <c r="B38" s="5"/>
      <c r="C38" s="73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5"/>
      <c r="V38" s="7"/>
      <c r="W38" s="1"/>
      <c r="X38" s="1"/>
    </row>
    <row r="39" spans="1:24" x14ac:dyDescent="0.25">
      <c r="A39" s="1"/>
      <c r="B39" s="5"/>
      <c r="C39" s="73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5"/>
      <c r="V39" s="7"/>
      <c r="W39" s="1"/>
      <c r="X39" s="1"/>
    </row>
    <row r="40" spans="1:24" x14ac:dyDescent="0.25">
      <c r="A40" s="1"/>
      <c r="B40" s="5"/>
      <c r="C40" s="73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5"/>
      <c r="V40" s="7"/>
      <c r="W40" s="1"/>
      <c r="X40" s="1"/>
    </row>
    <row r="41" spans="1:24" x14ac:dyDescent="0.25">
      <c r="A41" s="1"/>
      <c r="B41" s="5"/>
      <c r="C41" s="73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5"/>
      <c r="V41" s="7"/>
      <c r="W41" s="1"/>
      <c r="X41" s="1"/>
    </row>
    <row r="42" spans="1:24" x14ac:dyDescent="0.25">
      <c r="A42" s="1"/>
      <c r="B42" s="5"/>
      <c r="C42" s="73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5"/>
      <c r="V42" s="7"/>
      <c r="W42" s="1"/>
      <c r="X42" s="1"/>
    </row>
    <row r="43" spans="1:24" x14ac:dyDescent="0.25">
      <c r="A43" s="1"/>
      <c r="B43" s="5"/>
      <c r="C43" s="73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5"/>
      <c r="V43" s="7"/>
      <c r="W43" s="1"/>
      <c r="X43" s="1"/>
    </row>
    <row r="44" spans="1:24" x14ac:dyDescent="0.25">
      <c r="A44" s="1"/>
      <c r="B44" s="5"/>
      <c r="C44" s="73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5"/>
      <c r="V44" s="7"/>
      <c r="W44" s="1"/>
      <c r="X44" s="1"/>
    </row>
    <row r="45" spans="1:24" x14ac:dyDescent="0.25">
      <c r="A45" s="1"/>
      <c r="B45" s="5"/>
      <c r="C45" s="73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5"/>
      <c r="V45" s="7"/>
      <c r="W45" s="1"/>
      <c r="X45" s="1"/>
    </row>
    <row r="46" spans="1:24" x14ac:dyDescent="0.25">
      <c r="A46" s="1"/>
      <c r="B46" s="5"/>
      <c r="C46" s="73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5"/>
      <c r="V46" s="7"/>
      <c r="W46" s="1"/>
      <c r="X46" s="1"/>
    </row>
    <row r="47" spans="1:24" x14ac:dyDescent="0.25">
      <c r="A47" s="1"/>
      <c r="B47" s="5"/>
      <c r="C47" s="73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5"/>
      <c r="V47" s="7"/>
      <c r="W47" s="1"/>
      <c r="X47" s="1"/>
    </row>
    <row r="48" spans="1:24" x14ac:dyDescent="0.25">
      <c r="A48" s="1"/>
      <c r="B48" s="5"/>
      <c r="C48" s="73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5"/>
      <c r="V48" s="7"/>
      <c r="W48" s="1"/>
      <c r="X48" s="1"/>
    </row>
    <row r="49" spans="1:24" x14ac:dyDescent="0.25">
      <c r="A49" s="1"/>
      <c r="B49" s="5"/>
      <c r="C49" s="73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5"/>
      <c r="V49" s="7"/>
      <c r="W49" s="1"/>
      <c r="X49" s="1"/>
    </row>
    <row r="50" spans="1:24" ht="15.75" thickBot="1" x14ac:dyDescent="0.3">
      <c r="A50" s="1"/>
      <c r="B50" s="5"/>
      <c r="C50" s="76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8"/>
      <c r="V50" s="7"/>
      <c r="W50" s="1"/>
      <c r="X50" s="1"/>
    </row>
    <row r="51" spans="1:24" x14ac:dyDescent="0.25">
      <c r="A51" s="1"/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7"/>
      <c r="W51" s="1"/>
      <c r="X51" s="1"/>
    </row>
    <row r="52" spans="1:24" ht="15.75" x14ac:dyDescent="0.25">
      <c r="A52" s="1"/>
      <c r="B52" s="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79" t="s">
        <v>14</v>
      </c>
      <c r="R52" s="79"/>
      <c r="S52" s="79"/>
      <c r="T52" s="79"/>
      <c r="U52" s="79"/>
      <c r="V52" s="7"/>
      <c r="W52" s="1"/>
      <c r="X52" s="1"/>
    </row>
    <row r="53" spans="1:24" x14ac:dyDescent="0.25">
      <c r="A53" s="1"/>
      <c r="B53" s="5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1"/>
      <c r="U53" s="80" t="s">
        <v>15</v>
      </c>
      <c r="V53" s="7"/>
      <c r="W53" s="1"/>
      <c r="X53" s="1"/>
    </row>
    <row r="54" spans="1:24" x14ac:dyDescent="0.25">
      <c r="A54" s="1"/>
      <c r="B54" s="5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1"/>
      <c r="U54" s="80" t="s">
        <v>16</v>
      </c>
      <c r="V54" s="7"/>
      <c r="W54" s="1"/>
      <c r="X54" s="1"/>
    </row>
    <row r="55" spans="1:24" x14ac:dyDescent="0.25">
      <c r="A55" s="1"/>
      <c r="B55" s="5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1"/>
      <c r="U55" s="80" t="s">
        <v>17</v>
      </c>
      <c r="V55" s="7"/>
      <c r="W55" s="1"/>
      <c r="X55" s="1"/>
    </row>
    <row r="56" spans="1:24" ht="15.75" thickBot="1" x14ac:dyDescent="0.3">
      <c r="A56" s="1"/>
      <c r="B56" s="81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3"/>
      <c r="W56" s="1"/>
      <c r="X56" s="1"/>
    </row>
    <row r="57" spans="1:24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</sheetData>
  <mergeCells count="12">
    <mergeCell ref="D20:F20"/>
    <mergeCell ref="D22:F22"/>
    <mergeCell ref="D24:K24"/>
    <mergeCell ref="D25:K25"/>
    <mergeCell ref="D26:K26"/>
    <mergeCell ref="Q52:U52"/>
    <mergeCell ref="I12:K12"/>
    <mergeCell ref="M12:O12"/>
    <mergeCell ref="Q12:S12"/>
    <mergeCell ref="D14:F14"/>
    <mergeCell ref="D16:F16"/>
    <mergeCell ref="D18:F18"/>
  </mergeCells>
  <hyperlinks>
    <hyperlink ref="Q52" r:id="rId1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Paul, Tapas [AUTOSOL/FLMC/PUNE]</dc:creator>
  <cp:lastModifiedBy>Paul, Tapas [AUTOSOL/FLMC/PUNE]</cp:lastModifiedBy>
  <dcterms:created xsi:type="dcterms:W3CDTF">2018-04-03T09:55:36Z</dcterms:created>
  <dcterms:modified xsi:type="dcterms:W3CDTF">2018-04-03T10:21:38Z</dcterms:modified>
</cp:coreProperties>
</file>