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670" windowHeight="6180" activeTab="1"/>
  </bookViews>
  <sheets>
    <sheet name="Variables" sheetId="2" r:id="rId1"/>
    <sheet name="Rands" sheetId="1" r:id="rId2"/>
  </sheets>
  <calcPr calcId="152511"/>
</workbook>
</file>

<file path=xl/calcChain.xml><?xml version="1.0" encoding="utf-8"?>
<calcChain xmlns="http://schemas.openxmlformats.org/spreadsheetml/2006/main">
  <c r="G3" i="2" l="1"/>
  <c r="C4" i="1" l="1"/>
  <c r="E3" i="2"/>
  <c r="L21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K21" i="1"/>
  <c r="M21" i="1"/>
  <c r="N21" i="1"/>
  <c r="O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H3" i="2" l="1"/>
  <c r="M27" i="1"/>
  <c r="S44" i="1"/>
  <c r="O44" i="1"/>
  <c r="K44" i="1"/>
  <c r="G44" i="1"/>
  <c r="C44" i="1"/>
  <c r="S43" i="1"/>
  <c r="O43" i="1"/>
  <c r="K43" i="1"/>
  <c r="G43" i="1"/>
  <c r="C43" i="1"/>
  <c r="Q42" i="1"/>
  <c r="L42" i="1"/>
  <c r="G42" i="1"/>
  <c r="U41" i="1"/>
  <c r="P41" i="1"/>
  <c r="K41" i="1"/>
  <c r="E41" i="1"/>
  <c r="T40" i="1"/>
  <c r="O40" i="1"/>
  <c r="I40" i="1"/>
  <c r="D40" i="1"/>
  <c r="S39" i="1"/>
  <c r="M39" i="1"/>
  <c r="H39" i="1"/>
  <c r="C39" i="1"/>
  <c r="Q38" i="1"/>
  <c r="L38" i="1"/>
  <c r="G38" i="1"/>
  <c r="U37" i="1"/>
  <c r="P37" i="1"/>
  <c r="K37" i="1"/>
  <c r="E37" i="1"/>
  <c r="T36" i="1"/>
  <c r="O36" i="1"/>
  <c r="I36" i="1"/>
  <c r="D36" i="1"/>
  <c r="S35" i="1"/>
  <c r="M35" i="1"/>
  <c r="H35" i="1"/>
  <c r="C35" i="1"/>
  <c r="Q34" i="1"/>
  <c r="L34" i="1"/>
  <c r="G34" i="1"/>
  <c r="U33" i="1"/>
  <c r="P33" i="1"/>
  <c r="K33" i="1"/>
  <c r="E33" i="1"/>
  <c r="Q32" i="1"/>
  <c r="I32" i="1"/>
  <c r="U31" i="1"/>
  <c r="M31" i="1"/>
  <c r="E31" i="1"/>
  <c r="Q30" i="1"/>
  <c r="I30" i="1"/>
  <c r="U29" i="1"/>
  <c r="M29" i="1"/>
  <c r="E29" i="1"/>
  <c r="Q28" i="1"/>
  <c r="I28" i="1"/>
  <c r="U27" i="1"/>
  <c r="C25" i="1"/>
  <c r="C26" i="1"/>
  <c r="G26" i="1"/>
  <c r="K26" i="1"/>
  <c r="O26" i="1"/>
  <c r="S26" i="1"/>
  <c r="C27" i="1"/>
  <c r="G27" i="1"/>
  <c r="K27" i="1"/>
  <c r="O27" i="1"/>
  <c r="S27" i="1"/>
  <c r="C28" i="1"/>
  <c r="G28" i="1"/>
  <c r="K28" i="1"/>
  <c r="O28" i="1"/>
  <c r="S28" i="1"/>
  <c r="C29" i="1"/>
  <c r="G29" i="1"/>
  <c r="K29" i="1"/>
  <c r="O29" i="1"/>
  <c r="S29" i="1"/>
  <c r="C30" i="1"/>
  <c r="G30" i="1"/>
  <c r="K30" i="1"/>
  <c r="O30" i="1"/>
  <c r="S30" i="1"/>
  <c r="C31" i="1"/>
  <c r="G31" i="1"/>
  <c r="K31" i="1"/>
  <c r="O31" i="1"/>
  <c r="S31" i="1"/>
  <c r="C32" i="1"/>
  <c r="G32" i="1"/>
  <c r="K32" i="1"/>
  <c r="O32" i="1"/>
  <c r="S32" i="1"/>
  <c r="C33" i="1"/>
  <c r="D26" i="1"/>
  <c r="H26" i="1"/>
  <c r="L26" i="1"/>
  <c r="P26" i="1"/>
  <c r="T26" i="1"/>
  <c r="E26" i="1"/>
  <c r="I26" i="1"/>
  <c r="M26" i="1"/>
  <c r="Q26" i="1"/>
  <c r="U26" i="1"/>
  <c r="E27" i="1"/>
  <c r="I27" i="1"/>
  <c r="F26" i="1"/>
  <c r="J26" i="1"/>
  <c r="N26" i="1"/>
  <c r="R26" i="1"/>
  <c r="V26" i="1"/>
  <c r="F27" i="1"/>
  <c r="J27" i="1"/>
  <c r="N27" i="1"/>
  <c r="R27" i="1"/>
  <c r="V27" i="1"/>
  <c r="F28" i="1"/>
  <c r="J28" i="1"/>
  <c r="N28" i="1"/>
  <c r="R28" i="1"/>
  <c r="V28" i="1"/>
  <c r="F29" i="1"/>
  <c r="J29" i="1"/>
  <c r="N29" i="1"/>
  <c r="R29" i="1"/>
  <c r="V29" i="1"/>
  <c r="F30" i="1"/>
  <c r="J30" i="1"/>
  <c r="N30" i="1"/>
  <c r="R30" i="1"/>
  <c r="V30" i="1"/>
  <c r="F31" i="1"/>
  <c r="J31" i="1"/>
  <c r="N31" i="1"/>
  <c r="R31" i="1"/>
  <c r="V31" i="1"/>
  <c r="F32" i="1"/>
  <c r="J32" i="1"/>
  <c r="N32" i="1"/>
  <c r="R32" i="1"/>
  <c r="V32" i="1"/>
  <c r="F33" i="1"/>
  <c r="J33" i="1"/>
  <c r="N33" i="1"/>
  <c r="R33" i="1"/>
  <c r="V33" i="1"/>
  <c r="F34" i="1"/>
  <c r="J34" i="1"/>
  <c r="N34" i="1"/>
  <c r="R34" i="1"/>
  <c r="V34" i="1"/>
  <c r="F35" i="1"/>
  <c r="J35" i="1"/>
  <c r="N35" i="1"/>
  <c r="R35" i="1"/>
  <c r="V35" i="1"/>
  <c r="F36" i="1"/>
  <c r="J36" i="1"/>
  <c r="N36" i="1"/>
  <c r="R36" i="1"/>
  <c r="V36" i="1"/>
  <c r="F37" i="1"/>
  <c r="J37" i="1"/>
  <c r="N37" i="1"/>
  <c r="R37" i="1"/>
  <c r="V37" i="1"/>
  <c r="F38" i="1"/>
  <c r="J38" i="1"/>
  <c r="N38" i="1"/>
  <c r="R38" i="1"/>
  <c r="V38" i="1"/>
  <c r="F39" i="1"/>
  <c r="J39" i="1"/>
  <c r="N39" i="1"/>
  <c r="R39" i="1"/>
  <c r="V39" i="1"/>
  <c r="F40" i="1"/>
  <c r="J40" i="1"/>
  <c r="N40" i="1"/>
  <c r="R40" i="1"/>
  <c r="V40" i="1"/>
  <c r="F41" i="1"/>
  <c r="J41" i="1"/>
  <c r="N41" i="1"/>
  <c r="R41" i="1"/>
  <c r="V41" i="1"/>
  <c r="F42" i="1"/>
  <c r="J42" i="1"/>
  <c r="N42" i="1"/>
  <c r="R42" i="1"/>
  <c r="V42" i="1"/>
  <c r="V44" i="1"/>
  <c r="R44" i="1"/>
  <c r="N44" i="1"/>
  <c r="J44" i="1"/>
  <c r="F44" i="1"/>
  <c r="V43" i="1"/>
  <c r="R43" i="1"/>
  <c r="N43" i="1"/>
  <c r="J43" i="1"/>
  <c r="F43" i="1"/>
  <c r="U42" i="1"/>
  <c r="P42" i="1"/>
  <c r="K42" i="1"/>
  <c r="E42" i="1"/>
  <c r="T41" i="1"/>
  <c r="O41" i="1"/>
  <c r="I41" i="1"/>
  <c r="D41" i="1"/>
  <c r="S40" i="1"/>
  <c r="M40" i="1"/>
  <c r="H40" i="1"/>
  <c r="C40" i="1"/>
  <c r="Q39" i="1"/>
  <c r="L39" i="1"/>
  <c r="G39" i="1"/>
  <c r="U38" i="1"/>
  <c r="P38" i="1"/>
  <c r="K38" i="1"/>
  <c r="E38" i="1"/>
  <c r="T37" i="1"/>
  <c r="O37" i="1"/>
  <c r="I37" i="1"/>
  <c r="D37" i="1"/>
  <c r="S36" i="1"/>
  <c r="M36" i="1"/>
  <c r="H36" i="1"/>
  <c r="C36" i="1"/>
  <c r="Q35" i="1"/>
  <c r="L35" i="1"/>
  <c r="G35" i="1"/>
  <c r="U34" i="1"/>
  <c r="P34" i="1"/>
  <c r="K34" i="1"/>
  <c r="E34" i="1"/>
  <c r="T33" i="1"/>
  <c r="O33" i="1"/>
  <c r="I33" i="1"/>
  <c r="D33" i="1"/>
  <c r="P32" i="1"/>
  <c r="H32" i="1"/>
  <c r="T31" i="1"/>
  <c r="L31" i="1"/>
  <c r="D31" i="1"/>
  <c r="P30" i="1"/>
  <c r="H30" i="1"/>
  <c r="T29" i="1"/>
  <c r="L29" i="1"/>
  <c r="D29" i="1"/>
  <c r="P28" i="1"/>
  <c r="H28" i="1"/>
  <c r="T27" i="1"/>
  <c r="L27" i="1"/>
  <c r="U44" i="1"/>
  <c r="Q44" i="1"/>
  <c r="M44" i="1"/>
  <c r="I44" i="1"/>
  <c r="E44" i="1"/>
  <c r="U43" i="1"/>
  <c r="Q43" i="1"/>
  <c r="M43" i="1"/>
  <c r="I43" i="1"/>
  <c r="E43" i="1"/>
  <c r="T42" i="1"/>
  <c r="O42" i="1"/>
  <c r="I42" i="1"/>
  <c r="D42" i="1"/>
  <c r="S41" i="1"/>
  <c r="M41" i="1"/>
  <c r="H41" i="1"/>
  <c r="C41" i="1"/>
  <c r="Q40" i="1"/>
  <c r="L40" i="1"/>
  <c r="G40" i="1"/>
  <c r="U39" i="1"/>
  <c r="P39" i="1"/>
  <c r="K39" i="1"/>
  <c r="E39" i="1"/>
  <c r="T38" i="1"/>
  <c r="O38" i="1"/>
  <c r="I38" i="1"/>
  <c r="D38" i="1"/>
  <c r="S37" i="1"/>
  <c r="M37" i="1"/>
  <c r="H37" i="1"/>
  <c r="C37" i="1"/>
  <c r="Q36" i="1"/>
  <c r="L36" i="1"/>
  <c r="G36" i="1"/>
  <c r="U35" i="1"/>
  <c r="P35" i="1"/>
  <c r="K35" i="1"/>
  <c r="E35" i="1"/>
  <c r="T34" i="1"/>
  <c r="O34" i="1"/>
  <c r="I34" i="1"/>
  <c r="D34" i="1"/>
  <c r="S33" i="1"/>
  <c r="M33" i="1"/>
  <c r="H33" i="1"/>
  <c r="U32" i="1"/>
  <c r="M32" i="1"/>
  <c r="E32" i="1"/>
  <c r="Q31" i="1"/>
  <c r="I31" i="1"/>
  <c r="U30" i="1"/>
  <c r="M30" i="1"/>
  <c r="E30" i="1"/>
  <c r="Q29" i="1"/>
  <c r="I29" i="1"/>
  <c r="U28" i="1"/>
  <c r="M28" i="1"/>
  <c r="E28" i="1"/>
  <c r="Q27" i="1"/>
  <c r="H27" i="1"/>
  <c r="T44" i="1"/>
  <c r="P44" i="1"/>
  <c r="L44" i="1"/>
  <c r="H44" i="1"/>
  <c r="D44" i="1"/>
  <c r="T43" i="1"/>
  <c r="P43" i="1"/>
  <c r="L43" i="1"/>
  <c r="H43" i="1"/>
  <c r="D43" i="1"/>
  <c r="S42" i="1"/>
  <c r="M42" i="1"/>
  <c r="H42" i="1"/>
  <c r="C42" i="1"/>
  <c r="Q41" i="1"/>
  <c r="L41" i="1"/>
  <c r="G41" i="1"/>
  <c r="U40" i="1"/>
  <c r="P40" i="1"/>
  <c r="K40" i="1"/>
  <c r="E40" i="1"/>
  <c r="T39" i="1"/>
  <c r="O39" i="1"/>
  <c r="I39" i="1"/>
  <c r="D39" i="1"/>
  <c r="S38" i="1"/>
  <c r="M38" i="1"/>
  <c r="H38" i="1"/>
  <c r="C38" i="1"/>
  <c r="Q37" i="1"/>
  <c r="L37" i="1"/>
  <c r="G37" i="1"/>
  <c r="U36" i="1"/>
  <c r="P36" i="1"/>
  <c r="K36" i="1"/>
  <c r="E36" i="1"/>
  <c r="T35" i="1"/>
  <c r="O35" i="1"/>
  <c r="I35" i="1"/>
  <c r="D35" i="1"/>
  <c r="S34" i="1"/>
  <c r="M34" i="1"/>
  <c r="H34" i="1"/>
  <c r="C34" i="1"/>
  <c r="Q33" i="1"/>
  <c r="L33" i="1"/>
  <c r="G33" i="1"/>
  <c r="T32" i="1"/>
  <c r="L32" i="1"/>
  <c r="D32" i="1"/>
  <c r="P31" i="1"/>
  <c r="H31" i="1"/>
  <c r="T30" i="1"/>
  <c r="L30" i="1"/>
  <c r="D30" i="1"/>
  <c r="P29" i="1"/>
  <c r="H29" i="1"/>
  <c r="T28" i="1"/>
  <c r="L28" i="1"/>
  <c r="D28" i="1"/>
  <c r="P27" i="1"/>
  <c r="D27" i="1"/>
  <c r="U25" i="1"/>
  <c r="Q25" i="1"/>
  <c r="M25" i="1"/>
  <c r="I25" i="1"/>
  <c r="T25" i="1"/>
  <c r="P25" i="1"/>
  <c r="L25" i="1"/>
  <c r="H25" i="1"/>
  <c r="S25" i="1"/>
  <c r="O25" i="1"/>
  <c r="K25" i="1"/>
  <c r="G25" i="1"/>
  <c r="V25" i="1"/>
  <c r="R25" i="1"/>
  <c r="N25" i="1"/>
  <c r="J25" i="1"/>
  <c r="F25" i="1"/>
  <c r="E25" i="1"/>
  <c r="D25" i="1"/>
  <c r="F3" i="2" l="1"/>
  <c r="E4" i="2" s="1"/>
  <c r="D3" i="2"/>
  <c r="C4" i="2" s="1"/>
  <c r="F4" i="2" l="1"/>
  <c r="E5" i="2" s="1"/>
  <c r="F5" i="2" s="1"/>
  <c r="D4" i="2"/>
  <c r="C5" i="2" s="1"/>
  <c r="G4" i="2"/>
  <c r="H4" i="2" s="1"/>
  <c r="D5" i="2" l="1"/>
  <c r="C6" i="2" s="1"/>
  <c r="G5" i="2"/>
  <c r="H5" i="2" s="1"/>
  <c r="E6" i="2"/>
  <c r="F6" i="2" l="1"/>
  <c r="E7" i="2" s="1"/>
  <c r="D6" i="2"/>
  <c r="C7" i="2" s="1"/>
  <c r="G6" i="2"/>
  <c r="H6" i="2" s="1"/>
  <c r="F7" i="2" l="1"/>
  <c r="E8" i="2" s="1"/>
  <c r="D7" i="2"/>
  <c r="C8" i="2" s="1"/>
  <c r="G7" i="2"/>
  <c r="H7" i="2" s="1"/>
  <c r="F8" i="2" l="1"/>
  <c r="E9" i="2" s="1"/>
  <c r="D8" i="2"/>
  <c r="C9" i="2" s="1"/>
  <c r="D9" i="2" s="1"/>
  <c r="G8" i="2"/>
  <c r="H8" i="2" s="1"/>
  <c r="H9" i="2" l="1"/>
  <c r="F9" i="2"/>
  <c r="E10" i="2" s="1"/>
  <c r="G9" i="2"/>
  <c r="C10" i="2"/>
  <c r="D10" i="2" s="1"/>
  <c r="F10" i="2" l="1"/>
  <c r="E11" i="2" s="1"/>
  <c r="G10" i="2"/>
  <c r="H10" i="2" s="1"/>
  <c r="C11" i="2"/>
  <c r="F11" i="2" l="1"/>
  <c r="E12" i="2" s="1"/>
  <c r="D11" i="2"/>
  <c r="C12" i="2" s="1"/>
  <c r="G11" i="2"/>
  <c r="H11" i="2" s="1"/>
  <c r="F12" i="2" l="1"/>
  <c r="E13" i="2" s="1"/>
  <c r="D12" i="2"/>
  <c r="C13" i="2" s="1"/>
  <c r="G12" i="2"/>
  <c r="H12" i="2" s="1"/>
  <c r="F13" i="2" l="1"/>
  <c r="E14" i="2" s="1"/>
  <c r="D13" i="2"/>
  <c r="C14" i="2" s="1"/>
  <c r="G13" i="2"/>
  <c r="H13" i="2" s="1"/>
  <c r="F14" i="2" l="1"/>
  <c r="E15" i="2" s="1"/>
  <c r="D14" i="2"/>
  <c r="C15" i="2" s="1"/>
  <c r="G14" i="2"/>
  <c r="H14" i="2" s="1"/>
  <c r="F15" i="2" l="1"/>
  <c r="E16" i="2" s="1"/>
  <c r="D15" i="2"/>
  <c r="C16" i="2" s="1"/>
  <c r="G15" i="2"/>
  <c r="H15" i="2" s="1"/>
  <c r="F16" i="2" l="1"/>
  <c r="E17" i="2" s="1"/>
  <c r="D16" i="2"/>
  <c r="C17" i="2" s="1"/>
  <c r="G16" i="2"/>
  <c r="H16" i="2" s="1"/>
  <c r="F17" i="2" l="1"/>
  <c r="E18" i="2" s="1"/>
  <c r="D17" i="2"/>
  <c r="C18" i="2" s="1"/>
  <c r="G17" i="2"/>
  <c r="H17" i="2" s="1"/>
  <c r="F18" i="2" l="1"/>
  <c r="E19" i="2" s="1"/>
  <c r="D18" i="2"/>
  <c r="C19" i="2" s="1"/>
  <c r="G18" i="2"/>
  <c r="H18" i="2" s="1"/>
  <c r="F19" i="2" l="1"/>
  <c r="E20" i="2" s="1"/>
  <c r="D19" i="2"/>
  <c r="C20" i="2" s="1"/>
  <c r="G19" i="2"/>
  <c r="H19" i="2" s="1"/>
  <c r="F20" i="2" l="1"/>
  <c r="E21" i="2" s="1"/>
  <c r="D20" i="2"/>
  <c r="C21" i="2" s="1"/>
  <c r="G20" i="2"/>
  <c r="H20" i="2" s="1"/>
  <c r="F21" i="2" l="1"/>
  <c r="E22" i="2" s="1"/>
  <c r="D21" i="2"/>
  <c r="C22" i="2" s="1"/>
  <c r="G21" i="2"/>
  <c r="H21" i="2" s="1"/>
  <c r="F22" i="2" l="1"/>
  <c r="D22" i="2"/>
  <c r="G22" i="2"/>
  <c r="H22" i="2" s="1"/>
</calcChain>
</file>

<file path=xl/sharedStrings.xml><?xml version="1.0" encoding="utf-8"?>
<sst xmlns="http://schemas.openxmlformats.org/spreadsheetml/2006/main" count="18" uniqueCount="15">
  <si>
    <t>t=</t>
  </si>
  <si>
    <t>s=</t>
  </si>
  <si>
    <t>z(s,t)</t>
  </si>
  <si>
    <t>W(s,t)</t>
  </si>
  <si>
    <t>h(p,t,omega)</t>
  </si>
  <si>
    <t>eta(t,omega)</t>
  </si>
  <si>
    <t>d h(p,t,omega)</t>
  </si>
  <si>
    <t>sigma_h(p) =</t>
  </si>
  <si>
    <t xml:space="preserve">b_h(p,s) = </t>
  </si>
  <si>
    <t>1/sum(W(s,t))^2</t>
  </si>
  <si>
    <t>f(p)=</t>
  </si>
  <si>
    <t>p</t>
  </si>
  <si>
    <t>d eta(t,omega)</t>
  </si>
  <si>
    <t>q(p,t,omega)</t>
  </si>
  <si>
    <t>Q(0,t,omega)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</si>
</sst>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6.5289442986293383E-2"/>
          <c:w val="0.88014960629921257"/>
          <c:h val="0.89256926217556143"/>
        </c:manualLayout>
      </c:layout>
      <c:lineChart>
        <c:grouping val="standard"/>
        <c:varyColors val="0"/>
        <c:ser>
          <c:idx val="1"/>
          <c:order val="0"/>
          <c:tx>
            <c:strRef>
              <c:f>Variables!$C$2</c:f>
              <c:strCache>
                <c:ptCount val="1"/>
                <c:pt idx="0">
                  <c:v>h(p,t,omega)</c:v>
                </c:pt>
              </c:strCache>
            </c:strRef>
          </c:tx>
          <c:marker>
            <c:symbol val="none"/>
          </c:marker>
          <c:cat>
            <c:numRef>
              <c:f>Variables!$B$3:$B$22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Variables!$C$3:$C$22</c:f>
              <c:numCache>
                <c:formatCode>General</c:formatCode>
                <c:ptCount val="20"/>
                <c:pt idx="0">
                  <c:v>0</c:v>
                </c:pt>
                <c:pt idx="1">
                  <c:v>19.10552246590828</c:v>
                </c:pt>
                <c:pt idx="2">
                  <c:v>25.801921212750855</c:v>
                </c:pt>
                <c:pt idx="3">
                  <c:v>25.366504704036949</c:v>
                </c:pt>
                <c:pt idx="4">
                  <c:v>27.112061403793263</c:v>
                </c:pt>
                <c:pt idx="5">
                  <c:v>30.203202337835211</c:v>
                </c:pt>
                <c:pt idx="6">
                  <c:v>32.107392379059618</c:v>
                </c:pt>
                <c:pt idx="7">
                  <c:v>34.814227597390428</c:v>
                </c:pt>
                <c:pt idx="8">
                  <c:v>38.515685891041969</c:v>
                </c:pt>
                <c:pt idx="9">
                  <c:v>42.377442653129464</c:v>
                </c:pt>
                <c:pt idx="10">
                  <c:v>45.695071541734968</c:v>
                </c:pt>
                <c:pt idx="11">
                  <c:v>48.963830427481113</c:v>
                </c:pt>
                <c:pt idx="12">
                  <c:v>51.84956604333405</c:v>
                </c:pt>
                <c:pt idx="13">
                  <c:v>55.18169565866458</c:v>
                </c:pt>
                <c:pt idx="14">
                  <c:v>59.175858468621222</c:v>
                </c:pt>
                <c:pt idx="15">
                  <c:v>62.994090039752464</c:v>
                </c:pt>
                <c:pt idx="16">
                  <c:v>66.629903448731554</c:v>
                </c:pt>
                <c:pt idx="17">
                  <c:v>69.965795448912019</c:v>
                </c:pt>
                <c:pt idx="18">
                  <c:v>72.855831976078804</c:v>
                </c:pt>
                <c:pt idx="19">
                  <c:v>75.884056402555714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Variables!$D$2</c:f>
              <c:strCache>
                <c:ptCount val="1"/>
                <c:pt idx="0">
                  <c:v>d h(p,t,omega)</c:v>
                </c:pt>
              </c:strCache>
            </c:strRef>
          </c:tx>
          <c:marker>
            <c:symbol val="none"/>
          </c:marker>
          <c:cat>
            <c:numRef>
              <c:f>Variables!$B$3:$B$22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Variables!$D$3:$D$22</c:f>
              <c:numCache>
                <c:formatCode>General</c:formatCode>
                <c:ptCount val="20"/>
                <c:pt idx="0">
                  <c:v>19.10552246590828</c:v>
                </c:pt>
                <c:pt idx="1">
                  <c:v>6.6963987468425756</c:v>
                </c:pt>
                <c:pt idx="2">
                  <c:v>-0.43541650871390719</c:v>
                </c:pt>
                <c:pt idx="3">
                  <c:v>1.7455566997563128</c:v>
                </c:pt>
                <c:pt idx="4">
                  <c:v>3.0911409340419493</c:v>
                </c:pt>
                <c:pt idx="5">
                  <c:v>1.9041900412244077</c:v>
                </c:pt>
                <c:pt idx="6">
                  <c:v>2.7068352183308071</c:v>
                </c:pt>
                <c:pt idx="7">
                  <c:v>3.701458293651541</c:v>
                </c:pt>
                <c:pt idx="8">
                  <c:v>3.8617567620874951</c:v>
                </c:pt>
                <c:pt idx="9">
                  <c:v>3.3176288886055016</c:v>
                </c:pt>
                <c:pt idx="10">
                  <c:v>3.2687588857461418</c:v>
                </c:pt>
                <c:pt idx="11">
                  <c:v>2.8857356158529353</c:v>
                </c:pt>
                <c:pt idx="12">
                  <c:v>3.3321296153305271</c:v>
                </c:pt>
                <c:pt idx="13">
                  <c:v>3.9941628099566389</c:v>
                </c:pt>
                <c:pt idx="14">
                  <c:v>3.8182315711312427</c:v>
                </c:pt>
                <c:pt idx="15">
                  <c:v>3.6358134089790957</c:v>
                </c:pt>
                <c:pt idx="16">
                  <c:v>3.3358920001804679</c:v>
                </c:pt>
                <c:pt idx="17">
                  <c:v>2.89003652716679</c:v>
                </c:pt>
                <c:pt idx="18">
                  <c:v>3.0282244264769171</c:v>
                </c:pt>
                <c:pt idx="19">
                  <c:v>3.3733175568196256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Variables!$E$2</c:f>
              <c:strCache>
                <c:ptCount val="1"/>
                <c:pt idx="0">
                  <c:v>eta(t,omega)</c:v>
                </c:pt>
              </c:strCache>
            </c:strRef>
          </c:tx>
          <c:marker>
            <c:symbol val="none"/>
          </c:marker>
          <c:cat>
            <c:numRef>
              <c:f>Variables!$B$3:$B$22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Variables!$E$3:$E$22</c:f>
              <c:numCache>
                <c:formatCode>General</c:formatCode>
                <c:ptCount val="20"/>
                <c:pt idx="0">
                  <c:v>0.97147136577964321</c:v>
                </c:pt>
                <c:pt idx="1">
                  <c:v>0.9822902039032676</c:v>
                </c:pt>
                <c:pt idx="2">
                  <c:v>0.98919367909331202</c:v>
                </c:pt>
                <c:pt idx="3">
                  <c:v>0.96709780020268754</c:v>
                </c:pt>
                <c:pt idx="4">
                  <c:v>0.97193835752536317</c:v>
                </c:pt>
                <c:pt idx="5">
                  <c:v>0.97336953506228086</c:v>
                </c:pt>
                <c:pt idx="6">
                  <c:v>0.97710529899273479</c:v>
                </c:pt>
                <c:pt idx="7">
                  <c:v>0.97922044836433819</c:v>
                </c:pt>
                <c:pt idx="8">
                  <c:v>0.98046768067905699</c:v>
                </c:pt>
                <c:pt idx="9">
                  <c:v>0.98129512029317989</c:v>
                </c:pt>
                <c:pt idx="10">
                  <c:v>0.98191699670719146</c:v>
                </c:pt>
                <c:pt idx="11">
                  <c:v>0.98249857553186615</c:v>
                </c:pt>
                <c:pt idx="12">
                  <c:v>0.98296320025983119</c:v>
                </c:pt>
                <c:pt idx="13">
                  <c:v>0.98347945260323677</c:v>
                </c:pt>
                <c:pt idx="14">
                  <c:v>0.98410881607083389</c:v>
                </c:pt>
                <c:pt idx="15">
                  <c:v>0.98464369329382262</c:v>
                </c:pt>
                <c:pt idx="16">
                  <c:v>0.98510258400542872</c:v>
                </c:pt>
                <c:pt idx="17">
                  <c:v>0.98548577040972474</c:v>
                </c:pt>
                <c:pt idx="18">
                  <c:v>0.98579582425395895</c:v>
                </c:pt>
                <c:pt idx="19">
                  <c:v>0.98610006538808781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6194112"/>
        <c:axId val="-516199008"/>
      </c:lineChart>
      <c:catAx>
        <c:axId val="-51619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516199008"/>
        <c:crosses val="autoZero"/>
        <c:auto val="1"/>
        <c:lblAlgn val="ctr"/>
        <c:lblOffset val="100"/>
        <c:noMultiLvlLbl val="0"/>
      </c:catAx>
      <c:valAx>
        <c:axId val="-51619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1619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7</xdr:row>
      <xdr:rowOff>33337</xdr:rowOff>
    </xdr:from>
    <xdr:to>
      <xdr:col>17</xdr:col>
      <xdr:colOff>123825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workbookViewId="0">
      <selection activeCell="H3" sqref="H3"/>
    </sheetView>
  </sheetViews>
  <sheetFormatPr defaultRowHeight="15" x14ac:dyDescent="0.25"/>
  <cols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2.5703125" bestFit="1" customWidth="1"/>
    <col min="8" max="8" width="12.85546875" bestFit="1" customWidth="1"/>
    <col min="13" max="13" width="12.28515625" bestFit="1" customWidth="1"/>
    <col min="14" max="14" width="15.5703125" bestFit="1" customWidth="1"/>
  </cols>
  <sheetData>
    <row r="2" spans="2:14" x14ac:dyDescent="0.25">
      <c r="B2" s="3" t="s">
        <v>0</v>
      </c>
      <c r="C2" s="4" t="s">
        <v>4</v>
      </c>
      <c r="D2" s="4" t="s">
        <v>6</v>
      </c>
      <c r="E2" s="4" t="s">
        <v>5</v>
      </c>
      <c r="F2" s="4" t="s">
        <v>12</v>
      </c>
      <c r="G2" s="4" t="s">
        <v>13</v>
      </c>
      <c r="H2" s="4" t="s">
        <v>14</v>
      </c>
      <c r="M2" t="s">
        <v>7</v>
      </c>
      <c r="N2">
        <v>1</v>
      </c>
    </row>
    <row r="3" spans="2:14" x14ac:dyDescent="0.25">
      <c r="B3">
        <v>0</v>
      </c>
      <c r="C3">
        <v>0</v>
      </c>
      <c r="D3">
        <f ca="1">N2*SUM(Rands!C26:V26)</f>
        <v>19.10552246590828</v>
      </c>
      <c r="E3">
        <f ca="1">RAND()</f>
        <v>0.97147136577964321</v>
      </c>
      <c r="F3">
        <f ca="1">SQRT(E3*(1-E3))*SUM(Rands!C25:V25)/SUM(Rands!C25:V25)^2</f>
        <v>1.081883812362437E-2</v>
      </c>
      <c r="G3">
        <f>SUM($C$3:C3)</f>
        <v>0</v>
      </c>
      <c r="H3">
        <f ca="1">SUMPRODUCT($E$3:E3,$G$3,G3)</f>
        <v>0</v>
      </c>
      <c r="M3" t="s">
        <v>8</v>
      </c>
      <c r="N3" t="s">
        <v>9</v>
      </c>
    </row>
    <row r="4" spans="2:14" x14ac:dyDescent="0.25">
      <c r="B4">
        <v>1</v>
      </c>
      <c r="C4">
        <f ca="1">C3+D3</f>
        <v>19.10552246590828</v>
      </c>
      <c r="D4">
        <f ca="1">C4*$N$2*SUM(Rands!C26:V26)/SUMSQ(Rands!C26:V26)</f>
        <v>6.6963987468425756</v>
      </c>
      <c r="E4">
        <f ca="1">E3+F3</f>
        <v>0.9822902039032676</v>
      </c>
      <c r="F4">
        <f ca="1">SQRT(E4*(1-E4))*SUM(Rands!C26:V26)/SUM(Rands!C26:V26)^2</f>
        <v>6.9034751900443623E-3</v>
      </c>
      <c r="G4">
        <f ca="1">SUM($C$3:C4)</f>
        <v>19.10552246590828</v>
      </c>
      <c r="H4">
        <f ca="1">SUMPRODUCT($E$3:E4,$G$3:G4)</f>
        <v>18.767167558715503</v>
      </c>
      <c r="M4" t="s">
        <v>10</v>
      </c>
      <c r="N4" t="s">
        <v>11</v>
      </c>
    </row>
    <row r="5" spans="2:14" x14ac:dyDescent="0.25">
      <c r="B5">
        <v>2</v>
      </c>
      <c r="C5">
        <f t="shared" ref="C5:C22" ca="1" si="0">C4+D4</f>
        <v>25.801921212750855</v>
      </c>
      <c r="D5">
        <f ca="1">C5*$N$2*SUM(Rands!C27:V27)/SUMSQ(Rands!C27:V27)</f>
        <v>-0.43541650871390719</v>
      </c>
      <c r="E5">
        <f t="shared" ref="E5:E22" ca="1" si="1">E4+F4</f>
        <v>0.98919367909331202</v>
      </c>
      <c r="F5">
        <f ca="1">SQRT(E5*(1-E5))*SUM(Rands!C27:V27)/SUM(Rands!C27:V27)^2</f>
        <v>-2.2095878890624469E-2</v>
      </c>
      <c r="G5">
        <f ca="1">SUM($C$3:C5)</f>
        <v>44.907443678659135</v>
      </c>
      <c r="H5">
        <f ca="1">SUMPRODUCT($E$3:E5,$G$3:G5)</f>
        <v>63.189326989884037</v>
      </c>
    </row>
    <row r="6" spans="2:14" x14ac:dyDescent="0.25">
      <c r="B6">
        <v>3</v>
      </c>
      <c r="C6">
        <f t="shared" ca="1" si="0"/>
        <v>25.366504704036949</v>
      </c>
      <c r="D6">
        <f ca="1">C6*$N$2*SUM(Rands!C28:V28)/SUMSQ(Rands!C28:V28)</f>
        <v>1.7455566997563128</v>
      </c>
      <c r="E6">
        <f t="shared" ca="1" si="1"/>
        <v>0.96709780020268754</v>
      </c>
      <c r="F6">
        <f ca="1">SQRT(E6*(1-E6))*SUM(Rands!C28:V28)/SUM(Rands!C28:V28)^2</f>
        <v>4.8405573226756628E-3</v>
      </c>
      <c r="G6">
        <f ca="1">SUM($C$3:C6)</f>
        <v>70.273948382696091</v>
      </c>
      <c r="H6">
        <f ca="1">SUMPRODUCT($E$3:E6,$G$3:G6)</f>
        <v>131.15110788234665</v>
      </c>
    </row>
    <row r="7" spans="2:14" x14ac:dyDescent="0.25">
      <c r="B7">
        <v>4</v>
      </c>
      <c r="C7">
        <f t="shared" ca="1" si="0"/>
        <v>27.112061403793263</v>
      </c>
      <c r="D7">
        <f ca="1">C7*$N$2*SUM(Rands!C29:V29)/SUMSQ(Rands!C29:V29)</f>
        <v>3.0911409340419493</v>
      </c>
      <c r="E7">
        <f t="shared" ca="1" si="1"/>
        <v>0.97193835752536317</v>
      </c>
      <c r="F7">
        <f ca="1">SQRT(E7*(1-E7))*SUM(Rands!C29:V29)/SUM(Rands!C29:V29)^2</f>
        <v>1.4311775369176901E-3</v>
      </c>
      <c r="G7">
        <f ca="1">SUM($C$3:C7)</f>
        <v>97.386009786489353</v>
      </c>
      <c r="H7">
        <f ca="1">SUMPRODUCT($E$3:E7,$G$3:G7)</f>
        <v>225.80430628017604</v>
      </c>
    </row>
    <row r="8" spans="2:14" x14ac:dyDescent="0.25">
      <c r="B8">
        <v>5</v>
      </c>
      <c r="C8">
        <f t="shared" ca="1" si="0"/>
        <v>30.203202337835211</v>
      </c>
      <c r="D8">
        <f ca="1">C8*$N$2*SUM(Rands!C30:V30)/SUMSQ(Rands!C30:V30)</f>
        <v>1.9041900412244077</v>
      </c>
      <c r="E8">
        <f t="shared" ca="1" si="1"/>
        <v>0.97336953506228086</v>
      </c>
      <c r="F8">
        <f ca="1">SQRT(E8*(1-E8))*SUM(Rands!C30:V30)/SUM(Rands!C30:V30)^2</f>
        <v>3.7357639304539674E-3</v>
      </c>
      <c r="G8">
        <f ca="1">SUM($C$3:C8)</f>
        <v>127.58921212432456</v>
      </c>
      <c r="H8">
        <f ca="1">SUMPRODUCT($E$3:E8,$G$3:G8)</f>
        <v>349.99575836459258</v>
      </c>
    </row>
    <row r="9" spans="2:14" x14ac:dyDescent="0.25">
      <c r="B9">
        <v>6</v>
      </c>
      <c r="C9">
        <f t="shared" ca="1" si="0"/>
        <v>32.107392379059618</v>
      </c>
      <c r="D9">
        <f ca="1">C9*$N$2*SUM(Rands!C31:V31)/SUMSQ(Rands!C31:V31)</f>
        <v>2.7068352183308071</v>
      </c>
      <c r="E9">
        <f t="shared" ca="1" si="1"/>
        <v>0.97710529899273479</v>
      </c>
      <c r="F9">
        <f ca="1">SQRT(E9*(1-E9))*SUM(Rands!C31:V31)/SUM(Rands!C31:V31)^2</f>
        <v>2.1151493716033793E-3</v>
      </c>
      <c r="G9">
        <f ca="1">SUM($C$3:C9)</f>
        <v>159.69660450338418</v>
      </c>
      <c r="H9">
        <f ca="1">SUMPRODUCT($E$3:E9,$G$3:G9)</f>
        <v>506.0361568559963</v>
      </c>
    </row>
    <row r="10" spans="2:14" x14ac:dyDescent="0.25">
      <c r="B10">
        <v>7</v>
      </c>
      <c r="C10">
        <f t="shared" ca="1" si="0"/>
        <v>34.814227597390428</v>
      </c>
      <c r="D10">
        <f ca="1">C10*$N$2*SUM(Rands!C32:V32)/SUMSQ(Rands!C32:V32)</f>
        <v>3.701458293651541</v>
      </c>
      <c r="E10">
        <f t="shared" ca="1" si="1"/>
        <v>0.97922044836433819</v>
      </c>
      <c r="F10">
        <f ca="1">SQRT(E10*(1-E10))*SUM(Rands!C32:V32)/SUM(Rands!C32:V32)^2</f>
        <v>1.2472323147188391E-3</v>
      </c>
      <c r="G10">
        <f ca="1">SUM($C$3:C10)</f>
        <v>194.51083210077462</v>
      </c>
      <c r="H10">
        <f ca="1">SUMPRODUCT($E$3:E10,$G$3:G10)</f>
        <v>696.50514107743732</v>
      </c>
    </row>
    <row r="11" spans="2:14" x14ac:dyDescent="0.25">
      <c r="B11">
        <v>8</v>
      </c>
      <c r="C11">
        <f t="shared" ca="1" si="0"/>
        <v>38.515685891041969</v>
      </c>
      <c r="D11">
        <f ca="1">C11*$N$2*SUM(Rands!C33:V33)/SUMSQ(Rands!C33:V33)</f>
        <v>3.8617567620874951</v>
      </c>
      <c r="E11">
        <f t="shared" ca="1" si="1"/>
        <v>0.98046768067905699</v>
      </c>
      <c r="F11">
        <f ca="1">SQRT(E11*(1-E11))*SUM(Rands!C33:V33)/SUM(Rands!C33:V33)^2</f>
        <v>8.2743961412293297E-4</v>
      </c>
      <c r="G11">
        <f ca="1">SUM($C$3:C11)</f>
        <v>233.0265179918166</v>
      </c>
      <c r="H11">
        <f ca="1">SUMPRODUCT($E$3:E11,$G$3:G11)</f>
        <v>924.98011070959024</v>
      </c>
    </row>
    <row r="12" spans="2:14" x14ac:dyDescent="0.25">
      <c r="B12">
        <v>9</v>
      </c>
      <c r="C12">
        <f t="shared" ca="1" si="0"/>
        <v>42.377442653129464</v>
      </c>
      <c r="D12">
        <f ca="1">C12*$N$2*SUM(Rands!C34:V34)/SUMSQ(Rands!C34:V34)</f>
        <v>3.3176288886055016</v>
      </c>
      <c r="E12">
        <f t="shared" ca="1" si="1"/>
        <v>0.98129512029317989</v>
      </c>
      <c r="F12">
        <f ca="1">SQRT(E12*(1-E12))*SUM(Rands!C34:V34)/SUM(Rands!C34:V34)^2</f>
        <v>6.2187641401161985E-4</v>
      </c>
      <c r="G12">
        <f ca="1">SUM($C$3:C12)</f>
        <v>275.4039606449461</v>
      </c>
      <c r="H12">
        <f ca="1">SUMPRODUCT($E$3:E12,$G$3:G12)</f>
        <v>1195.2326733998907</v>
      </c>
    </row>
    <row r="13" spans="2:14" x14ac:dyDescent="0.25">
      <c r="B13">
        <v>10</v>
      </c>
      <c r="C13">
        <f t="shared" ca="1" si="0"/>
        <v>45.695071541734968</v>
      </c>
      <c r="D13">
        <f ca="1">C13*$N$2*SUM(Rands!C35:V35)/SUMSQ(Rands!C35:V35)</f>
        <v>3.2687588857461418</v>
      </c>
      <c r="E13">
        <f t="shared" ca="1" si="1"/>
        <v>0.98191699670719146</v>
      </c>
      <c r="F13">
        <f ca="1">SQRT(E13*(1-E13))*SUM(Rands!C35:V35)/SUM(Rands!C35:V35)^2</f>
        <v>5.8157882467466701E-4</v>
      </c>
      <c r="G13">
        <f ca="1">SUM($C$3:C13)</f>
        <v>321.09903218668109</v>
      </c>
      <c r="H13">
        <f ca="1">SUMPRODUCT($E$3:E13,$G$3:G13)</f>
        <v>1510.5252707302225</v>
      </c>
    </row>
    <row r="14" spans="2:14" x14ac:dyDescent="0.25">
      <c r="B14">
        <v>11</v>
      </c>
      <c r="C14">
        <f t="shared" ca="1" si="0"/>
        <v>48.963830427481113</v>
      </c>
      <c r="D14">
        <f ca="1">C14*$N$2*SUM(Rands!C36:V36)/SUMSQ(Rands!C36:V36)</f>
        <v>2.8857356158529353</v>
      </c>
      <c r="E14">
        <f t="shared" ca="1" si="1"/>
        <v>0.98249857553186615</v>
      </c>
      <c r="F14">
        <f ca="1">SQRT(E14*(1-E14))*SUM(Rands!C36:V36)/SUM(Rands!C36:V36)^2</f>
        <v>4.6462472796509154E-4</v>
      </c>
      <c r="G14">
        <f ca="1">SUM($C$3:C14)</f>
        <v>370.06286261416221</v>
      </c>
      <c r="H14">
        <f ca="1">SUMPRODUCT($E$3:E14,$G$3:G14)</f>
        <v>1874.1115061058815</v>
      </c>
    </row>
    <row r="15" spans="2:14" x14ac:dyDescent="0.25">
      <c r="B15">
        <v>12</v>
      </c>
      <c r="C15">
        <f t="shared" ca="1" si="0"/>
        <v>51.84956604333405</v>
      </c>
      <c r="D15">
        <f ca="1">C15*$N$2*SUM(Rands!C37:V37)/SUMSQ(Rands!C37:V37)</f>
        <v>3.3321296153305271</v>
      </c>
      <c r="E15">
        <f t="shared" ca="1" si="1"/>
        <v>0.98296320025983119</v>
      </c>
      <c r="F15">
        <f ca="1">SQRT(E15*(1-E15))*SUM(Rands!C37:V37)/SUM(Rands!C37:V37)^2</f>
        <v>5.1625234340552312E-4</v>
      </c>
      <c r="G15">
        <f ca="1">SUM($C$3:C15)</f>
        <v>421.91242865749626</v>
      </c>
      <c r="H15">
        <f ca="1">SUMPRODUCT($E$3:E15,$G$3:G15)</f>
        <v>2288.8358972084516</v>
      </c>
    </row>
    <row r="16" spans="2:14" x14ac:dyDescent="0.25">
      <c r="B16">
        <v>13</v>
      </c>
      <c r="C16">
        <f t="shared" ca="1" si="0"/>
        <v>55.18169565866458</v>
      </c>
      <c r="D16">
        <f ca="1">C16*$N$2*SUM(Rands!C38:V38)/SUMSQ(Rands!C38:V38)</f>
        <v>3.9941628099566389</v>
      </c>
      <c r="E16">
        <f t="shared" ca="1" si="1"/>
        <v>0.98347945260323677</v>
      </c>
      <c r="F16">
        <f ca="1">SQRT(E16*(1-E16))*SUM(Rands!C38:V38)/SUM(Rands!C38:V38)^2</f>
        <v>6.293634675970741E-4</v>
      </c>
      <c r="G16">
        <f ca="1">SUM($C$3:C16)</f>
        <v>477.09412431616084</v>
      </c>
      <c r="H16">
        <f ca="1">SUMPRODUCT($E$3:E16,$G$3:G16)</f>
        <v>2758.0481654311302</v>
      </c>
    </row>
    <row r="17" spans="2:8" x14ac:dyDescent="0.25">
      <c r="B17">
        <v>14</v>
      </c>
      <c r="C17">
        <f t="shared" ca="1" si="0"/>
        <v>59.175858468621222</v>
      </c>
      <c r="D17">
        <f ca="1">C17*$N$2*SUM(Rands!C39:V39)/SUMSQ(Rands!C39:V39)</f>
        <v>3.8182315711312427</v>
      </c>
      <c r="E17">
        <f t="shared" ca="1" si="1"/>
        <v>0.98410881607083389</v>
      </c>
      <c r="F17">
        <f ca="1">SQRT(E17*(1-E17))*SUM(Rands!C39:V39)/SUM(Rands!C39:V39)^2</f>
        <v>5.3487722298874673E-4</v>
      </c>
      <c r="G17">
        <f ca="1">SUM($C$3:C17)</f>
        <v>536.26998278478209</v>
      </c>
      <c r="H17">
        <f ca="1">SUMPRODUCT($E$3:E17,$G$3:G17)</f>
        <v>3285.7961832837887</v>
      </c>
    </row>
    <row r="18" spans="2:8" x14ac:dyDescent="0.25">
      <c r="B18">
        <v>15</v>
      </c>
      <c r="C18">
        <f t="shared" ca="1" si="0"/>
        <v>62.994090039752464</v>
      </c>
      <c r="D18">
        <f ca="1">C18*$N$2*SUM(Rands!C40:V40)/SUMSQ(Rands!C40:V40)</f>
        <v>3.6358134089790957</v>
      </c>
      <c r="E18">
        <f t="shared" ca="1" si="1"/>
        <v>0.98464369329382262</v>
      </c>
      <c r="F18">
        <f ca="1">SQRT(E18*(1-E18))*SUM(Rands!C40:V40)/SUM(Rands!C40:V40)^2</f>
        <v>4.5889071160611051E-4</v>
      </c>
      <c r="G18">
        <f ca="1">SUM($C$3:C18)</f>
        <v>599.26407282453454</v>
      </c>
      <c r="H18">
        <f ca="1">SUMPRODUCT($E$3:E18,$G$3:G18)</f>
        <v>3875.8577732080366</v>
      </c>
    </row>
    <row r="19" spans="2:8" x14ac:dyDescent="0.25">
      <c r="B19">
        <v>16</v>
      </c>
      <c r="C19">
        <f t="shared" ca="1" si="0"/>
        <v>66.629903448731554</v>
      </c>
      <c r="D19">
        <f ca="1">C19*$N$2*SUM(Rands!C41:V41)/SUMSQ(Rands!C41:V41)</f>
        <v>3.3358920001804679</v>
      </c>
      <c r="E19">
        <f t="shared" ca="1" si="1"/>
        <v>0.98510258400542872</v>
      </c>
      <c r="F19">
        <f ca="1">SQRT(E19*(1-E19))*SUM(Rands!C41:V41)/SUM(Rands!C41:V41)^2</f>
        <v>3.8318640429602259E-4</v>
      </c>
      <c r="G19">
        <f ca="1">SUM($C$3:C19)</f>
        <v>665.89397627326605</v>
      </c>
      <c r="H19">
        <f ca="1">SUMPRODUCT($E$3:E19,$G$3:G19)</f>
        <v>4531.8316499084804</v>
      </c>
    </row>
    <row r="20" spans="2:8" x14ac:dyDescent="0.25">
      <c r="B20">
        <v>17</v>
      </c>
      <c r="C20">
        <f t="shared" ca="1" si="0"/>
        <v>69.965795448912019</v>
      </c>
      <c r="D20">
        <f ca="1">C20*$N$2*SUM(Rands!C42:V42)/SUMSQ(Rands!C42:V42)</f>
        <v>2.89003652716679</v>
      </c>
      <c r="E20">
        <f t="shared" ca="1" si="1"/>
        <v>0.98548577040972474</v>
      </c>
      <c r="F20">
        <f ca="1">SQRT(E20*(1-E20))*SUM(Rands!C42:V42)/SUM(Rands!C42:V42)^2</f>
        <v>3.1005384423418334E-4</v>
      </c>
      <c r="G20">
        <f ca="1">SUM($C$3:C20)</f>
        <v>735.85977172217804</v>
      </c>
      <c r="H20">
        <f ca="1">SUMPRODUCT($E$3:E20,$G$3:G20)</f>
        <v>5257.0109839576353</v>
      </c>
    </row>
    <row r="21" spans="2:8" x14ac:dyDescent="0.25">
      <c r="B21">
        <v>18</v>
      </c>
      <c r="C21">
        <f t="shared" ca="1" si="0"/>
        <v>72.855831976078804</v>
      </c>
      <c r="D21">
        <f ca="1">C21*$N$2*SUM(Rands!C43:V43)/SUMSQ(Rands!C43:V43)</f>
        <v>3.0282244264769171</v>
      </c>
      <c r="E21">
        <f t="shared" ca="1" si="1"/>
        <v>0.98579582425395895</v>
      </c>
      <c r="F21">
        <f ca="1">SQRT(E21*(1-E21))*SUM(Rands!C43:V43)/SUM(Rands!C43:V43)^2</f>
        <v>3.0424113412881983E-4</v>
      </c>
      <c r="G21">
        <f ca="1">SUM($C$3:C21)</f>
        <v>808.71560369825681</v>
      </c>
      <c r="H21">
        <f ca="1">SUMPRODUCT($E$3:E21,$G$3:G21)</f>
        <v>6054.2394490923962</v>
      </c>
    </row>
    <row r="22" spans="2:8" x14ac:dyDescent="0.25">
      <c r="B22">
        <v>19</v>
      </c>
      <c r="C22">
        <f t="shared" ca="1" si="0"/>
        <v>75.884056402555714</v>
      </c>
      <c r="D22">
        <f ca="1">C22*$N$2*SUM(Rands!C44:V44)/SUMSQ(Rands!C44:V44)</f>
        <v>3.3733175568196256</v>
      </c>
      <c r="E22">
        <f t="shared" ca="1" si="1"/>
        <v>0.98610006538808781</v>
      </c>
      <c r="F22">
        <f ca="1">SQRT(E22*(1-E22))*SUM(Rands!C44:V44)/SUM(Rands!C44:V44)^2</f>
        <v>3.3080820741289608E-4</v>
      </c>
      <c r="G22">
        <f ca="1">SUM($C$3:C22)</f>
        <v>884.59966010081257</v>
      </c>
      <c r="H22">
        <f ca="1">SUMPRODUCT($E$3:E22,$G$3:G22)</f>
        <v>6926.543231760088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tabSelected="1" workbookViewId="0">
      <selection activeCell="A26" sqref="A26"/>
    </sheetView>
  </sheetViews>
  <sheetFormatPr defaultRowHeight="15" x14ac:dyDescent="0.25"/>
  <sheetData>
    <row r="2" spans="1:22" x14ac:dyDescent="0.25">
      <c r="A2" s="2" t="s">
        <v>2</v>
      </c>
      <c r="B2" s="1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</row>
    <row r="3" spans="1:22" x14ac:dyDescent="0.25">
      <c r="A3" s="1" t="s">
        <v>1</v>
      </c>
      <c r="B3">
        <v>0</v>
      </c>
      <c r="C3">
        <v>0</v>
      </c>
      <c r="D3">
        <f t="shared" ref="D3:V16" ca="1" si="0">NORMINV(RAND(),0,1)</f>
        <v>2.5350762020540065E-2</v>
      </c>
      <c r="E3">
        <f t="shared" ca="1" si="0"/>
        <v>-0.69498692306465981</v>
      </c>
      <c r="F3">
        <f t="shared" ca="1" si="0"/>
        <v>2.0891031769364137</v>
      </c>
      <c r="G3">
        <f t="shared" ca="1" si="0"/>
        <v>-0.52232241110756661</v>
      </c>
      <c r="H3">
        <f t="shared" ca="1" si="0"/>
        <v>-0.35352380311500292</v>
      </c>
      <c r="I3">
        <f t="shared" ca="1" si="0"/>
        <v>0.70835686448537272</v>
      </c>
      <c r="J3">
        <f t="shared" ca="1" si="0"/>
        <v>-0.12797584442391888</v>
      </c>
      <c r="K3">
        <f t="shared" ca="1" si="0"/>
        <v>0.64392784825832639</v>
      </c>
      <c r="L3">
        <f t="shared" ca="1" si="0"/>
        <v>-1.0371302189450395</v>
      </c>
      <c r="M3">
        <f t="shared" ca="1" si="0"/>
        <v>0.86791112420370131</v>
      </c>
      <c r="N3">
        <f t="shared" ca="1" si="0"/>
        <v>0.58067003968015729</v>
      </c>
      <c r="O3">
        <f t="shared" ca="1" si="0"/>
        <v>-0.71397976434719301</v>
      </c>
      <c r="P3">
        <f t="shared" ca="1" si="0"/>
        <v>0.57013256133870494</v>
      </c>
      <c r="Q3">
        <f t="shared" ca="1" si="0"/>
        <v>-1.14514211646195</v>
      </c>
      <c r="R3">
        <f t="shared" ca="1" si="0"/>
        <v>-0.43567607546413101</v>
      </c>
      <c r="S3">
        <f t="shared" ca="1" si="0"/>
        <v>0.4395310278728401</v>
      </c>
      <c r="T3">
        <f t="shared" ca="1" si="0"/>
        <v>-0.77027382804021571</v>
      </c>
      <c r="U3">
        <f t="shared" ca="1" si="0"/>
        <v>-1.198474340186533</v>
      </c>
      <c r="V3">
        <f t="shared" ca="1" si="0"/>
        <v>0.80373864110885118</v>
      </c>
    </row>
    <row r="4" spans="1:22" x14ac:dyDescent="0.25">
      <c r="B4">
        <v>1</v>
      </c>
      <c r="C4">
        <f ca="1">NORMINV(RAND(),0,1)</f>
        <v>1.3037731298900279</v>
      </c>
      <c r="D4">
        <f t="shared" ca="1" si="0"/>
        <v>1.0735330616478505</v>
      </c>
      <c r="E4">
        <f t="shared" ca="1" si="0"/>
        <v>-0.24876968572181307</v>
      </c>
      <c r="F4">
        <f t="shared" ca="1" si="0"/>
        <v>-0.47272488784834149</v>
      </c>
      <c r="G4">
        <f t="shared" ca="1" si="0"/>
        <v>-0.90225217121746004</v>
      </c>
      <c r="H4">
        <f t="shared" ca="1" si="0"/>
        <v>0.84967833613283417</v>
      </c>
      <c r="I4">
        <f t="shared" ca="1" si="0"/>
        <v>-2.9128103349040466E-2</v>
      </c>
      <c r="J4">
        <f t="shared" ca="1" si="0"/>
        <v>-0.56247454243612427</v>
      </c>
      <c r="K4">
        <f t="shared" ca="1" si="0"/>
        <v>-0.61095903396364304</v>
      </c>
      <c r="L4">
        <f t="shared" ca="1" si="0"/>
        <v>-2.0414900353468055</v>
      </c>
      <c r="M4">
        <f t="shared" ca="1" si="0"/>
        <v>1.1814005831412417</v>
      </c>
      <c r="N4">
        <f t="shared" ca="1" si="0"/>
        <v>-0.55531071797053866</v>
      </c>
      <c r="O4">
        <f t="shared" ca="1" si="0"/>
        <v>-0.20293545302799343</v>
      </c>
      <c r="P4">
        <f t="shared" ca="1" si="0"/>
        <v>0.27914800522621147</v>
      </c>
      <c r="Q4">
        <f t="shared" ca="1" si="0"/>
        <v>0.98938085649857355</v>
      </c>
      <c r="R4">
        <f t="shared" ca="1" si="0"/>
        <v>-0.93607967180642071</v>
      </c>
      <c r="S4">
        <f t="shared" ca="1" si="0"/>
        <v>-0.68900842433370835</v>
      </c>
      <c r="T4">
        <f t="shared" ca="1" si="0"/>
        <v>-0.13767404199083536</v>
      </c>
      <c r="U4">
        <f t="shared" ca="1" si="0"/>
        <v>1.3925505267715668</v>
      </c>
      <c r="V4">
        <f t="shared" ca="1" si="0"/>
        <v>0.93939526494835046</v>
      </c>
    </row>
    <row r="5" spans="1:22" x14ac:dyDescent="0.25">
      <c r="B5">
        <v>2</v>
      </c>
      <c r="C5">
        <f t="shared" ref="C5:R22" ca="1" si="1">NORMINV(RAND(),0,1)</f>
        <v>0.2273430254736957</v>
      </c>
      <c r="D5">
        <f t="shared" ca="1" si="0"/>
        <v>-9.5729422657983107E-2</v>
      </c>
      <c r="E5">
        <f t="shared" ca="1" si="0"/>
        <v>1.7941919551772214</v>
      </c>
      <c r="F5">
        <f t="shared" ca="1" si="0"/>
        <v>-0.14148426271746189</v>
      </c>
      <c r="G5">
        <f t="shared" ca="1" si="0"/>
        <v>0.40091250337558398</v>
      </c>
      <c r="H5">
        <f t="shared" ca="1" si="0"/>
        <v>-0.77734390068580228</v>
      </c>
      <c r="I5">
        <f t="shared" ca="1" si="0"/>
        <v>0.55268175393713848</v>
      </c>
      <c r="J5">
        <f t="shared" ca="1" si="0"/>
        <v>-1.1463096845046516</v>
      </c>
      <c r="K5">
        <f t="shared" ca="1" si="0"/>
        <v>-0.53801717843588903</v>
      </c>
      <c r="L5">
        <f t="shared" ca="1" si="0"/>
        <v>-1.6584497673085974</v>
      </c>
      <c r="M5">
        <f t="shared" ca="1" si="0"/>
        <v>-1.041173175004608</v>
      </c>
      <c r="N5">
        <f t="shared" ca="1" si="0"/>
        <v>1.9654108610813137</v>
      </c>
      <c r="O5">
        <f t="shared" ca="1" si="0"/>
        <v>-1.780235122682478</v>
      </c>
      <c r="P5">
        <f t="shared" ca="1" si="0"/>
        <v>0.81650417338983439</v>
      </c>
      <c r="Q5">
        <f t="shared" ca="1" si="0"/>
        <v>-2.2107909451603116</v>
      </c>
      <c r="R5">
        <f t="shared" ca="1" si="0"/>
        <v>-1.0355785145135681</v>
      </c>
      <c r="S5">
        <f t="shared" ca="1" si="0"/>
        <v>-0.43275918998953505</v>
      </c>
      <c r="T5">
        <f t="shared" ca="1" si="0"/>
        <v>0.12524117655094899</v>
      </c>
      <c r="U5">
        <f t="shared" ca="1" si="0"/>
        <v>0.23447098566591393</v>
      </c>
      <c r="V5">
        <f t="shared" ca="1" si="0"/>
        <v>1.2846774569108963</v>
      </c>
    </row>
    <row r="6" spans="1:22" x14ac:dyDescent="0.25">
      <c r="B6">
        <v>3</v>
      </c>
      <c r="C6">
        <f t="shared" ca="1" si="1"/>
        <v>0.79222998053945459</v>
      </c>
      <c r="D6">
        <f t="shared" ca="1" si="0"/>
        <v>1.1084697167393314</v>
      </c>
      <c r="E6">
        <f t="shared" ca="1" si="0"/>
        <v>-0.29353810703485855</v>
      </c>
      <c r="F6">
        <f t="shared" ca="1" si="0"/>
        <v>0.79793339133925867</v>
      </c>
      <c r="G6">
        <f t="shared" ca="1" si="0"/>
        <v>0.39713090233525444</v>
      </c>
      <c r="H6">
        <f t="shared" ca="1" si="0"/>
        <v>1.9234927539516988</v>
      </c>
      <c r="I6">
        <f t="shared" ca="1" si="0"/>
        <v>0.86096505968708426</v>
      </c>
      <c r="J6">
        <f t="shared" ca="1" si="0"/>
        <v>7.7312278814801405E-2</v>
      </c>
      <c r="K6">
        <f t="shared" ca="1" si="0"/>
        <v>-2.1009610314408405</v>
      </c>
      <c r="L6">
        <f t="shared" ca="1" si="0"/>
        <v>-1.0556883325464297</v>
      </c>
      <c r="M6">
        <f t="shared" ca="1" si="0"/>
        <v>-5.4616549612287076E-2</v>
      </c>
      <c r="N6">
        <f t="shared" ca="1" si="0"/>
        <v>-1.7609378887865226</v>
      </c>
      <c r="O6">
        <f t="shared" ca="1" si="0"/>
        <v>-1.1202362779900115</v>
      </c>
      <c r="P6">
        <f t="shared" ca="1" si="0"/>
        <v>0.22993454911642874</v>
      </c>
      <c r="Q6">
        <f t="shared" ca="1" si="0"/>
        <v>1.3791280924708125</v>
      </c>
      <c r="R6">
        <f t="shared" ca="1" si="0"/>
        <v>-0.42493320010639396</v>
      </c>
      <c r="S6">
        <f t="shared" ca="1" si="0"/>
        <v>0.71185048034069021</v>
      </c>
      <c r="T6">
        <f t="shared" ca="1" si="0"/>
        <v>5.8545571491803082E-2</v>
      </c>
      <c r="U6">
        <f t="shared" ca="1" si="0"/>
        <v>-0.3417747833155515</v>
      </c>
      <c r="V6">
        <f t="shared" ca="1" si="0"/>
        <v>0.16012593546215531</v>
      </c>
    </row>
    <row r="7" spans="1:22" x14ac:dyDescent="0.25">
      <c r="B7">
        <v>4</v>
      </c>
      <c r="C7">
        <f t="shared" ca="1" si="1"/>
        <v>0.40369222385735276</v>
      </c>
      <c r="D7">
        <f t="shared" ca="1" si="0"/>
        <v>0.40860093964057598</v>
      </c>
      <c r="E7">
        <f t="shared" ca="1" si="0"/>
        <v>0.43874710751169371</v>
      </c>
      <c r="F7">
        <f t="shared" ca="1" si="0"/>
        <v>1.4788133046196956</v>
      </c>
      <c r="G7">
        <f t="shared" ca="1" si="0"/>
        <v>0.27957578128561472</v>
      </c>
      <c r="H7">
        <f t="shared" ca="1" si="0"/>
        <v>1.0485792791258952</v>
      </c>
      <c r="I7">
        <f t="shared" ca="1" si="0"/>
        <v>0.47725056469310412</v>
      </c>
      <c r="J7">
        <f t="shared" ca="1" si="0"/>
        <v>-1.1180312699985933</v>
      </c>
      <c r="K7">
        <f t="shared" ca="1" si="0"/>
        <v>-5.205156528875067E-2</v>
      </c>
      <c r="L7">
        <f t="shared" ca="1" si="0"/>
        <v>-0.10185872604664031</v>
      </c>
      <c r="M7">
        <f t="shared" ca="1" si="0"/>
        <v>4.9153817066011525E-2</v>
      </c>
      <c r="N7">
        <f t="shared" ca="1" si="0"/>
        <v>0.66393957451489105</v>
      </c>
      <c r="O7">
        <f t="shared" ca="1" si="0"/>
        <v>-0.49932525291500723</v>
      </c>
      <c r="P7">
        <f t="shared" ca="1" si="0"/>
        <v>2.4080618056317613</v>
      </c>
      <c r="Q7">
        <f t="shared" ca="1" si="0"/>
        <v>0.34876868944670497</v>
      </c>
      <c r="R7">
        <f t="shared" ca="1" si="0"/>
        <v>-0.47749457949052443</v>
      </c>
      <c r="S7">
        <f t="shared" ca="1" si="0"/>
        <v>-1.2161769055226377</v>
      </c>
      <c r="T7">
        <f t="shared" ca="1" si="0"/>
        <v>1.4616831505123813</v>
      </c>
      <c r="U7">
        <f t="shared" ca="1" si="0"/>
        <v>0.26177931058560372</v>
      </c>
      <c r="V7">
        <f t="shared" ca="1" si="0"/>
        <v>-1.3817439789548018E-2</v>
      </c>
    </row>
    <row r="8" spans="1:22" x14ac:dyDescent="0.25">
      <c r="B8">
        <v>5</v>
      </c>
      <c r="C8">
        <f t="shared" ca="1" si="1"/>
        <v>-1.7965069676978922</v>
      </c>
      <c r="D8">
        <f t="shared" ca="1" si="0"/>
        <v>-0.21501062065247115</v>
      </c>
      <c r="E8">
        <f t="shared" ca="1" si="0"/>
        <v>0.60394286426554522</v>
      </c>
      <c r="F8">
        <f t="shared" ca="1" si="0"/>
        <v>-0.6243206027565712</v>
      </c>
      <c r="G8">
        <f t="shared" ca="1" si="0"/>
        <v>0.65966668616594148</v>
      </c>
      <c r="H8">
        <f t="shared" ca="1" si="0"/>
        <v>-0.24611957784182242</v>
      </c>
      <c r="I8">
        <f t="shared" ca="1" si="0"/>
        <v>-1.1226590308567297</v>
      </c>
      <c r="J8">
        <f t="shared" ca="1" si="0"/>
        <v>-0.98847404485895496</v>
      </c>
      <c r="K8">
        <f t="shared" ca="1" si="0"/>
        <v>-0.49000170682338329</v>
      </c>
      <c r="L8">
        <f t="shared" ca="1" si="0"/>
        <v>1.5755519182705713</v>
      </c>
      <c r="M8">
        <f t="shared" ca="1" si="0"/>
        <v>1.1340397812675478</v>
      </c>
      <c r="N8">
        <f t="shared" ca="1" si="0"/>
        <v>-1.3959750071287027</v>
      </c>
      <c r="O8">
        <f t="shared" ca="1" si="0"/>
        <v>0.5641940976944001</v>
      </c>
      <c r="P8">
        <f t="shared" ca="1" si="0"/>
        <v>-0.92245997737020891</v>
      </c>
      <c r="Q8">
        <f t="shared" ca="1" si="0"/>
        <v>-1.5003563306850287</v>
      </c>
      <c r="R8">
        <f t="shared" ca="1" si="0"/>
        <v>-0.18085945683677951</v>
      </c>
      <c r="S8">
        <f t="shared" ca="1" si="0"/>
        <v>-4.4006213388371622E-2</v>
      </c>
      <c r="T8">
        <f t="shared" ca="1" si="0"/>
        <v>-2.3979406616596854</v>
      </c>
      <c r="U8">
        <f t="shared" ca="1" si="0"/>
        <v>-0.32387987937936541</v>
      </c>
      <c r="V8">
        <f t="shared" ca="1" si="0"/>
        <v>-1.1942300481798445</v>
      </c>
    </row>
    <row r="9" spans="1:22" x14ac:dyDescent="0.25">
      <c r="B9">
        <v>6</v>
      </c>
      <c r="C9">
        <f t="shared" ca="1" si="1"/>
        <v>0.18017988842226237</v>
      </c>
      <c r="D9">
        <f t="shared" ca="1" si="0"/>
        <v>0.46731592247941861</v>
      </c>
      <c r="E9">
        <f t="shared" ca="1" si="0"/>
        <v>-0.41474198712679039</v>
      </c>
      <c r="F9">
        <f t="shared" ca="1" si="0"/>
        <v>1.1494554408586015</v>
      </c>
      <c r="G9">
        <f t="shared" ca="1" si="0"/>
        <v>1.9584335991064992E-2</v>
      </c>
      <c r="H9">
        <f t="shared" ca="1" si="0"/>
        <v>0.33309315817555879</v>
      </c>
      <c r="I9">
        <f t="shared" ca="1" si="0"/>
        <v>-1.0808081530441296</v>
      </c>
      <c r="J9">
        <f t="shared" ca="1" si="0"/>
        <v>8.4093170587612384E-2</v>
      </c>
      <c r="K9">
        <f t="shared" ca="1" si="0"/>
        <v>0.71567286698452681</v>
      </c>
      <c r="L9">
        <f t="shared" ca="1" si="0"/>
        <v>0.68645599642147603</v>
      </c>
      <c r="M9">
        <f t="shared" ca="1" si="0"/>
        <v>1.6957436264869785</v>
      </c>
      <c r="N9">
        <f t="shared" ca="1" si="0"/>
        <v>-1.5357524905248809</v>
      </c>
      <c r="O9">
        <f t="shared" ca="1" si="0"/>
        <v>-5.434785758287132E-2</v>
      </c>
      <c r="P9">
        <f t="shared" ca="1" si="0"/>
        <v>-0.45254473242346449</v>
      </c>
      <c r="Q9">
        <f t="shared" ca="1" si="0"/>
        <v>-1.285271285145055</v>
      </c>
      <c r="R9">
        <f t="shared" ca="1" si="0"/>
        <v>-0.39153276725101205</v>
      </c>
      <c r="S9">
        <f t="shared" ca="1" si="0"/>
        <v>1.2866831383885144</v>
      </c>
      <c r="T9">
        <f t="shared" ca="1" si="0"/>
        <v>0.23480633739947837</v>
      </c>
      <c r="U9">
        <f t="shared" ca="1" si="0"/>
        <v>-1.5874472616280055E-2</v>
      </c>
      <c r="V9">
        <f t="shared" ca="1" si="0"/>
        <v>-3.6424520458862276E-2</v>
      </c>
    </row>
    <row r="10" spans="1:22" x14ac:dyDescent="0.25">
      <c r="B10">
        <v>7</v>
      </c>
      <c r="C10">
        <f t="shared" ca="1" si="1"/>
        <v>-1.2071553901765182</v>
      </c>
      <c r="D10">
        <f t="shared" ca="1" si="0"/>
        <v>1.2163490257774525</v>
      </c>
      <c r="E10">
        <f t="shared" ca="1" si="0"/>
        <v>-0.56517047920689478</v>
      </c>
      <c r="F10">
        <f t="shared" ca="1" si="0"/>
        <v>0.90869658380615459</v>
      </c>
      <c r="G10">
        <f t="shared" ca="1" si="0"/>
        <v>0.23056813764307788</v>
      </c>
      <c r="H10">
        <f t="shared" ca="1" si="0"/>
        <v>0.22208161735567664</v>
      </c>
      <c r="I10">
        <f t="shared" ca="1" si="0"/>
        <v>0.54576327401964053</v>
      </c>
      <c r="J10">
        <f t="shared" ca="1" si="0"/>
        <v>0.82803189612714279</v>
      </c>
      <c r="K10">
        <f t="shared" ca="1" si="0"/>
        <v>0.51735132845255016</v>
      </c>
      <c r="L10">
        <f t="shared" ca="1" si="0"/>
        <v>-1.6559218462980207</v>
      </c>
      <c r="M10">
        <f t="shared" ca="1" si="0"/>
        <v>9.0891306107692346E-2</v>
      </c>
      <c r="N10">
        <f t="shared" ca="1" si="0"/>
        <v>-0.330792910984332</v>
      </c>
      <c r="O10">
        <f t="shared" ca="1" si="0"/>
        <v>1.6620182999977628</v>
      </c>
      <c r="P10">
        <f t="shared" ca="1" si="0"/>
        <v>2.8168473407776324</v>
      </c>
      <c r="Q10">
        <f t="shared" ca="1" si="0"/>
        <v>-6.2693103191554272E-2</v>
      </c>
      <c r="R10">
        <f t="shared" ca="1" si="0"/>
        <v>0.67231279075581862</v>
      </c>
      <c r="S10">
        <f t="shared" ca="1" si="0"/>
        <v>-0.91200481446881521</v>
      </c>
      <c r="T10">
        <f t="shared" ca="1" si="0"/>
        <v>-0.83928342779000897</v>
      </c>
      <c r="U10">
        <f t="shared" ca="1" si="0"/>
        <v>-1.2651872825491268</v>
      </c>
      <c r="V10">
        <f t="shared" ca="1" si="0"/>
        <v>0.76124034255971795</v>
      </c>
    </row>
    <row r="11" spans="1:22" x14ac:dyDescent="0.25">
      <c r="B11">
        <v>8</v>
      </c>
      <c r="C11">
        <f t="shared" ca="1" si="1"/>
        <v>-0.84767685991108677</v>
      </c>
      <c r="D11">
        <f t="shared" ca="1" si="0"/>
        <v>1.3043765744984916</v>
      </c>
      <c r="E11">
        <f t="shared" ca="1" si="0"/>
        <v>0.35589996232800769</v>
      </c>
      <c r="F11">
        <f t="shared" ca="1" si="0"/>
        <v>-1.4871873470876793</v>
      </c>
      <c r="G11">
        <f t="shared" ca="1" si="0"/>
        <v>2.0446907226772968</v>
      </c>
      <c r="H11">
        <f t="shared" ca="1" si="0"/>
        <v>-2.2955022819845374</v>
      </c>
      <c r="I11">
        <f t="shared" ca="1" si="0"/>
        <v>1.1268223066392575</v>
      </c>
      <c r="J11">
        <f t="shared" ca="1" si="0"/>
        <v>-0.28875903334607855</v>
      </c>
      <c r="K11">
        <f t="shared" ca="1" si="0"/>
        <v>0.62322852178701682</v>
      </c>
      <c r="L11">
        <f t="shared" ca="1" si="0"/>
        <v>0.59607349168321033</v>
      </c>
      <c r="M11">
        <f t="shared" ca="1" si="0"/>
        <v>1.7214837340420976</v>
      </c>
      <c r="N11">
        <f t="shared" ca="1" si="0"/>
        <v>0.93547353836187686</v>
      </c>
      <c r="O11">
        <f t="shared" ca="1" si="0"/>
        <v>-0.67023066641648177</v>
      </c>
      <c r="P11">
        <f t="shared" ca="1" si="0"/>
        <v>1.0127788911292668</v>
      </c>
      <c r="Q11">
        <f t="shared" ca="1" si="0"/>
        <v>1.7178155926067051</v>
      </c>
      <c r="R11">
        <f t="shared" ca="1" si="0"/>
        <v>0.61263008688789489</v>
      </c>
      <c r="S11">
        <f t="shared" ca="1" si="0"/>
        <v>0.18872770823721893</v>
      </c>
      <c r="T11">
        <f t="shared" ca="1" si="0"/>
        <v>-1.014638800810348</v>
      </c>
      <c r="U11">
        <f t="shared" ca="1" si="0"/>
        <v>0.64236410743641226</v>
      </c>
      <c r="V11">
        <f t="shared" ca="1" si="0"/>
        <v>-0.14393646206068672</v>
      </c>
    </row>
    <row r="12" spans="1:22" x14ac:dyDescent="0.25">
      <c r="B12">
        <v>9</v>
      </c>
      <c r="C12">
        <f t="shared" ca="1" si="1"/>
        <v>-0.90399551365528286</v>
      </c>
      <c r="D12">
        <f t="shared" ca="1" si="0"/>
        <v>0.20287218233183232</v>
      </c>
      <c r="E12">
        <f t="shared" ca="1" si="0"/>
        <v>3.443075159050461E-3</v>
      </c>
      <c r="F12">
        <f t="shared" ca="1" si="0"/>
        <v>0.30425258982444048</v>
      </c>
      <c r="G12">
        <f t="shared" ca="1" si="0"/>
        <v>1.8707737148947783</v>
      </c>
      <c r="H12">
        <f t="shared" ca="1" si="0"/>
        <v>0.42537726403626647</v>
      </c>
      <c r="I12">
        <f t="shared" ca="1" si="0"/>
        <v>1.0391369957740728</v>
      </c>
      <c r="J12">
        <f t="shared" ca="1" si="0"/>
        <v>-0.68262950059506156</v>
      </c>
      <c r="K12">
        <f t="shared" ca="1" si="0"/>
        <v>1.6666332639156265</v>
      </c>
      <c r="L12">
        <f t="shared" ca="1" si="0"/>
        <v>0.43834949592676764</v>
      </c>
      <c r="M12">
        <f t="shared" ca="1" si="0"/>
        <v>0.10658090176589892</v>
      </c>
      <c r="N12">
        <f t="shared" ca="1" si="0"/>
        <v>-0.66181489529175752</v>
      </c>
      <c r="O12">
        <f t="shared" ca="1" si="0"/>
        <v>-0.54548834677146285</v>
      </c>
      <c r="P12">
        <f t="shared" ca="1" si="0"/>
        <v>-1.0129432301262906</v>
      </c>
      <c r="Q12">
        <f t="shared" ca="1" si="0"/>
        <v>0.52072725874833425</v>
      </c>
      <c r="R12">
        <f t="shared" ca="1" si="0"/>
        <v>1.8159250383536054</v>
      </c>
      <c r="S12">
        <f t="shared" ca="1" si="0"/>
        <v>-0.74230983523437055</v>
      </c>
      <c r="T12">
        <f t="shared" ca="1" si="0"/>
        <v>-8.224611157466824E-2</v>
      </c>
      <c r="U12">
        <f t="shared" ca="1" si="0"/>
        <v>0.64317021553439502</v>
      </c>
      <c r="V12">
        <f t="shared" ca="1" si="0"/>
        <v>-1.1352016832639793</v>
      </c>
    </row>
    <row r="13" spans="1:22" x14ac:dyDescent="0.25">
      <c r="B13">
        <v>10</v>
      </c>
      <c r="C13">
        <f t="shared" ca="1" si="1"/>
        <v>-0.62856784944069821</v>
      </c>
      <c r="D13">
        <f t="shared" ca="1" si="0"/>
        <v>-0.82342021871265714</v>
      </c>
      <c r="E13">
        <f t="shared" ca="1" si="0"/>
        <v>-0.87675641560983086</v>
      </c>
      <c r="F13">
        <f t="shared" ca="1" si="0"/>
        <v>0.11674985923515621</v>
      </c>
      <c r="G13">
        <f t="shared" ca="1" si="0"/>
        <v>0.43217921950354232</v>
      </c>
      <c r="H13">
        <f t="shared" ca="1" si="0"/>
        <v>1.496423194167857</v>
      </c>
      <c r="I13">
        <f t="shared" ca="1" si="0"/>
        <v>1.0902682058013426</v>
      </c>
      <c r="J13">
        <f t="shared" ca="1" si="0"/>
        <v>0.8745960434070793</v>
      </c>
      <c r="K13">
        <f t="shared" ca="1" si="0"/>
        <v>-0.50164821702261653</v>
      </c>
      <c r="L13">
        <f t="shared" ca="1" si="0"/>
        <v>0.14980332842768393</v>
      </c>
      <c r="M13">
        <f t="shared" ca="1" si="0"/>
        <v>1.2738098078444</v>
      </c>
      <c r="N13">
        <f t="shared" ca="1" si="0"/>
        <v>-0.65590741504420569</v>
      </c>
      <c r="O13">
        <f t="shared" ca="1" si="0"/>
        <v>-1.2574615761991164</v>
      </c>
      <c r="P13">
        <f t="shared" ca="1" si="0"/>
        <v>0.70828356480103472</v>
      </c>
      <c r="Q13">
        <f t="shared" ca="1" si="0"/>
        <v>-0.58915905093682985</v>
      </c>
      <c r="R13">
        <f t="shared" ca="1" si="0"/>
        <v>-5.4779094520640654E-3</v>
      </c>
      <c r="S13">
        <f t="shared" ca="1" si="0"/>
        <v>-7.7107044549611682E-3</v>
      </c>
      <c r="T13">
        <f t="shared" ca="1" si="0"/>
        <v>0.86682630028922614</v>
      </c>
      <c r="U13">
        <f t="shared" ca="1" si="0"/>
        <v>0.11579984464059945</v>
      </c>
      <c r="V13">
        <f t="shared" ca="1" si="0"/>
        <v>0.68104791410564047</v>
      </c>
    </row>
    <row r="14" spans="1:22" x14ac:dyDescent="0.25">
      <c r="B14">
        <v>11</v>
      </c>
      <c r="C14">
        <f t="shared" ca="1" si="1"/>
        <v>-2.7571785316978636E-2</v>
      </c>
      <c r="D14">
        <f t="shared" ca="1" si="0"/>
        <v>0.24695784758312275</v>
      </c>
      <c r="E14">
        <f t="shared" ca="1" si="0"/>
        <v>1.3354664473412756</v>
      </c>
      <c r="F14">
        <f t="shared" ca="1" si="0"/>
        <v>0.33775578985535276</v>
      </c>
      <c r="G14">
        <f t="shared" ca="1" si="0"/>
        <v>8.7771824713120089E-2</v>
      </c>
      <c r="H14">
        <f t="shared" ca="1" si="0"/>
        <v>0.76276124715273097</v>
      </c>
      <c r="I14">
        <f t="shared" ca="1" si="0"/>
        <v>0.65819381484284289</v>
      </c>
      <c r="J14">
        <f t="shared" ca="1" si="0"/>
        <v>-0.22417356338369329</v>
      </c>
      <c r="K14">
        <f t="shared" ca="1" si="0"/>
        <v>-0.63361956749289705</v>
      </c>
      <c r="L14">
        <f t="shared" ca="1" si="0"/>
        <v>-0.54105165310720282</v>
      </c>
      <c r="M14">
        <f t="shared" ca="1" si="0"/>
        <v>2.2030228392894</v>
      </c>
      <c r="N14">
        <f t="shared" ca="1" si="0"/>
        <v>-0.68612788180709117</v>
      </c>
      <c r="O14">
        <f t="shared" ca="1" si="0"/>
        <v>-0.23249472297655344</v>
      </c>
      <c r="P14">
        <f t="shared" ca="1" si="0"/>
        <v>0.17098670459558246</v>
      </c>
      <c r="Q14">
        <f t="shared" ca="1" si="0"/>
        <v>-0.33085344316383064</v>
      </c>
      <c r="R14">
        <f t="shared" ca="1" si="0"/>
        <v>0.4891516646869028</v>
      </c>
      <c r="S14">
        <f t="shared" ca="1" si="0"/>
        <v>-0.13800492680725859</v>
      </c>
      <c r="T14">
        <f t="shared" ca="1" si="0"/>
        <v>-0.54003734519893543</v>
      </c>
      <c r="U14">
        <f t="shared" ca="1" si="0"/>
        <v>0.71491211767769425</v>
      </c>
      <c r="V14">
        <f t="shared" ca="1" si="0"/>
        <v>-1.3149985262161166</v>
      </c>
    </row>
    <row r="15" spans="1:22" x14ac:dyDescent="0.25">
      <c r="B15">
        <v>12</v>
      </c>
      <c r="C15">
        <f t="shared" ca="1" si="1"/>
        <v>0.43271729824268518</v>
      </c>
      <c r="D15">
        <f t="shared" ca="1" si="0"/>
        <v>-0.54965472819046945</v>
      </c>
      <c r="E15">
        <f t="shared" ca="1" si="0"/>
        <v>-1.4486150670389339</v>
      </c>
      <c r="F15">
        <f t="shared" ca="1" si="0"/>
        <v>-1.0956227216533154</v>
      </c>
      <c r="G15">
        <f t="shared" ca="1" si="0"/>
        <v>-0.12036191893347496</v>
      </c>
      <c r="H15">
        <f t="shared" ca="1" si="0"/>
        <v>1.417275669927011</v>
      </c>
      <c r="I15">
        <f t="shared" ca="1" si="0"/>
        <v>0.49862086317031107</v>
      </c>
      <c r="J15">
        <f t="shared" ca="1" si="0"/>
        <v>0.72314606952915172</v>
      </c>
      <c r="K15">
        <f t="shared" ca="1" si="0"/>
        <v>-1.456051027653694</v>
      </c>
      <c r="L15">
        <f t="shared" ca="1" si="0"/>
        <v>0.67372531852192075</v>
      </c>
      <c r="M15">
        <f t="shared" ca="1" si="0"/>
        <v>-0.35704090227725765</v>
      </c>
      <c r="N15">
        <f t="shared" ca="1" si="0"/>
        <v>0.69868233767815435</v>
      </c>
      <c r="O15">
        <f t="shared" ca="1" si="0"/>
        <v>-0.28822862026667706</v>
      </c>
      <c r="P15">
        <f t="shared" ca="1" si="0"/>
        <v>-1.3670558986422539</v>
      </c>
      <c r="Q15">
        <f t="shared" ca="1" si="0"/>
        <v>0.25345171398923166</v>
      </c>
      <c r="R15">
        <f t="shared" ca="1" si="0"/>
        <v>9.0280307869816001E-2</v>
      </c>
      <c r="S15">
        <f t="shared" ca="1" si="0"/>
        <v>-0.19228746197026028</v>
      </c>
      <c r="T15">
        <f t="shared" ca="1" si="0"/>
        <v>-0.63835054762495502</v>
      </c>
      <c r="U15">
        <f t="shared" ca="1" si="0"/>
        <v>-1.0124741710064626</v>
      </c>
      <c r="V15">
        <f t="shared" ca="1" si="0"/>
        <v>1.1718015794754524</v>
      </c>
    </row>
    <row r="16" spans="1:22" x14ac:dyDescent="0.25">
      <c r="B16">
        <v>13</v>
      </c>
      <c r="C16">
        <f t="shared" ca="1" si="1"/>
        <v>-0.69329566191863989</v>
      </c>
      <c r="D16">
        <f t="shared" ca="1" si="0"/>
        <v>-0.24582519124849647</v>
      </c>
      <c r="E16">
        <f t="shared" ca="1" si="0"/>
        <v>-1.5915941579562347</v>
      </c>
      <c r="F16">
        <f t="shared" ca="1" si="0"/>
        <v>-0.59641060917700106</v>
      </c>
      <c r="G16">
        <f t="shared" ca="1" si="0"/>
        <v>-0.6687032046506951</v>
      </c>
      <c r="H16">
        <f t="shared" ca="1" si="0"/>
        <v>1.091813922038039</v>
      </c>
      <c r="I16">
        <f t="shared" ca="1" si="0"/>
        <v>2.4184812754176894</v>
      </c>
      <c r="J16">
        <f t="shared" ca="1" si="0"/>
        <v>0.19093586416177466</v>
      </c>
      <c r="K16">
        <f t="shared" ca="1" si="0"/>
        <v>-1.3744362700936048</v>
      </c>
      <c r="L16">
        <f t="shared" ref="L16:V22" ca="1" si="2">NORMINV(RAND(),0,1)</f>
        <v>-0.18465955196084954</v>
      </c>
      <c r="M16">
        <f t="shared" ca="1" si="2"/>
        <v>-1.0963768330247073E-2</v>
      </c>
      <c r="N16">
        <f t="shared" ca="1" si="2"/>
        <v>-2.3114163467454389</v>
      </c>
      <c r="O16">
        <f t="shared" ca="1" si="2"/>
        <v>4.6690645020354735E-2</v>
      </c>
      <c r="P16">
        <f t="shared" ca="1" si="2"/>
        <v>-0.47774854459548233</v>
      </c>
      <c r="Q16">
        <f t="shared" ca="1" si="2"/>
        <v>0.38958373285261294</v>
      </c>
      <c r="R16">
        <f t="shared" ca="1" si="2"/>
        <v>1.0576111888023887</v>
      </c>
      <c r="S16">
        <f t="shared" ca="1" si="2"/>
        <v>-0.90060988127987029</v>
      </c>
      <c r="T16">
        <f t="shared" ca="1" si="2"/>
        <v>0.46019266685934435</v>
      </c>
      <c r="U16">
        <f t="shared" ca="1" si="2"/>
        <v>1.9623406229079581</v>
      </c>
      <c r="V16">
        <f t="shared" ca="1" si="2"/>
        <v>0.24748303528499996</v>
      </c>
    </row>
    <row r="17" spans="1:22" x14ac:dyDescent="0.25">
      <c r="B17">
        <v>14</v>
      </c>
      <c r="C17">
        <f t="shared" ca="1" si="1"/>
        <v>0.20226153472989625</v>
      </c>
      <c r="D17">
        <f t="shared" ca="1" si="1"/>
        <v>-0.73639461156984776</v>
      </c>
      <c r="E17">
        <f t="shared" ca="1" si="1"/>
        <v>0.43844979441662346</v>
      </c>
      <c r="F17">
        <f t="shared" ca="1" si="1"/>
        <v>0.86144641032785874</v>
      </c>
      <c r="G17">
        <f t="shared" ca="1" si="1"/>
        <v>-0.11719269210542922</v>
      </c>
      <c r="H17">
        <f t="shared" ca="1" si="1"/>
        <v>-0.57845824988103889</v>
      </c>
      <c r="I17">
        <f t="shared" ca="1" si="1"/>
        <v>1.2567513463322246</v>
      </c>
      <c r="J17">
        <f t="shared" ca="1" si="1"/>
        <v>0.62888623561645951</v>
      </c>
      <c r="K17">
        <f t="shared" ca="1" si="1"/>
        <v>0.14290750896827908</v>
      </c>
      <c r="L17">
        <f t="shared" ca="1" si="1"/>
        <v>-1.3371127928938829</v>
      </c>
      <c r="M17">
        <f t="shared" ca="1" si="1"/>
        <v>0.73715113694601553</v>
      </c>
      <c r="N17">
        <f t="shared" ca="1" si="1"/>
        <v>-4.8401499556448652E-2</v>
      </c>
      <c r="O17">
        <f t="shared" ca="1" si="1"/>
        <v>1.2256423739876403</v>
      </c>
      <c r="P17">
        <f t="shared" ca="1" si="1"/>
        <v>-1.5968938187587267</v>
      </c>
      <c r="Q17">
        <f t="shared" ca="1" si="1"/>
        <v>1.2608184301216092</v>
      </c>
      <c r="R17">
        <f t="shared" ca="1" si="1"/>
        <v>1.0611741981772742</v>
      </c>
      <c r="S17">
        <f t="shared" ca="1" si="2"/>
        <v>-8.2614393958826233E-4</v>
      </c>
      <c r="T17">
        <f t="shared" ca="1" si="2"/>
        <v>0.4766085053078743</v>
      </c>
      <c r="U17">
        <f t="shared" ca="1" si="2"/>
        <v>-0.9123029498256946</v>
      </c>
      <c r="V17">
        <f t="shared" ca="1" si="2"/>
        <v>-1.5818988043370807</v>
      </c>
    </row>
    <row r="18" spans="1:22" x14ac:dyDescent="0.25">
      <c r="B18">
        <v>15</v>
      </c>
      <c r="C18">
        <f t="shared" ca="1" si="1"/>
        <v>0.26698513336842072</v>
      </c>
      <c r="D18">
        <f t="shared" ca="1" si="1"/>
        <v>1.2469134646689199</v>
      </c>
      <c r="E18">
        <f t="shared" ca="1" si="1"/>
        <v>-1.3757973240116037</v>
      </c>
      <c r="F18">
        <f t="shared" ca="1" si="1"/>
        <v>0.2259874850519823</v>
      </c>
      <c r="G18">
        <f t="shared" ca="1" si="1"/>
        <v>0.61580104391461266</v>
      </c>
      <c r="H18">
        <f t="shared" ca="1" si="1"/>
        <v>1.9688950442168258</v>
      </c>
      <c r="I18">
        <f t="shared" ca="1" si="1"/>
        <v>0.36379200525169397</v>
      </c>
      <c r="J18">
        <f t="shared" ca="1" si="1"/>
        <v>-0.76704229714160166</v>
      </c>
      <c r="K18">
        <f t="shared" ca="1" si="1"/>
        <v>-0.8934325990877755</v>
      </c>
      <c r="L18">
        <f t="shared" ca="1" si="1"/>
        <v>-0.20320624815840152</v>
      </c>
      <c r="M18">
        <f t="shared" ca="1" si="1"/>
        <v>-0.957590267092299</v>
      </c>
      <c r="N18">
        <f t="shared" ca="1" si="1"/>
        <v>0.88138958094048969</v>
      </c>
      <c r="O18">
        <f t="shared" ca="1" si="1"/>
        <v>1.1390489739799776</v>
      </c>
      <c r="P18">
        <f t="shared" ca="1" si="1"/>
        <v>-1.5011828551749127</v>
      </c>
      <c r="Q18">
        <f t="shared" ca="1" si="1"/>
        <v>0.41335539677813321</v>
      </c>
      <c r="R18">
        <f t="shared" ca="1" si="1"/>
        <v>0.83453074510376657</v>
      </c>
      <c r="S18">
        <f t="shared" ca="1" si="2"/>
        <v>0.53793544437400687</v>
      </c>
      <c r="T18">
        <f t="shared" ca="1" si="2"/>
        <v>-1.1535200724825765</v>
      </c>
      <c r="U18">
        <f t="shared" ca="1" si="2"/>
        <v>0.49754011835359896</v>
      </c>
      <c r="V18">
        <f t="shared" ca="1" si="2"/>
        <v>1.2021278162797635</v>
      </c>
    </row>
    <row r="19" spans="1:22" x14ac:dyDescent="0.25">
      <c r="B19">
        <v>16</v>
      </c>
      <c r="C19">
        <f t="shared" ca="1" si="1"/>
        <v>0.65993066266911149</v>
      </c>
      <c r="D19">
        <f t="shared" ca="1" si="1"/>
        <v>-0.82599564258060321</v>
      </c>
      <c r="E19">
        <f t="shared" ca="1" si="1"/>
        <v>0.87625446165740684</v>
      </c>
      <c r="F19">
        <f t="shared" ca="1" si="1"/>
        <v>1.1032759300796042</v>
      </c>
      <c r="G19">
        <f t="shared" ca="1" si="1"/>
        <v>-1.126547221320771</v>
      </c>
      <c r="H19">
        <f t="shared" ca="1" si="1"/>
        <v>0.60978528648429109</v>
      </c>
      <c r="I19">
        <f t="shared" ca="1" si="1"/>
        <v>1.1923844770500178</v>
      </c>
      <c r="J19">
        <f t="shared" ca="1" si="1"/>
        <v>-0.74707469884628785</v>
      </c>
      <c r="K19">
        <f t="shared" ca="1" si="1"/>
        <v>-0.18529352380067629</v>
      </c>
      <c r="L19">
        <f t="shared" ca="1" si="1"/>
        <v>0.1477412869493672</v>
      </c>
      <c r="M19">
        <f t="shared" ca="1" si="1"/>
        <v>0.19631180070788382</v>
      </c>
      <c r="N19">
        <f t="shared" ca="1" si="1"/>
        <v>0.51972601032831112</v>
      </c>
      <c r="O19">
        <f t="shared" ca="1" si="1"/>
        <v>1.6538736995975298</v>
      </c>
      <c r="P19">
        <f t="shared" ca="1" si="1"/>
        <v>0.22191364366102503</v>
      </c>
      <c r="Q19">
        <f t="shared" ca="1" si="1"/>
        <v>0.26042396467221174</v>
      </c>
      <c r="R19">
        <f t="shared" ca="1" si="1"/>
        <v>0.51948819433869775</v>
      </c>
      <c r="S19">
        <f t="shared" ca="1" si="2"/>
        <v>-1.6583915329152485</v>
      </c>
      <c r="T19">
        <f t="shared" ca="1" si="2"/>
        <v>-0.42989314577325344</v>
      </c>
      <c r="U19">
        <f t="shared" ca="1" si="2"/>
        <v>-8.3353752068548621E-3</v>
      </c>
      <c r="V19">
        <f t="shared" ca="1" si="2"/>
        <v>0.99942340007865182</v>
      </c>
    </row>
    <row r="20" spans="1:22" x14ac:dyDescent="0.25">
      <c r="B20">
        <v>17</v>
      </c>
      <c r="C20">
        <f t="shared" ca="1" si="1"/>
        <v>-0.37830258248366178</v>
      </c>
      <c r="D20">
        <f t="shared" ca="1" si="1"/>
        <v>0.42179154909620353</v>
      </c>
      <c r="E20">
        <f t="shared" ca="1" si="1"/>
        <v>0.9301606593891989</v>
      </c>
      <c r="F20">
        <f t="shared" ca="1" si="1"/>
        <v>-0.30753470874458638</v>
      </c>
      <c r="G20">
        <f t="shared" ca="1" si="1"/>
        <v>-8.6870130544623725E-2</v>
      </c>
      <c r="H20">
        <f t="shared" ca="1" si="1"/>
        <v>1.7485573573087234</v>
      </c>
      <c r="I20">
        <f t="shared" ca="1" si="1"/>
        <v>0.32982054836095936</v>
      </c>
      <c r="J20">
        <f t="shared" ca="1" si="1"/>
        <v>1.1283785653975105</v>
      </c>
      <c r="K20">
        <f t="shared" ca="1" si="1"/>
        <v>0.94764738155735118</v>
      </c>
      <c r="L20">
        <f t="shared" ca="1" si="1"/>
        <v>1.9824011334548499</v>
      </c>
      <c r="M20">
        <f t="shared" ca="1" si="1"/>
        <v>-2.0333133236212579</v>
      </c>
      <c r="N20">
        <f t="shared" ca="1" si="1"/>
        <v>0.78439611696002631</v>
      </c>
      <c r="O20">
        <f t="shared" ca="1" si="1"/>
        <v>-0.2110837888376586</v>
      </c>
      <c r="P20">
        <f t="shared" ca="1" si="1"/>
        <v>-0.23157910576600907</v>
      </c>
      <c r="Q20">
        <f t="shared" ca="1" si="1"/>
        <v>0.24796013019124455</v>
      </c>
      <c r="R20">
        <f t="shared" ca="1" si="1"/>
        <v>-0.16634353040998121</v>
      </c>
      <c r="S20">
        <f t="shared" ca="1" si="2"/>
        <v>0.16469223457399382</v>
      </c>
      <c r="T20">
        <f t="shared" ca="1" si="2"/>
        <v>-0.50705511995523034</v>
      </c>
      <c r="U20">
        <f t="shared" ca="1" si="2"/>
        <v>-1.7250595482049496</v>
      </c>
      <c r="V20">
        <f t="shared" ca="1" si="2"/>
        <v>0.56055043194630005</v>
      </c>
    </row>
    <row r="21" spans="1:22" x14ac:dyDescent="0.25">
      <c r="B21">
        <v>18</v>
      </c>
      <c r="C21">
        <f t="shared" ca="1" si="1"/>
        <v>0.6973908484234812</v>
      </c>
      <c r="D21">
        <f t="shared" ca="1" si="1"/>
        <v>0.24623857664376292</v>
      </c>
      <c r="E21">
        <f t="shared" ca="1" si="1"/>
        <v>0.28728027350475982</v>
      </c>
      <c r="F21">
        <f t="shared" ca="1" si="1"/>
        <v>-0.91577588534560195</v>
      </c>
      <c r="G21">
        <f t="shared" ca="1" si="1"/>
        <v>-1.0504256037109652</v>
      </c>
      <c r="H21">
        <f t="shared" ca="1" si="1"/>
        <v>2.5441840191350549</v>
      </c>
      <c r="I21">
        <f t="shared" ca="1" si="1"/>
        <v>-0.43046295813827001</v>
      </c>
      <c r="J21">
        <f t="shared" ca="1" si="1"/>
        <v>-0.54562116198072108</v>
      </c>
      <c r="K21">
        <f t="shared" ca="1" si="1"/>
        <v>-0.60153797696141198</v>
      </c>
      <c r="L21">
        <f ca="1">NORMINV(RAND(),0,1)</f>
        <v>0.27453414825062017</v>
      </c>
      <c r="M21">
        <f t="shared" ca="1" si="1"/>
        <v>-1.6386619064234875</v>
      </c>
      <c r="N21">
        <f t="shared" ca="1" si="1"/>
        <v>0.25468028388158154</v>
      </c>
      <c r="O21">
        <f t="shared" ca="1" si="1"/>
        <v>-1.1396528969702546</v>
      </c>
      <c r="P21">
        <f t="shared" ca="1" si="1"/>
        <v>0.62325896352108157</v>
      </c>
      <c r="Q21">
        <f t="shared" ca="1" si="1"/>
        <v>-6.5287433898017881E-3</v>
      </c>
      <c r="R21">
        <f t="shared" ca="1" si="1"/>
        <v>0.57961707380260807</v>
      </c>
      <c r="S21">
        <f t="shared" ca="1" si="2"/>
        <v>0.31194316795707455</v>
      </c>
      <c r="T21">
        <f t="shared" ca="1" si="2"/>
        <v>0.6168929265708849</v>
      </c>
      <c r="U21">
        <f t="shared" ca="1" si="2"/>
        <v>2.0295733251013881</v>
      </c>
      <c r="V21">
        <f t="shared" ca="1" si="2"/>
        <v>-0.22521183512926035</v>
      </c>
    </row>
    <row r="22" spans="1:22" x14ac:dyDescent="0.25">
      <c r="B22">
        <v>19</v>
      </c>
      <c r="C22">
        <f t="shared" ca="1" si="1"/>
        <v>-1.4679909252518042</v>
      </c>
      <c r="D22">
        <f t="shared" ca="1" si="1"/>
        <v>-0.19631275625875613</v>
      </c>
      <c r="E22">
        <f t="shared" ca="1" si="1"/>
        <v>0.28015850309890017</v>
      </c>
      <c r="F22">
        <f t="shared" ca="1" si="1"/>
        <v>1.6401236656687865</v>
      </c>
      <c r="G22">
        <f t="shared" ca="1" si="1"/>
        <v>2.4939536489340304</v>
      </c>
      <c r="H22">
        <f t="shared" ca="1" si="1"/>
        <v>-1.4510355110197617</v>
      </c>
      <c r="I22">
        <f t="shared" ca="1" si="1"/>
        <v>-1.6092482306632527</v>
      </c>
      <c r="J22">
        <f t="shared" ca="1" si="1"/>
        <v>1.9993474843079337</v>
      </c>
      <c r="K22">
        <f t="shared" ca="1" si="1"/>
        <v>-1.6001959375752786</v>
      </c>
      <c r="L22">
        <f t="shared" ca="1" si="1"/>
        <v>-2.3132001862417177</v>
      </c>
      <c r="M22">
        <f t="shared" ca="1" si="1"/>
        <v>0.8409327802467631</v>
      </c>
      <c r="N22">
        <f t="shared" ca="1" si="1"/>
        <v>-0.63775006657156463</v>
      </c>
      <c r="O22">
        <f t="shared" ca="1" si="1"/>
        <v>0.18286628089881488</v>
      </c>
      <c r="P22">
        <f t="shared" ca="1" si="1"/>
        <v>-1.3824158481307904</v>
      </c>
      <c r="Q22">
        <f t="shared" ca="1" si="1"/>
        <v>-0.58861979983172497</v>
      </c>
      <c r="R22">
        <f t="shared" ca="1" si="1"/>
        <v>-0.11787393803412391</v>
      </c>
      <c r="S22">
        <f t="shared" ca="1" si="2"/>
        <v>0.46315040001906371</v>
      </c>
      <c r="T22">
        <f t="shared" ca="1" si="2"/>
        <v>-1.2811352593866432</v>
      </c>
      <c r="U22">
        <f t="shared" ca="1" si="2"/>
        <v>-0.92887216167490416</v>
      </c>
      <c r="V22">
        <f t="shared" ca="1" si="2"/>
        <v>1.6939442856775542</v>
      </c>
    </row>
    <row r="24" spans="1:22" x14ac:dyDescent="0.25">
      <c r="A24" s="2" t="s">
        <v>3</v>
      </c>
      <c r="B24" s="1" t="s">
        <v>0</v>
      </c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  <c r="K24">
        <v>8</v>
      </c>
      <c r="L24">
        <v>9</v>
      </c>
      <c r="M24">
        <v>10</v>
      </c>
      <c r="N24">
        <v>11</v>
      </c>
      <c r="O24">
        <v>12</v>
      </c>
      <c r="P24">
        <v>13</v>
      </c>
      <c r="Q24">
        <v>14</v>
      </c>
      <c r="R24">
        <v>15</v>
      </c>
      <c r="S24">
        <v>16</v>
      </c>
      <c r="T24">
        <v>17</v>
      </c>
      <c r="U24">
        <v>18</v>
      </c>
      <c r="V24">
        <v>19</v>
      </c>
    </row>
    <row r="25" spans="1:22" x14ac:dyDescent="0.25">
      <c r="A25" s="1" t="s">
        <v>1</v>
      </c>
      <c r="B25">
        <v>0</v>
      </c>
      <c r="C25">
        <f>SUM($C$3:C3)</f>
        <v>0</v>
      </c>
      <c r="D25">
        <f ca="1">SUM($C$3:D3)</f>
        <v>2.5350762020540065E-2</v>
      </c>
      <c r="E25">
        <f ca="1">SUM($C$3:E3)</f>
        <v>-0.66963616104411972</v>
      </c>
      <c r="F25">
        <f ca="1">SUM($C$3:F3)</f>
        <v>1.419467015892294</v>
      </c>
      <c r="G25">
        <f ca="1">SUM($C$3:G3)</f>
        <v>0.89714460478472735</v>
      </c>
      <c r="H25">
        <f ca="1">SUM($C$3:H3)</f>
        <v>0.54362080166972437</v>
      </c>
      <c r="I25">
        <f ca="1">SUM($C$3:I3)</f>
        <v>1.251977666155097</v>
      </c>
      <c r="J25">
        <f ca="1">SUM($C$3:J3)</f>
        <v>1.124001821731178</v>
      </c>
      <c r="K25">
        <f ca="1">SUM($C$3:K3)</f>
        <v>1.7679296699895044</v>
      </c>
      <c r="L25">
        <f ca="1">SUM($C$3:L3)</f>
        <v>0.73079945104446487</v>
      </c>
      <c r="M25">
        <f ca="1">SUM($C$3:M3)</f>
        <v>1.5987105752481661</v>
      </c>
      <c r="N25">
        <f ca="1">SUM($C$3:N3)</f>
        <v>2.1793806149283235</v>
      </c>
      <c r="O25">
        <f ca="1">SUM($C$3:O3)</f>
        <v>1.4654008505811305</v>
      </c>
      <c r="P25">
        <f ca="1">SUM($C$3:P3)</f>
        <v>2.0355334119198352</v>
      </c>
      <c r="Q25">
        <f ca="1">SUM($C$3:Q3)</f>
        <v>0.8903912954578852</v>
      </c>
      <c r="R25">
        <f ca="1">SUM($C$3:R3)</f>
        <v>0.45471521999375419</v>
      </c>
      <c r="S25">
        <f ca="1">SUM($C$3:S3)</f>
        <v>0.89424624786659423</v>
      </c>
      <c r="T25">
        <f ca="1">SUM($C$3:T3)</f>
        <v>0.12397241982637852</v>
      </c>
      <c r="U25">
        <f ca="1">SUM($C$3:U3)</f>
        <v>-1.0745019203601545</v>
      </c>
      <c r="V25">
        <f ca="1">SUM($C$3:V3)</f>
        <v>-0.27076327925130328</v>
      </c>
    </row>
    <row r="26" spans="1:22" x14ac:dyDescent="0.25">
      <c r="B26">
        <v>1</v>
      </c>
      <c r="C26">
        <f ca="1">SUM($C$3:C4)</f>
        <v>1.3037731298900279</v>
      </c>
      <c r="D26">
        <f ca="1">SUM($C$3:D4)</f>
        <v>2.4026569535584184</v>
      </c>
      <c r="E26">
        <f ca="1">SUM($C$3:E4)</f>
        <v>1.4589003447719455</v>
      </c>
      <c r="F26">
        <f ca="1">SUM($C$3:F4)</f>
        <v>3.0752786338600182</v>
      </c>
      <c r="G26">
        <f ca="1">SUM($C$3:G4)</f>
        <v>1.6507040515349916</v>
      </c>
      <c r="H26">
        <f ca="1">SUM($C$3:H4)</f>
        <v>2.146858584552823</v>
      </c>
      <c r="I26">
        <f ca="1">SUM($C$3:I4)</f>
        <v>2.8260873456891549</v>
      </c>
      <c r="J26">
        <f ca="1">SUM($C$3:J4)</f>
        <v>2.135636958829112</v>
      </c>
      <c r="K26">
        <f ca="1">SUM($C$3:K4)</f>
        <v>2.1686057731237955</v>
      </c>
      <c r="L26">
        <f ca="1">SUM($C$3:L4)</f>
        <v>-0.91001448116805039</v>
      </c>
      <c r="M26">
        <f ca="1">SUM($C$3:M4)</f>
        <v>1.1392972261768932</v>
      </c>
      <c r="N26">
        <f ca="1">SUM($C$3:N4)</f>
        <v>1.1646565478865121</v>
      </c>
      <c r="O26">
        <f ca="1">SUM($C$3:O4)</f>
        <v>0.24774133051132485</v>
      </c>
      <c r="P26">
        <f ca="1">SUM($C$3:P4)</f>
        <v>1.0970218970762418</v>
      </c>
      <c r="Q26">
        <f ca="1">SUM($C$3:Q4)</f>
        <v>0.94126063711286512</v>
      </c>
      <c r="R26">
        <f ca="1">SUM($C$3:R4)</f>
        <v>-0.43049511015768649</v>
      </c>
      <c r="S26">
        <f ca="1">SUM($C$3:S4)</f>
        <v>-0.67997250661855513</v>
      </c>
      <c r="T26">
        <f ca="1">SUM($C$3:T4)</f>
        <v>-1.5879203766496059</v>
      </c>
      <c r="U26">
        <f ca="1">SUM($C$3:U4)</f>
        <v>-1.3938441900645726</v>
      </c>
      <c r="V26">
        <f ca="1">SUM($C$3:V4)</f>
        <v>0.34928971599262881</v>
      </c>
    </row>
    <row r="27" spans="1:22" x14ac:dyDescent="0.25">
      <c r="B27">
        <v>2</v>
      </c>
      <c r="C27">
        <f ca="1">SUM($C$3:C5)</f>
        <v>1.5311161553637236</v>
      </c>
      <c r="D27">
        <f ca="1">SUM($C$3:D5)</f>
        <v>2.534270556374131</v>
      </c>
      <c r="E27">
        <f ca="1">SUM($C$3:E5)</f>
        <v>3.3847059027648796</v>
      </c>
      <c r="F27">
        <f ca="1">SUM($C$3:F5)</f>
        <v>4.8595999291354897</v>
      </c>
      <c r="G27">
        <f ca="1">SUM($C$3:G5)</f>
        <v>3.8359378501860477</v>
      </c>
      <c r="H27">
        <f ca="1">SUM($C$3:H5)</f>
        <v>3.5547484825180771</v>
      </c>
      <c r="I27">
        <f ca="1">SUM($C$3:I5)</f>
        <v>4.7866589975915463</v>
      </c>
      <c r="J27">
        <f ca="1">SUM($C$3:J5)</f>
        <v>2.9498989262268527</v>
      </c>
      <c r="K27">
        <f ca="1">SUM($C$3:K5)</f>
        <v>2.4448505620856471</v>
      </c>
      <c r="L27">
        <f ca="1">SUM($C$3:L5)</f>
        <v>-2.2922194595147962</v>
      </c>
      <c r="M27">
        <f ca="1">SUM($C$3:M5)</f>
        <v>-1.2840809271744607</v>
      </c>
      <c r="N27">
        <f ca="1">SUM($C$3:N5)</f>
        <v>0.70668925561647189</v>
      </c>
      <c r="O27">
        <f ca="1">SUM($C$3:O5)</f>
        <v>-1.9904610844411932</v>
      </c>
      <c r="P27">
        <f ca="1">SUM($C$3:P5)</f>
        <v>-0.32467634448644223</v>
      </c>
      <c r="Q27">
        <f ca="1">SUM($C$3:Q5)</f>
        <v>-2.69122854961013</v>
      </c>
      <c r="R27">
        <f ca="1">SUM($C$3:R5)</f>
        <v>-5.0985628113942498</v>
      </c>
      <c r="S27">
        <f ca="1">SUM($C$3:S5)</f>
        <v>-5.7807993978446532</v>
      </c>
      <c r="T27">
        <f ca="1">SUM($C$3:T5)</f>
        <v>-6.563506091324756</v>
      </c>
      <c r="U27">
        <f ca="1">SUM($C$3:U5)</f>
        <v>-6.1349589190738074</v>
      </c>
      <c r="V27">
        <f ca="1">SUM($C$3:V5)</f>
        <v>-3.1071475561057103</v>
      </c>
    </row>
    <row r="28" spans="1:22" x14ac:dyDescent="0.25">
      <c r="B28">
        <v>3</v>
      </c>
      <c r="C28">
        <f ca="1">SUM($C$3:C6)</f>
        <v>2.3233461359031784</v>
      </c>
      <c r="D28">
        <f ca="1">SUM($C$3:D6)</f>
        <v>4.4349702536529172</v>
      </c>
      <c r="E28">
        <f ca="1">SUM($C$3:E6)</f>
        <v>4.9918674930088072</v>
      </c>
      <c r="F28">
        <f ca="1">SUM($C$3:F6)</f>
        <v>7.264694910718676</v>
      </c>
      <c r="G28">
        <f ca="1">SUM($C$3:G6)</f>
        <v>6.6381637341044879</v>
      </c>
      <c r="H28">
        <f ca="1">SUM($C$3:H6)</f>
        <v>8.2804671203882165</v>
      </c>
      <c r="I28">
        <f ca="1">SUM($C$3:I6)</f>
        <v>10.37334269514877</v>
      </c>
      <c r="J28">
        <f ca="1">SUM($C$3:J6)</f>
        <v>8.6138949025988776</v>
      </c>
      <c r="K28">
        <f ca="1">SUM($C$3:K6)</f>
        <v>6.007885507016832</v>
      </c>
      <c r="L28">
        <f ca="1">SUM($C$3:L6)</f>
        <v>0.21512715286995898</v>
      </c>
      <c r="M28">
        <f ca="1">SUM($C$3:M6)</f>
        <v>1.1686491355980075</v>
      </c>
      <c r="N28">
        <f ca="1">SUM($C$3:N6)</f>
        <v>1.3984814296024177</v>
      </c>
      <c r="O28">
        <f ca="1">SUM($C$3:O6)</f>
        <v>-2.418905188445259</v>
      </c>
      <c r="P28">
        <f ca="1">SUM($C$3:P6)</f>
        <v>-0.52318589937408089</v>
      </c>
      <c r="Q28">
        <f ca="1">SUM($C$3:Q6)</f>
        <v>-1.5106100120269548</v>
      </c>
      <c r="R28">
        <f ca="1">SUM($C$3:R6)</f>
        <v>-4.3428774739174694</v>
      </c>
      <c r="S28">
        <f ca="1">SUM($C$3:S6)</f>
        <v>-4.3132635800271819</v>
      </c>
      <c r="T28">
        <f ca="1">SUM($C$3:T6)</f>
        <v>-5.0374247020154819</v>
      </c>
      <c r="U28">
        <f ca="1">SUM($C$3:U6)</f>
        <v>-4.9506523130800835</v>
      </c>
      <c r="V28">
        <f ca="1">SUM($C$3:V6)</f>
        <v>-1.7627150146498314</v>
      </c>
    </row>
    <row r="29" spans="1:22" x14ac:dyDescent="0.25">
      <c r="B29">
        <v>4</v>
      </c>
      <c r="C29">
        <f ca="1">SUM($C$3:C7)</f>
        <v>2.727038359760531</v>
      </c>
      <c r="D29">
        <f ca="1">SUM($C$3:D7)</f>
        <v>5.2472634171508457</v>
      </c>
      <c r="E29">
        <f ca="1">SUM($C$3:E7)</f>
        <v>6.2429077640184296</v>
      </c>
      <c r="F29">
        <f ca="1">SUM($C$3:F7)</f>
        <v>9.994548486347993</v>
      </c>
      <c r="G29">
        <f ca="1">SUM($C$3:G7)</f>
        <v>9.6475930910194219</v>
      </c>
      <c r="H29">
        <f ca="1">SUM($C$3:H7)</f>
        <v>12.338475756429046</v>
      </c>
      <c r="I29">
        <f ca="1">SUM($C$3:I7)</f>
        <v>14.908601895882704</v>
      </c>
      <c r="J29">
        <f ca="1">SUM($C$3:J7)</f>
        <v>12.031122833334219</v>
      </c>
      <c r="K29">
        <f ca="1">SUM($C$3:K7)</f>
        <v>9.3730618724634223</v>
      </c>
      <c r="L29">
        <f ca="1">SUM($C$3:L7)</f>
        <v>3.4784447922699075</v>
      </c>
      <c r="M29">
        <f ca="1">SUM($C$3:M7)</f>
        <v>4.4811205920639665</v>
      </c>
      <c r="N29">
        <f ca="1">SUM($C$3:N7)</f>
        <v>5.3748924605832675</v>
      </c>
      <c r="O29">
        <f ca="1">SUM($C$3:O7)</f>
        <v>1.0581805896205843</v>
      </c>
      <c r="P29">
        <f ca="1">SUM($C$3:P7)</f>
        <v>5.3619616843235249</v>
      </c>
      <c r="Q29">
        <f ca="1">SUM($C$3:Q7)</f>
        <v>4.7233062611173544</v>
      </c>
      <c r="R29">
        <f ca="1">SUM($C$3:R7)</f>
        <v>1.4135442197363153</v>
      </c>
      <c r="S29">
        <f ca="1">SUM($C$3:S7)</f>
        <v>0.22698120810396505</v>
      </c>
      <c r="T29">
        <f ca="1">SUM($C$3:T7)</f>
        <v>0.96450323662804649</v>
      </c>
      <c r="U29">
        <f ca="1">SUM($C$3:U7)</f>
        <v>1.3130549361490487</v>
      </c>
      <c r="V29">
        <f ca="1">SUM($C$3:V7)</f>
        <v>4.4871747947897527</v>
      </c>
    </row>
    <row r="30" spans="1:22" x14ac:dyDescent="0.25">
      <c r="B30">
        <v>5</v>
      </c>
      <c r="C30">
        <f ca="1">SUM($C$3:C8)</f>
        <v>0.9305313920626388</v>
      </c>
      <c r="D30">
        <f ca="1">SUM($C$3:D8)</f>
        <v>3.2357458288004821</v>
      </c>
      <c r="E30">
        <f ca="1">SUM($C$3:E8)</f>
        <v>4.8353330399336114</v>
      </c>
      <c r="F30">
        <f ca="1">SUM($C$3:F8)</f>
        <v>7.962653159506603</v>
      </c>
      <c r="G30">
        <f ca="1">SUM($C$3:G8)</f>
        <v>8.2753644503439734</v>
      </c>
      <c r="H30">
        <f ca="1">SUM($C$3:H8)</f>
        <v>10.720127537911775</v>
      </c>
      <c r="I30">
        <f ca="1">SUM($C$3:I8)</f>
        <v>12.167594646508704</v>
      </c>
      <c r="J30">
        <f ca="1">SUM($C$3:J8)</f>
        <v>8.3016415391012632</v>
      </c>
      <c r="K30">
        <f ca="1">SUM($C$3:K8)</f>
        <v>5.1535788714070856</v>
      </c>
      <c r="L30">
        <f ca="1">SUM($C$3:L8)</f>
        <v>0.8345137094841405</v>
      </c>
      <c r="M30">
        <f ca="1">SUM($C$3:M8)</f>
        <v>2.9712292905457467</v>
      </c>
      <c r="N30">
        <f ca="1">SUM($C$3:N8)</f>
        <v>2.4690261519363457</v>
      </c>
      <c r="O30">
        <f ca="1">SUM($C$3:O8)</f>
        <v>-1.2834916213319376</v>
      </c>
      <c r="P30">
        <f ca="1">SUM($C$3:P8)</f>
        <v>2.0978294960007942</v>
      </c>
      <c r="Q30">
        <f ca="1">SUM($C$3:Q8)</f>
        <v>-4.1182257890405749E-2</v>
      </c>
      <c r="R30">
        <f ca="1">SUM($C$3:R8)</f>
        <v>-3.5318037561082232</v>
      </c>
      <c r="S30">
        <f ca="1">SUM($C$3:S8)</f>
        <v>-4.7623729811289452</v>
      </c>
      <c r="T30">
        <f ca="1">SUM($C$3:T8)</f>
        <v>-6.4227916142645496</v>
      </c>
      <c r="U30">
        <f ca="1">SUM($C$3:U8)</f>
        <v>-6.3981197941229127</v>
      </c>
      <c r="V30">
        <f ca="1">SUM($C$3:V8)</f>
        <v>-4.4182299836620542</v>
      </c>
    </row>
    <row r="31" spans="1:22" x14ac:dyDescent="0.25">
      <c r="B31">
        <v>6</v>
      </c>
      <c r="C31">
        <f ca="1">SUM($C$3:C9)</f>
        <v>1.1107112804849011</v>
      </c>
      <c r="D31">
        <f ca="1">SUM($C$3:D9)</f>
        <v>3.8832416397021632</v>
      </c>
      <c r="E31">
        <f ca="1">SUM($C$3:E9)</f>
        <v>5.0680868637085021</v>
      </c>
      <c r="F31">
        <f ca="1">SUM($C$3:F9)</f>
        <v>9.3448624241400946</v>
      </c>
      <c r="G31">
        <f ca="1">SUM($C$3:G9)</f>
        <v>9.6771580509685293</v>
      </c>
      <c r="H31">
        <f ca="1">SUM($C$3:H9)</f>
        <v>12.455014296711891</v>
      </c>
      <c r="I31">
        <f ca="1">SUM($C$3:I9)</f>
        <v>12.82167325226469</v>
      </c>
      <c r="J31">
        <f ca="1">SUM($C$3:J9)</f>
        <v>9.0398133154448619</v>
      </c>
      <c r="K31">
        <f ca="1">SUM($C$3:K9)</f>
        <v>6.6074235147352116</v>
      </c>
      <c r="L31">
        <f ca="1">SUM($C$3:L9)</f>
        <v>2.9748143492337418</v>
      </c>
      <c r="M31">
        <f ca="1">SUM($C$3:M9)</f>
        <v>6.8072735567823273</v>
      </c>
      <c r="N31">
        <f ca="1">SUM($C$3:N9)</f>
        <v>4.7693179276480455</v>
      </c>
      <c r="O31">
        <f ca="1">SUM($C$3:O9)</f>
        <v>0.96245229679688982</v>
      </c>
      <c r="P31">
        <f ca="1">SUM($C$3:P9)</f>
        <v>3.8912286817061572</v>
      </c>
      <c r="Q31">
        <f ca="1">SUM($C$3:Q9)</f>
        <v>0.46694564266990213</v>
      </c>
      <c r="R31">
        <f ca="1">SUM($C$3:R9)</f>
        <v>-3.4152086227989269</v>
      </c>
      <c r="S31">
        <f ca="1">SUM($C$3:S9)</f>
        <v>-3.3590947094311336</v>
      </c>
      <c r="T31">
        <f ca="1">SUM($C$3:T9)</f>
        <v>-4.7847070051672613</v>
      </c>
      <c r="U31">
        <f ca="1">SUM($C$3:U9)</f>
        <v>-4.775909657641904</v>
      </c>
      <c r="V31">
        <f ca="1">SUM($C$3:V9)</f>
        <v>-2.8324443676399076</v>
      </c>
    </row>
    <row r="32" spans="1:22" x14ac:dyDescent="0.25">
      <c r="B32">
        <v>7</v>
      </c>
      <c r="C32">
        <f ca="1">SUM($C$3:C10)</f>
        <v>-9.6444109691617097E-2</v>
      </c>
      <c r="D32">
        <f ca="1">SUM($C$3:D10)</f>
        <v>3.8924352753030975</v>
      </c>
      <c r="E32">
        <f ca="1">SUM($C$3:E10)</f>
        <v>4.5121100201025417</v>
      </c>
      <c r="F32">
        <f ca="1">SUM($C$3:F10)</f>
        <v>9.6975821643402877</v>
      </c>
      <c r="G32">
        <f ca="1">SUM($C$3:G10)</f>
        <v>10.2604459288118</v>
      </c>
      <c r="H32">
        <f ca="1">SUM($C$3:H10)</f>
        <v>13.260383791910838</v>
      </c>
      <c r="I32">
        <f ca="1">SUM($C$3:I10)</f>
        <v>14.172806021483277</v>
      </c>
      <c r="J32">
        <f ca="1">SUM($C$3:J10)</f>
        <v>11.218977980790594</v>
      </c>
      <c r="K32">
        <f ca="1">SUM($C$3:K10)</f>
        <v>9.3039395085334942</v>
      </c>
      <c r="L32">
        <f ca="1">SUM($C$3:L10)</f>
        <v>4.0154084967340022</v>
      </c>
      <c r="M32">
        <f ca="1">SUM($C$3:M10)</f>
        <v>7.9387590103902808</v>
      </c>
      <c r="N32">
        <f ca="1">SUM($C$3:N10)</f>
        <v>5.5700104702716677</v>
      </c>
      <c r="O32">
        <f ca="1">SUM($C$3:O10)</f>
        <v>3.4251631394182747</v>
      </c>
      <c r="P32">
        <f ca="1">SUM($C$3:P10)</f>
        <v>9.1707868651051747</v>
      </c>
      <c r="Q32">
        <f ca="1">SUM($C$3:Q10)</f>
        <v>5.6838107228773644</v>
      </c>
      <c r="R32">
        <f ca="1">SUM($C$3:R10)</f>
        <v>2.4739692481643543</v>
      </c>
      <c r="S32">
        <f ca="1">SUM($C$3:S10)</f>
        <v>1.618078347063332</v>
      </c>
      <c r="T32">
        <f ca="1">SUM($C$3:T10)</f>
        <v>-0.64681737646280457</v>
      </c>
      <c r="U32">
        <f ca="1">SUM($C$3:U10)</f>
        <v>-1.903207311486574</v>
      </c>
      <c r="V32">
        <f ca="1">SUM($C$3:V10)</f>
        <v>0.80149832107514063</v>
      </c>
    </row>
    <row r="33" spans="2:22" x14ac:dyDescent="0.25">
      <c r="B33">
        <v>8</v>
      </c>
      <c r="C33">
        <f ca="1">SUM($C$3:C11)</f>
        <v>-0.94412096960270386</v>
      </c>
      <c r="D33">
        <f ca="1">SUM($C$3:D11)</f>
        <v>4.3491349898905023</v>
      </c>
      <c r="E33">
        <f ca="1">SUM($C$3:E11)</f>
        <v>5.3247096970179539</v>
      </c>
      <c r="F33">
        <f ca="1">SUM($C$3:F11)</f>
        <v>9.0229944941680209</v>
      </c>
      <c r="G33">
        <f ca="1">SUM($C$3:G11)</f>
        <v>11.63054898131683</v>
      </c>
      <c r="H33">
        <f ca="1">SUM($C$3:H11)</f>
        <v>12.33498456243133</v>
      </c>
      <c r="I33">
        <f ca="1">SUM($C$3:I11)</f>
        <v>14.374229098643026</v>
      </c>
      <c r="J33">
        <f ca="1">SUM($C$3:J11)</f>
        <v>11.131642024604265</v>
      </c>
      <c r="K33">
        <f ca="1">SUM($C$3:K11)</f>
        <v>9.8398320741341809</v>
      </c>
      <c r="L33">
        <f ca="1">SUM($C$3:L11)</f>
        <v>5.147374554017901</v>
      </c>
      <c r="M33">
        <f ca="1">SUM($C$3:M11)</f>
        <v>10.792208801716276</v>
      </c>
      <c r="N33">
        <f ca="1">SUM($C$3:N11)</f>
        <v>9.3589337999595408</v>
      </c>
      <c r="O33">
        <f ca="1">SUM($C$3:O11)</f>
        <v>6.5438558026896656</v>
      </c>
      <c r="P33">
        <f ca="1">SUM($C$3:P11)</f>
        <v>13.302258419505833</v>
      </c>
      <c r="Q33">
        <f ca="1">SUM($C$3:Q11)</f>
        <v>11.533097869884728</v>
      </c>
      <c r="R33">
        <f ca="1">SUM($C$3:R11)</f>
        <v>8.9358864820596118</v>
      </c>
      <c r="S33">
        <f ca="1">SUM($C$3:S11)</f>
        <v>8.2687232891958082</v>
      </c>
      <c r="T33">
        <f ca="1">SUM($C$3:T11)</f>
        <v>4.9891887648593247</v>
      </c>
      <c r="U33">
        <f ca="1">SUM($C$3:U11)</f>
        <v>4.375162937271968</v>
      </c>
      <c r="V33">
        <f ca="1">SUM($C$3:V11)</f>
        <v>6.9359321077729952</v>
      </c>
    </row>
    <row r="34" spans="2:22" x14ac:dyDescent="0.25">
      <c r="B34">
        <v>9</v>
      </c>
      <c r="C34">
        <f ca="1">SUM($C$3:C12)</f>
        <v>-1.8481164832579866</v>
      </c>
      <c r="D34">
        <f ca="1">SUM($C$3:D12)</f>
        <v>3.6480116585670519</v>
      </c>
      <c r="E34">
        <f ca="1">SUM($C$3:E12)</f>
        <v>4.6270294408535539</v>
      </c>
      <c r="F34">
        <f ca="1">SUM($C$3:F12)</f>
        <v>8.6295668278280626</v>
      </c>
      <c r="G34">
        <f ca="1">SUM($C$3:G12)</f>
        <v>13.107895029871647</v>
      </c>
      <c r="H34">
        <f ca="1">SUM($C$3:H12)</f>
        <v>14.237707875022416</v>
      </c>
      <c r="I34">
        <f ca="1">SUM($C$3:I12)</f>
        <v>17.316089407008182</v>
      </c>
      <c r="J34">
        <f ca="1">SUM($C$3:J12)</f>
        <v>13.390872832374361</v>
      </c>
      <c r="K34">
        <f ca="1">SUM($C$3:K12)</f>
        <v>13.765696145819902</v>
      </c>
      <c r="L34">
        <f ca="1">SUM($C$3:L12)</f>
        <v>9.5115881216303926</v>
      </c>
      <c r="M34">
        <f ca="1">SUM($C$3:M12)</f>
        <v>15.263003271094663</v>
      </c>
      <c r="N34">
        <f ca="1">SUM($C$3:N12)</f>
        <v>13.167913374046172</v>
      </c>
      <c r="O34">
        <f ca="1">SUM($C$3:O12)</f>
        <v>9.8073470300048342</v>
      </c>
      <c r="P34">
        <f ca="1">SUM($C$3:P12)</f>
        <v>15.552806416694709</v>
      </c>
      <c r="Q34">
        <f ca="1">SUM($C$3:Q12)</f>
        <v>14.304373125821941</v>
      </c>
      <c r="R34">
        <f ca="1">SUM($C$3:R12)</f>
        <v>13.523086776350427</v>
      </c>
      <c r="S34">
        <f ca="1">SUM($C$3:S12)</f>
        <v>12.113613748252252</v>
      </c>
      <c r="T34">
        <f ca="1">SUM($C$3:T12)</f>
        <v>8.7518331123411048</v>
      </c>
      <c r="U34">
        <f ca="1">SUM($C$3:U12)</f>
        <v>8.7809775002881398</v>
      </c>
      <c r="V34">
        <f ca="1">SUM($C$3:V12)</f>
        <v>10.206544987525186</v>
      </c>
    </row>
    <row r="35" spans="2:22" x14ac:dyDescent="0.25">
      <c r="B35">
        <v>10</v>
      </c>
      <c r="C35">
        <f ca="1">SUM($C$3:C13)</f>
        <v>-2.4766843326986847</v>
      </c>
      <c r="D35">
        <f ca="1">SUM($C$3:D13)</f>
        <v>2.1960235904136969</v>
      </c>
      <c r="E35">
        <f ca="1">SUM($C$3:E13)</f>
        <v>2.2982849570903681</v>
      </c>
      <c r="F35">
        <f ca="1">SUM($C$3:F13)</f>
        <v>6.4175722033000326</v>
      </c>
      <c r="G35">
        <f ca="1">SUM($C$3:G13)</f>
        <v>11.32807962484716</v>
      </c>
      <c r="H35">
        <f ca="1">SUM($C$3:H13)</f>
        <v>13.954315664165785</v>
      </c>
      <c r="I35">
        <f ca="1">SUM($C$3:I13)</f>
        <v>18.122965401952893</v>
      </c>
      <c r="J35">
        <f ca="1">SUM($C$3:J13)</f>
        <v>15.072344870726152</v>
      </c>
      <c r="K35">
        <f ca="1">SUM($C$3:K13)</f>
        <v>14.945519967149076</v>
      </c>
      <c r="L35">
        <f ca="1">SUM($C$3:L13)</f>
        <v>10.84121527138725</v>
      </c>
      <c r="M35">
        <f ca="1">SUM($C$3:M13)</f>
        <v>17.866440228695925</v>
      </c>
      <c r="N35">
        <f ca="1">SUM($C$3:N13)</f>
        <v>15.115442916603223</v>
      </c>
      <c r="O35">
        <f ca="1">SUM($C$3:O13)</f>
        <v>10.497414996362769</v>
      </c>
      <c r="P35">
        <f ca="1">SUM($C$3:P13)</f>
        <v>16.951157947853687</v>
      </c>
      <c r="Q35">
        <f ca="1">SUM($C$3:Q13)</f>
        <v>15.113565606044084</v>
      </c>
      <c r="R35">
        <f ca="1">SUM($C$3:R13)</f>
        <v>14.326801347120503</v>
      </c>
      <c r="S35">
        <f ca="1">SUM($C$3:S13)</f>
        <v>12.909617614567365</v>
      </c>
      <c r="T35">
        <f ca="1">SUM($C$3:T13)</f>
        <v>10.414663278945444</v>
      </c>
      <c r="U35">
        <f ca="1">SUM($C$3:U13)</f>
        <v>10.559607511533079</v>
      </c>
      <c r="V35">
        <f ca="1">SUM($C$3:V13)</f>
        <v>12.666222912875766</v>
      </c>
    </row>
    <row r="36" spans="2:22" x14ac:dyDescent="0.25">
      <c r="B36">
        <v>11</v>
      </c>
      <c r="C36">
        <f ca="1">SUM($C$3:C14)</f>
        <v>-2.5042561180156633</v>
      </c>
      <c r="D36">
        <f ca="1">SUM($C$3:D14)</f>
        <v>2.4154096526798412</v>
      </c>
      <c r="E36">
        <f ca="1">SUM($C$3:E14)</f>
        <v>3.8531374666977882</v>
      </c>
      <c r="F36">
        <f ca="1">SUM($C$3:F14)</f>
        <v>8.3101805027628046</v>
      </c>
      <c r="G36">
        <f ca="1">SUM($C$3:G14)</f>
        <v>13.308459749023051</v>
      </c>
      <c r="H36">
        <f ca="1">SUM($C$3:H14)</f>
        <v>16.697457035494406</v>
      </c>
      <c r="I36">
        <f ca="1">SUM($C$3:I14)</f>
        <v>21.524300588124358</v>
      </c>
      <c r="J36">
        <f ca="1">SUM($C$3:J14)</f>
        <v>18.249506493513923</v>
      </c>
      <c r="K36">
        <f ca="1">SUM($C$3:K14)</f>
        <v>17.489062022443953</v>
      </c>
      <c r="L36">
        <f ca="1">SUM($C$3:L14)</f>
        <v>12.843705673574922</v>
      </c>
      <c r="M36">
        <f ca="1">SUM($C$3:M14)</f>
        <v>22.071953470172996</v>
      </c>
      <c r="N36">
        <f ca="1">SUM($C$3:N14)</f>
        <v>18.634828276273204</v>
      </c>
      <c r="O36">
        <f ca="1">SUM($C$3:O14)</f>
        <v>13.784305633056196</v>
      </c>
      <c r="P36">
        <f ca="1">SUM($C$3:P14)</f>
        <v>20.409035289142693</v>
      </c>
      <c r="Q36">
        <f ca="1">SUM($C$3:Q14)</f>
        <v>18.240589504169257</v>
      </c>
      <c r="R36">
        <f ca="1">SUM($C$3:R14)</f>
        <v>17.942976909932579</v>
      </c>
      <c r="S36">
        <f ca="1">SUM($C$3:S14)</f>
        <v>16.387788250572186</v>
      </c>
      <c r="T36">
        <f ca="1">SUM($C$3:T14)</f>
        <v>13.35279656975133</v>
      </c>
      <c r="U36">
        <f ca="1">SUM($C$3:U14)</f>
        <v>14.212652920016659</v>
      </c>
      <c r="V36">
        <f ca="1">SUM($C$3:V14)</f>
        <v>15.004269795143228</v>
      </c>
    </row>
    <row r="37" spans="2:22" x14ac:dyDescent="0.25">
      <c r="B37">
        <v>12</v>
      </c>
      <c r="C37">
        <f ca="1">SUM($C$3:C15)</f>
        <v>-2.0715388197729783</v>
      </c>
      <c r="D37">
        <f ca="1">SUM($C$3:D15)</f>
        <v>2.2984722227320566</v>
      </c>
      <c r="E37">
        <f ca="1">SUM($C$3:E15)</f>
        <v>2.2875849697110695</v>
      </c>
      <c r="F37">
        <f ca="1">SUM($C$3:F15)</f>
        <v>5.6490052841227714</v>
      </c>
      <c r="G37">
        <f ca="1">SUM($C$3:G15)</f>
        <v>10.526922611449542</v>
      </c>
      <c r="H37">
        <f ca="1">SUM($C$3:H15)</f>
        <v>15.333195567847911</v>
      </c>
      <c r="I37">
        <f ca="1">SUM($C$3:I15)</f>
        <v>20.658659983648178</v>
      </c>
      <c r="J37">
        <f ca="1">SUM($C$3:J15)</f>
        <v>18.107011958566893</v>
      </c>
      <c r="K37">
        <f ca="1">SUM($C$3:K15)</f>
        <v>15.890516459843226</v>
      </c>
      <c r="L37">
        <f ca="1">SUM($C$3:L15)</f>
        <v>11.918885429496115</v>
      </c>
      <c r="M37">
        <f ca="1">SUM($C$3:M15)</f>
        <v>20.790092323816936</v>
      </c>
      <c r="N37">
        <f ca="1">SUM($C$3:N15)</f>
        <v>18.051649467595293</v>
      </c>
      <c r="O37">
        <f ca="1">SUM($C$3:O15)</f>
        <v>12.91289820411161</v>
      </c>
      <c r="P37">
        <f ca="1">SUM($C$3:P15)</f>
        <v>18.170571961555854</v>
      </c>
      <c r="Q37">
        <f ca="1">SUM($C$3:Q15)</f>
        <v>16.255577890571651</v>
      </c>
      <c r="R37">
        <f ca="1">SUM($C$3:R15)</f>
        <v>16.048245604204791</v>
      </c>
      <c r="S37">
        <f ca="1">SUM($C$3:S15)</f>
        <v>14.300769482874134</v>
      </c>
      <c r="T37">
        <f ca="1">SUM($C$3:T15)</f>
        <v>10.627427254428325</v>
      </c>
      <c r="U37">
        <f ca="1">SUM($C$3:U15)</f>
        <v>10.47480943368719</v>
      </c>
      <c r="V37">
        <f ca="1">SUM($C$3:V15)</f>
        <v>12.438227888289211</v>
      </c>
    </row>
    <row r="38" spans="2:22" x14ac:dyDescent="0.25">
      <c r="B38">
        <v>13</v>
      </c>
      <c r="C38">
        <f ca="1">SUM($C$3:C16)</f>
        <v>-2.7648344816916182</v>
      </c>
      <c r="D38">
        <f ca="1">SUM($C$3:D16)</f>
        <v>1.3593513695649202</v>
      </c>
      <c r="E38">
        <f ca="1">SUM($C$3:E16)</f>
        <v>-0.24313004141230166</v>
      </c>
      <c r="F38">
        <f ca="1">SUM($C$3:F16)</f>
        <v>2.5218796638223999</v>
      </c>
      <c r="G38">
        <f ca="1">SUM($C$3:G16)</f>
        <v>6.7310937864984757</v>
      </c>
      <c r="H38">
        <f ca="1">SUM($C$3:H16)</f>
        <v>12.629180664934882</v>
      </c>
      <c r="I38">
        <f ca="1">SUM($C$3:I16)</f>
        <v>20.373126356152842</v>
      </c>
      <c r="J38">
        <f ca="1">SUM($C$3:J16)</f>
        <v>18.012414195233326</v>
      </c>
      <c r="K38">
        <f ca="1">SUM($C$3:K16)</f>
        <v>14.421482426416055</v>
      </c>
      <c r="L38">
        <f ca="1">SUM($C$3:L16)</f>
        <v>10.265191844108093</v>
      </c>
      <c r="M38">
        <f ca="1">SUM($C$3:M16)</f>
        <v>19.125434970098677</v>
      </c>
      <c r="N38">
        <f ca="1">SUM($C$3:N16)</f>
        <v>14.075575767131593</v>
      </c>
      <c r="O38">
        <f ca="1">SUM($C$3:O16)</f>
        <v>8.983515148668257</v>
      </c>
      <c r="P38">
        <f ca="1">SUM($C$3:P16)</f>
        <v>13.763440361517027</v>
      </c>
      <c r="Q38">
        <f ca="1">SUM($C$3:Q16)</f>
        <v>12.238030023385427</v>
      </c>
      <c r="R38">
        <f ca="1">SUM($C$3:R16)</f>
        <v>13.088308925820957</v>
      </c>
      <c r="S38">
        <f ca="1">SUM($C$3:S16)</f>
        <v>10.440222923210431</v>
      </c>
      <c r="T38">
        <f ca="1">SUM($C$3:T16)</f>
        <v>7.2270733616239653</v>
      </c>
      <c r="U38">
        <f ca="1">SUM($C$3:U16)</f>
        <v>9.0367961637907879</v>
      </c>
      <c r="V38">
        <f ca="1">SUM($C$3:V16)</f>
        <v>11.247697653677811</v>
      </c>
    </row>
    <row r="39" spans="2:22" x14ac:dyDescent="0.25">
      <c r="B39">
        <v>14</v>
      </c>
      <c r="C39">
        <f ca="1">SUM($C$3:C17)</f>
        <v>-2.5625729469617218</v>
      </c>
      <c r="D39">
        <f ca="1">SUM($C$3:D17)</f>
        <v>0.82521829272496861</v>
      </c>
      <c r="E39">
        <f ca="1">SUM($C$3:E17)</f>
        <v>-0.33881332383562968</v>
      </c>
      <c r="F39">
        <f ca="1">SUM($C$3:F17)</f>
        <v>3.2876427917269306</v>
      </c>
      <c r="G39">
        <f ca="1">SUM($C$3:G17)</f>
        <v>7.3796642222975768</v>
      </c>
      <c r="H39">
        <f ca="1">SUM($C$3:H17)</f>
        <v>12.699292850852945</v>
      </c>
      <c r="I39">
        <f ca="1">SUM($C$3:I17)</f>
        <v>21.699989888403131</v>
      </c>
      <c r="J39">
        <f ca="1">SUM($C$3:J17)</f>
        <v>19.968163963100071</v>
      </c>
      <c r="K39">
        <f ca="1">SUM($C$3:K17)</f>
        <v>16.520139703251083</v>
      </c>
      <c r="L39">
        <f ca="1">SUM($C$3:L17)</f>
        <v>11.026736328049234</v>
      </c>
      <c r="M39">
        <f ca="1">SUM($C$3:M17)</f>
        <v>20.624130590985835</v>
      </c>
      <c r="N39">
        <f ca="1">SUM($C$3:N17)</f>
        <v>15.525869888462305</v>
      </c>
      <c r="O39">
        <f ca="1">SUM($C$3:O17)</f>
        <v>11.659451643986607</v>
      </c>
      <c r="P39">
        <f ca="1">SUM($C$3:P17)</f>
        <v>14.842483038076651</v>
      </c>
      <c r="Q39">
        <f ca="1">SUM($C$3:Q17)</f>
        <v>14.577891130066661</v>
      </c>
      <c r="R39">
        <f ca="1">SUM($C$3:R17)</f>
        <v>16.489344230679464</v>
      </c>
      <c r="S39">
        <f ca="1">SUM($C$3:S17)</f>
        <v>13.84043208412935</v>
      </c>
      <c r="T39">
        <f ca="1">SUM($C$3:T17)</f>
        <v>11.103891027850757</v>
      </c>
      <c r="U39">
        <f ca="1">SUM($C$3:U17)</f>
        <v>12.001310880191886</v>
      </c>
      <c r="V39">
        <f ca="1">SUM($C$3:V17)</f>
        <v>12.63031356574183</v>
      </c>
    </row>
    <row r="40" spans="2:22" x14ac:dyDescent="0.25">
      <c r="B40">
        <v>15</v>
      </c>
      <c r="C40">
        <f ca="1">SUM($C$3:C18)</f>
        <v>-2.295587813593301</v>
      </c>
      <c r="D40">
        <f ca="1">SUM($C$3:D18)</f>
        <v>2.339116890762309</v>
      </c>
      <c r="E40">
        <f ca="1">SUM($C$3:E18)</f>
        <v>-0.20071204980989266</v>
      </c>
      <c r="F40">
        <f ca="1">SUM($C$3:F18)</f>
        <v>3.6517315508046497</v>
      </c>
      <c r="G40">
        <f ca="1">SUM($C$3:G18)</f>
        <v>8.3595540252899099</v>
      </c>
      <c r="H40">
        <f ca="1">SUM($C$3:H18)</f>
        <v>15.648077698062103</v>
      </c>
      <c r="I40">
        <f ca="1">SUM($C$3:I18)</f>
        <v>25.012566740863981</v>
      </c>
      <c r="J40">
        <f ca="1">SUM($C$3:J18)</f>
        <v>22.513698518419321</v>
      </c>
      <c r="K40">
        <f ca="1">SUM($C$3:K18)</f>
        <v>18.172241659482559</v>
      </c>
      <c r="L40">
        <f ca="1">SUM($C$3:L18)</f>
        <v>12.475632036122304</v>
      </c>
      <c r="M40">
        <f ca="1">SUM($C$3:M18)</f>
        <v>21.11543603196661</v>
      </c>
      <c r="N40">
        <f ca="1">SUM($C$3:N18)</f>
        <v>16.89856491038357</v>
      </c>
      <c r="O40">
        <f ca="1">SUM($C$3:O18)</f>
        <v>14.171195639887848</v>
      </c>
      <c r="P40">
        <f ca="1">SUM($C$3:P18)</f>
        <v>15.853044178802984</v>
      </c>
      <c r="Q40">
        <f ca="1">SUM($C$3:Q18)</f>
        <v>16.001807667571125</v>
      </c>
      <c r="R40">
        <f ca="1">SUM($C$3:R18)</f>
        <v>18.747791513287691</v>
      </c>
      <c r="S40">
        <f ca="1">SUM($C$3:S18)</f>
        <v>16.636814811111588</v>
      </c>
      <c r="T40">
        <f ca="1">SUM($C$3:T18)</f>
        <v>12.746753682350416</v>
      </c>
      <c r="U40">
        <f ca="1">SUM($C$3:U18)</f>
        <v>14.141713653045143</v>
      </c>
      <c r="V40">
        <f ca="1">SUM($C$3:V18)</f>
        <v>15.972844154874851</v>
      </c>
    </row>
    <row r="41" spans="2:22" x14ac:dyDescent="0.25">
      <c r="B41">
        <v>16</v>
      </c>
      <c r="C41">
        <f ca="1">SUM($C$3:C19)</f>
        <v>-1.6356571509241895</v>
      </c>
      <c r="D41">
        <f ca="1">SUM($C$3:D19)</f>
        <v>2.1730519108508175</v>
      </c>
      <c r="E41">
        <f ca="1">SUM($C$3:E19)</f>
        <v>0.50947743193602246</v>
      </c>
      <c r="F41">
        <f ca="1">SUM($C$3:F19)</f>
        <v>5.46519696263017</v>
      </c>
      <c r="G41">
        <f ca="1">SUM($C$3:G19)</f>
        <v>9.0464722157946582</v>
      </c>
      <c r="H41">
        <f ca="1">SUM($C$3:H19)</f>
        <v>16.944781175051144</v>
      </c>
      <c r="I41">
        <f ca="1">SUM($C$3:I19)</f>
        <v>27.501654694903038</v>
      </c>
      <c r="J41">
        <f ca="1">SUM($C$3:J19)</f>
        <v>24.255711773612095</v>
      </c>
      <c r="K41">
        <f ca="1">SUM($C$3:K19)</f>
        <v>19.728961390874652</v>
      </c>
      <c r="L41">
        <f ca="1">SUM($C$3:L19)</f>
        <v>14.180093054463768</v>
      </c>
      <c r="M41">
        <f ca="1">SUM($C$3:M19)</f>
        <v>23.016208851015953</v>
      </c>
      <c r="N41">
        <f ca="1">SUM($C$3:N19)</f>
        <v>19.319063739761226</v>
      </c>
      <c r="O41">
        <f ca="1">SUM($C$3:O19)</f>
        <v>18.245568168863038</v>
      </c>
      <c r="P41">
        <f ca="1">SUM($C$3:P19)</f>
        <v>20.149330351439193</v>
      </c>
      <c r="Q41">
        <f ca="1">SUM($C$3:Q19)</f>
        <v>20.55851780487955</v>
      </c>
      <c r="R41">
        <f ca="1">SUM($C$3:R19)</f>
        <v>23.823989844934815</v>
      </c>
      <c r="S41">
        <f ca="1">SUM($C$3:S19)</f>
        <v>20.054621609843462</v>
      </c>
      <c r="T41">
        <f ca="1">SUM($C$3:T19)</f>
        <v>15.734667335309034</v>
      </c>
      <c r="U41">
        <f ca="1">SUM($C$3:U19)</f>
        <v>17.121291930796914</v>
      </c>
      <c r="V41">
        <f ca="1">SUM($C$3:V19)</f>
        <v>19.951845832705263</v>
      </c>
    </row>
    <row r="42" spans="2:22" x14ac:dyDescent="0.25">
      <c r="B42">
        <v>17</v>
      </c>
      <c r="C42">
        <f ca="1">SUM($C$3:C20)</f>
        <v>-2.0139597334078512</v>
      </c>
      <c r="D42">
        <f ca="1">SUM($C$3:D20)</f>
        <v>2.216540877463359</v>
      </c>
      <c r="E42">
        <f ca="1">SUM($C$3:E20)</f>
        <v>1.4831270579377631</v>
      </c>
      <c r="F42">
        <f ca="1">SUM($C$3:F20)</f>
        <v>6.131311879887325</v>
      </c>
      <c r="G42">
        <f ca="1">SUM($C$3:G20)</f>
        <v>9.625717002507189</v>
      </c>
      <c r="H42">
        <f ca="1">SUM($C$3:H20)</f>
        <v>19.272583319072393</v>
      </c>
      <c r="I42">
        <f ca="1">SUM($C$3:I20)</f>
        <v>30.159277387285247</v>
      </c>
      <c r="J42">
        <f ca="1">SUM($C$3:J20)</f>
        <v>28.041713031391815</v>
      </c>
      <c r="K42">
        <f ca="1">SUM($C$3:K20)</f>
        <v>24.462610030211724</v>
      </c>
      <c r="L42">
        <f ca="1">SUM($C$3:L20)</f>
        <v>20.896142827255698</v>
      </c>
      <c r="M42">
        <f ca="1">SUM($C$3:M20)</f>
        <v>27.698945300186619</v>
      </c>
      <c r="N42">
        <f ca="1">SUM($C$3:N20)</f>
        <v>24.786196305891917</v>
      </c>
      <c r="O42">
        <f ca="1">SUM($C$3:O20)</f>
        <v>23.501616946156069</v>
      </c>
      <c r="P42">
        <f ca="1">SUM($C$3:P20)</f>
        <v>25.173800022966216</v>
      </c>
      <c r="Q42">
        <f ca="1">SUM($C$3:Q20)</f>
        <v>25.830947606597817</v>
      </c>
      <c r="R42">
        <f ca="1">SUM($C$3:R20)</f>
        <v>28.9300761162431</v>
      </c>
      <c r="S42">
        <f ca="1">SUM($C$3:S20)</f>
        <v>25.325400115725742</v>
      </c>
      <c r="T42">
        <f ca="1">SUM($C$3:T20)</f>
        <v>20.498390721236088</v>
      </c>
      <c r="U42">
        <f ca="1">SUM($C$3:U20)</f>
        <v>20.159955768519016</v>
      </c>
      <c r="V42">
        <f ca="1">SUM($C$3:V20)</f>
        <v>23.551060102373665</v>
      </c>
    </row>
    <row r="43" spans="2:22" x14ac:dyDescent="0.25">
      <c r="B43">
        <v>18</v>
      </c>
      <c r="C43">
        <f ca="1">SUM($C$3:C21)</f>
        <v>-1.31656888498437</v>
      </c>
      <c r="D43">
        <f ca="1">SUM($C$3:D21)</f>
        <v>3.1601703025306032</v>
      </c>
      <c r="E43">
        <f ca="1">SUM($C$3:E21)</f>
        <v>2.7140367565097669</v>
      </c>
      <c r="F43">
        <f ca="1">SUM($C$3:F21)</f>
        <v>6.4464456931137271</v>
      </c>
      <c r="G43">
        <f ca="1">SUM($C$3:G21)</f>
        <v>8.8904252120226275</v>
      </c>
      <c r="H43">
        <f ca="1">SUM($C$3:H21)</f>
        <v>21.081475547722881</v>
      </c>
      <c r="I43">
        <f ca="1">SUM($C$3:I21)</f>
        <v>31.537706657797465</v>
      </c>
      <c r="J43">
        <f ca="1">SUM($C$3:J21)</f>
        <v>28.87452113992331</v>
      </c>
      <c r="K43">
        <f ca="1">SUM($C$3:K21)</f>
        <v>24.693880161781806</v>
      </c>
      <c r="L43">
        <f ca="1">SUM($C$3:L21)</f>
        <v>21.401947107076399</v>
      </c>
      <c r="M43">
        <f ca="1">SUM($C$3:M21)</f>
        <v>26.566087673583834</v>
      </c>
      <c r="N43">
        <f ca="1">SUM($C$3:N21)</f>
        <v>23.908018963170711</v>
      </c>
      <c r="O43">
        <f ca="1">SUM($C$3:O21)</f>
        <v>21.48378670646461</v>
      </c>
      <c r="P43">
        <f ca="1">SUM($C$3:P21)</f>
        <v>23.779228746795837</v>
      </c>
      <c r="Q43">
        <f ca="1">SUM($C$3:Q21)</f>
        <v>24.429847587037639</v>
      </c>
      <c r="R43">
        <f ca="1">SUM($C$3:R21)</f>
        <v>28.108593170485531</v>
      </c>
      <c r="S43">
        <f ca="1">SUM($C$3:S21)</f>
        <v>24.815860337925248</v>
      </c>
      <c r="T43">
        <f ca="1">SUM($C$3:T21)</f>
        <v>20.605743870006478</v>
      </c>
      <c r="U43">
        <f ca="1">SUM($C$3:U21)</f>
        <v>22.296882242390794</v>
      </c>
      <c r="V43">
        <f ca="1">SUM($C$3:V21)</f>
        <v>25.462774741116181</v>
      </c>
    </row>
    <row r="44" spans="2:22" x14ac:dyDescent="0.25">
      <c r="B44">
        <v>19</v>
      </c>
      <c r="C44">
        <f ca="1">SUM($C$3:C22)</f>
        <v>-2.7845598102361739</v>
      </c>
      <c r="D44">
        <f ca="1">SUM($C$3:D22)</f>
        <v>1.4958666210200429</v>
      </c>
      <c r="E44">
        <f ca="1">SUM($C$3:E22)</f>
        <v>1.3298915780981069</v>
      </c>
      <c r="F44">
        <f ca="1">SUM($C$3:F22)</f>
        <v>6.702424180370854</v>
      </c>
      <c r="G44">
        <f ca="1">SUM($C$3:G22)</f>
        <v>11.640357348213783</v>
      </c>
      <c r="H44">
        <f ca="1">SUM($C$3:H22)</f>
        <v>22.380372172894276</v>
      </c>
      <c r="I44">
        <f ca="1">SUM($C$3:I22)</f>
        <v>31.227355052305608</v>
      </c>
      <c r="J44">
        <f ca="1">SUM($C$3:J22)</f>
        <v>30.563517018739386</v>
      </c>
      <c r="K44">
        <f ca="1">SUM($C$3:K22)</f>
        <v>24.782680103022603</v>
      </c>
      <c r="L44">
        <f ca="1">SUM($C$3:L22)</f>
        <v>19.177546862075477</v>
      </c>
      <c r="M44">
        <f ca="1">SUM($C$3:M22)</f>
        <v>25.182620208829675</v>
      </c>
      <c r="N44">
        <f ca="1">SUM($C$3:N22)</f>
        <v>21.88680143184499</v>
      </c>
      <c r="O44">
        <f ca="1">SUM($C$3:O22)</f>
        <v>19.645435456037703</v>
      </c>
      <c r="P44">
        <f ca="1">SUM($C$3:P22)</f>
        <v>20.55846164823814</v>
      </c>
      <c r="Q44">
        <f ca="1">SUM($C$3:Q22)</f>
        <v>20.620460688648215</v>
      </c>
      <c r="R44">
        <f ca="1">SUM($C$3:R22)</f>
        <v>24.181332334061985</v>
      </c>
      <c r="S44">
        <f ca="1">SUM($C$3:S22)</f>
        <v>21.351749901520765</v>
      </c>
      <c r="T44">
        <f ca="1">SUM($C$3:T22)</f>
        <v>15.860498174215353</v>
      </c>
      <c r="U44">
        <f ca="1">SUM($C$3:U22)</f>
        <v>16.622764384924764</v>
      </c>
      <c r="V44">
        <f ca="1">SUM($C$3:V22)</f>
        <v>21.482601169327705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Variables</vt:lpstr>
      <vt:lpstr>Rands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2015-03-08T05:45:24Z</dcterms:modified>
</cp:coreProperties>
</file>