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02 - RNA seq work\2101-YL-Evolution (Sangdo)\R analysis\results\"/>
    </mc:Choice>
  </mc:AlternateContent>
  <xr:revisionPtr revIDLastSave="0" documentId="13_ncr:1_{47D4752E-822E-448D-927E-63B91DD98583}" xr6:coauthVersionLast="46" xr6:coauthVersionMax="46" xr10:uidLastSave="{00000000-0000-0000-0000-000000000000}"/>
  <bookViews>
    <workbookView xWindow="-120" yWindow="-120" windowWidth="29040" windowHeight="15840" xr2:uid="{E39D774A-1BCB-455B-9CF2-105B7B17E881}"/>
  </bookViews>
  <sheets>
    <sheet name="Sheet1" sheetId="1" r:id="rId1"/>
  </sheets>
  <definedNames>
    <definedName name="_xlnm._FilterDatabase" localSheetId="0" hidden="1">Sheet1!$A$2:$U$31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M31" i="1"/>
  <c r="L31" i="1"/>
  <c r="K31" i="1"/>
  <c r="J31" i="1"/>
  <c r="I31" i="1"/>
  <c r="H31" i="1"/>
  <c r="G31" i="1"/>
  <c r="F31" i="1"/>
</calcChain>
</file>

<file path=xl/sharedStrings.xml><?xml version="1.0" encoding="utf-8"?>
<sst xmlns="http://schemas.openxmlformats.org/spreadsheetml/2006/main" count="91" uniqueCount="76">
  <si>
    <t>ML755977.1:668759_CG/C</t>
  </si>
  <si>
    <t>ML755978.1:174098_TG/T</t>
  </si>
  <si>
    <t>ML755979.1:453465_A/G</t>
  </si>
  <si>
    <t>ML755979.1:469302_T/A</t>
  </si>
  <si>
    <t>ML755980.1:222545_T/TTGTGTGTGTGTGTGTGTGTGTGTGTGTGTGTGTGTGTGTGTGTGTGTGTG</t>
  </si>
  <si>
    <t>ML755980.1:282964_C/A</t>
  </si>
  <si>
    <t>ML755980.1:306087_A/AAGTGAGTTGAGTGAGTTGAGTGAGTTGAGTGAGTTG</t>
  </si>
  <si>
    <t>ML755980.1:458070_C/CAGAGAGAGAGAGAGAGAGAGAGAGAGAGAGAG</t>
  </si>
  <si>
    <t>ML755981.1:192924_T/TGGCCAGCAGGGTCAGGGACAGTAC</t>
  </si>
  <si>
    <t>ML755983.1:164915_A/ATGCTGACCGTGCTGCTGCTGACCGTGCTGC</t>
  </si>
  <si>
    <t>ML755985.1:89318_T/TTGAGAAGCCTACGCCCGAGAAGCCTACTCCTGAGGTTCC</t>
  </si>
  <si>
    <t>ML755985.1:360894_T/TTTTTTTG</t>
  </si>
  <si>
    <t>ML755987.1:10778_A/ACATCAGCTGTAGTTGTAACAGAAGTAGCAGCTGAAGTAGATG</t>
  </si>
  <si>
    <t>ML755988.1:147622_G/T</t>
  </si>
  <si>
    <t>ML755988.1:255331_A/C</t>
  </si>
  <si>
    <t>ML755989.1:332845_C/CTCTTCTGCTCCTGCTCCCGCTCCCAAGCCCGAG</t>
  </si>
  <si>
    <t>ML755989.1:332947_T/TTCTGCCCCTGCTCCTGCTCCCAAGCCCGAGGAG</t>
  </si>
  <si>
    <t>ML755992.1:87653_G/GA</t>
  </si>
  <si>
    <t>ML755993.1:151944_CTT/C</t>
  </si>
  <si>
    <t>ML755984.1:386332_G/GTCAGGGTTAGTCAGGGTTAGTCAGGGTTAGTCAGGGTTAGTCAGGGTTAGTCAGGGTTAGTCAGGGTTAGTCA</t>
  </si>
  <si>
    <t>ML755987.1:99826_G/A</t>
  </si>
  <si>
    <t>ML755988.1:259091_CGGGGGGGGGGGGGGGGGGGGGGGGGGGGGG/C</t>
  </si>
  <si>
    <t>ML755995.1:74703_A/AAATTACTAGACTACTG</t>
  </si>
  <si>
    <t>ML755998.1:244710_AC/A</t>
  </si>
  <si>
    <t>ML755999.1:108890_T/TTC</t>
  </si>
  <si>
    <t>ML756000.1:189049_C/T</t>
  </si>
  <si>
    <t>ML756000.1:234862_A/AGTCTGTGATTGTCTGTGATT</t>
  </si>
  <si>
    <t>GT</t>
  </si>
  <si>
    <t>DP</t>
  </si>
  <si>
    <t>SNP</t>
  </si>
  <si>
    <t>Gene</t>
  </si>
  <si>
    <t>Annotation</t>
  </si>
  <si>
    <t>16EV</t>
  </si>
  <si>
    <t>1EV</t>
  </si>
  <si>
    <t>2EV</t>
  </si>
  <si>
    <t>41EV</t>
  </si>
  <si>
    <t>PO1f</t>
  </si>
  <si>
    <t>gene-BKA90DRAFT_165832</t>
  </si>
  <si>
    <t>gene-BKA90DRAFT_165935</t>
  </si>
  <si>
    <t>gene-BKA90DRAFT_133266</t>
  </si>
  <si>
    <t>gene-BKA90DRAFT_133279</t>
  </si>
  <si>
    <t>gene-BKA90DRAFT_133446</t>
  </si>
  <si>
    <t>gene-BKA90DRAFT_133486</t>
  </si>
  <si>
    <t>gene-BKA90DRAFT_133500</t>
  </si>
  <si>
    <t>gene-BKA90DRAFT_133579</t>
  </si>
  <si>
    <t>gene-BKA90DRAFT_33247</t>
  </si>
  <si>
    <t>gene-BKA90DRAFT_166678</t>
  </si>
  <si>
    <t>gene-BKA90DRAFT_172827</t>
  </si>
  <si>
    <t>gene-BKA90DRAFT_134749</t>
  </si>
  <si>
    <t>gene-BKA90DRAFT_134750</t>
  </si>
  <si>
    <t>gene-BKA90DRAFT_156218</t>
  </si>
  <si>
    <t>gene-BKA90DRAFT_135307</t>
  </si>
  <si>
    <t>gene-BKA90DRAFT_173176</t>
  </si>
  <si>
    <t>gene-BKA90DRAFT_109853</t>
  </si>
  <si>
    <t>gene-BKA90DRAFT_136035</t>
  </si>
  <si>
    <t>gene-BKA90DRAFT_136244</t>
  </si>
  <si>
    <t>gene-BKA90DRAFT_134572</t>
  </si>
  <si>
    <t>gene-BKA90DRAFT_109120</t>
  </si>
  <si>
    <t>gene-BKA90DRAFT_135380</t>
  </si>
  <si>
    <t>gene-BKA90DRAFT_156961</t>
  </si>
  <si>
    <t>gene-BKA90DRAFT_174014</t>
  </si>
  <si>
    <t>gene-BKA90DRAFT_146530</t>
  </si>
  <si>
    <t>gene-BKA90DRAFT_137339</t>
  </si>
  <si>
    <t>gene-BKA90DRAFT_137372</t>
  </si>
  <si>
    <t>GEV</t>
  </si>
  <si>
    <t>X123</t>
  </si>
  <si>
    <t>XEV</t>
  </si>
  <si>
    <t>AVERAGE</t>
  </si>
  <si>
    <t>Ubiquitin protein ligase RSP5/NEDD4 (PTM)</t>
  </si>
  <si>
    <t>major facilitator superfamily domain-containing protein (yeast polyamine transporter)</t>
  </si>
  <si>
    <t xml:space="preserve">Cytochrome P450 CYP4/CYP19/CYP26 subfamilies (lipid transport) </t>
  </si>
  <si>
    <t>aspartic peptidase domain-containing protein</t>
  </si>
  <si>
    <t>hypothetical protein</t>
  </si>
  <si>
    <t>bHLH transcription factor Yas2p</t>
  </si>
  <si>
    <t>P-loop containing nucleoside triphosphate hydrolase protein</t>
  </si>
  <si>
    <t>Oxysterol-binding protein-domain-containing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</si>
</sst>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E16-0B04-415B-A574-BD22F0BF7438}">
  <sheetPr filterMode="1"/>
  <dimension ref="A1:U31"/>
  <sheetViews>
    <sheetView tabSelected="1" workbookViewId="0">
      <selection activeCell="D12" sqref="D12"/>
    </sheetView>
  </sheetViews>
  <sheetFormatPr defaultRowHeight="15" x14ac:dyDescent="0.25"/>
  <cols>
    <col min="2" max="2" width="46.7109375" customWidth="1"/>
    <col min="3" max="3" width="36.7109375" customWidth="1"/>
    <col min="4" max="4" width="26.5703125" customWidth="1"/>
    <col min="5" max="5" width="13.28515625" customWidth="1"/>
  </cols>
  <sheetData>
    <row r="1" spans="1:21" x14ac:dyDescent="0.25">
      <c r="F1" s="1" t="s">
        <v>27</v>
      </c>
      <c r="G1" s="1"/>
      <c r="H1" s="1"/>
      <c r="I1" s="1"/>
      <c r="J1" s="1"/>
      <c r="K1" s="1"/>
      <c r="L1" s="1"/>
      <c r="M1" s="1"/>
      <c r="N1" s="1" t="s">
        <v>28</v>
      </c>
      <c r="O1" s="1"/>
      <c r="P1" s="1"/>
      <c r="Q1" s="1"/>
      <c r="R1" s="1"/>
      <c r="S1" s="1"/>
      <c r="T1" s="1"/>
      <c r="U1" s="1"/>
    </row>
    <row r="2" spans="1:21" x14ac:dyDescent="0.25">
      <c r="A2" t="s">
        <v>29</v>
      </c>
      <c r="B2" t="s">
        <v>30</v>
      </c>
      <c r="C2" t="s">
        <v>31</v>
      </c>
      <c r="E2" t="s">
        <v>67</v>
      </c>
      <c r="F2" t="s">
        <v>36</v>
      </c>
      <c r="G2" t="s">
        <v>32</v>
      </c>
      <c r="H2" t="s">
        <v>33</v>
      </c>
      <c r="I2" t="s">
        <v>34</v>
      </c>
      <c r="J2" t="s">
        <v>35</v>
      </c>
      <c r="K2" t="s">
        <v>65</v>
      </c>
      <c r="L2" t="s">
        <v>66</v>
      </c>
      <c r="M2" t="s">
        <v>64</v>
      </c>
      <c r="N2" t="s">
        <v>36</v>
      </c>
      <c r="O2" t="s">
        <v>32</v>
      </c>
      <c r="P2" t="s">
        <v>33</v>
      </c>
      <c r="Q2" t="s">
        <v>34</v>
      </c>
      <c r="R2" t="s">
        <v>35</v>
      </c>
      <c r="S2" t="s">
        <v>65</v>
      </c>
      <c r="T2" t="s">
        <v>66</v>
      </c>
      <c r="U2" t="s">
        <v>64</v>
      </c>
    </row>
    <row r="3" spans="1:21" x14ac:dyDescent="0.25">
      <c r="A3">
        <v>32</v>
      </c>
      <c r="B3" t="s">
        <v>20</v>
      </c>
      <c r="C3" t="s">
        <v>57</v>
      </c>
      <c r="D3" t="s">
        <v>68</v>
      </c>
      <c r="E3">
        <f>AVERAGE(F3:M3)</f>
        <v>0.66666666666666663</v>
      </c>
      <c r="K3">
        <v>0</v>
      </c>
      <c r="L3">
        <v>1</v>
      </c>
      <c r="M3">
        <v>1</v>
      </c>
      <c r="S3">
        <v>178</v>
      </c>
      <c r="T3">
        <v>550</v>
      </c>
      <c r="U3">
        <v>522</v>
      </c>
    </row>
    <row r="4" spans="1:21" hidden="1" x14ac:dyDescent="0.25">
      <c r="A4">
        <v>17</v>
      </c>
      <c r="B4" t="s">
        <v>15</v>
      </c>
      <c r="C4" t="s">
        <v>53</v>
      </c>
      <c r="E4">
        <f t="shared" ref="E4:E30" si="0">AVERAGE(F4:M4)</f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12</v>
      </c>
      <c r="O4">
        <v>82</v>
      </c>
      <c r="P4">
        <v>12</v>
      </c>
      <c r="Q4">
        <v>20</v>
      </c>
      <c r="R4">
        <v>80</v>
      </c>
      <c r="S4">
        <v>7</v>
      </c>
      <c r="T4">
        <v>15</v>
      </c>
      <c r="U4">
        <v>17</v>
      </c>
    </row>
    <row r="5" spans="1:21" hidden="1" x14ac:dyDescent="0.25">
      <c r="A5">
        <v>18</v>
      </c>
      <c r="B5" t="s">
        <v>16</v>
      </c>
      <c r="C5" t="s">
        <v>53</v>
      </c>
      <c r="E5">
        <f t="shared" si="0"/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189</v>
      </c>
      <c r="O5">
        <v>159</v>
      </c>
      <c r="P5">
        <v>367</v>
      </c>
      <c r="Q5">
        <v>172</v>
      </c>
      <c r="R5">
        <v>144</v>
      </c>
      <c r="S5">
        <v>168</v>
      </c>
      <c r="T5">
        <v>162</v>
      </c>
      <c r="U5">
        <v>190</v>
      </c>
    </row>
    <row r="6" spans="1:21" x14ac:dyDescent="0.25">
      <c r="A6">
        <v>3</v>
      </c>
      <c r="B6" t="s">
        <v>2</v>
      </c>
      <c r="C6" t="s">
        <v>39</v>
      </c>
      <c r="D6" t="s">
        <v>71</v>
      </c>
      <c r="E6">
        <f t="shared" si="0"/>
        <v>0.8</v>
      </c>
      <c r="F6">
        <v>0</v>
      </c>
      <c r="G6">
        <v>1</v>
      </c>
      <c r="H6">
        <v>1</v>
      </c>
      <c r="I6">
        <v>1</v>
      </c>
      <c r="J6">
        <v>1</v>
      </c>
      <c r="N6">
        <v>43</v>
      </c>
      <c r="O6">
        <v>284</v>
      </c>
      <c r="P6">
        <v>276</v>
      </c>
      <c r="Q6">
        <v>259</v>
      </c>
      <c r="R6">
        <v>237</v>
      </c>
    </row>
    <row r="7" spans="1:21" x14ac:dyDescent="0.25">
      <c r="A7">
        <v>4</v>
      </c>
      <c r="B7" t="s">
        <v>3</v>
      </c>
      <c r="C7" t="s">
        <v>40</v>
      </c>
      <c r="D7" t="s">
        <v>72</v>
      </c>
      <c r="E7">
        <f t="shared" si="0"/>
        <v>0.8</v>
      </c>
      <c r="F7">
        <v>0</v>
      </c>
      <c r="G7">
        <v>1</v>
      </c>
      <c r="H7">
        <v>1</v>
      </c>
      <c r="I7">
        <v>1</v>
      </c>
      <c r="J7">
        <v>1</v>
      </c>
      <c r="N7">
        <v>43</v>
      </c>
      <c r="O7">
        <v>657</v>
      </c>
      <c r="P7">
        <v>591</v>
      </c>
      <c r="Q7">
        <v>537</v>
      </c>
      <c r="R7">
        <v>501</v>
      </c>
    </row>
    <row r="8" spans="1:21" x14ac:dyDescent="0.25">
      <c r="A8">
        <v>5</v>
      </c>
      <c r="B8" t="s">
        <v>4</v>
      </c>
      <c r="C8" t="s">
        <v>41</v>
      </c>
      <c r="D8" t="s">
        <v>72</v>
      </c>
      <c r="E8">
        <f t="shared" si="0"/>
        <v>1.625</v>
      </c>
      <c r="F8">
        <v>1</v>
      </c>
      <c r="G8">
        <v>1</v>
      </c>
      <c r="H8">
        <v>2</v>
      </c>
      <c r="I8">
        <v>1</v>
      </c>
      <c r="J8">
        <v>3</v>
      </c>
      <c r="K8">
        <v>2</v>
      </c>
      <c r="L8">
        <v>1</v>
      </c>
      <c r="M8">
        <v>2</v>
      </c>
      <c r="N8">
        <v>30</v>
      </c>
      <c r="O8">
        <v>29</v>
      </c>
      <c r="P8">
        <v>21</v>
      </c>
      <c r="Q8">
        <v>31</v>
      </c>
      <c r="R8">
        <v>10</v>
      </c>
      <c r="S8">
        <v>31</v>
      </c>
      <c r="T8">
        <v>22</v>
      </c>
      <c r="U8">
        <v>16</v>
      </c>
    </row>
    <row r="9" spans="1:21" hidden="1" x14ac:dyDescent="0.25">
      <c r="A9">
        <v>6</v>
      </c>
      <c r="B9" t="s">
        <v>5</v>
      </c>
      <c r="C9" t="s">
        <v>42</v>
      </c>
      <c r="E9">
        <f t="shared" si="0"/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134</v>
      </c>
      <c r="O9">
        <v>141</v>
      </c>
      <c r="P9">
        <v>143</v>
      </c>
      <c r="Q9">
        <v>134</v>
      </c>
      <c r="R9">
        <v>115</v>
      </c>
      <c r="S9">
        <v>130</v>
      </c>
      <c r="T9">
        <v>129</v>
      </c>
      <c r="U9">
        <v>152</v>
      </c>
    </row>
    <row r="10" spans="1:21" hidden="1" x14ac:dyDescent="0.25">
      <c r="A10">
        <v>7</v>
      </c>
      <c r="B10" t="s">
        <v>6</v>
      </c>
      <c r="C10" t="s">
        <v>43</v>
      </c>
      <c r="E10">
        <f t="shared" si="0"/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156</v>
      </c>
      <c r="O10">
        <v>159</v>
      </c>
      <c r="P10">
        <v>135</v>
      </c>
      <c r="Q10">
        <v>158</v>
      </c>
      <c r="R10">
        <v>139</v>
      </c>
      <c r="S10">
        <v>163</v>
      </c>
      <c r="T10">
        <v>154</v>
      </c>
      <c r="U10">
        <v>154</v>
      </c>
    </row>
    <row r="11" spans="1:21" hidden="1" x14ac:dyDescent="0.25">
      <c r="A11">
        <v>8</v>
      </c>
      <c r="B11" t="s">
        <v>7</v>
      </c>
      <c r="C11" t="s">
        <v>44</v>
      </c>
      <c r="E11">
        <f t="shared" si="0"/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10</v>
      </c>
      <c r="O11">
        <v>16</v>
      </c>
      <c r="P11">
        <v>16</v>
      </c>
      <c r="Q11">
        <v>16</v>
      </c>
      <c r="R11">
        <v>11</v>
      </c>
      <c r="S11">
        <v>16</v>
      </c>
      <c r="T11">
        <v>14</v>
      </c>
      <c r="U11">
        <v>16</v>
      </c>
    </row>
    <row r="12" spans="1:21" x14ac:dyDescent="0.25">
      <c r="A12">
        <v>27</v>
      </c>
      <c r="B12" t="s">
        <v>19</v>
      </c>
      <c r="C12" t="s">
        <v>56</v>
      </c>
      <c r="D12" t="s">
        <v>72</v>
      </c>
      <c r="E12">
        <f t="shared" si="0"/>
        <v>0.33333333333333331</v>
      </c>
      <c r="K12">
        <v>0</v>
      </c>
      <c r="L12">
        <v>1</v>
      </c>
      <c r="M12">
        <v>0</v>
      </c>
      <c r="S12">
        <v>355</v>
      </c>
      <c r="T12">
        <v>107</v>
      </c>
      <c r="U12">
        <v>357</v>
      </c>
    </row>
    <row r="13" spans="1:21" hidden="1" x14ac:dyDescent="0.25">
      <c r="A13">
        <v>12</v>
      </c>
      <c r="B13" t="s">
        <v>11</v>
      </c>
      <c r="C13" t="s">
        <v>48</v>
      </c>
      <c r="E13">
        <f t="shared" si="0"/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135</v>
      </c>
      <c r="O13">
        <v>122</v>
      </c>
      <c r="P13">
        <v>125</v>
      </c>
      <c r="Q13">
        <v>149</v>
      </c>
      <c r="R13">
        <v>109</v>
      </c>
      <c r="S13">
        <v>98</v>
      </c>
      <c r="T13">
        <v>115</v>
      </c>
      <c r="U13">
        <v>116</v>
      </c>
    </row>
    <row r="14" spans="1:21" hidden="1" x14ac:dyDescent="0.25">
      <c r="A14">
        <v>13</v>
      </c>
      <c r="B14" t="s">
        <v>11</v>
      </c>
      <c r="C14" t="s">
        <v>49</v>
      </c>
      <c r="E14">
        <f t="shared" si="0"/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135</v>
      </c>
      <c r="O14">
        <v>122</v>
      </c>
      <c r="P14">
        <v>125</v>
      </c>
      <c r="Q14">
        <v>149</v>
      </c>
      <c r="R14">
        <v>109</v>
      </c>
      <c r="S14">
        <v>98</v>
      </c>
      <c r="T14">
        <v>115</v>
      </c>
      <c r="U14">
        <v>116</v>
      </c>
    </row>
    <row r="15" spans="1:21" x14ac:dyDescent="0.25">
      <c r="A15">
        <v>15</v>
      </c>
      <c r="B15" t="s">
        <v>13</v>
      </c>
      <c r="C15" t="s">
        <v>51</v>
      </c>
      <c r="D15" t="s">
        <v>72</v>
      </c>
      <c r="E15">
        <f t="shared" si="0"/>
        <v>0.8</v>
      </c>
      <c r="F15">
        <v>0</v>
      </c>
      <c r="G15">
        <v>1</v>
      </c>
      <c r="H15">
        <v>1</v>
      </c>
      <c r="I15">
        <v>1</v>
      </c>
      <c r="J15">
        <v>1</v>
      </c>
      <c r="N15">
        <v>216</v>
      </c>
      <c r="O15">
        <v>605</v>
      </c>
      <c r="P15">
        <v>555</v>
      </c>
      <c r="Q15">
        <v>502</v>
      </c>
      <c r="R15">
        <v>493</v>
      </c>
    </row>
    <row r="16" spans="1:21" x14ac:dyDescent="0.25">
      <c r="A16">
        <v>33</v>
      </c>
      <c r="B16" t="s">
        <v>21</v>
      </c>
      <c r="C16" t="s">
        <v>58</v>
      </c>
      <c r="D16" t="s">
        <v>69</v>
      </c>
      <c r="E16">
        <f t="shared" si="0"/>
        <v>0.33333333333333331</v>
      </c>
      <c r="K16">
        <v>0</v>
      </c>
      <c r="L16">
        <v>1</v>
      </c>
      <c r="M16">
        <v>0</v>
      </c>
      <c r="S16">
        <v>33</v>
      </c>
      <c r="T16">
        <v>6</v>
      </c>
      <c r="U16">
        <v>185</v>
      </c>
    </row>
    <row r="17" spans="1:21" hidden="1" x14ac:dyDescent="0.25">
      <c r="A17">
        <v>19</v>
      </c>
      <c r="B17" t="s">
        <v>17</v>
      </c>
      <c r="C17" t="s">
        <v>54</v>
      </c>
      <c r="E17">
        <f t="shared" si="0"/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252</v>
      </c>
      <c r="O17">
        <v>288</v>
      </c>
      <c r="P17">
        <v>222</v>
      </c>
      <c r="Q17">
        <v>217</v>
      </c>
      <c r="R17">
        <v>210</v>
      </c>
      <c r="S17">
        <v>206</v>
      </c>
      <c r="T17">
        <v>220</v>
      </c>
      <c r="U17">
        <v>248</v>
      </c>
    </row>
    <row r="18" spans="1:21" hidden="1" x14ac:dyDescent="0.25">
      <c r="A18">
        <v>20</v>
      </c>
      <c r="B18" t="s">
        <v>18</v>
      </c>
      <c r="C18" t="s">
        <v>55</v>
      </c>
      <c r="E18">
        <f t="shared" si="0"/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63</v>
      </c>
      <c r="O18">
        <v>69</v>
      </c>
      <c r="P18">
        <v>54</v>
      </c>
      <c r="Q18">
        <v>77</v>
      </c>
      <c r="R18">
        <v>53</v>
      </c>
      <c r="S18">
        <v>46</v>
      </c>
      <c r="T18">
        <v>91</v>
      </c>
      <c r="U18">
        <v>47</v>
      </c>
    </row>
    <row r="19" spans="1:21" x14ac:dyDescent="0.25">
      <c r="A19">
        <v>41</v>
      </c>
      <c r="B19" t="s">
        <v>25</v>
      </c>
      <c r="C19" t="s">
        <v>62</v>
      </c>
      <c r="D19" t="s">
        <v>70</v>
      </c>
      <c r="E19">
        <f t="shared" si="0"/>
        <v>0.33333333333333331</v>
      </c>
      <c r="K19">
        <v>0</v>
      </c>
      <c r="L19">
        <v>0</v>
      </c>
      <c r="M19">
        <v>1</v>
      </c>
      <c r="S19">
        <v>199</v>
      </c>
      <c r="T19">
        <v>178</v>
      </c>
      <c r="U19">
        <v>534</v>
      </c>
    </row>
    <row r="20" spans="1:21" hidden="1" x14ac:dyDescent="0.25">
      <c r="A20">
        <v>42</v>
      </c>
      <c r="B20" t="s">
        <v>26</v>
      </c>
      <c r="C20" t="s">
        <v>63</v>
      </c>
      <c r="E20">
        <f t="shared" si="0"/>
        <v>1</v>
      </c>
      <c r="K20">
        <v>1</v>
      </c>
      <c r="L20">
        <v>1</v>
      </c>
      <c r="M20">
        <v>1</v>
      </c>
      <c r="S20">
        <v>47</v>
      </c>
      <c r="T20">
        <v>175</v>
      </c>
      <c r="U20">
        <v>47</v>
      </c>
    </row>
    <row r="21" spans="1:21" hidden="1" x14ac:dyDescent="0.25">
      <c r="A21">
        <v>40</v>
      </c>
      <c r="B21" t="s">
        <v>24</v>
      </c>
      <c r="C21" t="s">
        <v>61</v>
      </c>
      <c r="E21">
        <f t="shared" si="0"/>
        <v>1</v>
      </c>
      <c r="K21">
        <v>1</v>
      </c>
      <c r="L21">
        <v>1</v>
      </c>
      <c r="M21">
        <v>1</v>
      </c>
      <c r="S21">
        <v>129</v>
      </c>
      <c r="T21">
        <v>175</v>
      </c>
      <c r="U21">
        <v>145</v>
      </c>
    </row>
    <row r="22" spans="1:21" x14ac:dyDescent="0.25">
      <c r="A22">
        <v>14</v>
      </c>
      <c r="B22" t="s">
        <v>12</v>
      </c>
      <c r="C22" t="s">
        <v>50</v>
      </c>
      <c r="D22" t="s">
        <v>72</v>
      </c>
      <c r="E22">
        <f t="shared" si="0"/>
        <v>0.25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22</v>
      </c>
      <c r="O22">
        <v>23</v>
      </c>
      <c r="P22">
        <v>23</v>
      </c>
      <c r="Q22">
        <v>111</v>
      </c>
      <c r="R22">
        <v>0</v>
      </c>
      <c r="S22">
        <v>2</v>
      </c>
      <c r="T22">
        <v>26</v>
      </c>
      <c r="U22">
        <v>19</v>
      </c>
    </row>
    <row r="23" spans="1:21" hidden="1" x14ac:dyDescent="0.25">
      <c r="A23">
        <v>38</v>
      </c>
      <c r="B23" t="s">
        <v>22</v>
      </c>
      <c r="C23" t="s">
        <v>59</v>
      </c>
      <c r="E23">
        <f t="shared" si="0"/>
        <v>1</v>
      </c>
      <c r="K23">
        <v>1</v>
      </c>
      <c r="L23">
        <v>1</v>
      </c>
      <c r="M23">
        <v>1</v>
      </c>
      <c r="S23">
        <v>51</v>
      </c>
      <c r="T23">
        <v>59</v>
      </c>
      <c r="U23">
        <v>64</v>
      </c>
    </row>
    <row r="24" spans="1:21" x14ac:dyDescent="0.25">
      <c r="A24">
        <v>1</v>
      </c>
      <c r="B24" t="s">
        <v>0</v>
      </c>
      <c r="C24" t="s">
        <v>37</v>
      </c>
      <c r="D24" t="s">
        <v>73</v>
      </c>
      <c r="E24">
        <f t="shared" si="0"/>
        <v>0.8</v>
      </c>
      <c r="F24">
        <v>0</v>
      </c>
      <c r="G24">
        <v>1</v>
      </c>
      <c r="H24">
        <v>1</v>
      </c>
      <c r="I24">
        <v>1</v>
      </c>
      <c r="J24">
        <v>1</v>
      </c>
      <c r="N24">
        <v>101</v>
      </c>
      <c r="O24">
        <v>630</v>
      </c>
      <c r="P24">
        <v>533</v>
      </c>
      <c r="Q24">
        <v>559</v>
      </c>
      <c r="R24">
        <v>447</v>
      </c>
    </row>
    <row r="25" spans="1:21" x14ac:dyDescent="0.25">
      <c r="A25">
        <v>2</v>
      </c>
      <c r="B25" t="s">
        <v>1</v>
      </c>
      <c r="C25" t="s">
        <v>38</v>
      </c>
      <c r="D25" t="s">
        <v>74</v>
      </c>
      <c r="E25">
        <f t="shared" si="0"/>
        <v>0.625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24</v>
      </c>
      <c r="O25">
        <v>46</v>
      </c>
      <c r="P25">
        <v>32</v>
      </c>
      <c r="Q25">
        <v>11</v>
      </c>
      <c r="R25">
        <v>22</v>
      </c>
      <c r="S25">
        <v>10</v>
      </c>
      <c r="T25">
        <v>15</v>
      </c>
      <c r="U25">
        <v>19</v>
      </c>
    </row>
    <row r="26" spans="1:21" x14ac:dyDescent="0.25">
      <c r="A26">
        <v>10</v>
      </c>
      <c r="B26" t="s">
        <v>9</v>
      </c>
      <c r="C26" t="s">
        <v>46</v>
      </c>
      <c r="D26" t="s">
        <v>75</v>
      </c>
      <c r="E26">
        <f t="shared" si="0"/>
        <v>0.8</v>
      </c>
      <c r="F26">
        <v>0</v>
      </c>
      <c r="G26">
        <v>1</v>
      </c>
      <c r="H26">
        <v>1</v>
      </c>
      <c r="I26">
        <v>1</v>
      </c>
      <c r="J26">
        <v>1</v>
      </c>
      <c r="N26">
        <v>154</v>
      </c>
      <c r="O26">
        <v>291</v>
      </c>
      <c r="P26">
        <v>287</v>
      </c>
      <c r="Q26">
        <v>313</v>
      </c>
      <c r="R26">
        <v>263</v>
      </c>
    </row>
    <row r="27" spans="1:21" hidden="1" x14ac:dyDescent="0.25">
      <c r="A27">
        <v>11</v>
      </c>
      <c r="B27" t="s">
        <v>10</v>
      </c>
      <c r="C27" t="s">
        <v>47</v>
      </c>
      <c r="E27">
        <f t="shared" si="0"/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8</v>
      </c>
      <c r="O27">
        <v>10</v>
      </c>
      <c r="P27">
        <v>8</v>
      </c>
      <c r="Q27">
        <v>4</v>
      </c>
      <c r="R27">
        <v>2</v>
      </c>
      <c r="S27">
        <v>1</v>
      </c>
      <c r="T27">
        <v>0</v>
      </c>
      <c r="U27">
        <v>18</v>
      </c>
    </row>
    <row r="28" spans="1:21" x14ac:dyDescent="0.25">
      <c r="A28">
        <v>16</v>
      </c>
      <c r="B28" t="s">
        <v>14</v>
      </c>
      <c r="C28" t="s">
        <v>52</v>
      </c>
      <c r="D28" t="s">
        <v>72</v>
      </c>
      <c r="E28">
        <f t="shared" si="0"/>
        <v>0.8</v>
      </c>
      <c r="F28">
        <v>0</v>
      </c>
      <c r="G28">
        <v>1</v>
      </c>
      <c r="H28">
        <v>1</v>
      </c>
      <c r="I28">
        <v>1</v>
      </c>
      <c r="J28">
        <v>1</v>
      </c>
      <c r="N28">
        <v>22</v>
      </c>
      <c r="O28">
        <v>533</v>
      </c>
      <c r="P28">
        <v>499</v>
      </c>
      <c r="Q28">
        <v>459</v>
      </c>
      <c r="R28">
        <v>447</v>
      </c>
    </row>
    <row r="29" spans="1:21" hidden="1" x14ac:dyDescent="0.25">
      <c r="A29">
        <v>39</v>
      </c>
      <c r="B29" t="s">
        <v>23</v>
      </c>
      <c r="C29" t="s">
        <v>60</v>
      </c>
      <c r="E29">
        <f t="shared" si="0"/>
        <v>1</v>
      </c>
      <c r="K29">
        <v>1</v>
      </c>
      <c r="L29">
        <v>1</v>
      </c>
      <c r="M29">
        <v>1</v>
      </c>
      <c r="S29">
        <v>119</v>
      </c>
      <c r="T29">
        <v>122</v>
      </c>
      <c r="U29">
        <v>151</v>
      </c>
    </row>
    <row r="30" spans="1:21" hidden="1" x14ac:dyDescent="0.25">
      <c r="A30">
        <v>9</v>
      </c>
      <c r="B30" t="s">
        <v>8</v>
      </c>
      <c r="C30" t="s">
        <v>45</v>
      </c>
      <c r="E30">
        <f t="shared" si="0"/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244</v>
      </c>
      <c r="O30">
        <v>214</v>
      </c>
      <c r="P30">
        <v>209</v>
      </c>
      <c r="Q30">
        <v>210</v>
      </c>
      <c r="R30">
        <v>178</v>
      </c>
      <c r="S30">
        <v>200</v>
      </c>
      <c r="T30">
        <v>192</v>
      </c>
      <c r="U30">
        <v>220</v>
      </c>
    </row>
    <row r="31" spans="1:21" x14ac:dyDescent="0.25">
      <c r="F31">
        <f>SUM(F3:F30)</f>
        <v>13</v>
      </c>
      <c r="G31">
        <f t="shared" ref="G31:M31" si="1">SUM(G3:G30)</f>
        <v>18</v>
      </c>
      <c r="H31">
        <f t="shared" si="1"/>
        <v>19</v>
      </c>
      <c r="I31">
        <f t="shared" si="1"/>
        <v>19</v>
      </c>
      <c r="J31">
        <f t="shared" si="1"/>
        <v>22</v>
      </c>
      <c r="K31">
        <f t="shared" si="1"/>
        <v>19</v>
      </c>
      <c r="L31">
        <f t="shared" si="1"/>
        <v>20</v>
      </c>
      <c r="M31">
        <f t="shared" si="1"/>
        <v>19</v>
      </c>
    </row>
  </sheetData>
  <autoFilter ref="A2:U31" xr:uid="{BB82D09F-3037-4500-ABB6-4A541B2D4747}">
    <filterColumn colId="4">
      <filters blank="1">
        <filter val="0.25"/>
        <filter val="0.333333333"/>
        <filter val="0.625"/>
        <filter val="0.666666667"/>
        <filter val="0.8"/>
        <filter val="1.625"/>
      </filters>
    </filterColumn>
  </autoFilter>
  <mergeCells count="2">
    <mergeCell ref="F1:M1"/>
    <mergeCell ref="N1:U1"/>
  </mergeCells>
  <conditionalFormatting sqref="N3:U30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Deewan</dc:creator>
  <cp:lastModifiedBy>Anshu Deewan</cp:lastModifiedBy>
  <dcterms:created xsi:type="dcterms:W3CDTF">2021-03-22T17:14:36Z</dcterms:created>
  <dcterms:modified xsi:type="dcterms:W3CDTF">2021-03-22T17:52:13Z</dcterms:modified>
</cp:coreProperties>
</file>