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8BE01C39-FC4D-4990-A259-7583D4A3BE00}" xr6:coauthVersionLast="28" xr6:coauthVersionMax="28" xr10:uidLastSave="{00000000-0000-0000-0000-000000000000}"/>
  <bookViews>
    <workbookView showHorizontalScroll="0" showVerticalScroll="0" showSheetTabs="0" xWindow="0" yWindow="0" windowWidth="21600" windowHeight="8910" xr2:uid="{00000000-000D-0000-FFFF-FFFF00000000}"/>
  </bookViews>
  <sheets>
    <sheet name="Values" sheetId="7" r:id="rId1"/>
  </sheets>
  <definedNames>
    <definedName name="\X" localSheetId="0">Values!#REF!</definedName>
    <definedName name="\X">#REF!</definedName>
    <definedName name="_Order1" hidden="1">255</definedName>
    <definedName name="_Order2" hidden="1">255</definedName>
    <definedName name="_TAB6" localSheetId="0">Values!$M$5:$V$57</definedName>
    <definedName name="_TAB6">#REF!</definedName>
    <definedName name="_TAB7" localSheetId="0">Values!$W$5:$AF$57</definedName>
    <definedName name="_TAB7">#REF!</definedName>
    <definedName name="_TAB8" localSheetId="0">Values!$AG$5:$AW$57</definedName>
    <definedName name="_TAB8">#REF!</definedName>
    <definedName name="ACwvu.Portrait96." localSheetId="0" hidden="1">Values!#REF!</definedName>
    <definedName name="ACwvu.Portrait97." localSheetId="0" hidden="1">Values!$W$87</definedName>
    <definedName name="FOOT" localSheetId="0">Values!$M$52:$U$57</definedName>
    <definedName name="FOOT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OTE" localSheetId="0">Values!$BD$6:$BP$17</definedName>
    <definedName name="NOTE">#REF!</definedName>
    <definedName name="_xlnm.Print_Area" localSheetId="0">Values!$A$5:$BR$88</definedName>
    <definedName name="Print_Area_MI" localSheetId="0">Values!$W$5:$AG$55</definedName>
    <definedName name="_xlnm.Print_Titles" localSheetId="0">Values!$A:$A,Values!$4:$4</definedName>
    <definedName name="Rwvu.Portrait96." localSheetId="0" hidden="1">Values!$D:$L,Values!$N:$V,Values!$X:$AA,Values!$AC:$AE,Values!$AH:$AK</definedName>
    <definedName name="Rwvu.Portrait97." localSheetId="0" hidden="1">Values!$D:$L,Values!$N:$V,Values!$X:$AA,Values!$AC:$AE,Values!$AH:$AK</definedName>
    <definedName name="Swvu.Portrait96." localSheetId="0" hidden="1">Values!#REF!</definedName>
    <definedName name="Swvu.Portrait97." localSheetId="0" hidden="1">Values!$W$87</definedName>
    <definedName name="TABLE" localSheetId="0">Values!$C$5:$AW$54</definedName>
    <definedName name="TABLE">#REF!</definedName>
    <definedName name="wrn.TableABC." hidden="1">{"TableA",#N/A,FALSE,"TableA";"TableB",#N/A,FALSE,"TableA";"TableC",#N/A,FALSE,"TableA"}</definedName>
    <definedName name="wvu.Portrait96." localSheetId="0" hidden="1">{TRUE,TRUE,-2,-17,751.8,496.8,FALSE,TRUE,TRUE,TRUE,0,1,2,1,25,1,9,4,TRUE,TRUE,3,TRUE,1,TRUE,75,"Swvu.Portrait96.","ACwvu.Portrait96.",#N/A,FALSE,FALSE,0.5,0.5,1.25,1,1,"&amp;CBIOMEDICAL &amp;""Times New Roman,Regular""RESEARCH AND DEVELOPMENT PRICE INDEX 
&amp;10Updated 1-10-97
&amp;""Times New Roman,Bold""Base Year =100","&amp;L&amp;""Times New Roman,Regular""&amp;8&amp;F&amp;C&amp;""Times New Roman,Regular""&amp;8Page &amp;P&amp;R&amp;""Times New Roman,Regular""&amp;8&amp;D &amp;T",TRUE,FALSE,FALSE,FALSE,2,100,#N/A,#N/A,"=R7C1:R66C52","=C1,R8","Rwvu.Portrait96.",#N/A,FALSE,FALSE,TRUE,1,120,144,FALSE,FALSE,TRUE,TRUE,TRUE}</definedName>
    <definedName name="wvu.Portrait97." localSheetId="0" hidden="1">{TRUE,TRUE,-2.75,-17,604.5,366.75,FALSE,TRUE,TRUE,TRUE,0,1,#N/A,9,#N/A,49.5135135135135,39.4545454545455,1,FALSE,FALSE,3,TRUE,1,FALSE,75,"Swvu.Portrait97.","ACwvu.Portrait97.",#N/A,FALSE,FALSE,0.5,0.5,1.25,1,1,"&amp;CBIOMEDICAL &amp;""Times New Roman,Regular""RESEARCH AND DEVELOPMENT PRICE INDEX 
&amp;10Updated 1-10-98
&amp;""Times New Roman,Bold""Base Year =100","&amp;L&amp;""Times New Roman,Regular""&amp;8&amp;F&amp;C&amp;""Times New Roman,Regular""&amp;8Page &amp;P",TRUE,FALSE,FALSE,FALSE,2,100,#N/A,#N/A,"=R9C1:R71C50","=C1,R8","Rwvu.Portrait97.",#N/A,FALSE,FALSE,TRUE,1,120,144,FALSE,FALSE,TRUE,TRUE,TRUE}</definedName>
    <definedName name="Z_18ED3160_984C_11D2_9294_444553540000_.wvu.Cols" localSheetId="0" hidden="1">Values!$D:$L,Values!$N:$V,Values!$X:$AA,Values!$AC:$AE,Values!$AH:$AK</definedName>
    <definedName name="Z_18ED3160_984C_11D2_9294_444553540000_.wvu.PrintArea" localSheetId="0" hidden="1">Values!$A$3:$BC$81</definedName>
    <definedName name="Z_18ED3160_984C_11D2_9294_444553540000_.wvu.PrintTitles" localSheetId="0" hidden="1">Values!$A:$A,Values!$4:$4</definedName>
    <definedName name="Z_18ED3161_984C_11D2_9294_444553540000_.wvu.Cols" localSheetId="0" hidden="1">Values!$D:$L,Values!$N:$V,Values!$X:$AA,Values!$AC:$AE,Values!$AH:$AK</definedName>
    <definedName name="Z_18ED3161_984C_11D2_9294_444553540000_.wvu.PrintArea" localSheetId="0" hidden="1">Values!$A$5:$AX$86</definedName>
    <definedName name="Z_18ED3161_984C_11D2_9294_444553540000_.wvu.PrintTitles" localSheetId="0" hidden="1">Values!$A:$A,Values!$4:$4</definedName>
  </definedNames>
  <calcPr calcId="171027"/>
</workbook>
</file>

<file path=xl/calcChain.xml><?xml version="1.0" encoding="utf-8"?>
<calcChain xmlns="http://schemas.openxmlformats.org/spreadsheetml/2006/main">
  <c r="BR5" i="7" l="1"/>
  <c r="BR6" i="7"/>
  <c r="BR7" i="7"/>
  <c r="BR8" i="7"/>
  <c r="BR9" i="7"/>
  <c r="BR10" i="7"/>
  <c r="BR11" i="7"/>
  <c r="BR12" i="7"/>
  <c r="BR13" i="7"/>
  <c r="BR14" i="7"/>
  <c r="BR15" i="7"/>
  <c r="BR16" i="7"/>
  <c r="BR17" i="7"/>
  <c r="BR18" i="7"/>
  <c r="BR19" i="7"/>
  <c r="BR20" i="7"/>
  <c r="BR21" i="7"/>
  <c r="BR22" i="7"/>
  <c r="BR23" i="7"/>
  <c r="BR24" i="7"/>
  <c r="BR25" i="7"/>
  <c r="BR26" i="7"/>
  <c r="BR27" i="7"/>
  <c r="BR28" i="7"/>
  <c r="BR29" i="7"/>
  <c r="BR30" i="7"/>
  <c r="BR31" i="7"/>
  <c r="BR32" i="7"/>
  <c r="BR33" i="7"/>
  <c r="BR34" i="7"/>
  <c r="BR35" i="7"/>
  <c r="BR36" i="7"/>
  <c r="BR37" i="7"/>
  <c r="BR38" i="7"/>
  <c r="BR39" i="7"/>
  <c r="BR40" i="7"/>
  <c r="BR41" i="7"/>
  <c r="BR42" i="7"/>
  <c r="BR43" i="7"/>
  <c r="BR44" i="7"/>
  <c r="BR45" i="7"/>
  <c r="BR46" i="7"/>
  <c r="BR47" i="7"/>
  <c r="BR48" i="7"/>
  <c r="BR49" i="7"/>
  <c r="BR50" i="7"/>
  <c r="BR51" i="7"/>
  <c r="BR52" i="7"/>
  <c r="BR53" i="7"/>
  <c r="BR54" i="7"/>
  <c r="BR55" i="7"/>
  <c r="BR56" i="7"/>
  <c r="BR57" i="7"/>
  <c r="BR58" i="7"/>
  <c r="BR59" i="7"/>
  <c r="BR60" i="7"/>
  <c r="BR61" i="7"/>
  <c r="BR62" i="7"/>
  <c r="BR63" i="7"/>
  <c r="BR64" i="7"/>
  <c r="BR65" i="7"/>
  <c r="BR66" i="7"/>
  <c r="BR67" i="7"/>
  <c r="BR68" i="7"/>
  <c r="BR69" i="7"/>
  <c r="BR70" i="7"/>
  <c r="BR71" i="7"/>
  <c r="BR74" i="7"/>
  <c r="BR75" i="7"/>
  <c r="BR76" i="7"/>
  <c r="BR77" i="7"/>
  <c r="BR73" i="7"/>
  <c r="V4" i="7" l="1"/>
  <c r="U4" i="7" s="1"/>
  <c r="T4" i="7" s="1"/>
  <c r="S4" i="7" s="1"/>
  <c r="R4" i="7" s="1"/>
  <c r="Q4" i="7" s="1"/>
  <c r="P4" i="7" s="1"/>
  <c r="O4" i="7" s="1"/>
  <c r="N4" i="7" s="1"/>
  <c r="M4" i="7" s="1"/>
  <c r="L4" i="7" s="1"/>
  <c r="K4" i="7" s="1"/>
  <c r="J4" i="7" s="1"/>
  <c r="I4" i="7" s="1"/>
  <c r="H4" i="7" s="1"/>
  <c r="G4" i="7" s="1"/>
  <c r="F4" i="7" s="1"/>
  <c r="E4" i="7" s="1"/>
  <c r="D4" i="7" s="1"/>
  <c r="C4" i="7" s="1"/>
</calcChain>
</file>

<file path=xl/sharedStrings.xml><?xml version="1.0" encoding="utf-8"?>
<sst xmlns="http://schemas.openxmlformats.org/spreadsheetml/2006/main" count="89" uniqueCount="89">
  <si>
    <t>1950</t>
  </si>
  <si>
    <t>1951</t>
  </si>
  <si>
    <t>1952</t>
  </si>
  <si>
    <t>1953</t>
  </si>
  <si>
    <t>TABLE NOTES</t>
  </si>
  <si>
    <t>1954</t>
  </si>
  <si>
    <t>1955</t>
  </si>
  <si>
    <t>1956</t>
  </si>
  <si>
    <t>p = projected</t>
  </si>
  <si>
    <t>1957</t>
  </si>
  <si>
    <t>1958</t>
  </si>
  <si>
    <t>NOTE:  Projected values of the BRDPI</t>
  </si>
  <si>
    <t>1959</t>
  </si>
  <si>
    <t xml:space="preserve">      are based on OMB projections</t>
  </si>
  <si>
    <t>1960</t>
  </si>
  <si>
    <t>1961</t>
  </si>
  <si>
    <t>1962</t>
  </si>
  <si>
    <t xml:space="preserve">       aggregate rate of inflation </t>
  </si>
  <si>
    <t>1963</t>
  </si>
  <si>
    <t>1964</t>
  </si>
  <si>
    <t>1965</t>
  </si>
  <si>
    <t>1966</t>
  </si>
  <si>
    <t>1967</t>
  </si>
  <si>
    <t>1968</t>
  </si>
  <si>
    <t xml:space="preserve">  National Institutes of Health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</si>
  <si>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</si>
  <si>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</si>
  <si>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</si>
  <si>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</si>
  <si>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</si>
  <si>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</si>
  <si>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</si>
  <si>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</si>
  <si>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</si>
  <si>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</si>
  <si>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</si>
  <si>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</si>
  <si>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</si>
  <si>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</si>
  <si>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 xml:space="preserve">1983 </t>
  </si>
  <si>
    <t>1984</t>
  </si>
  <si>
    <t xml:space="preserve">1985 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</si>
  <si>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</si>
  <si>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</si>
  <si>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</si>
  <si>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</si>
  <si>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</si>
  <si>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</si>
  <si>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</si>
  <si>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</si>
  <si>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</si>
  <si>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BIOMEDICAL RESEARCH AND DEVELOPMENT PRICE INDEX</t>
  </si>
  <si>
    <t>2003</t>
  </si>
  <si>
    <t>2004</t>
  </si>
  <si>
    <t xml:space="preserve">  Bethesda, Maryland 20892</t>
  </si>
  <si>
    <t>2005</t>
  </si>
  <si>
    <t>pr = preliminary</t>
  </si>
  <si>
    <t>2007</t>
  </si>
  <si>
    <t>2008</t>
  </si>
  <si>
    <t xml:space="preserve">       of inflation and the historical</t>
  </si>
  <si>
    <t xml:space="preserve">       relationship between the</t>
  </si>
  <si>
    <t>2009</t>
  </si>
  <si>
    <t>2010</t>
  </si>
  <si>
    <t>2018p</t>
  </si>
  <si>
    <t>2011</t>
  </si>
  <si>
    <t>2019p</t>
  </si>
  <si>
    <t>2012</t>
  </si>
  <si>
    <t xml:space="preserve">  OD/OER</t>
  </si>
  <si>
    <t>Rockledge One, Room 3529</t>
  </si>
  <si>
    <t>2020p</t>
  </si>
  <si>
    <t>2014</t>
  </si>
  <si>
    <t>2021p</t>
  </si>
  <si>
    <t xml:space="preserve">NOTE: The downloadable Excel file includes hidden </t>
  </si>
  <si>
    <t xml:space="preserve">columns within the table's data grid that provide figures </t>
  </si>
  <si>
    <t>for years between those in visible columns.</t>
  </si>
  <si>
    <t>2022p</t>
  </si>
  <si>
    <t>2015</t>
  </si>
  <si>
    <t>Reference Year = 100</t>
  </si>
  <si>
    <t>Contact:  P. Kay Lund, PhD</t>
  </si>
  <si>
    <t>Annual Change</t>
  </si>
  <si>
    <t>Year</t>
  </si>
  <si>
    <t>Updated January 2018</t>
  </si>
  <si>
    <t>2016</t>
  </si>
  <si>
    <t>2017pr</t>
  </si>
  <si>
    <t>2023p</t>
  </si>
  <si>
    <t xml:space="preserve">       and changes in the BRDPI ;</t>
  </si>
  <si>
    <t>NOTE: FY 2018-2023 projections based on OMB GDP Index\assumptions</t>
  </si>
  <si>
    <t>as of 11/2016.  Refer to footnote 2 in the BRDPI Update memorandum.</t>
  </si>
  <si>
    <t>NOTE: Next scheduled update: January,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</si>
</sst>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General_)"/>
    <numFmt numFmtId="165" formatCode="0.00_)"/>
    <numFmt numFmtId="166" formatCode="0.0_)"/>
    <numFmt numFmtId="167" formatCode="0.0%"/>
    <numFmt numFmtId="168" formatCode="0.0"/>
  </numFmts>
  <fonts count="6" x14ac:knownFonts="1">
    <font>
      <sz val="12"/>
      <name val="Helv"/>
    </font>
    <font>
      <i/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8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164" fontId="0" fillId="0" borderId="0"/>
  </cellStyleXfs>
  <cellXfs count="74">
    <xf numFmtId="164" fontId="0" fillId="0" borderId="0" xfId="0"/>
    <xf numFmtId="164" fontId="3" fillId="0" borderId="0" xfId="0" applyNumberFormat="1" applyFont="1" applyProtection="1"/>
    <xf numFmtId="164" fontId="4" fillId="0" borderId="0" xfId="0" applyNumberFormat="1" applyFont="1" applyProtection="1"/>
    <xf numFmtId="164" fontId="5" fillId="0" borderId="0" xfId="0" applyFont="1"/>
    <xf numFmtId="165" fontId="3" fillId="0" borderId="0" xfId="0" applyNumberFormat="1" applyFont="1" applyProtection="1"/>
    <xf numFmtId="165" fontId="4" fillId="0" borderId="0" xfId="0" applyNumberFormat="1" applyFont="1" applyProtection="1"/>
    <xf numFmtId="10" fontId="4" fillId="0" borderId="0" xfId="0" applyNumberFormat="1" applyFont="1" applyProtection="1"/>
    <xf numFmtId="10" fontId="3" fillId="0" borderId="0" xfId="0" applyNumberFormat="1" applyFont="1" applyProtection="1"/>
    <xf numFmtId="164" fontId="3" fillId="2" borderId="0" xfId="0" applyNumberFormat="1" applyFont="1" applyFill="1" applyAlignment="1" applyProtection="1">
      <alignment horizontal="left"/>
    </xf>
    <xf numFmtId="10" fontId="5" fillId="0" borderId="0" xfId="0" applyNumberFormat="1" applyFont="1"/>
    <xf numFmtId="164" fontId="2" fillId="0" borderId="8" xfId="0" applyFont="1" applyBorder="1" applyAlignment="1">
      <alignment wrapText="1"/>
    </xf>
    <xf numFmtId="164" fontId="2" fillId="2" borderId="10" xfId="0" applyFont="1" applyFill="1" applyBorder="1" applyAlignment="1">
      <alignment horizontal="center" vertical="center"/>
    </xf>
    <xf numFmtId="164" fontId="2" fillId="2" borderId="9" xfId="0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 applyProtection="1">
      <alignment vertical="center"/>
    </xf>
    <xf numFmtId="164" fontId="2" fillId="2" borderId="11" xfId="0" applyNumberFormat="1" applyFont="1" applyFill="1" applyBorder="1" applyAlignment="1" applyProtection="1">
      <alignment vertical="center"/>
    </xf>
    <xf numFmtId="164" fontId="3" fillId="2" borderId="0" xfId="0" applyNumberFormat="1" applyFont="1" applyFill="1" applyProtection="1"/>
    <xf numFmtId="165" fontId="3" fillId="2" borderId="0" xfId="0" applyNumberFormat="1" applyFont="1" applyFill="1" applyProtection="1"/>
    <xf numFmtId="164" fontId="4" fillId="2" borderId="0" xfId="0" applyNumberFormat="1" applyFont="1" applyFill="1" applyProtection="1"/>
    <xf numFmtId="0" fontId="3" fillId="2" borderId="0" xfId="0" applyNumberFormat="1" applyFont="1" applyFill="1" applyProtection="1"/>
    <xf numFmtId="10" fontId="3" fillId="2" borderId="0" xfId="0" applyNumberFormat="1" applyFont="1" applyFill="1" applyAlignment="1" applyProtection="1">
      <alignment horizontal="left"/>
    </xf>
    <xf numFmtId="164" fontId="5" fillId="2" borderId="0" xfId="0" applyFont="1" applyFill="1" applyAlignment="1"/>
    <xf numFmtId="10" fontId="3" fillId="2" borderId="0" xfId="0" applyNumberFormat="1" applyFont="1" applyFill="1" applyProtection="1"/>
    <xf numFmtId="164" fontId="5" fillId="2" borderId="0" xfId="0" applyFont="1" applyFill="1"/>
    <xf numFmtId="164" fontId="1" fillId="2" borderId="0" xfId="0" applyFont="1" applyFill="1"/>
    <xf numFmtId="166" fontId="4" fillId="2" borderId="4" xfId="0" applyNumberFormat="1" applyFont="1" applyFill="1" applyBorder="1" applyAlignment="1" applyProtection="1">
      <alignment vertical="center"/>
    </xf>
    <xf numFmtId="166" fontId="4" fillId="2" borderId="2" xfId="0" applyNumberFormat="1" applyFont="1" applyFill="1" applyBorder="1" applyAlignment="1" applyProtection="1">
      <alignment vertical="center"/>
    </xf>
    <xf numFmtId="167" fontId="4" fillId="2" borderId="1" xfId="0" applyNumberFormat="1" applyFont="1" applyFill="1" applyBorder="1" applyAlignment="1" applyProtection="1">
      <alignment vertical="center"/>
    </xf>
    <xf numFmtId="166" fontId="4" fillId="2" borderId="1" xfId="0" applyNumberFormat="1" applyFont="1" applyFill="1" applyBorder="1" applyAlignment="1" applyProtection="1">
      <alignment vertical="center"/>
    </xf>
    <xf numFmtId="166" fontId="4" fillId="2" borderId="0" xfId="0" applyNumberFormat="1" applyFont="1" applyFill="1" applyBorder="1" applyAlignment="1" applyProtection="1">
      <alignment vertical="center"/>
    </xf>
    <xf numFmtId="167" fontId="4" fillId="2" borderId="4" xfId="0" applyNumberFormat="1" applyFont="1" applyFill="1" applyBorder="1" applyAlignment="1" applyProtection="1">
      <alignment vertical="center"/>
    </xf>
    <xf numFmtId="168" fontId="4" fillId="2" borderId="0" xfId="0" applyNumberFormat="1" applyFont="1" applyFill="1" applyBorder="1" applyAlignment="1" applyProtection="1">
      <alignment vertical="center"/>
    </xf>
    <xf numFmtId="168" fontId="4" fillId="2" borderId="2" xfId="0" applyNumberFormat="1" applyFont="1" applyFill="1" applyBorder="1" applyAlignment="1" applyProtection="1">
      <alignment vertical="center"/>
    </xf>
    <xf numFmtId="166" fontId="4" fillId="2" borderId="7" xfId="0" applyNumberFormat="1" applyFont="1" applyFill="1" applyBorder="1" applyAlignment="1" applyProtection="1">
      <alignment vertical="center"/>
    </xf>
    <xf numFmtId="166" fontId="4" fillId="2" borderId="3" xfId="0" applyNumberFormat="1" applyFont="1" applyFill="1" applyBorder="1" applyAlignment="1" applyProtection="1">
      <alignment vertical="center"/>
    </xf>
    <xf numFmtId="168" fontId="4" fillId="2" borderId="3" xfId="0" applyNumberFormat="1" applyFont="1" applyFill="1" applyBorder="1" applyProtection="1"/>
    <xf numFmtId="167" fontId="4" fillId="2" borderId="5" xfId="0" applyNumberFormat="1" applyFont="1" applyFill="1" applyBorder="1" applyAlignment="1" applyProtection="1">
      <alignment vertical="center"/>
    </xf>
    <xf numFmtId="166" fontId="4" fillId="2" borderId="0" xfId="0" applyNumberFormat="1" applyFont="1" applyFill="1" applyBorder="1" applyProtection="1"/>
    <xf numFmtId="167" fontId="4" fillId="2" borderId="6" xfId="0" applyNumberFormat="1" applyFont="1" applyFill="1" applyBorder="1" applyAlignment="1" applyProtection="1">
      <alignment vertical="center"/>
    </xf>
    <xf numFmtId="164" fontId="4" fillId="2" borderId="2" xfId="0" applyNumberFormat="1" applyFont="1" applyFill="1" applyBorder="1" applyProtection="1"/>
    <xf numFmtId="164" fontId="4" fillId="2" borderId="0" xfId="0" applyNumberFormat="1" applyFont="1" applyFill="1" applyBorder="1" applyProtection="1"/>
    <xf numFmtId="164" fontId="2" fillId="0" borderId="12" xfId="0" applyFont="1" applyBorder="1" applyAlignment="1">
      <alignment horizontal="center" wrapText="1"/>
    </xf>
    <xf numFmtId="166" fontId="4" fillId="2" borderId="14" xfId="0" applyNumberFormat="1" applyFont="1" applyFill="1" applyBorder="1" applyAlignment="1" applyProtection="1">
      <alignment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166" fontId="4" fillId="2" borderId="16" xfId="0" applyNumberFormat="1" applyFont="1" applyFill="1" applyBorder="1" applyAlignment="1" applyProtection="1">
      <alignment vertical="center"/>
    </xf>
    <xf numFmtId="0" fontId="4" fillId="2" borderId="17" xfId="0" applyNumberFormat="1" applyFont="1" applyFill="1" applyBorder="1" applyAlignment="1" applyProtection="1">
      <alignment horizontal="left" vertical="center"/>
    </xf>
    <xf numFmtId="168" fontId="4" fillId="2" borderId="0" xfId="0" applyNumberFormat="1" applyFont="1" applyFill="1" applyBorder="1" applyProtection="1"/>
    <xf numFmtId="0" fontId="4" fillId="2" borderId="15" xfId="0" quotePrefix="1" applyNumberFormat="1" applyFont="1" applyFill="1" applyBorder="1" applyAlignment="1" applyProtection="1">
      <alignment horizontal="left" vertical="center"/>
    </xf>
    <xf numFmtId="49" fontId="4" fillId="2" borderId="15" xfId="0" quotePrefix="1" applyNumberFormat="1" applyFont="1" applyFill="1" applyBorder="1" applyAlignment="1" applyProtection="1">
      <alignment horizontal="left" vertical="center"/>
    </xf>
    <xf numFmtId="49" fontId="4" fillId="2" borderId="17" xfId="0" quotePrefix="1" applyNumberFormat="1" applyFont="1" applyFill="1" applyBorder="1" applyAlignment="1" applyProtection="1">
      <alignment horizontal="left" vertical="center"/>
    </xf>
    <xf numFmtId="49" fontId="4" fillId="2" borderId="15" xfId="0" applyNumberFormat="1" applyFont="1" applyFill="1" applyBorder="1" applyAlignment="1" applyProtection="1">
      <alignment horizontal="left" vertical="center"/>
    </xf>
    <xf numFmtId="49" fontId="4" fillId="2" borderId="18" xfId="0" quotePrefix="1" applyNumberFormat="1" applyFont="1" applyFill="1" applyBorder="1" applyAlignment="1" applyProtection="1">
      <alignment horizontal="left" vertical="center"/>
    </xf>
    <xf numFmtId="166" fontId="4" fillId="2" borderId="19" xfId="0" applyNumberFormat="1" applyFont="1" applyFill="1" applyBorder="1" applyAlignment="1" applyProtection="1">
      <alignment vertical="center"/>
    </xf>
    <xf numFmtId="166" fontId="4" fillId="2" borderId="20" xfId="0" applyNumberFormat="1" applyFont="1" applyFill="1" applyBorder="1" applyAlignment="1" applyProtection="1">
      <alignment vertical="center"/>
    </xf>
    <xf numFmtId="0" fontId="2" fillId="2" borderId="13" xfId="0" applyNumberFormat="1" applyFont="1" applyFill="1" applyBorder="1" applyAlignment="1" applyProtection="1">
      <alignment horizontal="left" vertical="center"/>
    </xf>
    <xf numFmtId="167" fontId="4" fillId="3" borderId="2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Alignment="1" applyProtection="1">
      <alignment horizontal="left"/>
    </xf>
    <xf numFmtId="164" fontId="3" fillId="0" borderId="0" xfId="0" applyNumberFormat="1" applyFont="1" applyFill="1" applyProtection="1"/>
    <xf numFmtId="164" fontId="2" fillId="2" borderId="0" xfId="0" applyFont="1" applyFill="1" applyAlignment="1">
      <alignment horizontal="center"/>
    </xf>
    <xf numFmtId="164" fontId="2" fillId="2" borderId="0" xfId="0" applyFont="1" applyFill="1" applyBorder="1" applyAlignment="1">
      <alignment horizontal="center"/>
    </xf>
    <xf numFmtId="49" fontId="4" fillId="2" borderId="21" xfId="0" quotePrefix="1" applyNumberFormat="1" applyFont="1" applyFill="1" applyBorder="1" applyAlignment="1" applyProtection="1">
      <alignment horizontal="left" vertical="center"/>
    </xf>
    <xf numFmtId="166" fontId="4" fillId="2" borderId="22" xfId="0" applyNumberFormat="1" applyFont="1" applyFill="1" applyBorder="1" applyAlignment="1" applyProtection="1">
      <alignment vertical="center"/>
    </xf>
    <xf numFmtId="167" fontId="4" fillId="2" borderId="0" xfId="0" applyNumberFormat="1" applyFont="1" applyFill="1" applyBorder="1" applyAlignment="1" applyProtection="1">
      <alignment vertical="center"/>
    </xf>
    <xf numFmtId="166" fontId="4" fillId="2" borderId="23" xfId="0" applyNumberFormat="1" applyFont="1" applyFill="1" applyBorder="1" applyAlignment="1" applyProtection="1">
      <alignment vertical="center"/>
    </xf>
    <xf numFmtId="164" fontId="3" fillId="2" borderId="0" xfId="0" applyNumberFormat="1" applyFont="1" applyFill="1" applyBorder="1" applyProtection="1"/>
    <xf numFmtId="167" fontId="4" fillId="2" borderId="24" xfId="0" applyNumberFormat="1" applyFont="1" applyFill="1" applyBorder="1" applyAlignment="1" applyProtection="1">
      <alignment vertical="center"/>
    </xf>
    <xf numFmtId="167" fontId="4" fillId="2" borderId="25" xfId="0" applyNumberFormat="1" applyFont="1" applyFill="1" applyBorder="1" applyAlignment="1" applyProtection="1">
      <alignment vertical="center"/>
    </xf>
    <xf numFmtId="164" fontId="5" fillId="0" borderId="0" xfId="0" applyFont="1" applyFill="1" applyAlignment="1">
      <alignment vertical="center"/>
    </xf>
    <xf numFmtId="164" fontId="3" fillId="0" borderId="0" xfId="0" applyNumberFormat="1" applyFont="1" applyAlignment="1" applyProtection="1">
      <alignment vertical="center"/>
    </xf>
    <xf numFmtId="164" fontId="3" fillId="0" borderId="0" xfId="0" quotePrefix="1" applyNumberFormat="1" applyFont="1" applyFill="1" applyAlignment="1" applyProtection="1">
      <alignment horizontal="left"/>
    </xf>
    <xf numFmtId="167" fontId="3" fillId="2" borderId="0" xfId="0" applyNumberFormat="1" applyFont="1" applyFill="1" applyAlignment="1" applyProtection="1">
      <alignment horizontal="left"/>
    </xf>
    <xf numFmtId="164" fontId="5" fillId="2" borderId="0" xfId="0" applyFont="1" applyFill="1" applyAlignment="1"/>
    <xf numFmtId="164" fontId="2" fillId="2" borderId="0" xfId="0" applyFont="1" applyFill="1" applyAlignment="1">
      <alignment horizontal="center"/>
    </xf>
    <xf numFmtId="164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2549084-4694-4C12-B453-44F0FDD0AF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>
    <pageSetUpPr fitToPage="1"/>
  </sheetPr>
  <dimension ref="A1:BZ97"/>
  <sheetViews>
    <sheetView showGridLines="0" tabSelected="1" view="pageBreakPreview" zoomScaleNormal="100" zoomScaleSheetLayoutView="100" workbookViewId="0">
      <selection activeCell="BL12" sqref="BL12"/>
    </sheetView>
  </sheetViews>
  <sheetFormatPr defaultColWidth="9.6640625" defaultRowHeight="18" customHeight="1" x14ac:dyDescent="0.25"/>
  <cols>
    <col min="1" max="1" width="8.88671875" style="3" customWidth="1"/>
    <col min="2" max="2" width="6.5546875" style="9" customWidth="1"/>
    <col min="3" max="3" width="5.77734375" style="3" hidden="1" customWidth="1"/>
    <col min="4" max="4" width="6.6640625" style="3" hidden="1" customWidth="1"/>
    <col min="5" max="5" width="7" style="3" hidden="1" customWidth="1"/>
    <col min="6" max="6" width="10.109375" style="3" hidden="1" customWidth="1"/>
    <col min="7" max="7" width="7.77734375" style="3" hidden="1" customWidth="1"/>
    <col min="8" max="8" width="7.6640625" style="3" hidden="1" customWidth="1"/>
    <col min="9" max="9" width="7.77734375" style="3" hidden="1" customWidth="1"/>
    <col min="10" max="10" width="8.109375" style="3" hidden="1" customWidth="1"/>
    <col min="11" max="11" width="7.6640625" style="3" hidden="1" customWidth="1"/>
    <col min="12" max="12" width="9.21875" style="3" hidden="1" customWidth="1"/>
    <col min="13" max="13" width="5.77734375" style="3" bestFit="1" customWidth="1"/>
    <col min="14" max="14" width="6.77734375" style="3" hidden="1" customWidth="1"/>
    <col min="15" max="15" width="6.88671875" style="3" hidden="1" customWidth="1"/>
    <col min="16" max="16" width="7" style="3" hidden="1" customWidth="1"/>
    <col min="17" max="17" width="7.109375" style="3" hidden="1" customWidth="1"/>
    <col min="18" max="18" width="7.44140625" style="3" hidden="1" customWidth="1"/>
    <col min="19" max="20" width="6.44140625" style="3" hidden="1" customWidth="1"/>
    <col min="21" max="21" width="8" style="3" hidden="1" customWidth="1"/>
    <col min="22" max="22" width="7.109375" style="3" hidden="1" customWidth="1"/>
    <col min="23" max="23" width="5.77734375" style="3" customWidth="1"/>
    <col min="24" max="31" width="5.109375" style="3" hidden="1" customWidth="1"/>
    <col min="32" max="32" width="6" style="3" hidden="1" customWidth="1"/>
    <col min="33" max="33" width="5.109375" style="3" customWidth="1"/>
    <col min="34" max="42" width="5.109375" style="3" hidden="1" customWidth="1"/>
    <col min="43" max="43" width="5.109375" style="3" customWidth="1"/>
    <col min="44" max="47" width="5.109375" style="3" hidden="1" customWidth="1"/>
    <col min="48" max="48" width="4.77734375" style="3" hidden="1" customWidth="1"/>
    <col min="49" max="51" width="5.109375" style="3" hidden="1" customWidth="1"/>
    <col min="52" max="52" width="6.21875" style="3" hidden="1" customWidth="1"/>
    <col min="53" max="53" width="5.109375" style="3" customWidth="1"/>
    <col min="54" max="54" width="5.6640625" style="3" customWidth="1"/>
    <col min="55" max="70" width="5.109375" style="3" customWidth="1"/>
    <col min="71" max="71" width="6.88671875" style="3" customWidth="1"/>
    <col min="72" max="16384" width="9.6640625" style="3"/>
  </cols>
  <sheetData>
    <row r="1" spans="1:78" ht="18" customHeight="1" x14ac:dyDescent="0.25">
      <c r="A1" s="72" t="s">
        <v>51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58"/>
      <c r="BS1" s="16"/>
      <c r="BT1" s="1"/>
      <c r="BU1" s="2"/>
      <c r="BV1" s="2"/>
      <c r="BW1" s="2"/>
      <c r="BX1" s="2"/>
      <c r="BY1" s="2"/>
      <c r="BZ1" s="2"/>
    </row>
    <row r="2" spans="1:78" ht="18" customHeight="1" x14ac:dyDescent="0.25">
      <c r="A2" s="72" t="s">
        <v>81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58"/>
      <c r="BS2" s="16"/>
      <c r="BT2" s="1"/>
      <c r="BU2" s="2"/>
      <c r="BV2" s="2"/>
      <c r="BW2" s="2"/>
      <c r="BX2" s="2"/>
      <c r="BY2" s="2"/>
      <c r="BZ2" s="2"/>
    </row>
    <row r="3" spans="1:78" ht="18" customHeight="1" thickBot="1" x14ac:dyDescent="0.3">
      <c r="A3" s="73" t="s">
        <v>77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59"/>
      <c r="BS3" s="16"/>
      <c r="BT3" s="1"/>
      <c r="BU3" s="2"/>
      <c r="BV3" s="2"/>
      <c r="BW3" s="2"/>
      <c r="BX3" s="2"/>
      <c r="BY3" s="2"/>
      <c r="BZ3" s="2"/>
    </row>
    <row r="4" spans="1:78" ht="27" thickBot="1" x14ac:dyDescent="0.3">
      <c r="A4" s="10" t="s">
        <v>80</v>
      </c>
      <c r="B4" s="41" t="s">
        <v>79</v>
      </c>
      <c r="C4" s="11">
        <f t="shared" ref="C4:U4" si="0">D4-1</f>
        <v>1950</v>
      </c>
      <c r="D4" s="12">
        <f t="shared" si="0"/>
        <v>1951</v>
      </c>
      <c r="E4" s="12">
        <f t="shared" si="0"/>
        <v>1952</v>
      </c>
      <c r="F4" s="12">
        <f t="shared" si="0"/>
        <v>1953</v>
      </c>
      <c r="G4" s="12">
        <f t="shared" si="0"/>
        <v>1954</v>
      </c>
      <c r="H4" s="12">
        <f t="shared" si="0"/>
        <v>1955</v>
      </c>
      <c r="I4" s="12">
        <f t="shared" si="0"/>
        <v>1956</v>
      </c>
      <c r="J4" s="12">
        <f t="shared" si="0"/>
        <v>1957</v>
      </c>
      <c r="K4" s="12">
        <f t="shared" si="0"/>
        <v>1958</v>
      </c>
      <c r="L4" s="12">
        <f t="shared" si="0"/>
        <v>1959</v>
      </c>
      <c r="M4" s="12">
        <f t="shared" si="0"/>
        <v>1960</v>
      </c>
      <c r="N4" s="12">
        <f t="shared" si="0"/>
        <v>1961</v>
      </c>
      <c r="O4" s="12">
        <f t="shared" si="0"/>
        <v>1962</v>
      </c>
      <c r="P4" s="12">
        <f t="shared" si="0"/>
        <v>1963</v>
      </c>
      <c r="Q4" s="12">
        <f t="shared" si="0"/>
        <v>1964</v>
      </c>
      <c r="R4" s="12">
        <f t="shared" si="0"/>
        <v>1965</v>
      </c>
      <c r="S4" s="12">
        <f t="shared" si="0"/>
        <v>1966</v>
      </c>
      <c r="T4" s="12">
        <f t="shared" si="0"/>
        <v>1967</v>
      </c>
      <c r="U4" s="12">
        <f t="shared" si="0"/>
        <v>1968</v>
      </c>
      <c r="V4" s="12">
        <f>W4-1</f>
        <v>1969</v>
      </c>
      <c r="W4" s="12">
        <v>1970</v>
      </c>
      <c r="X4" s="12">
        <v>1971</v>
      </c>
      <c r="Y4" s="13">
        <v>1972</v>
      </c>
      <c r="Z4" s="13">
        <v>1973</v>
      </c>
      <c r="AA4" s="13">
        <v>1974</v>
      </c>
      <c r="AB4" s="13">
        <v>1975</v>
      </c>
      <c r="AC4" s="13">
        <v>1976</v>
      </c>
      <c r="AD4" s="13">
        <v>1977</v>
      </c>
      <c r="AE4" s="13">
        <v>1978</v>
      </c>
      <c r="AF4" s="13">
        <v>1979</v>
      </c>
      <c r="AG4" s="13">
        <v>1980</v>
      </c>
      <c r="AH4" s="13">
        <v>1981</v>
      </c>
      <c r="AI4" s="13">
        <v>1982</v>
      </c>
      <c r="AJ4" s="13">
        <v>1983</v>
      </c>
      <c r="AK4" s="13">
        <v>1984</v>
      </c>
      <c r="AL4" s="13">
        <v>1985</v>
      </c>
      <c r="AM4" s="13">
        <v>1986</v>
      </c>
      <c r="AN4" s="13">
        <v>1987</v>
      </c>
      <c r="AO4" s="13">
        <v>1988</v>
      </c>
      <c r="AP4" s="13">
        <v>1989</v>
      </c>
      <c r="AQ4" s="13">
        <v>1990</v>
      </c>
      <c r="AR4" s="13">
        <v>1991</v>
      </c>
      <c r="AS4" s="13">
        <v>1992</v>
      </c>
      <c r="AT4" s="13">
        <v>1993</v>
      </c>
      <c r="AU4" s="13">
        <v>1994</v>
      </c>
      <c r="AV4" s="13">
        <v>1995</v>
      </c>
      <c r="AW4" s="13">
        <v>1996</v>
      </c>
      <c r="AX4" s="13">
        <v>1997</v>
      </c>
      <c r="AY4" s="13">
        <v>1998</v>
      </c>
      <c r="AZ4" s="13">
        <v>1999</v>
      </c>
      <c r="BA4" s="13">
        <v>2000</v>
      </c>
      <c r="BB4" s="13">
        <v>2001</v>
      </c>
      <c r="BC4" s="13">
        <v>2002</v>
      </c>
      <c r="BD4" s="13">
        <v>2003</v>
      </c>
      <c r="BE4" s="13">
        <v>2004</v>
      </c>
      <c r="BF4" s="13">
        <v>2005</v>
      </c>
      <c r="BG4" s="13">
        <v>2006</v>
      </c>
      <c r="BH4" s="13">
        <v>2007</v>
      </c>
      <c r="BI4" s="13">
        <v>2008</v>
      </c>
      <c r="BJ4" s="13">
        <v>2009</v>
      </c>
      <c r="BK4" s="13">
        <v>2010</v>
      </c>
      <c r="BL4" s="13">
        <v>2011</v>
      </c>
      <c r="BM4" s="13">
        <v>2012</v>
      </c>
      <c r="BN4" s="13">
        <v>2013</v>
      </c>
      <c r="BO4" s="14">
        <v>2014</v>
      </c>
      <c r="BP4" s="14">
        <v>2015</v>
      </c>
      <c r="BQ4" s="14">
        <v>2016</v>
      </c>
      <c r="BR4" s="15">
        <v>2017</v>
      </c>
      <c r="BS4" s="16"/>
      <c r="BT4" s="1"/>
      <c r="BU4" s="2"/>
      <c r="BV4" s="2"/>
      <c r="BW4" s="2"/>
      <c r="BX4" s="2"/>
      <c r="BY4" s="2"/>
      <c r="BZ4" s="2"/>
    </row>
    <row r="5" spans="1:78" ht="15" customHeight="1" x14ac:dyDescent="0.25">
      <c r="A5" s="54" t="s">
        <v>0</v>
      </c>
      <c r="B5" s="55"/>
      <c r="C5" s="25">
        <v>100</v>
      </c>
      <c r="D5" s="26">
        <v>93.94626092586563</v>
      </c>
      <c r="E5" s="26">
        <v>91.200502828409512</v>
      </c>
      <c r="F5" s="26">
        <v>89.51264651449705</v>
      </c>
      <c r="G5" s="26">
        <v>88.50259225373587</v>
      </c>
      <c r="H5" s="26">
        <v>87.251954299458404</v>
      </c>
      <c r="I5" s="26">
        <v>84.903452311293037</v>
      </c>
      <c r="J5" s="26">
        <v>81.884875846500748</v>
      </c>
      <c r="K5" s="26">
        <v>79.944903581267113</v>
      </c>
      <c r="L5" s="26">
        <v>78.411240205349586</v>
      </c>
      <c r="M5" s="26">
        <v>76.813128639491424</v>
      </c>
      <c r="N5" s="26">
        <v>75.200829230370317</v>
      </c>
      <c r="O5" s="26">
        <v>73.524195591588324</v>
      </c>
      <c r="P5" s="26">
        <v>71.565967940813536</v>
      </c>
      <c r="Q5" s="26">
        <v>70.045860487569158</v>
      </c>
      <c r="R5" s="26">
        <v>68.010311694398638</v>
      </c>
      <c r="S5" s="26">
        <v>65.641257634019126</v>
      </c>
      <c r="T5" s="26">
        <v>62.8819068255685</v>
      </c>
      <c r="U5" s="26">
        <v>60.033098882912576</v>
      </c>
      <c r="V5" s="26">
        <v>56.980168859218288</v>
      </c>
      <c r="W5" s="26">
        <v>53.621581670362019</v>
      </c>
      <c r="X5" s="26">
        <v>50.681103737338255</v>
      </c>
      <c r="Y5" s="26">
        <v>48.278156712693246</v>
      </c>
      <c r="Z5" s="26">
        <v>46.078120038107208</v>
      </c>
      <c r="AA5" s="26">
        <v>43.319898492312191</v>
      </c>
      <c r="AB5" s="26">
        <v>39.136884693189309</v>
      </c>
      <c r="AC5" s="26">
        <v>36.420682730923538</v>
      </c>
      <c r="AD5" s="26">
        <v>33.732418923631137</v>
      </c>
      <c r="AE5" s="26">
        <v>31.406926406926299</v>
      </c>
      <c r="AF5" s="26">
        <v>28.997689246653291</v>
      </c>
      <c r="AG5" s="26">
        <v>26.409553047953818</v>
      </c>
      <c r="AH5" s="26">
        <v>23.921696601407444</v>
      </c>
      <c r="AI5" s="26">
        <v>22.027344936839263</v>
      </c>
      <c r="AJ5" s="26">
        <v>20.741379413219651</v>
      </c>
      <c r="AK5" s="26">
        <v>19.585816254220632</v>
      </c>
      <c r="AL5" s="26">
        <v>18.547174483163477</v>
      </c>
      <c r="AM5" s="26">
        <v>17.799846133027028</v>
      </c>
      <c r="AN5" s="26">
        <v>16.89920010342443</v>
      </c>
      <c r="AO5" s="26">
        <v>16.092450417616927</v>
      </c>
      <c r="AP5" s="26">
        <v>15.297570296977455</v>
      </c>
      <c r="AQ5" s="26">
        <v>14.509833866200054</v>
      </c>
      <c r="AR5" s="26">
        <v>13.841870630695404</v>
      </c>
      <c r="AS5" s="26">
        <v>13.2571097147693</v>
      </c>
      <c r="AT5" s="26">
        <v>12.819094809793322</v>
      </c>
      <c r="AU5" s="26">
        <v>12.34136073571384</v>
      </c>
      <c r="AV5" s="26">
        <v>11.928179111923738</v>
      </c>
      <c r="AW5" s="26">
        <v>11.630567152481261</v>
      </c>
      <c r="AX5" s="26">
        <v>11.315791861052496</v>
      </c>
      <c r="AY5" s="26">
        <v>10.94470468537585</v>
      </c>
      <c r="AZ5" s="26">
        <v>10.608817596024011</v>
      </c>
      <c r="BA5" s="26">
        <v>10.227680893346276</v>
      </c>
      <c r="BB5" s="26">
        <v>9.8985821258117159</v>
      </c>
      <c r="BC5" s="26">
        <v>9.5812311389713063</v>
      </c>
      <c r="BD5" s="26">
        <v>9.2558790773887871</v>
      </c>
      <c r="BE5" s="26">
        <v>8.9234258908651487</v>
      </c>
      <c r="BF5" s="26">
        <v>8.5892650450570951</v>
      </c>
      <c r="BG5" s="26">
        <v>8.2092232565340701</v>
      </c>
      <c r="BH5" s="26">
        <v>7.9091439064814661</v>
      </c>
      <c r="BI5" s="26">
        <v>7.5554782889467402</v>
      </c>
      <c r="BJ5" s="26">
        <v>7.3405793430532773</v>
      </c>
      <c r="BK5" s="26">
        <v>7.1239403179834015</v>
      </c>
      <c r="BL5" s="26">
        <v>6.9257933696769438</v>
      </c>
      <c r="BM5" s="26">
        <v>6.8381960779188029</v>
      </c>
      <c r="BN5" s="26">
        <v>6.7124714869678952</v>
      </c>
      <c r="BO5" s="26">
        <v>6.5712552124522956</v>
      </c>
      <c r="BP5" s="61">
        <v>6.4402603175924655</v>
      </c>
      <c r="BQ5" s="61">
        <v>6.3032281378750605</v>
      </c>
      <c r="BR5" s="63">
        <f t="shared" ref="BR5:BR68" si="1">BQ5/$BQ$72*100</f>
        <v>6.1434081497515542</v>
      </c>
      <c r="BS5" s="16"/>
      <c r="BT5" s="1"/>
      <c r="BU5" s="2"/>
      <c r="BV5" s="2"/>
      <c r="BW5" s="2"/>
      <c r="BX5" s="2"/>
      <c r="BY5" s="2"/>
      <c r="BZ5" s="2"/>
    </row>
    <row r="6" spans="1:78" ht="15" customHeight="1" x14ac:dyDescent="0.25">
      <c r="A6" s="43" t="s">
        <v>1</v>
      </c>
      <c r="B6" s="27">
        <v>6.4438318401106545E-2</v>
      </c>
      <c r="C6" s="28">
        <v>106.44383184011065</v>
      </c>
      <c r="D6" s="29">
        <v>100</v>
      </c>
      <c r="E6" s="29">
        <v>97.077309868007575</v>
      </c>
      <c r="F6" s="29">
        <v>95.280690931523907</v>
      </c>
      <c r="G6" s="29">
        <v>94.205550472705411</v>
      </c>
      <c r="H6" s="29">
        <v>92.874323511725706</v>
      </c>
      <c r="I6" s="29">
        <v>90.374488004681297</v>
      </c>
      <c r="J6" s="29">
        <v>87.161399548532643</v>
      </c>
      <c r="K6" s="29">
        <v>85.096418732782567</v>
      </c>
      <c r="L6" s="29">
        <v>83.463928667927547</v>
      </c>
      <c r="M6" s="29">
        <v>81.762837480148136</v>
      </c>
      <c r="N6" s="29">
        <v>80.046644208344162</v>
      </c>
      <c r="O6" s="29">
        <v>78.261971117304327</v>
      </c>
      <c r="P6" s="29">
        <v>76.177558569667056</v>
      </c>
      <c r="Q6" s="29">
        <v>74.559497948346618</v>
      </c>
      <c r="R6" s="29">
        <v>72.392781813920791</v>
      </c>
      <c r="S6" s="29">
        <v>69.871069893689111</v>
      </c>
      <c r="T6" s="29">
        <v>66.933911159263189</v>
      </c>
      <c r="U6" s="29">
        <v>63.901530823334809</v>
      </c>
      <c r="V6" s="29">
        <v>60.651875122717414</v>
      </c>
      <c r="W6" s="29">
        <v>57.076866223207745</v>
      </c>
      <c r="X6" s="29">
        <v>53.946908836884369</v>
      </c>
      <c r="Y6" s="29">
        <v>51.389119946764289</v>
      </c>
      <c r="Z6" s="29">
        <v>49.047316608447169</v>
      </c>
      <c r="AA6" s="29">
        <v>46.11135990446342</v>
      </c>
      <c r="AB6" s="29">
        <v>41.658799730276435</v>
      </c>
      <c r="AC6" s="29">
        <v>38.76757028112447</v>
      </c>
      <c r="AD6" s="29">
        <v>35.90607927467159</v>
      </c>
      <c r="AE6" s="29">
        <v>33.430735930735942</v>
      </c>
      <c r="AF6" s="29">
        <v>30.86625157922548</v>
      </c>
      <c r="AG6" s="29">
        <v>28.111340236088783</v>
      </c>
      <c r="AH6" s="29">
        <v>25.463170503703608</v>
      </c>
      <c r="AI6" s="29">
        <v>23.446750003410315</v>
      </c>
      <c r="AJ6" s="29">
        <v>22.077919023926853</v>
      </c>
      <c r="AK6" s="29">
        <v>20.84789331815567</v>
      </c>
      <c r="AL6" s="29">
        <v>19.742323217950446</v>
      </c>
      <c r="AM6" s="29">
        <v>18.946838285637732</v>
      </c>
      <c r="AN6" s="29">
        <v>17.988156140412904</v>
      </c>
      <c r="AO6" s="29">
        <v>17.120241585049296</v>
      </c>
      <c r="AP6" s="29">
        <v>16.283320002537398</v>
      </c>
      <c r="AQ6" s="29">
        <v>15.444823160817412</v>
      </c>
      <c r="AR6" s="29">
        <v>14.733817497663079</v>
      </c>
      <c r="AS6" s="29">
        <v>14.111375571648008</v>
      </c>
      <c r="AT6" s="29">
        <v>13.645135722760756</v>
      </c>
      <c r="AU6" s="29">
        <v>13.136617268304683</v>
      </c>
      <c r="AV6" s="29">
        <v>12.696810915483308</v>
      </c>
      <c r="AW6" s="29">
        <v>12.380021341838299</v>
      </c>
      <c r="AX6" s="29">
        <v>12.044962459955647</v>
      </c>
      <c r="AY6" s="29">
        <v>11.649963050698181</v>
      </c>
      <c r="AZ6" s="29">
        <v>11.292431962135867</v>
      </c>
      <c r="BA6" s="29">
        <v>10.886735451256637</v>
      </c>
      <c r="BB6" s="29">
        <v>10.536430112554273</v>
      </c>
      <c r="BC6" s="29">
        <v>10.198629561778935</v>
      </c>
      <c r="BD6" s="29">
        <v>9.852312360459706</v>
      </c>
      <c r="BE6" s="29">
        <v>9.4984364496493967</v>
      </c>
      <c r="BF6" s="29">
        <v>9.1427428408619793</v>
      </c>
      <c r="BG6" s="29">
        <v>8.7382117985643806</v>
      </c>
      <c r="BH6" s="29">
        <v>8.4187958398074905</v>
      </c>
      <c r="BI6" s="29">
        <v>8.0423406046025381</v>
      </c>
      <c r="BJ6" s="29">
        <v>7.81359393200953</v>
      </c>
      <c r="BK6" s="29">
        <v>7.5829950524640966</v>
      </c>
      <c r="BL6" s="29">
        <v>7.5829950524640966</v>
      </c>
      <c r="BM6" s="29">
        <v>7.2788379340769334</v>
      </c>
      <c r="BN6" s="29">
        <v>7.1450118619034813</v>
      </c>
      <c r="BO6" s="29">
        <v>6.9946958481272281</v>
      </c>
      <c r="BP6" s="29">
        <v>6.8552598625234999</v>
      </c>
      <c r="BQ6" s="29">
        <v>6.7093975595782673</v>
      </c>
      <c r="BR6" s="44">
        <f t="shared" si="1"/>
        <v>6.5392790401731977</v>
      </c>
      <c r="BS6" s="16"/>
      <c r="BT6" s="1"/>
      <c r="BU6" s="2"/>
      <c r="BV6" s="2"/>
      <c r="BW6" s="2"/>
      <c r="BX6" s="2"/>
      <c r="BY6" s="2"/>
      <c r="BZ6" s="2"/>
    </row>
    <row r="7" spans="1:78" ht="15" customHeight="1" x14ac:dyDescent="0.25">
      <c r="A7" s="43" t="s">
        <v>2</v>
      </c>
      <c r="B7" s="27">
        <v>3.0106830689543188E-2</v>
      </c>
      <c r="C7" s="28">
        <v>109.64851826326708</v>
      </c>
      <c r="D7" s="29">
        <v>103.01068306895432</v>
      </c>
      <c r="E7" s="29">
        <v>100</v>
      </c>
      <c r="F7" s="29">
        <v>98.149290561382003</v>
      </c>
      <c r="G7" s="29">
        <v>97.041781030802369</v>
      </c>
      <c r="H7" s="29">
        <v>95.670475045099082</v>
      </c>
      <c r="I7" s="29">
        <v>93.09537741369239</v>
      </c>
      <c r="J7" s="29">
        <v>89.785553047403937</v>
      </c>
      <c r="K7" s="29">
        <v>87.658402203856923</v>
      </c>
      <c r="L7" s="29">
        <v>85.976763037016966</v>
      </c>
      <c r="M7" s="29">
        <v>84.224457384859591</v>
      </c>
      <c r="N7" s="29">
        <v>82.456594972790882</v>
      </c>
      <c r="O7" s="29">
        <v>80.618191031162922</v>
      </c>
      <c r="P7" s="29">
        <v>78.471023427866783</v>
      </c>
      <c r="Q7" s="29">
        <v>76.804248129374841</v>
      </c>
      <c r="R7" s="29">
        <v>74.572299039137548</v>
      </c>
      <c r="S7" s="29">
        <v>71.974666365075649</v>
      </c>
      <c r="T7" s="29">
        <v>68.949079089924055</v>
      </c>
      <c r="U7" s="29">
        <v>65.825403392635579</v>
      </c>
      <c r="V7" s="29">
        <v>62.477910858040389</v>
      </c>
      <c r="W7" s="29">
        <v>58.795269770879564</v>
      </c>
      <c r="X7" s="29">
        <v>55.57107928746067</v>
      </c>
      <c r="Y7" s="29">
        <v>52.93628348028615</v>
      </c>
      <c r="Z7" s="29">
        <v>50.52397586535411</v>
      </c>
      <c r="AA7" s="29">
        <v>47.499626809971687</v>
      </c>
      <c r="AB7" s="29">
        <v>42.91301416048546</v>
      </c>
      <c r="AC7" s="29">
        <v>39.934738955823249</v>
      </c>
      <c r="AD7" s="29">
        <v>36.987097524119449</v>
      </c>
      <c r="AE7" s="29">
        <v>34.437229437229433</v>
      </c>
      <c r="AF7" s="29">
        <v>31.795536589542067</v>
      </c>
      <c r="AG7" s="29">
        <v>28.957683597032851</v>
      </c>
      <c r="AH7" s="29">
        <v>26.229785866877581</v>
      </c>
      <c r="AI7" s="29">
        <v>24.152657335983037</v>
      </c>
      <c r="AJ7" s="29">
        <v>22.742615193957665</v>
      </c>
      <c r="AK7" s="29">
        <v>21.47555731251904</v>
      </c>
      <c r="AL7" s="29">
        <v>20.336702000491517</v>
      </c>
      <c r="AM7" s="29">
        <v>19.51726753800558</v>
      </c>
      <c r="AN7" s="29">
        <v>18.529722511749384</v>
      </c>
      <c r="AO7" s="29">
        <v>17.635677799814452</v>
      </c>
      <c r="AP7" s="29">
        <v>16.773559160917443</v>
      </c>
      <c r="AQ7" s="29">
        <v>15.909817836750078</v>
      </c>
      <c r="AR7" s="29">
        <v>15.17740604647585</v>
      </c>
      <c r="AS7" s="29">
        <v>14.53622436678017</v>
      </c>
      <c r="AT7" s="29">
        <v>14.055947513701751</v>
      </c>
      <c r="AU7" s="29">
        <v>13.532119180234861</v>
      </c>
      <c r="AV7" s="29">
        <v>13.079071652012908</v>
      </c>
      <c r="AW7" s="29">
        <v>12.752744548309957</v>
      </c>
      <c r="AX7" s="29">
        <v>12.407598105399435</v>
      </c>
      <c r="AY7" s="29">
        <v>12.000706515804985</v>
      </c>
      <c r="AZ7" s="29">
        <v>11.632411299293077</v>
      </c>
      <c r="BA7" s="29">
        <v>11.214500552249469</v>
      </c>
      <c r="BB7" s="29">
        <v>10.85364863002515</v>
      </c>
      <c r="BC7" s="29">
        <v>10.505677975260785</v>
      </c>
      <c r="BD7" s="29">
        <v>10.14893426059656</v>
      </c>
      <c r="BE7" s="29">
        <v>9.7844042676543754</v>
      </c>
      <c r="BF7" s="29">
        <v>9.4180018516098443</v>
      </c>
      <c r="BG7" s="29">
        <v>9.0012916617131271</v>
      </c>
      <c r="BH7" s="29">
        <v>8.6722591007664054</v>
      </c>
      <c r="BI7" s="29">
        <v>8.2844699915329461</v>
      </c>
      <c r="BJ7" s="29">
        <v>8.0488364815973839</v>
      </c>
      <c r="BK7" s="29">
        <v>7.8112950006282764</v>
      </c>
      <c r="BL7" s="29">
        <v>7.8112950006282764</v>
      </c>
      <c r="BM7" s="29">
        <v>7.4979806753748113</v>
      </c>
      <c r="BN7" s="29">
        <v>7.3601255243045873</v>
      </c>
      <c r="BO7" s="29">
        <v>7.205283971751645</v>
      </c>
      <c r="BP7" s="29">
        <v>7.0616500105373161</v>
      </c>
      <c r="BQ7" s="29">
        <v>6.9113962559333251</v>
      </c>
      <c r="BR7" s="44">
        <f t="shared" si="1"/>
        <v>6.7361560070673701</v>
      </c>
      <c r="BS7" s="17"/>
      <c r="BT7" s="4"/>
      <c r="BU7" s="5"/>
      <c r="BV7" s="2"/>
      <c r="BW7" s="6"/>
      <c r="BX7" s="5"/>
      <c r="BY7" s="5"/>
      <c r="BZ7" s="5"/>
    </row>
    <row r="8" spans="1:78" ht="15" customHeight="1" x14ac:dyDescent="0.25">
      <c r="A8" s="43" t="s">
        <v>3</v>
      </c>
      <c r="B8" s="27">
        <v>1.8856065367691903E-2</v>
      </c>
      <c r="C8" s="28">
        <v>111.71605789110978</v>
      </c>
      <c r="D8" s="29">
        <v>104.9530592424731</v>
      </c>
      <c r="E8" s="29">
        <v>101.88560653676919</v>
      </c>
      <c r="F8" s="29">
        <v>100</v>
      </c>
      <c r="G8" s="29">
        <v>98.871607197316408</v>
      </c>
      <c r="H8" s="29">
        <v>97.474443776307609</v>
      </c>
      <c r="I8" s="29">
        <v>94.850789935634921</v>
      </c>
      <c r="J8" s="29">
        <v>91.478555304740155</v>
      </c>
      <c r="K8" s="29">
        <v>89.311294765840273</v>
      </c>
      <c r="L8" s="29">
        <v>87.597946500945497</v>
      </c>
      <c r="M8" s="29">
        <v>85.812599258866868</v>
      </c>
      <c r="N8" s="29">
        <v>84.011401917595109</v>
      </c>
      <c r="O8" s="29">
        <v>82.138332911071601</v>
      </c>
      <c r="P8" s="29">
        <v>79.950678175092321</v>
      </c>
      <c r="Q8" s="29">
        <v>78.252474052618751</v>
      </c>
      <c r="R8" s="29">
        <v>75.978439184438585</v>
      </c>
      <c r="S8" s="29">
        <v>73.331825378873333</v>
      </c>
      <c r="T8" s="29">
        <v>70.249187432285822</v>
      </c>
      <c r="U8" s="29">
        <v>67.0666115018618</v>
      </c>
      <c r="V8" s="29">
        <v>63.655998429216417</v>
      </c>
      <c r="W8" s="29">
        <v>59.903917220990344</v>
      </c>
      <c r="X8" s="29">
        <v>56.618931191058216</v>
      </c>
      <c r="Y8" s="29">
        <v>53.93445350191309</v>
      </c>
      <c r="Z8" s="29">
        <v>51.476659256906906</v>
      </c>
      <c r="AA8" s="29">
        <v>48.395282878041485</v>
      </c>
      <c r="AB8" s="29">
        <v>43.722184760620259</v>
      </c>
      <c r="AC8" s="29">
        <v>40.687751004015965</v>
      </c>
      <c r="AD8" s="29">
        <v>37.684528652795436</v>
      </c>
      <c r="AE8" s="29">
        <v>35.086580086580035</v>
      </c>
      <c r="AF8" s="29">
        <v>32.395075305875309</v>
      </c>
      <c r="AG8" s="29">
        <v>29.503711571835439</v>
      </c>
      <c r="AH8" s="29">
        <v>26.724376423763985</v>
      </c>
      <c r="AI8" s="29">
        <v>24.608081421513795</v>
      </c>
      <c r="AJ8" s="29">
        <v>23.171451432687192</v>
      </c>
      <c r="AK8" s="29">
        <v>21.880501825011514</v>
      </c>
      <c r="AL8" s="29">
        <v>20.720172182776054</v>
      </c>
      <c r="AM8" s="29">
        <v>19.885286410500942</v>
      </c>
      <c r="AN8" s="29">
        <v>18.879120170676121</v>
      </c>
      <c r="AO8" s="29">
        <v>17.968217293211307</v>
      </c>
      <c r="AP8" s="29">
        <v>17.089842488904548</v>
      </c>
      <c r="AQ8" s="29">
        <v>16.209814401867906</v>
      </c>
      <c r="AR8" s="29">
        <v>15.4635922070002</v>
      </c>
      <c r="AS8" s="29">
        <v>14.810320363639612</v>
      </c>
      <c r="AT8" s="29">
        <v>14.320987378824958</v>
      </c>
      <c r="AU8" s="29">
        <v>13.787281704060767</v>
      </c>
      <c r="AV8" s="29">
        <v>13.32569148203199</v>
      </c>
      <c r="AW8" s="29">
        <v>12.993211133130366</v>
      </c>
      <c r="AX8" s="29">
        <v>12.641556586330896</v>
      </c>
      <c r="AY8" s="29">
        <v>12.22699262232549</v>
      </c>
      <c r="AZ8" s="29">
        <v>11.851752807136425</v>
      </c>
      <c r="BA8" s="29">
        <v>11.4259619077287</v>
      </c>
      <c r="BB8" s="29">
        <v>11.058305738070862</v>
      </c>
      <c r="BC8" s="29">
        <v>10.703773725894221</v>
      </c>
      <c r="BD8" s="29">
        <v>10.340303228426777</v>
      </c>
      <c r="BE8" s="29">
        <v>9.9688996341091904</v>
      </c>
      <c r="BF8" s="29">
        <v>9.5955883101568418</v>
      </c>
      <c r="BG8" s="29">
        <v>9.1710206056800487</v>
      </c>
      <c r="BH8" s="29">
        <v>8.8357837852560177</v>
      </c>
      <c r="BI8" s="29">
        <v>8.4406824992299718</v>
      </c>
      <c r="BJ8" s="29">
        <v>8.2006058684282461</v>
      </c>
      <c r="BK8" s="29">
        <v>7.9585852897664475</v>
      </c>
      <c r="BL8" s="29">
        <v>7.9585852897664475</v>
      </c>
      <c r="BM8" s="29">
        <v>7.6393630891153697</v>
      </c>
      <c r="BN8" s="29">
        <v>7.4989085323052924</v>
      </c>
      <c r="BO8" s="29">
        <v>7.341147277315776</v>
      </c>
      <c r="BP8" s="29">
        <v>7.1948049447397695</v>
      </c>
      <c r="BQ8" s="29">
        <v>7.0417179955172244</v>
      </c>
      <c r="BR8" s="44">
        <f t="shared" si="1"/>
        <v>6.8631734050636037</v>
      </c>
      <c r="BS8" s="17"/>
      <c r="BT8" s="4"/>
      <c r="BU8" s="5"/>
      <c r="BV8" s="2"/>
      <c r="BW8" s="6"/>
      <c r="BX8" s="5"/>
      <c r="BY8" s="5"/>
      <c r="BZ8" s="5"/>
    </row>
    <row r="9" spans="1:78" ht="15" customHeight="1" x14ac:dyDescent="0.25">
      <c r="A9" s="43" t="s">
        <v>5</v>
      </c>
      <c r="B9" s="27">
        <v>1.1412708204810156E-2</v>
      </c>
      <c r="C9" s="28">
        <v>112.99104066161271</v>
      </c>
      <c r="D9" s="29">
        <v>106.15085788280962</v>
      </c>
      <c r="E9" s="29">
        <v>103.04839723444344</v>
      </c>
      <c r="F9" s="29">
        <v>101.14127082048103</v>
      </c>
      <c r="G9" s="29">
        <v>100</v>
      </c>
      <c r="H9" s="29">
        <v>98.586891160552781</v>
      </c>
      <c r="I9" s="29">
        <v>95.93329432416607</v>
      </c>
      <c r="J9" s="29">
        <v>92.522573363430752</v>
      </c>
      <c r="K9" s="29">
        <v>90.330578512396599</v>
      </c>
      <c r="L9" s="29">
        <v>88.597676303701377</v>
      </c>
      <c r="M9" s="29">
        <v>86.791953414504633</v>
      </c>
      <c r="N9" s="29">
        <v>84.970199533557661</v>
      </c>
      <c r="O9" s="29">
        <v>83.075753737015233</v>
      </c>
      <c r="P9" s="29">
        <v>80.863131935881341</v>
      </c>
      <c r="Q9" s="29">
        <v>79.145546705285781</v>
      </c>
      <c r="R9" s="29">
        <v>76.845558940707505</v>
      </c>
      <c r="S9" s="29">
        <v>74.16874010404851</v>
      </c>
      <c r="T9" s="29">
        <v>71.050920910075519</v>
      </c>
      <c r="U9" s="29">
        <v>67.832023169217919</v>
      </c>
      <c r="V9" s="29">
        <v>64.382485764774927</v>
      </c>
      <c r="W9" s="29">
        <v>60.587583148558615</v>
      </c>
      <c r="X9" s="29">
        <v>57.265106531609995</v>
      </c>
      <c r="Y9" s="29">
        <v>54.549991681916332</v>
      </c>
      <c r="Z9" s="29">
        <v>52.064147348364429</v>
      </c>
      <c r="AA9" s="29">
        <v>48.947604120017822</v>
      </c>
      <c r="AB9" s="29">
        <v>44.221173297370015</v>
      </c>
      <c r="AC9" s="29">
        <v>41.152108433734774</v>
      </c>
      <c r="AD9" s="29">
        <v>38.114611182145602</v>
      </c>
      <c r="AE9" s="29">
        <v>35.487012987012875</v>
      </c>
      <c r="AF9" s="29">
        <v>32.764790847614115</v>
      </c>
      <c r="AG9" s="29">
        <v>29.84042882296368</v>
      </c>
      <c r="AH9" s="29">
        <v>27.029373933843914</v>
      </c>
      <c r="AI9" s="29">
        <v>24.888926274257742</v>
      </c>
      <c r="AJ9" s="29">
        <v>23.435900446570383</v>
      </c>
      <c r="AK9" s="29">
        <v>22.130217607715188</v>
      </c>
      <c r="AL9" s="29">
        <v>20.956645461851505</v>
      </c>
      <c r="AM9" s="29">
        <v>20.11223138187307</v>
      </c>
      <c r="AN9" s="29">
        <v>19.094582060347594</v>
      </c>
      <c r="AO9" s="29">
        <v>18.173283314139351</v>
      </c>
      <c r="AP9" s="29">
        <v>17.284883874496582</v>
      </c>
      <c r="AQ9" s="29">
        <v>16.394812283690555</v>
      </c>
      <c r="AR9" s="29">
        <v>15.640073672656872</v>
      </c>
      <c r="AS9" s="29">
        <v>14.97934622836959</v>
      </c>
      <c r="AT9" s="29">
        <v>14.484428628984256</v>
      </c>
      <c r="AU9" s="29">
        <v>13.94463192708673</v>
      </c>
      <c r="AV9" s="29">
        <v>13.477773710543746</v>
      </c>
      <c r="AW9" s="29">
        <v>13.141498860436274</v>
      </c>
      <c r="AX9" s="29">
        <v>12.785830982905289</v>
      </c>
      <c r="AY9" s="29">
        <v>12.366535721346459</v>
      </c>
      <c r="AZ9" s="29">
        <v>11.987013403639814</v>
      </c>
      <c r="BA9" s="29">
        <v>11.556363076940885</v>
      </c>
      <c r="BB9" s="29">
        <v>11.184510954699045</v>
      </c>
      <c r="BC9" s="29">
        <v>10.825932772118167</v>
      </c>
      <c r="BD9" s="29">
        <v>10.458314091922068</v>
      </c>
      <c r="BE9" s="29">
        <v>10.082671776756317</v>
      </c>
      <c r="BF9" s="29">
        <v>9.7050999595941505</v>
      </c>
      <c r="BG9" s="29">
        <v>9.2756867877929778</v>
      </c>
      <c r="BH9" s="29">
        <v>8.9366240073579384</v>
      </c>
      <c r="BI9" s="29">
        <v>8.5370135456431324</v>
      </c>
      <c r="BJ9" s="29">
        <v>8.2941969903072721</v>
      </c>
      <c r="BK9" s="29">
        <v>8.0494143014016473</v>
      </c>
      <c r="BL9" s="29">
        <v>8.0494143014016473</v>
      </c>
      <c r="BM9" s="29">
        <v>7.7265489109220411</v>
      </c>
      <c r="BN9" s="29">
        <v>7.584491387239054</v>
      </c>
      <c r="BO9" s="29">
        <v>7.4249296490803181</v>
      </c>
      <c r="BP9" s="29">
        <v>7.2769171541646109</v>
      </c>
      <c r="BQ9" s="29">
        <v>7.1220830682606238</v>
      </c>
      <c r="BR9" s="44">
        <f t="shared" si="1"/>
        <v>6.9415008004946088</v>
      </c>
      <c r="BS9" s="17"/>
      <c r="BT9" s="4"/>
      <c r="BU9" s="5"/>
      <c r="BV9" s="2"/>
      <c r="BW9" s="6"/>
      <c r="BX9" s="5"/>
      <c r="BY9" s="5"/>
      <c r="BZ9" s="5"/>
    </row>
    <row r="10" spans="1:78" ht="15" customHeight="1" x14ac:dyDescent="0.25">
      <c r="A10" s="45" t="s">
        <v>6</v>
      </c>
      <c r="B10" s="30">
        <v>1.4333638304365535E-2</v>
      </c>
      <c r="C10" s="25">
        <v>114.61061337009012</v>
      </c>
      <c r="D10" s="26">
        <v>107.6723858853999</v>
      </c>
      <c r="E10" s="26">
        <v>104.52545568824652</v>
      </c>
      <c r="F10" s="26">
        <v>102.59099321406566</v>
      </c>
      <c r="G10" s="26">
        <v>101.43336383043655</v>
      </c>
      <c r="H10" s="26">
        <v>99.999999999999986</v>
      </c>
      <c r="I10" s="26">
        <v>97.308367466354895</v>
      </c>
      <c r="J10" s="26">
        <v>93.848758465011286</v>
      </c>
      <c r="K10" s="26">
        <v>91.625344352617375</v>
      </c>
      <c r="L10" s="26">
        <v>89.867603350445876</v>
      </c>
      <c r="M10" s="26">
        <v>88.035997882477474</v>
      </c>
      <c r="N10" s="26">
        <v>86.18813164032143</v>
      </c>
      <c r="O10" s="26">
        <v>84.266531542944136</v>
      </c>
      <c r="P10" s="26">
        <v>82.022194821208444</v>
      </c>
      <c r="Q10" s="26">
        <v>80.279990345160599</v>
      </c>
      <c r="R10" s="26">
        <v>77.94703538786041</v>
      </c>
      <c r="S10" s="26">
        <v>75.231847998190418</v>
      </c>
      <c r="T10" s="26">
        <v>72.069339111592612</v>
      </c>
      <c r="U10" s="26">
        <v>68.804302854778825</v>
      </c>
      <c r="V10" s="26">
        <v>65.305321028863162</v>
      </c>
      <c r="W10" s="26">
        <v>61.456023651145721</v>
      </c>
      <c r="X10" s="26">
        <v>58.085923856095043</v>
      </c>
      <c r="Y10" s="26">
        <v>55.331891532191058</v>
      </c>
      <c r="Z10" s="26">
        <v>52.810416005081073</v>
      </c>
      <c r="AA10" s="26">
        <v>49.649201373339423</v>
      </c>
      <c r="AB10" s="26">
        <v>44.855023600809183</v>
      </c>
      <c r="AC10" s="26">
        <v>41.741967871485954</v>
      </c>
      <c r="AD10" s="26">
        <v>38.660932232941995</v>
      </c>
      <c r="AE10" s="26">
        <v>35.995670995671041</v>
      </c>
      <c r="AF10" s="26">
        <v>33.234429508742004</v>
      </c>
      <c r="AG10" s="26">
        <v>30.268150736559203</v>
      </c>
      <c r="AH10" s="26">
        <v>27.416803203405074</v>
      </c>
      <c r="AI10" s="26">
        <v>25.245675141256971</v>
      </c>
      <c r="AJ10" s="26">
        <v>23.771822166908638</v>
      </c>
      <c r="AK10" s="26">
        <v>22.447424142501074</v>
      </c>
      <c r="AL10" s="26">
        <v>21.257030437974503</v>
      </c>
      <c r="AM10" s="26">
        <v>20.400512831994543</v>
      </c>
      <c r="AN10" s="26">
        <v>19.368276893173643</v>
      </c>
      <c r="AO10" s="26">
        <v>18.433772583966984</v>
      </c>
      <c r="AP10" s="26">
        <v>17.532639148086577</v>
      </c>
      <c r="AQ10" s="26">
        <v>16.629809593032945</v>
      </c>
      <c r="AR10" s="26">
        <v>15.864252831734362</v>
      </c>
      <c r="AS10" s="26">
        <v>15.194054759242899</v>
      </c>
      <c r="AT10" s="26">
        <v>14.692043189997513</v>
      </c>
      <c r="AU10" s="26">
        <v>14.144509237417099</v>
      </c>
      <c r="AV10" s="26">
        <v>13.670959244058764</v>
      </c>
      <c r="AW10" s="26">
        <v>13.329864351878998</v>
      </c>
      <c r="AX10" s="26">
        <v>12.969098459635001</v>
      </c>
      <c r="AY10" s="26">
        <v>12.543793171454254</v>
      </c>
      <c r="AZ10" s="26">
        <v>12.158830918117166</v>
      </c>
      <c r="BA10" s="26">
        <v>11.722007805399679</v>
      </c>
      <c r="BB10" s="26">
        <v>11.344825689334913</v>
      </c>
      <c r="BC10" s="26">
        <v>10.981107776781085</v>
      </c>
      <c r="BD10" s="26">
        <v>10.608219783389128</v>
      </c>
      <c r="BE10" s="26">
        <v>10.227193147145977</v>
      </c>
      <c r="BF10" s="26">
        <v>9.8442093521226841</v>
      </c>
      <c r="BG10" s="26">
        <v>9.4086411272337838</v>
      </c>
      <c r="BH10" s="26">
        <v>9.0647183435415144</v>
      </c>
      <c r="BI10" s="26">
        <v>8.6593800100058491</v>
      </c>
      <c r="BJ10" s="26">
        <v>8.4130830099914924</v>
      </c>
      <c r="BK10" s="26">
        <v>8.1647916945599253</v>
      </c>
      <c r="BL10" s="26">
        <v>8.1647916945599253</v>
      </c>
      <c r="BM10" s="26">
        <v>7.837298468352186</v>
      </c>
      <c r="BN10" s="26">
        <v>7.6932047435063131</v>
      </c>
      <c r="BO10" s="26">
        <v>7.5313559051055945</v>
      </c>
      <c r="BP10" s="26">
        <v>7.3812218526232378</v>
      </c>
      <c r="BQ10" s="26">
        <v>7.2241684309347161</v>
      </c>
      <c r="BR10" s="42">
        <f t="shared" si="1"/>
        <v>7.0409977622583604</v>
      </c>
      <c r="BS10" s="17"/>
      <c r="BT10" s="4"/>
      <c r="BU10" s="5"/>
      <c r="BV10" s="2"/>
      <c r="BW10" s="6"/>
      <c r="BX10" s="5"/>
      <c r="BY10" s="5"/>
      <c r="BZ10" s="5"/>
    </row>
    <row r="11" spans="1:78" ht="15" customHeight="1" x14ac:dyDescent="0.25">
      <c r="A11" s="43" t="s">
        <v>7</v>
      </c>
      <c r="B11" s="27">
        <v>2.7660853878529436E-2</v>
      </c>
      <c r="C11" s="28">
        <v>117.78084079944881</v>
      </c>
      <c r="D11" s="29">
        <v>110.65069601812858</v>
      </c>
      <c r="E11" s="29">
        <v>107.41671904462581</v>
      </c>
      <c r="F11" s="29">
        <v>105.42874768661314</v>
      </c>
      <c r="G11" s="29">
        <v>104.23909728575796</v>
      </c>
      <c r="H11" s="29">
        <v>102.76608538785294</v>
      </c>
      <c r="I11" s="29">
        <v>100</v>
      </c>
      <c r="J11" s="29">
        <v>96.44469525959336</v>
      </c>
      <c r="K11" s="29">
        <v>94.159779614325075</v>
      </c>
      <c r="L11" s="29">
        <v>92.353417995136198</v>
      </c>
      <c r="M11" s="29">
        <v>90.471148755955213</v>
      </c>
      <c r="N11" s="29">
        <v>88.572168955687829</v>
      </c>
      <c r="O11" s="29">
        <v>86.597415758804004</v>
      </c>
      <c r="P11" s="29">
        <v>84.290998766954161</v>
      </c>
      <c r="Q11" s="29">
        <v>82.500603427467837</v>
      </c>
      <c r="R11" s="29">
        <v>80.103116943988582</v>
      </c>
      <c r="S11" s="29">
        <v>77.312825152680105</v>
      </c>
      <c r="T11" s="29">
        <v>74.062838569880569</v>
      </c>
      <c r="U11" s="29">
        <v>70.70748862225895</v>
      </c>
      <c r="V11" s="29">
        <v>67.111721971333012</v>
      </c>
      <c r="W11" s="29">
        <v>63.15594974131551</v>
      </c>
      <c r="X11" s="29">
        <v>59.692630108277875</v>
      </c>
      <c r="Y11" s="29">
        <v>56.86241889868564</v>
      </c>
      <c r="Z11" s="29">
        <v>54.271197205461974</v>
      </c>
      <c r="AA11" s="29">
        <v>51.022540677713046</v>
      </c>
      <c r="AB11" s="29">
        <v>46.095751854349153</v>
      </c>
      <c r="AC11" s="29">
        <v>42.896586345381401</v>
      </c>
      <c r="AD11" s="29">
        <v>39.730326630245138</v>
      </c>
      <c r="AE11" s="29">
        <v>36.991341991341912</v>
      </c>
      <c r="AF11" s="29">
        <v>34.1537222071196</v>
      </c>
      <c r="AG11" s="29">
        <v>31.105393631256469</v>
      </c>
      <c r="AH11" s="29">
        <v>28.175175390630862</v>
      </c>
      <c r="AI11" s="29">
        <v>25.943992072404104</v>
      </c>
      <c r="AJ11" s="29">
        <v>24.429371066293886</v>
      </c>
      <c r="AK11" s="29">
        <v>23.068339061656172</v>
      </c>
      <c r="AL11" s="29">
        <v>21.845018050810769</v>
      </c>
      <c r="AM11" s="29">
        <v>20.964808436487413</v>
      </c>
      <c r="AN11" s="29">
        <v>19.904019970194618</v>
      </c>
      <c r="AO11" s="29">
        <v>18.943666473842139</v>
      </c>
      <c r="AP11" s="29">
        <v>18.017606917666782</v>
      </c>
      <c r="AQ11" s="29">
        <v>17.089804326213596</v>
      </c>
      <c r="AR11" s="29">
        <v>16.303071611205013</v>
      </c>
      <c r="AS11" s="29">
        <v>15.614335287760692</v>
      </c>
      <c r="AT11" s="29">
        <v>15.098437649853077</v>
      </c>
      <c r="AU11" s="29">
        <v>14.535758440616803</v>
      </c>
      <c r="AV11" s="29">
        <v>14.049109650088006</v>
      </c>
      <c r="AW11" s="29">
        <v>13.698579781936941</v>
      </c>
      <c r="AX11" s="29">
        <v>13.327834797063227</v>
      </c>
      <c r="AY11" s="29">
        <v>12.890765201452345</v>
      </c>
      <c r="AZ11" s="29">
        <v>12.495154563476952</v>
      </c>
      <c r="BA11" s="29">
        <v>12.046248550467821</v>
      </c>
      <c r="BB11" s="29">
        <v>11.658633255004993</v>
      </c>
      <c r="BC11" s="29">
        <v>11.284854594419009</v>
      </c>
      <c r="BD11" s="29">
        <v>10.90165220072878</v>
      </c>
      <c r="BE11" s="29">
        <v>10.510086042376679</v>
      </c>
      <c r="BF11" s="29">
        <v>10.116508588561404</v>
      </c>
      <c r="BG11" s="29">
        <v>9.6688921746497201</v>
      </c>
      <c r="BH11" s="29">
        <v>9.3154561930922419</v>
      </c>
      <c r="BI11" s="29">
        <v>8.8989058551412796</v>
      </c>
      <c r="BJ11" s="29">
        <v>8.6457960697988074</v>
      </c>
      <c r="BK11" s="29">
        <v>8.3906368045717787</v>
      </c>
      <c r="BL11" s="29">
        <v>8.3906368045717787</v>
      </c>
      <c r="BM11" s="29">
        <v>8.0540848360876982</v>
      </c>
      <c r="BN11" s="29">
        <v>7.9060053557740515</v>
      </c>
      <c r="BO11" s="29">
        <v>7.7396796403039207</v>
      </c>
      <c r="BP11" s="29">
        <v>7.5853927517336581</v>
      </c>
      <c r="BQ11" s="29">
        <v>7.4239950982966869</v>
      </c>
      <c r="BR11" s="44">
        <f t="shared" si="1"/>
        <v>7.2357577725192428</v>
      </c>
      <c r="BS11" s="17"/>
      <c r="BT11" s="4"/>
      <c r="BU11" s="5"/>
      <c r="BV11" s="2"/>
      <c r="BW11" s="6"/>
      <c r="BX11" s="5"/>
      <c r="BY11" s="5"/>
      <c r="BZ11" s="5"/>
    </row>
    <row r="12" spans="1:78" ht="15" customHeight="1" x14ac:dyDescent="0.25">
      <c r="A12" s="43" t="s">
        <v>9</v>
      </c>
      <c r="B12" s="27">
        <v>3.6863662960799119E-2</v>
      </c>
      <c r="C12" s="28">
        <v>122.12267401791924</v>
      </c>
      <c r="D12" s="29">
        <v>114.72968598251873</v>
      </c>
      <c r="E12" s="29">
        <v>111.37649277184175</v>
      </c>
      <c r="F12" s="29">
        <v>109.31523750771159</v>
      </c>
      <c r="G12" s="29">
        <v>108.08173223543811</v>
      </c>
      <c r="H12" s="29">
        <v>106.55441972339146</v>
      </c>
      <c r="I12" s="29">
        <v>103.68636629607991</v>
      </c>
      <c r="J12" s="29">
        <v>100</v>
      </c>
      <c r="K12" s="29">
        <v>97.630853994490678</v>
      </c>
      <c r="L12" s="29">
        <v>95.757903269386716</v>
      </c>
      <c r="M12" s="29">
        <v>93.806246691371072</v>
      </c>
      <c r="N12" s="29">
        <v>91.837263539777268</v>
      </c>
      <c r="O12" s="29">
        <v>89.789713706612758</v>
      </c>
      <c r="P12" s="29">
        <v>87.398273736128303</v>
      </c>
      <c r="Q12" s="29">
        <v>85.541877866280572</v>
      </c>
      <c r="R12" s="29">
        <v>83.056011249121255</v>
      </c>
      <c r="S12" s="29">
        <v>80.162859081655697</v>
      </c>
      <c r="T12" s="29">
        <v>76.793066088840732</v>
      </c>
      <c r="U12" s="29">
        <v>73.314025651634452</v>
      </c>
      <c r="V12" s="29">
        <v>69.585705870803082</v>
      </c>
      <c r="W12" s="29">
        <v>65.484109386548539</v>
      </c>
      <c r="X12" s="29">
        <v>61.893119105833087</v>
      </c>
      <c r="Y12" s="29">
        <v>58.958575944102563</v>
      </c>
      <c r="Z12" s="29">
        <v>56.271832327723189</v>
      </c>
      <c r="AA12" s="29">
        <v>52.903418420659925</v>
      </c>
      <c r="AB12" s="29">
        <v>47.795010114632518</v>
      </c>
      <c r="AC12" s="29">
        <v>44.477911646586357</v>
      </c>
      <c r="AD12" s="29">
        <v>41.194932000464959</v>
      </c>
      <c r="AE12" s="29">
        <v>38.354978354978407</v>
      </c>
      <c r="AF12" s="29">
        <v>35.412753511419623</v>
      </c>
      <c r="AG12" s="29">
        <v>32.2520523783421</v>
      </c>
      <c r="AH12" s="29">
        <v>29.213815560092481</v>
      </c>
      <c r="AI12" s="29">
        <v>26.900382652018852</v>
      </c>
      <c r="AJ12" s="29">
        <v>25.329927167626042</v>
      </c>
      <c r="AK12" s="29">
        <v>23.918722537890503</v>
      </c>
      <c r="AL12" s="29">
        <v>22.650305433608434</v>
      </c>
      <c r="AM12" s="29">
        <v>21.737648068727804</v>
      </c>
      <c r="AN12" s="29">
        <v>20.637755053940886</v>
      </c>
      <c r="AO12" s="29">
        <v>19.641999409975607</v>
      </c>
      <c r="AP12" s="29">
        <v>18.681801906439816</v>
      </c>
      <c r="AQ12" s="29">
        <v>17.719797112961142</v>
      </c>
      <c r="AR12" s="29">
        <v>16.90406254830625</v>
      </c>
      <c r="AS12" s="29">
        <v>16.189936881165615</v>
      </c>
      <c r="AT12" s="29">
        <v>15.655021366611903</v>
      </c>
      <c r="AU12" s="29">
        <v>15.071599740651292</v>
      </c>
      <c r="AV12" s="29">
        <v>14.567011293128163</v>
      </c>
      <c r="AW12" s="29">
        <v>14.203559610059884</v>
      </c>
      <c r="AX12" s="29">
        <v>13.819147607019378</v>
      </c>
      <c r="AY12" s="29">
        <v>13.365966025145484</v>
      </c>
      <c r="AZ12" s="29">
        <v>12.955771729948058</v>
      </c>
      <c r="BA12" s="29">
        <v>12.490317396974284</v>
      </c>
      <c r="BB12" s="29">
        <v>12.088413181901062</v>
      </c>
      <c r="BC12" s="29">
        <v>11.700855670749299</v>
      </c>
      <c r="BD12" s="29">
        <v>11.303527033172299</v>
      </c>
      <c r="BE12" s="29">
        <v>10.897526311931852</v>
      </c>
      <c r="BF12" s="29">
        <v>10.489440151510161</v>
      </c>
      <c r="BG12" s="29">
        <v>10.025322956980316</v>
      </c>
      <c r="BH12" s="29">
        <v>9.6588580305204843</v>
      </c>
      <c r="BI12" s="29">
        <v>9.2269521213050911</v>
      </c>
      <c r="BJ12" s="29">
        <v>8.9645117821436724</v>
      </c>
      <c r="BK12" s="29">
        <v>8.6999464117619887</v>
      </c>
      <c r="BL12" s="29">
        <v>8.6999464117619887</v>
      </c>
      <c r="BM12" s="29">
        <v>8.3509879049429188</v>
      </c>
      <c r="BN12" s="29">
        <v>8.1974496725755799</v>
      </c>
      <c r="BO12" s="29">
        <v>8.0249925819886432</v>
      </c>
      <c r="BP12" s="29">
        <v>7.8650181135588566</v>
      </c>
      <c r="BQ12" s="29">
        <v>7.6976707514229217</v>
      </c>
      <c r="BR12" s="44">
        <f t="shared" si="1"/>
        <v>7.5024943083113751</v>
      </c>
      <c r="BS12" s="17"/>
      <c r="BT12" s="4"/>
      <c r="BU12" s="5"/>
      <c r="BV12" s="2"/>
      <c r="BW12" s="6"/>
      <c r="BX12" s="5"/>
      <c r="BY12" s="5"/>
      <c r="BZ12" s="5"/>
    </row>
    <row r="13" spans="1:78" ht="15" customHeight="1" x14ac:dyDescent="0.25">
      <c r="A13" s="43" t="s">
        <v>10</v>
      </c>
      <c r="B13" s="27">
        <v>2.4266365688484188E-2</v>
      </c>
      <c r="C13" s="28">
        <v>125.08614748449361</v>
      </c>
      <c r="D13" s="29">
        <v>117.51375849789548</v>
      </c>
      <c r="E13" s="29">
        <v>114.07919547454408</v>
      </c>
      <c r="F13" s="29">
        <v>111.96792103639721</v>
      </c>
      <c r="G13" s="29">
        <v>110.70448307410807</v>
      </c>
      <c r="H13" s="29">
        <v>109.1401082381235</v>
      </c>
      <c r="I13" s="29">
        <v>106.20245757753071</v>
      </c>
      <c r="J13" s="29">
        <v>102.42663656884841</v>
      </c>
      <c r="K13" s="29">
        <v>100</v>
      </c>
      <c r="L13" s="29">
        <v>98.081599567684137</v>
      </c>
      <c r="M13" s="29">
        <v>96.082583377448046</v>
      </c>
      <c r="N13" s="29">
        <v>94.065820160663193</v>
      </c>
      <c r="O13" s="29">
        <v>91.968583734481726</v>
      </c>
      <c r="P13" s="29">
        <v>89.519112207151437</v>
      </c>
      <c r="Q13" s="29">
        <v>87.61766835626338</v>
      </c>
      <c r="R13" s="29">
        <v>85.071478790719283</v>
      </c>
      <c r="S13" s="29">
        <v>82.108120334765573</v>
      </c>
      <c r="T13" s="29">
        <v>78.656554712892458</v>
      </c>
      <c r="U13" s="29">
        <v>75.093090608191915</v>
      </c>
      <c r="V13" s="29">
        <v>71.274298056155288</v>
      </c>
      <c r="W13" s="29">
        <v>67.073170731707222</v>
      </c>
      <c r="X13" s="29">
        <v>63.395040167656134</v>
      </c>
      <c r="Y13" s="29">
        <v>60.389286308434421</v>
      </c>
      <c r="Z13" s="29">
        <v>57.637345188948785</v>
      </c>
      <c r="AA13" s="29">
        <v>54.187192118226548</v>
      </c>
      <c r="AB13" s="29">
        <v>48.954821308158984</v>
      </c>
      <c r="AC13" s="29">
        <v>45.557228915662513</v>
      </c>
      <c r="AD13" s="29">
        <v>42.194583284900474</v>
      </c>
      <c r="AE13" s="29">
        <v>39.285714285714199</v>
      </c>
      <c r="AF13" s="29">
        <v>36.27209233816388</v>
      </c>
      <c r="AG13" s="29">
        <v>33.03469247555909</v>
      </c>
      <c r="AH13" s="29">
        <v>29.922728691629612</v>
      </c>
      <c r="AI13" s="29">
        <v>27.553157174612899</v>
      </c>
      <c r="AJ13" s="29">
        <v>25.944592443138326</v>
      </c>
      <c r="AK13" s="29">
        <v>24.499143005796341</v>
      </c>
      <c r="AL13" s="29">
        <v>23.199946028216235</v>
      </c>
      <c r="AM13" s="29">
        <v>22.265141785971121</v>
      </c>
      <c r="AN13" s="29">
        <v>21.138558365069176</v>
      </c>
      <c r="AO13" s="29">
        <v>20.118639350511106</v>
      </c>
      <c r="AP13" s="29">
        <v>19.135141343221306</v>
      </c>
      <c r="AQ13" s="29">
        <v>18.149792189630002</v>
      </c>
      <c r="AR13" s="29">
        <v>17.314262711724457</v>
      </c>
      <c r="AS13" s="29">
        <v>16.582807809997458</v>
      </c>
      <c r="AT13" s="29">
        <v>16.034911839955139</v>
      </c>
      <c r="AU13" s="29">
        <v>15.437332691468399</v>
      </c>
      <c r="AV13" s="29">
        <v>14.920499716155488</v>
      </c>
      <c r="AW13" s="29">
        <v>14.548228381635779</v>
      </c>
      <c r="AX13" s="29">
        <v>14.15448809635445</v>
      </c>
      <c r="AY13" s="29">
        <v>13.690309444491518</v>
      </c>
      <c r="AZ13" s="29">
        <v>13.270161224523502</v>
      </c>
      <c r="BA13" s="29">
        <v>12.793412006494496</v>
      </c>
      <c r="BB13" s="29">
        <v>12.381755036766565</v>
      </c>
      <c r="BC13" s="29">
        <v>11.984792913323874</v>
      </c>
      <c r="BD13" s="29">
        <v>11.577822553728925</v>
      </c>
      <c r="BE13" s="29">
        <v>11.161969670517069</v>
      </c>
      <c r="BF13" s="29">
        <v>10.743980742094175</v>
      </c>
      <c r="BG13" s="29">
        <v>10.268601109999555</v>
      </c>
      <c r="BH13" s="29">
        <v>9.8932434116222456</v>
      </c>
      <c r="BI13" s="29">
        <v>9.4508567156708132</v>
      </c>
      <c r="BJ13" s="29">
        <v>9.182047903267895</v>
      </c>
      <c r="BK13" s="29">
        <v>8.9110624928600206</v>
      </c>
      <c r="BL13" s="29">
        <v>8.9110624928600206</v>
      </c>
      <c r="BM13" s="29">
        <v>8.5536360313043716</v>
      </c>
      <c r="BN13" s="29">
        <v>8.3963719840432418</v>
      </c>
      <c r="BO13" s="29">
        <v>8.2197299866305524</v>
      </c>
      <c r="BP13" s="29">
        <v>8.0558735192490278</v>
      </c>
      <c r="BQ13" s="29">
        <v>7.8844652448264982</v>
      </c>
      <c r="BR13" s="44">
        <f t="shared" si="1"/>
        <v>7.6845525787726281</v>
      </c>
      <c r="BS13" s="17"/>
      <c r="BT13" s="4"/>
      <c r="BU13" s="5"/>
      <c r="BV13" s="2"/>
      <c r="BW13" s="6"/>
      <c r="BX13" s="5"/>
      <c r="BY13" s="5"/>
      <c r="BZ13" s="5"/>
    </row>
    <row r="14" spans="1:78" ht="15" customHeight="1" x14ac:dyDescent="0.25">
      <c r="A14" s="43" t="s">
        <v>12</v>
      </c>
      <c r="B14" s="27">
        <v>1.9559228650140512E-2</v>
      </c>
      <c r="C14" s="28">
        <v>127.53273604410802</v>
      </c>
      <c r="D14" s="29">
        <v>119.81223696989321</v>
      </c>
      <c r="E14" s="29">
        <v>116.31049654305477</v>
      </c>
      <c r="F14" s="29">
        <v>114.15792720542898</v>
      </c>
      <c r="G14" s="29">
        <v>112.86977737115016</v>
      </c>
      <c r="H14" s="29">
        <v>111.27480457005404</v>
      </c>
      <c r="I14" s="29">
        <v>108.27969572849648</v>
      </c>
      <c r="J14" s="29">
        <v>104.43002257336336</v>
      </c>
      <c r="K14" s="29">
        <v>101.95592286501405</v>
      </c>
      <c r="L14" s="29">
        <v>100</v>
      </c>
      <c r="M14" s="29">
        <v>97.961884595023733</v>
      </c>
      <c r="N14" s="29">
        <v>95.905675045348602</v>
      </c>
      <c r="O14" s="29">
        <v>93.767418292374046</v>
      </c>
      <c r="P14" s="29">
        <v>91.270036991368684</v>
      </c>
      <c r="Q14" s="29">
        <v>89.331402365435721</v>
      </c>
      <c r="R14" s="29">
        <v>86.735411295992535</v>
      </c>
      <c r="S14" s="29">
        <v>83.714091834426512</v>
      </c>
      <c r="T14" s="29">
        <v>80.195016251354218</v>
      </c>
      <c r="U14" s="29">
        <v>76.561853537443255</v>
      </c>
      <c r="V14" s="29">
        <v>72.668368348713898</v>
      </c>
      <c r="W14" s="29">
        <v>68.385070214338597</v>
      </c>
      <c r="X14" s="29">
        <v>64.634998253580164</v>
      </c>
      <c r="Y14" s="29">
        <v>61.570454167359891</v>
      </c>
      <c r="Z14" s="29">
        <v>58.76468720228651</v>
      </c>
      <c r="AA14" s="29">
        <v>55.247051798776035</v>
      </c>
      <c r="AB14" s="29">
        <v>49.912339851652035</v>
      </c>
      <c r="AC14" s="29">
        <v>46.448293172690747</v>
      </c>
      <c r="AD14" s="29">
        <v>43.019876787167242</v>
      </c>
      <c r="AE14" s="29">
        <v>40.054112554112571</v>
      </c>
      <c r="AF14" s="29">
        <v>36.981546485825035</v>
      </c>
      <c r="AG14" s="29">
        <v>33.680825579075631</v>
      </c>
      <c r="AH14" s="29">
        <v>30.507994183945318</v>
      </c>
      <c r="AI14" s="29">
        <v>28.092075675824411</v>
      </c>
      <c r="AJ14" s="29">
        <v>26.452048658968376</v>
      </c>
      <c r="AK14" s="29">
        <v>24.978327345579203</v>
      </c>
      <c r="AL14" s="29">
        <v>23.653719077253033</v>
      </c>
      <c r="AM14" s="29">
        <v>22.700630785090731</v>
      </c>
      <c r="AN14" s="29">
        <v>21.552012261465908</v>
      </c>
      <c r="AO14" s="29">
        <v>20.512144417697467</v>
      </c>
      <c r="AP14" s="29">
        <v>19.509409948006127</v>
      </c>
      <c r="AQ14" s="29">
        <v>18.504788125019509</v>
      </c>
      <c r="AR14" s="29">
        <v>17.652916335011678</v>
      </c>
      <c r="AS14" s="29">
        <v>16.907154739614533</v>
      </c>
      <c r="AT14" s="29">
        <v>16.348542347017666</v>
      </c>
      <c r="AU14" s="29">
        <v>15.739275011329118</v>
      </c>
      <c r="AV14" s="29">
        <v>15.21233318167813</v>
      </c>
      <c r="AW14" s="29">
        <v>14.832780507006657</v>
      </c>
      <c r="AX14" s="29">
        <v>14.431338965456739</v>
      </c>
      <c r="AY14" s="29">
        <v>13.958081337207506</v>
      </c>
      <c r="AZ14" s="29">
        <v>13.529715342138186</v>
      </c>
      <c r="BA14" s="29">
        <v>13.043641277144975</v>
      </c>
      <c r="BB14" s="29">
        <v>12.623932614620712</v>
      </c>
      <c r="BC14" s="29">
        <v>12.21920621824016</v>
      </c>
      <c r="BD14" s="29">
        <v>11.804275832328063</v>
      </c>
      <c r="BE14" s="29">
        <v>11.380289187488646</v>
      </c>
      <c r="BF14" s="29">
        <v>10.954124718041502</v>
      </c>
      <c r="BG14" s="29">
        <v>10.469447027027122</v>
      </c>
      <c r="BH14" s="29">
        <v>10.086747621601662</v>
      </c>
      <c r="BI14" s="29">
        <v>9.6357081831123352</v>
      </c>
      <c r="BJ14" s="29">
        <v>9.3616416776844549</v>
      </c>
      <c r="BK14" s="29">
        <v>9.0853560016735617</v>
      </c>
      <c r="BL14" s="29">
        <v>9.0853560016735617</v>
      </c>
      <c r="BM14" s="29">
        <v>8.7209385542307345</v>
      </c>
      <c r="BN14" s="29">
        <v>8.5605985435107783</v>
      </c>
      <c r="BO14" s="29">
        <v>8.3805015648814756</v>
      </c>
      <c r="BP14" s="29">
        <v>8.2134401913886315</v>
      </c>
      <c r="BQ14" s="29">
        <v>8.0386793033341455</v>
      </c>
      <c r="BR14" s="44">
        <f t="shared" si="1"/>
        <v>7.8348564997348698</v>
      </c>
      <c r="BS14" s="17"/>
      <c r="BT14" s="4"/>
      <c r="BU14" s="5"/>
      <c r="BV14" s="2"/>
      <c r="BW14" s="6"/>
      <c r="BX14" s="5"/>
      <c r="BY14" s="5"/>
      <c r="BZ14" s="5"/>
    </row>
    <row r="15" spans="1:78" ht="15" customHeight="1" x14ac:dyDescent="0.25">
      <c r="A15" s="45" t="s">
        <v>14</v>
      </c>
      <c r="B15" s="30">
        <v>2.0805187787085386E-2</v>
      </c>
      <c r="C15" s="25">
        <v>130.1860785665065</v>
      </c>
      <c r="D15" s="26">
        <v>122.30495305924262</v>
      </c>
      <c r="E15" s="26">
        <v>118.73035826524217</v>
      </c>
      <c r="F15" s="26">
        <v>116.53300431832236</v>
      </c>
      <c r="G15" s="26">
        <v>115.21805428484346</v>
      </c>
      <c r="H15" s="26">
        <v>113.58989777510526</v>
      </c>
      <c r="I15" s="26">
        <v>110.53247513165631</v>
      </c>
      <c r="J15" s="26">
        <v>106.60270880361176</v>
      </c>
      <c r="K15" s="26">
        <v>104.07713498622627</v>
      </c>
      <c r="L15" s="26">
        <v>102.08051877870854</v>
      </c>
      <c r="M15" s="26">
        <v>100</v>
      </c>
      <c r="N15" s="26">
        <v>97.901010624514271</v>
      </c>
      <c r="O15" s="26">
        <v>95.718267038257082</v>
      </c>
      <c r="P15" s="26">
        <v>93.168927250308357</v>
      </c>
      <c r="Q15" s="26">
        <v>91.189958966932295</v>
      </c>
      <c r="R15" s="26">
        <v>88.539957815795759</v>
      </c>
      <c r="S15" s="26">
        <v>85.455779235467077</v>
      </c>
      <c r="T15" s="26">
        <v>81.86348862405201</v>
      </c>
      <c r="U15" s="26">
        <v>78.154737277617102</v>
      </c>
      <c r="V15" s="26">
        <v>74.180247398389994</v>
      </c>
      <c r="W15" s="26">
        <v>69.807834441980944</v>
      </c>
      <c r="X15" s="26">
        <v>65.979741529863844</v>
      </c>
      <c r="Y15" s="26">
        <v>62.851439028447949</v>
      </c>
      <c r="Z15" s="26">
        <v>59.987297554779417</v>
      </c>
      <c r="AA15" s="26">
        <v>56.396477086132407</v>
      </c>
      <c r="AB15" s="26">
        <v>50.950775455158485</v>
      </c>
      <c r="AC15" s="26">
        <v>47.414658634538178</v>
      </c>
      <c r="AD15" s="26">
        <v>43.914913402301536</v>
      </c>
      <c r="AE15" s="26">
        <v>40.887445887445949</v>
      </c>
      <c r="AF15" s="26">
        <v>37.750954505119459</v>
      </c>
      <c r="AG15" s="26">
        <v>34.381561480072371</v>
      </c>
      <c r="AH15" s="26">
        <v>31.142718731949611</v>
      </c>
      <c r="AI15" s="26">
        <v>28.676536585588952</v>
      </c>
      <c r="AJ15" s="26">
        <v>27.002388498671337</v>
      </c>
      <c r="AK15" s="26">
        <v>25.49800613661127</v>
      </c>
      <c r="AL15" s="26">
        <v>24.145839144518249</v>
      </c>
      <c r="AM15" s="26">
        <v>23.172921671459836</v>
      </c>
      <c r="AN15" s="26">
        <v>22.000405923755274</v>
      </c>
      <c r="AO15" s="26">
        <v>20.938903434223477</v>
      </c>
      <c r="AP15" s="26">
        <v>19.915306885589629</v>
      </c>
      <c r="AQ15" s="26">
        <v>18.889783716920768</v>
      </c>
      <c r="AR15" s="26">
        <v>18.020188574351305</v>
      </c>
      <c r="AS15" s="26">
        <v>17.258911268917526</v>
      </c>
      <c r="AT15" s="26">
        <v>16.688676840592489</v>
      </c>
      <c r="AU15" s="26">
        <v>16.066733583572404</v>
      </c>
      <c r="AV15" s="26">
        <v>15.528828630202653</v>
      </c>
      <c r="AW15" s="26">
        <v>15.14137929085955</v>
      </c>
      <c r="AX15" s="26">
        <v>14.731585682652149</v>
      </c>
      <c r="AY15" s="26">
        <v>14.24848184057552</v>
      </c>
      <c r="AZ15" s="26">
        <v>13.811203610537182</v>
      </c>
      <c r="BA15" s="26">
        <v>13.315016683343355</v>
      </c>
      <c r="BB15" s="26">
        <v>12.886575903279409</v>
      </c>
      <c r="BC15" s="26">
        <v>12.47342909821977</v>
      </c>
      <c r="BD15" s="26">
        <v>12.049866007710202</v>
      </c>
      <c r="BE15" s="26">
        <v>11.617058241105685</v>
      </c>
      <c r="BF15" s="26">
        <v>11.182027339843509</v>
      </c>
      <c r="BG15" s="26">
        <v>10.687265838451365</v>
      </c>
      <c r="BH15" s="26">
        <v>10.296604300030022</v>
      </c>
      <c r="BI15" s="26">
        <v>9.8361809013235444</v>
      </c>
      <c r="BJ15" s="26">
        <v>9.5564123907840859</v>
      </c>
      <c r="BK15" s="26">
        <v>9.2743785394009031</v>
      </c>
      <c r="BL15" s="26">
        <v>9.2743785394009031</v>
      </c>
      <c r="BM15" s="26">
        <v>8.9023793185311391</v>
      </c>
      <c r="BN15" s="26">
        <v>8.73870340377837</v>
      </c>
      <c r="BO15" s="26">
        <v>8.5548594736887988</v>
      </c>
      <c r="BP15" s="26">
        <v>8.3843223569484664</v>
      </c>
      <c r="BQ15" s="26">
        <v>8.2059255358001693</v>
      </c>
      <c r="BR15" s="42">
        <f t="shared" si="1"/>
        <v>7.9978621604967204</v>
      </c>
      <c r="BS15" s="17"/>
      <c r="BT15" s="4"/>
      <c r="BU15" s="5"/>
      <c r="BV15" s="2"/>
      <c r="BW15" s="6"/>
      <c r="BX15" s="5"/>
      <c r="BY15" s="5"/>
      <c r="BZ15" s="5"/>
    </row>
    <row r="16" spans="1:78" ht="15" customHeight="1" x14ac:dyDescent="0.25">
      <c r="A16" s="43" t="s">
        <v>15</v>
      </c>
      <c r="B16" s="27">
        <v>2.1439915299098496E-2</v>
      </c>
      <c r="C16" s="28">
        <v>132.97725706409418</v>
      </c>
      <c r="D16" s="29">
        <v>124.927160893493</v>
      </c>
      <c r="E16" s="29">
        <v>121.27592708988058</v>
      </c>
      <c r="F16" s="29">
        <v>119.03146206045668</v>
      </c>
      <c r="G16" s="29">
        <v>117.68831960963745</v>
      </c>
      <c r="H16" s="29">
        <v>116.02525556223677</v>
      </c>
      <c r="I16" s="29">
        <v>112.90228203627873</v>
      </c>
      <c r="J16" s="29">
        <v>108.88826185101566</v>
      </c>
      <c r="K16" s="29">
        <v>106.3085399449038</v>
      </c>
      <c r="L16" s="29">
        <v>104.26911645501208</v>
      </c>
      <c r="M16" s="29">
        <v>102.14399152990985</v>
      </c>
      <c r="N16" s="29">
        <v>100</v>
      </c>
      <c r="O16" s="29">
        <v>97.770458576133805</v>
      </c>
      <c r="P16" s="29">
        <v>95.166461159062834</v>
      </c>
      <c r="Q16" s="29">
        <v>93.1450639633116</v>
      </c>
      <c r="R16" s="29">
        <v>90.438247011952171</v>
      </c>
      <c r="S16" s="29">
        <v>87.28794390409395</v>
      </c>
      <c r="T16" s="29">
        <v>83.6186348862404</v>
      </c>
      <c r="U16" s="29">
        <v>79.830368225072505</v>
      </c>
      <c r="V16" s="29">
        <v>75.77066561947764</v>
      </c>
      <c r="W16" s="29">
        <v>71.304508499630501</v>
      </c>
      <c r="X16" s="29">
        <v>67.394341599720534</v>
      </c>
      <c r="Y16" s="29">
        <v>64.198968557644335</v>
      </c>
      <c r="Z16" s="29">
        <v>61.273420133375708</v>
      </c>
      <c r="AA16" s="29">
        <v>57.605612778026632</v>
      </c>
      <c r="AB16" s="29">
        <v>52.043155765340472</v>
      </c>
      <c r="AC16" s="29">
        <v>48.431224899598348</v>
      </c>
      <c r="AD16" s="29">
        <v>44.856445426014126</v>
      </c>
      <c r="AE16" s="29">
        <v>41.764069264069263</v>
      </c>
      <c r="AF16" s="29">
        <v>38.560331772169341</v>
      </c>
      <c r="AG16" s="29">
        <v>35.118699246055868</v>
      </c>
      <c r="AH16" s="29">
        <v>31.810415983746257</v>
      </c>
      <c r="AI16" s="29">
        <v>29.29135910105548</v>
      </c>
      <c r="AJ16" s="29">
        <v>27.5813174209562</v>
      </c>
      <c r="AK16" s="29">
        <v>26.044681228476112</v>
      </c>
      <c r="AL16" s="29">
        <v>24.663523890602377</v>
      </c>
      <c r="AM16" s="29">
        <v>23.669747149328579</v>
      </c>
      <c r="AN16" s="29">
        <v>22.472092763306371</v>
      </c>
      <c r="AO16" s="29">
        <v>21.387831750309228</v>
      </c>
      <c r="AP16" s="29">
        <v>20.342289378372222</v>
      </c>
      <c r="AQ16" s="29">
        <v>19.294779079829841</v>
      </c>
      <c r="AR16" s="29">
        <v>18.406539891059179</v>
      </c>
      <c r="AS16" s="29">
        <v>17.628940864677773</v>
      </c>
      <c r="AT16" s="29">
        <v>17.04648065850882</v>
      </c>
      <c r="AU16" s="29">
        <v>16.411202990737376</v>
      </c>
      <c r="AV16" s="29">
        <v>15.861765400728414</v>
      </c>
      <c r="AW16" s="29">
        <v>15.466009180367104</v>
      </c>
      <c r="AX16" s="29">
        <v>15.047429631909624</v>
      </c>
      <c r="AY16" s="29">
        <v>14.553968084378203</v>
      </c>
      <c r="AZ16" s="29">
        <v>14.107314646125703</v>
      </c>
      <c r="BA16" s="29">
        <v>13.600489513240321</v>
      </c>
      <c r="BB16" s="29">
        <v>13.162862999141122</v>
      </c>
      <c r="BC16" s="29">
        <v>12.740858361574912</v>
      </c>
      <c r="BD16" s="29">
        <v>12.308214114280995</v>
      </c>
      <c r="BE16" s="29">
        <v>11.866126985819685</v>
      </c>
      <c r="BF16" s="29">
        <v>11.421769058881958</v>
      </c>
      <c r="BG16" s="29">
        <v>10.916399912806712</v>
      </c>
      <c r="BH16" s="29">
        <v>10.517362624091</v>
      </c>
      <c r="BI16" s="29">
        <v>10.04706778671453</v>
      </c>
      <c r="BJ16" s="29">
        <v>9.7613010630057513</v>
      </c>
      <c r="BK16" s="29">
        <v>9.4732204297374363</v>
      </c>
      <c r="BL16" s="29">
        <v>9.4732204297374363</v>
      </c>
      <c r="BM16" s="29">
        <v>9.0932455770808929</v>
      </c>
      <c r="BN16" s="29">
        <v>8.9260604645793222</v>
      </c>
      <c r="BO16" s="29">
        <v>8.7382749362003764</v>
      </c>
      <c r="BP16" s="29">
        <v>8.56408151812178</v>
      </c>
      <c r="BQ16" s="29">
        <v>8.3818598842384358</v>
      </c>
      <c r="BR16" s="44">
        <f t="shared" si="1"/>
        <v>8.1693356477916357</v>
      </c>
      <c r="BS16" s="17"/>
      <c r="BT16" s="4"/>
      <c r="BU16" s="5"/>
      <c r="BV16" s="2"/>
      <c r="BW16" s="6"/>
      <c r="BX16" s="5"/>
      <c r="BY16" s="5"/>
      <c r="BZ16" s="5"/>
    </row>
    <row r="17" spans="1:78" ht="15" customHeight="1" x14ac:dyDescent="0.25">
      <c r="A17" s="43" t="s">
        <v>16</v>
      </c>
      <c r="B17" s="27">
        <v>2.2803835190463587E-2</v>
      </c>
      <c r="C17" s="28">
        <v>136.00964851826367</v>
      </c>
      <c r="D17" s="29">
        <v>127.77597928132074</v>
      </c>
      <c r="E17" s="29">
        <v>124.04148334380889</v>
      </c>
      <c r="F17" s="29">
        <v>121.74583590376325</v>
      </c>
      <c r="G17" s="29">
        <v>120.37206465385822</v>
      </c>
      <c r="H17" s="29">
        <v>118.67107636800944</v>
      </c>
      <c r="I17" s="29">
        <v>115.47688706846128</v>
      </c>
      <c r="J17" s="29">
        <v>111.37133182844227</v>
      </c>
      <c r="K17" s="29">
        <v>108.73278236914619</v>
      </c>
      <c r="L17" s="29">
        <v>106.64685220210744</v>
      </c>
      <c r="M17" s="29">
        <v>104.47326627845402</v>
      </c>
      <c r="N17" s="29">
        <v>102.28038351904635</v>
      </c>
      <c r="O17" s="29">
        <v>100</v>
      </c>
      <c r="P17" s="29">
        <v>97.336621454993761</v>
      </c>
      <c r="Q17" s="29">
        <v>95.269128650736135</v>
      </c>
      <c r="R17" s="29">
        <v>92.500585891727169</v>
      </c>
      <c r="S17" s="29">
        <v>89.278443790997329</v>
      </c>
      <c r="T17" s="29">
        <v>85.525460455037773</v>
      </c>
      <c r="U17" s="29">
        <v>81.650806785271072</v>
      </c>
      <c r="V17" s="29">
        <v>77.498527390535941</v>
      </c>
      <c r="W17" s="29">
        <v>72.930524759793087</v>
      </c>
      <c r="X17" s="29">
        <v>68.931191058330356</v>
      </c>
      <c r="Y17" s="29">
        <v>65.66295125603061</v>
      </c>
      <c r="Z17" s="29">
        <v>62.670689107653239</v>
      </c>
      <c r="AA17" s="29">
        <v>58.919241677862416</v>
      </c>
      <c r="AB17" s="29">
        <v>53.22993931220492</v>
      </c>
      <c r="AC17" s="29">
        <v>49.535642570281063</v>
      </c>
      <c r="AD17" s="29">
        <v>45.879344414738974</v>
      </c>
      <c r="AE17" s="29">
        <v>42.716450216450205</v>
      </c>
      <c r="AF17" s="29">
        <v>39.439655222791487</v>
      </c>
      <c r="AG17" s="29">
        <v>35.91954027576638</v>
      </c>
      <c r="AH17" s="29">
        <v>32.535815467179695</v>
      </c>
      <c r="AI17" s="29">
        <v>29.959314426500633</v>
      </c>
      <c r="AJ17" s="29">
        <v>28.210277237759549</v>
      </c>
      <c r="AK17" s="29">
        <v>26.638599846798439</v>
      </c>
      <c r="AL17" s="29">
        <v>25.225946824619736</v>
      </c>
      <c r="AM17" s="29">
        <v>24.209508162321811</v>
      </c>
      <c r="AN17" s="29">
        <v>22.984542663065618</v>
      </c>
      <c r="AO17" s="29">
        <v>21.875556340624644</v>
      </c>
      <c r="AP17" s="29">
        <v>20.806171592753341</v>
      </c>
      <c r="AQ17" s="29">
        <v>19.734774042002684</v>
      </c>
      <c r="AR17" s="29">
        <v>18.826279593161587</v>
      </c>
      <c r="AS17" s="29">
        <v>18.030948326738315</v>
      </c>
      <c r="AT17" s="29">
        <v>17.435205794022878</v>
      </c>
      <c r="AU17" s="29">
        <v>16.785441359015394</v>
      </c>
      <c r="AV17" s="29">
        <v>16.223474484756423</v>
      </c>
      <c r="AW17" s="29">
        <v>15.818693504770392</v>
      </c>
      <c r="AX17" s="29">
        <v>15.390568737275789</v>
      </c>
      <c r="AY17" s="29">
        <v>14.885854373941632</v>
      </c>
      <c r="AZ17" s="29">
        <v>14.429015524295966</v>
      </c>
      <c r="BA17" s="29">
        <v>13.910632834609881</v>
      </c>
      <c r="BB17" s="29">
        <v>13.463026757608189</v>
      </c>
      <c r="BC17" s="29">
        <v>13.031398795837305</v>
      </c>
      <c r="BD17" s="29">
        <v>12.588888600431996</v>
      </c>
      <c r="BE17" s="29">
        <v>12.136720189953429</v>
      </c>
      <c r="BF17" s="29">
        <v>11.682229198084238</v>
      </c>
      <c r="BG17" s="29">
        <v>11.165335697291548</v>
      </c>
      <c r="BH17" s="29">
        <v>10.757198828009111</v>
      </c>
      <c r="BI17" s="29">
        <v>10.276179464670184</v>
      </c>
      <c r="BJ17" s="29">
        <v>9.9838961636910319</v>
      </c>
      <c r="BK17" s="29">
        <v>9.6892461871401014</v>
      </c>
      <c r="BL17" s="29">
        <v>9.6892461871401014</v>
      </c>
      <c r="BM17" s="29">
        <v>9.3006064505670558</v>
      </c>
      <c r="BN17" s="29">
        <v>9.1296088763137018</v>
      </c>
      <c r="BO17" s="29">
        <v>8.9375411176944493</v>
      </c>
      <c r="BP17" s="29">
        <v>8.7593754216187243</v>
      </c>
      <c r="BQ17" s="29">
        <v>8.5729984356281665</v>
      </c>
      <c r="BR17" s="44">
        <f t="shared" si="1"/>
        <v>8.3556278315194543</v>
      </c>
      <c r="BS17" s="17"/>
      <c r="BT17" s="4"/>
      <c r="BU17" s="5"/>
      <c r="BV17" s="2"/>
      <c r="BW17" s="6"/>
      <c r="BX17" s="5"/>
      <c r="BY17" s="5"/>
      <c r="BZ17" s="5"/>
    </row>
    <row r="18" spans="1:78" ht="15" customHeight="1" x14ac:dyDescent="0.25">
      <c r="A18" s="43" t="s">
        <v>18</v>
      </c>
      <c r="B18" s="27">
        <v>2.7362553838359085E-2</v>
      </c>
      <c r="C18" s="28">
        <v>139.73121984838096</v>
      </c>
      <c r="D18" s="29">
        <v>131.27225639365494</v>
      </c>
      <c r="E18" s="29">
        <v>127.43557510999379</v>
      </c>
      <c r="F18" s="29">
        <v>125.077112893276</v>
      </c>
      <c r="G18" s="29">
        <v>123.66575175358385</v>
      </c>
      <c r="H18" s="29">
        <v>121.91822008418511</v>
      </c>
      <c r="I18" s="29">
        <v>118.63662960795816</v>
      </c>
      <c r="J18" s="29">
        <v>114.41873589164777</v>
      </c>
      <c r="K18" s="29">
        <v>111.70798898071654</v>
      </c>
      <c r="L18" s="29">
        <v>109.56498243717913</v>
      </c>
      <c r="M18" s="29">
        <v>107.33192165166744</v>
      </c>
      <c r="N18" s="29">
        <v>105.07903601969429</v>
      </c>
      <c r="O18" s="29">
        <v>102.73625538383591</v>
      </c>
      <c r="P18" s="29">
        <v>100</v>
      </c>
      <c r="Q18" s="29">
        <v>97.875935312575464</v>
      </c>
      <c r="R18" s="29">
        <v>95.031638153269313</v>
      </c>
      <c r="S18" s="29">
        <v>91.721330015833416</v>
      </c>
      <c r="T18" s="29">
        <v>87.865655471289188</v>
      </c>
      <c r="U18" s="29">
        <v>83.884981381878518</v>
      </c>
      <c r="V18" s="29">
        <v>79.619085018653024</v>
      </c>
      <c r="W18" s="29">
        <v>74.926090169992705</v>
      </c>
      <c r="X18" s="29">
        <v>70.81732448480615</v>
      </c>
      <c r="Y18" s="29">
        <v>67.459657294959285</v>
      </c>
      <c r="Z18" s="29">
        <v>64.385519212448472</v>
      </c>
      <c r="AA18" s="29">
        <v>60.531422600388218</v>
      </c>
      <c r="AB18" s="29">
        <v>54.686446392447714</v>
      </c>
      <c r="AC18" s="29">
        <v>50.891064257028091</v>
      </c>
      <c r="AD18" s="29">
        <v>47.134720446355892</v>
      </c>
      <c r="AE18" s="29">
        <v>43.885281385281402</v>
      </c>
      <c r="AF18" s="29">
        <v>40.518824912191434</v>
      </c>
      <c r="AG18" s="29">
        <v>36.902390630411148</v>
      </c>
      <c r="AH18" s="29">
        <v>33.426078469575316</v>
      </c>
      <c r="AI18" s="29">
        <v>30.779077780456085</v>
      </c>
      <c r="AJ18" s="29">
        <v>28.982182467472779</v>
      </c>
      <c r="AK18" s="29">
        <v>27.367499969284967</v>
      </c>
      <c r="AL18" s="29">
        <v>25.916193152731978</v>
      </c>
      <c r="AM18" s="29">
        <v>24.871942132813537</v>
      </c>
      <c r="AN18" s="29">
        <v>23.613458449133812</v>
      </c>
      <c r="AO18" s="29">
        <v>22.474127428739042</v>
      </c>
      <c r="AP18" s="29">
        <v>21.375481583130192</v>
      </c>
      <c r="AQ18" s="29">
        <v>20.274767859214833</v>
      </c>
      <c r="AR18" s="29">
        <v>19.341414682105469</v>
      </c>
      <c r="AS18" s="29">
        <v>18.524321121085361</v>
      </c>
      <c r="AT18" s="29">
        <v>17.912277551244699</v>
      </c>
      <c r="AU18" s="29">
        <v>17.244733901902073</v>
      </c>
      <c r="AV18" s="29">
        <v>16.667390178790814</v>
      </c>
      <c r="AW18" s="29">
        <v>16.251533357447173</v>
      </c>
      <c r="AX18" s="29">
        <v>15.811694002952464</v>
      </c>
      <c r="AY18" s="29">
        <v>15.293169365678581</v>
      </c>
      <c r="AZ18" s="29">
        <v>14.823830238414034</v>
      </c>
      <c r="BA18" s="29">
        <v>14.29126327447254</v>
      </c>
      <c r="BB18" s="29">
        <v>13.831409552090511</v>
      </c>
      <c r="BC18" s="29">
        <v>13.387971146977531</v>
      </c>
      <c r="BD18" s="29">
        <v>12.933352742526422</v>
      </c>
      <c r="BE18" s="29">
        <v>12.468811849572131</v>
      </c>
      <c r="BF18" s="29">
        <v>12.001884823468869</v>
      </c>
      <c r="BG18" s="29">
        <v>11.470847796432039</v>
      </c>
      <c r="BH18" s="29">
        <v>11.051543260090444</v>
      </c>
      <c r="BI18" s="29">
        <v>10.557361978524863</v>
      </c>
      <c r="BJ18" s="29">
        <v>10.257081059986614</v>
      </c>
      <c r="BK18" s="29">
        <v>9.9543687075888379</v>
      </c>
      <c r="BL18" s="29">
        <v>9.9543687075888379</v>
      </c>
      <c r="BM18" s="29">
        <v>9.5550947953000875</v>
      </c>
      <c r="BN18" s="29">
        <v>9.3794182907149963</v>
      </c>
      <c r="BO18" s="29">
        <v>9.1820950677099109</v>
      </c>
      <c r="BP18" s="29">
        <v>8.9990543031831667</v>
      </c>
      <c r="BQ18" s="29">
        <v>8.8075775668792105</v>
      </c>
      <c r="BR18" s="44">
        <f t="shared" si="1"/>
        <v>8.5842591479126966</v>
      </c>
      <c r="BS18" s="17"/>
      <c r="BT18" s="4"/>
      <c r="BU18" s="5"/>
      <c r="BV18" s="2"/>
      <c r="BW18" s="6"/>
      <c r="BX18" s="5"/>
      <c r="BY18" s="5"/>
      <c r="BZ18" s="5"/>
    </row>
    <row r="19" spans="1:78" ht="15" customHeight="1" x14ac:dyDescent="0.25">
      <c r="A19" s="43" t="s">
        <v>19</v>
      </c>
      <c r="B19" s="27">
        <v>2.1701602959309094E-2</v>
      </c>
      <c r="C19" s="28">
        <v>142.76361130255046</v>
      </c>
      <c r="D19" s="29">
        <v>134.12107478148266</v>
      </c>
      <c r="E19" s="29">
        <v>130.20113136392209</v>
      </c>
      <c r="F19" s="29">
        <v>127.79148673658254</v>
      </c>
      <c r="G19" s="29">
        <v>126.3494967978046</v>
      </c>
      <c r="H19" s="29">
        <v>124.56404088995775</v>
      </c>
      <c r="I19" s="29">
        <v>121.21123464014067</v>
      </c>
      <c r="J19" s="29">
        <v>116.90180586907435</v>
      </c>
      <c r="K19" s="29">
        <v>114.13223140495892</v>
      </c>
      <c r="L19" s="29">
        <v>111.94271818427445</v>
      </c>
      <c r="M19" s="29">
        <v>109.66119640021159</v>
      </c>
      <c r="N19" s="29">
        <v>107.35941953874062</v>
      </c>
      <c r="O19" s="29">
        <v>104.96579680770209</v>
      </c>
      <c r="P19" s="29">
        <v>102.1701602959309</v>
      </c>
      <c r="Q19" s="29">
        <v>100</v>
      </c>
      <c r="R19" s="29">
        <v>97.093977033044283</v>
      </c>
      <c r="S19" s="29">
        <v>93.711829902736781</v>
      </c>
      <c r="T19" s="29">
        <v>89.772481040086546</v>
      </c>
      <c r="U19" s="29">
        <v>85.705419942077071</v>
      </c>
      <c r="V19" s="29">
        <v>81.346946789711296</v>
      </c>
      <c r="W19" s="29">
        <v>76.552106430155277</v>
      </c>
      <c r="X19" s="29">
        <v>72.354173943415958</v>
      </c>
      <c r="Y19" s="29">
        <v>68.923639993345546</v>
      </c>
      <c r="Z19" s="29">
        <v>65.782788186725995</v>
      </c>
      <c r="AA19" s="29">
        <v>61.845051500223988</v>
      </c>
      <c r="AB19" s="29">
        <v>55.873229939312154</v>
      </c>
      <c r="AC19" s="29">
        <v>51.995481927710799</v>
      </c>
      <c r="AD19" s="29">
        <v>48.157619435080733</v>
      </c>
      <c r="AE19" s="29">
        <v>44.837662337662337</v>
      </c>
      <c r="AF19" s="29">
        <v>41.398148362813572</v>
      </c>
      <c r="AG19" s="29">
        <v>37.703231660121659</v>
      </c>
      <c r="AH19" s="29">
        <v>34.151477953008751</v>
      </c>
      <c r="AI19" s="29">
        <v>31.447033105901234</v>
      </c>
      <c r="AJ19" s="29">
        <v>29.61114228427612</v>
      </c>
      <c r="AK19" s="29">
        <v>27.961418587607291</v>
      </c>
      <c r="AL19" s="29">
        <v>26.47861608674933</v>
      </c>
      <c r="AM19" s="29">
        <v>25.411703145806765</v>
      </c>
      <c r="AN19" s="29">
        <v>24.125908348893056</v>
      </c>
      <c r="AO19" s="29">
        <v>22.961852019054454</v>
      </c>
      <c r="AP19" s="29">
        <v>21.839363797511304</v>
      </c>
      <c r="AQ19" s="29">
        <v>20.714762821387676</v>
      </c>
      <c r="AR19" s="29">
        <v>19.761154384207874</v>
      </c>
      <c r="AS19" s="29">
        <v>18.926328583145899</v>
      </c>
      <c r="AT19" s="29">
        <v>18.301002686758757</v>
      </c>
      <c r="AU19" s="29">
        <v>17.618972270180087</v>
      </c>
      <c r="AV19" s="29">
        <v>17.029099262818821</v>
      </c>
      <c r="AW19" s="29">
        <v>16.604217681850457</v>
      </c>
      <c r="AX19" s="29">
        <v>16.154833108318627</v>
      </c>
      <c r="AY19" s="29">
        <v>15.625055655242006</v>
      </c>
      <c r="AZ19" s="29">
        <v>15.145531116584294</v>
      </c>
      <c r="BA19" s="29">
        <v>14.601406595842098</v>
      </c>
      <c r="BB19" s="29">
        <v>14.131573310557574</v>
      </c>
      <c r="BC19" s="29">
        <v>13.678511581239922</v>
      </c>
      <c r="BD19" s="29">
        <v>13.214027228677422</v>
      </c>
      <c r="BE19" s="29">
        <v>12.739405053705871</v>
      </c>
      <c r="BF19" s="29">
        <v>12.262344962671147</v>
      </c>
      <c r="BG19" s="29">
        <v>11.719783580916873</v>
      </c>
      <c r="BH19" s="29">
        <v>11.291379464008555</v>
      </c>
      <c r="BI19" s="29">
        <v>10.786473656480515</v>
      </c>
      <c r="BJ19" s="29">
        <v>10.479676160671893</v>
      </c>
      <c r="BK19" s="29">
        <v>10.170394464991499</v>
      </c>
      <c r="BL19" s="29">
        <v>10.170394464991499</v>
      </c>
      <c r="BM19" s="29">
        <v>9.7624556687862505</v>
      </c>
      <c r="BN19" s="29">
        <v>9.5829667024493741</v>
      </c>
      <c r="BO19" s="29">
        <v>9.381361249203982</v>
      </c>
      <c r="BP19" s="29">
        <v>9.1943482066801092</v>
      </c>
      <c r="BQ19" s="29">
        <v>8.9987161182689412</v>
      </c>
      <c r="BR19" s="44">
        <f t="shared" si="1"/>
        <v>8.770551331640517</v>
      </c>
      <c r="BS19" s="17"/>
      <c r="BT19" s="4"/>
      <c r="BU19" s="5"/>
      <c r="BV19" s="2"/>
      <c r="BW19" s="6"/>
      <c r="BX19" s="5"/>
      <c r="BY19" s="5"/>
      <c r="BZ19" s="5"/>
    </row>
    <row r="20" spans="1:78" ht="15" customHeight="1" x14ac:dyDescent="0.25">
      <c r="A20" s="45" t="s">
        <v>20</v>
      </c>
      <c r="B20" s="30">
        <v>2.9930002413709928E-2</v>
      </c>
      <c r="C20" s="25">
        <v>147.03652653342573</v>
      </c>
      <c r="D20" s="26">
        <v>138.1353188734218</v>
      </c>
      <c r="E20" s="26">
        <v>134.09805153991203</v>
      </c>
      <c r="F20" s="26">
        <v>131.61628624306005</v>
      </c>
      <c r="G20" s="26">
        <v>130.13113754193392</v>
      </c>
      <c r="H20" s="26">
        <v>128.29224293445566</v>
      </c>
      <c r="I20" s="26">
        <v>124.83908718548885</v>
      </c>
      <c r="J20" s="26">
        <v>120.40067720090279</v>
      </c>
      <c r="K20" s="26">
        <v>117.54820936639145</v>
      </c>
      <c r="L20" s="26">
        <v>115.29316400972704</v>
      </c>
      <c r="M20" s="26">
        <v>112.94335627316025</v>
      </c>
      <c r="N20" s="26">
        <v>110.57268722466962</v>
      </c>
      <c r="O20" s="26">
        <v>108.1074233595136</v>
      </c>
      <c r="P20" s="26">
        <v>105.22811344019725</v>
      </c>
      <c r="Q20" s="26">
        <v>102.99300024137099</v>
      </c>
      <c r="R20" s="26">
        <v>100</v>
      </c>
      <c r="S20" s="26">
        <v>96.51662519791887</v>
      </c>
      <c r="T20" s="26">
        <v>92.459371614301077</v>
      </c>
      <c r="U20" s="26">
        <v>88.270583367811469</v>
      </c>
      <c r="V20" s="26">
        <v>83.781661103475287</v>
      </c>
      <c r="W20" s="26">
        <v>78.843311160384403</v>
      </c>
      <c r="X20" s="26">
        <v>74.519734544184388</v>
      </c>
      <c r="Y20" s="26">
        <v>70.98652470470806</v>
      </c>
      <c r="Z20" s="26">
        <v>67.751667195935269</v>
      </c>
      <c r="AA20" s="26">
        <v>63.696074040901706</v>
      </c>
      <c r="AB20" s="26">
        <v>57.545515846257537</v>
      </c>
      <c r="AC20" s="26">
        <v>53.551706827309189</v>
      </c>
      <c r="AD20" s="26">
        <v>49.598977101011222</v>
      </c>
      <c r="AE20" s="26">
        <v>46.179653679653683</v>
      </c>
      <c r="AF20" s="26">
        <v>42.637195043235707</v>
      </c>
      <c r="AG20" s="26">
        <v>38.831689474713762</v>
      </c>
      <c r="AH20" s="26">
        <v>35.173631770574062</v>
      </c>
      <c r="AI20" s="26">
        <v>32.388242882664876</v>
      </c>
      <c r="AJ20" s="26">
        <v>30.497403844317216</v>
      </c>
      <c r="AK20" s="26">
        <v>28.79830391342513</v>
      </c>
      <c r="AL20" s="26">
        <v>27.271121130137434</v>
      </c>
      <c r="AM20" s="26">
        <v>26.172275482297241</v>
      </c>
      <c r="AN20" s="26">
        <v>24.847996844008371</v>
      </c>
      <c r="AO20" s="26">
        <v>23.649100305408005</v>
      </c>
      <c r="AP20" s="26">
        <v>22.493016008684709</v>
      </c>
      <c r="AQ20" s="26">
        <v>21.334755722631236</v>
      </c>
      <c r="AR20" s="26">
        <v>20.352605782624909</v>
      </c>
      <c r="AS20" s="26">
        <v>19.492793643322123</v>
      </c>
      <c r="AT20" s="26">
        <v>18.848751741346756</v>
      </c>
      <c r="AU20" s="26">
        <v>18.146308152753665</v>
      </c>
      <c r="AV20" s="26">
        <v>17.538780244858295</v>
      </c>
      <c r="AW20" s="26">
        <v>17.101181957146007</v>
      </c>
      <c r="AX20" s="26">
        <v>16.638347302243684</v>
      </c>
      <c r="AY20" s="26">
        <v>16.092713608717752</v>
      </c>
      <c r="AZ20" s="26">
        <v>15.598836899460583</v>
      </c>
      <c r="BA20" s="26">
        <v>15.038426730499211</v>
      </c>
      <c r="BB20" s="26">
        <v>14.554531333852081</v>
      </c>
      <c r="BC20" s="26">
        <v>14.087909465882394</v>
      </c>
      <c r="BD20" s="26">
        <v>13.609523095526566</v>
      </c>
      <c r="BE20" s="26">
        <v>13.120695477712518</v>
      </c>
      <c r="BF20" s="26">
        <v>12.629356977001638</v>
      </c>
      <c r="BG20" s="26">
        <v>12.070556731781874</v>
      </c>
      <c r="BH20" s="26">
        <v>11.629330478620446</v>
      </c>
      <c r="BI20" s="26">
        <v>11.109312839054395</v>
      </c>
      <c r="BJ20" s="26">
        <v>10.793332893455702</v>
      </c>
      <c r="BK20" s="26">
        <v>10.474794395877078</v>
      </c>
      <c r="BL20" s="26">
        <v>10.474794395877078</v>
      </c>
      <c r="BM20" s="26">
        <v>10.054645990516759</v>
      </c>
      <c r="BN20" s="26">
        <v>9.8697849189841858</v>
      </c>
      <c r="BO20" s="26">
        <v>9.6621454140365408</v>
      </c>
      <c r="BP20" s="26">
        <v>9.4695350706985337</v>
      </c>
      <c r="BQ20" s="26">
        <v>9.26804771340902</v>
      </c>
      <c r="BR20" s="42">
        <f t="shared" si="1"/>
        <v>9.0330539541660837</v>
      </c>
      <c r="BS20" s="17"/>
      <c r="BT20" s="4"/>
      <c r="BU20" s="5"/>
      <c r="BV20" s="2"/>
      <c r="BW20" s="6"/>
      <c r="BX20" s="5"/>
      <c r="BY20" s="5"/>
      <c r="BZ20" s="5"/>
    </row>
    <row r="21" spans="1:78" ht="15" customHeight="1" x14ac:dyDescent="0.25">
      <c r="A21" s="43" t="s">
        <v>21</v>
      </c>
      <c r="B21" s="27">
        <v>3.6090930396064369E-2</v>
      </c>
      <c r="C21" s="28">
        <v>152.34321157822268</v>
      </c>
      <c r="D21" s="29">
        <v>143.12075105212062</v>
      </c>
      <c r="E21" s="29">
        <v>138.93777498428685</v>
      </c>
      <c r="F21" s="29">
        <v>136.3664404688468</v>
      </c>
      <c r="G21" s="29">
        <v>134.82769136932055</v>
      </c>
      <c r="H21" s="29">
        <v>132.92242934455808</v>
      </c>
      <c r="I21" s="29">
        <v>129.34464599180853</v>
      </c>
      <c r="J21" s="29">
        <v>124.7460496613996</v>
      </c>
      <c r="K21" s="29">
        <v>121.79063360881588</v>
      </c>
      <c r="L21" s="29">
        <v>119.45420156714412</v>
      </c>
      <c r="M21" s="29">
        <v>117.01958708311278</v>
      </c>
      <c r="N21" s="29">
        <v>114.56335838300097</v>
      </c>
      <c r="O21" s="29">
        <v>112.00912085127968</v>
      </c>
      <c r="P21" s="29">
        <v>109.02589395807658</v>
      </c>
      <c r="Q21" s="29">
        <v>106.71011344436415</v>
      </c>
      <c r="R21" s="29">
        <v>103.60909303960644</v>
      </c>
      <c r="S21" s="29">
        <v>100</v>
      </c>
      <c r="T21" s="29">
        <v>95.796316359696661</v>
      </c>
      <c r="U21" s="29">
        <v>91.456350848159147</v>
      </c>
      <c r="V21" s="29">
        <v>86.80541920282748</v>
      </c>
      <c r="W21" s="29">
        <v>81.688839615669082</v>
      </c>
      <c r="X21" s="29">
        <v>77.209221096751747</v>
      </c>
      <c r="Y21" s="29">
        <v>73.548494426884176</v>
      </c>
      <c r="Z21" s="29">
        <v>70.196887900921084</v>
      </c>
      <c r="AA21" s="29">
        <v>65.994924615614451</v>
      </c>
      <c r="AB21" s="29">
        <v>59.622387053270437</v>
      </c>
      <c r="AC21" s="29">
        <v>55.484437751004052</v>
      </c>
      <c r="AD21" s="29">
        <v>51.389050331279812</v>
      </c>
      <c r="AE21" s="29">
        <v>47.846320346320418</v>
      </c>
      <c r="AF21" s="29">
        <v>44.176011081824548</v>
      </c>
      <c r="AG21" s="29">
        <v>40.233161276707243</v>
      </c>
      <c r="AH21" s="29">
        <v>36.443080866582648</v>
      </c>
      <c r="AI21" s="29">
        <v>33.557164702193958</v>
      </c>
      <c r="AJ21" s="29">
        <v>31.598083523723133</v>
      </c>
      <c r="AK21" s="29">
        <v>29.837661495489264</v>
      </c>
      <c r="AL21" s="29">
        <v>28.255361264667865</v>
      </c>
      <c r="AM21" s="29">
        <v>27.116857255035455</v>
      </c>
      <c r="AN21" s="29">
        <v>25.744784168587103</v>
      </c>
      <c r="AO21" s="29">
        <v>24.502618338460028</v>
      </c>
      <c r="AP21" s="29">
        <v>23.304809883851711</v>
      </c>
      <c r="AQ21" s="29">
        <v>22.104746906433757</v>
      </c>
      <c r="AR21" s="29">
        <v>21.087150261304163</v>
      </c>
      <c r="AS21" s="29">
        <v>20.196306701928108</v>
      </c>
      <c r="AT21" s="29">
        <v>19.529020728496402</v>
      </c>
      <c r="AU21" s="29">
        <v>18.801225297240233</v>
      </c>
      <c r="AV21" s="29">
        <v>18.171771141907342</v>
      </c>
      <c r="AW21" s="29">
        <v>17.718379524851795</v>
      </c>
      <c r="AX21" s="29">
        <v>17.238840736634508</v>
      </c>
      <c r="AY21" s="29">
        <v>16.673514615453783</v>
      </c>
      <c r="AZ21" s="29">
        <v>16.161813436258573</v>
      </c>
      <c r="BA21" s="29">
        <v>15.581177542895972</v>
      </c>
      <c r="BB21" s="29">
        <v>15.079817911169474</v>
      </c>
      <c r="BC21" s="29">
        <v>14.596355225841611</v>
      </c>
      <c r="BD21" s="29">
        <v>14.100703446290845</v>
      </c>
      <c r="BE21" s="29">
        <v>13.594233584946597</v>
      </c>
      <c r="BF21" s="29">
        <v>13.085162220605655</v>
      </c>
      <c r="BG21" s="29">
        <v>12.50619435463036</v>
      </c>
      <c r="BH21" s="29">
        <v>12.049043835477166</v>
      </c>
      <c r="BI21" s="29">
        <v>11.510258275476811</v>
      </c>
      <c r="BJ21" s="29">
        <v>11.182874319654964</v>
      </c>
      <c r="BK21" s="29">
        <v>10.852839471331762</v>
      </c>
      <c r="BL21" s="29">
        <v>10.852839471331762</v>
      </c>
      <c r="BM21" s="29">
        <v>10.417527519117566</v>
      </c>
      <c r="BN21" s="29">
        <v>10.225994639519371</v>
      </c>
      <c r="BO21" s="29">
        <v>10.010861231651187</v>
      </c>
      <c r="BP21" s="29">
        <v>9.8112994018182054</v>
      </c>
      <c r="BQ21" s="29">
        <v>9.6025401783410693</v>
      </c>
      <c r="BR21" s="44">
        <f t="shared" si="1"/>
        <v>9.3590652756897867</v>
      </c>
      <c r="BS21" s="17"/>
      <c r="BT21" s="4"/>
      <c r="BU21" s="5"/>
      <c r="BV21" s="2"/>
      <c r="BW21" s="6"/>
      <c r="BX21" s="5"/>
      <c r="BY21" s="5"/>
      <c r="BZ21" s="5"/>
    </row>
    <row r="22" spans="1:78" ht="15" customHeight="1" x14ac:dyDescent="0.25">
      <c r="A22" s="43" t="s">
        <v>22</v>
      </c>
      <c r="B22" s="27">
        <v>4.3881474779461395E-2</v>
      </c>
      <c r="C22" s="28">
        <v>159.0282563749146</v>
      </c>
      <c r="D22" s="29">
        <v>149.40110067983181</v>
      </c>
      <c r="E22" s="29">
        <v>145.0345694531743</v>
      </c>
      <c r="F22" s="29">
        <v>142.35040098704542</v>
      </c>
      <c r="G22" s="29">
        <v>140.74412930771638</v>
      </c>
      <c r="H22" s="29">
        <v>138.75526157546602</v>
      </c>
      <c r="I22" s="29">
        <v>135.02047981275643</v>
      </c>
      <c r="J22" s="29">
        <v>130.22009029345372</v>
      </c>
      <c r="K22" s="29">
        <v>127.13498622589574</v>
      </c>
      <c r="L22" s="29">
        <v>124.69602810051346</v>
      </c>
      <c r="M22" s="29">
        <v>122.15457914240338</v>
      </c>
      <c r="N22" s="29">
        <v>119.59056750453502</v>
      </c>
      <c r="O22" s="29">
        <v>116.92424626298474</v>
      </c>
      <c r="P22" s="29">
        <v>113.81011097410614</v>
      </c>
      <c r="Q22" s="29">
        <v>111.39271059618648</v>
      </c>
      <c r="R22" s="29">
        <v>108.15561284274679</v>
      </c>
      <c r="S22" s="29">
        <v>104.38814747794613</v>
      </c>
      <c r="T22" s="29">
        <v>99.999999999999986</v>
      </c>
      <c r="U22" s="29">
        <v>95.469590401324211</v>
      </c>
      <c r="V22" s="29">
        <v>90.614569016296912</v>
      </c>
      <c r="W22" s="29">
        <v>85.273466371027524</v>
      </c>
      <c r="X22" s="29">
        <v>80.59727558505071</v>
      </c>
      <c r="Y22" s="29">
        <v>76.775910830144852</v>
      </c>
      <c r="Z22" s="29">
        <v>73.277230866942034</v>
      </c>
      <c r="AA22" s="29">
        <v>68.89087923570699</v>
      </c>
      <c r="AB22" s="29">
        <v>62.23870532703981</v>
      </c>
      <c r="AC22" s="29">
        <v>57.919176706827329</v>
      </c>
      <c r="AD22" s="29">
        <v>53.644077647332331</v>
      </c>
      <c r="AE22" s="29">
        <v>49.945887445887514</v>
      </c>
      <c r="AF22" s="29">
        <v>46.114519597968837</v>
      </c>
      <c r="AG22" s="29">
        <v>41.998651728569072</v>
      </c>
      <c r="AH22" s="29">
        <v>38.042257000515463</v>
      </c>
      <c r="AI22" s="29">
        <v>35.029702578743517</v>
      </c>
      <c r="AJ22" s="29">
        <v>32.984654028948704</v>
      </c>
      <c r="AK22" s="29">
        <v>31.146982085881682</v>
      </c>
      <c r="AL22" s="29">
        <v>29.495248187387958</v>
      </c>
      <c r="AM22" s="29">
        <v>28.306784942770548</v>
      </c>
      <c r="AN22" s="29">
        <v>26.874503265783634</v>
      </c>
      <c r="AO22" s="29">
        <v>25.577829367109928</v>
      </c>
      <c r="AP22" s="29">
        <v>24.327459311010092</v>
      </c>
      <c r="AQ22" s="29">
        <v>23.074735800314805</v>
      </c>
      <c r="AR22" s="29">
        <v>22.012485513666295</v>
      </c>
      <c r="AS22" s="29">
        <v>21.082550425107033</v>
      </c>
      <c r="AT22" s="29">
        <v>20.385982959061494</v>
      </c>
      <c r="AU22" s="29">
        <v>19.626250790944052</v>
      </c>
      <c r="AV22" s="29">
        <v>18.969175258969095</v>
      </c>
      <c r="AW22" s="29">
        <v>18.495888149104506</v>
      </c>
      <c r="AX22" s="29">
        <v>17.995306491646286</v>
      </c>
      <c r="AY22" s="29">
        <v>17.405173026536797</v>
      </c>
      <c r="AZ22" s="29">
        <v>16.871017644952115</v>
      </c>
      <c r="BA22" s="29">
        <v>16.264902592278872</v>
      </c>
      <c r="BB22" s="29">
        <v>15.741542560517328</v>
      </c>
      <c r="BC22" s="29">
        <v>15.236864819556438</v>
      </c>
      <c r="BD22" s="29">
        <v>14.719463108941921</v>
      </c>
      <c r="BE22" s="29">
        <v>14.190768603150538</v>
      </c>
      <c r="BF22" s="29">
        <v>13.659358436574323</v>
      </c>
      <c r="BG22" s="29">
        <v>13.054984606790113</v>
      </c>
      <c r="BH22" s="29">
        <v>12.577773648660282</v>
      </c>
      <c r="BI22" s="29">
        <v>12.015345383697234</v>
      </c>
      <c r="BJ22" s="29">
        <v>11.673595337074788</v>
      </c>
      <c r="BK22" s="29">
        <v>11.32907807287855</v>
      </c>
      <c r="BL22" s="29">
        <v>11.32907807287855</v>
      </c>
      <c r="BM22" s="29">
        <v>10.874663990212069</v>
      </c>
      <c r="BN22" s="29">
        <v>10.674726365388347</v>
      </c>
      <c r="BO22" s="29">
        <v>10.450152586308576</v>
      </c>
      <c r="BP22" s="29">
        <v>10.241833689072834</v>
      </c>
      <c r="BQ22" s="29">
        <v>10.023913802995706</v>
      </c>
      <c r="BR22" s="44">
        <f t="shared" si="1"/>
        <v>9.769754862544298</v>
      </c>
      <c r="BS22" s="17"/>
      <c r="BT22" s="4"/>
      <c r="BU22" s="5"/>
      <c r="BV22" s="2"/>
      <c r="BW22" s="6"/>
      <c r="BX22" s="5"/>
      <c r="BY22" s="5"/>
      <c r="BZ22" s="5"/>
    </row>
    <row r="23" spans="1:78" ht="15" customHeight="1" x14ac:dyDescent="0.25">
      <c r="A23" s="43" t="s">
        <v>23</v>
      </c>
      <c r="B23" s="27">
        <v>4.7453954496205188E-2</v>
      </c>
      <c r="C23" s="28">
        <v>166.57477601654065</v>
      </c>
      <c r="D23" s="29">
        <v>156.49077371317554</v>
      </c>
      <c r="E23" s="29">
        <v>151.91703331238196</v>
      </c>
      <c r="F23" s="29">
        <v>149.10549043800125</v>
      </c>
      <c r="G23" s="29">
        <v>147.42299481549279</v>
      </c>
      <c r="H23" s="29">
        <v>145.33974744437725</v>
      </c>
      <c r="I23" s="29">
        <v>141.4277355178468</v>
      </c>
      <c r="J23" s="29">
        <v>136.39954853273102</v>
      </c>
      <c r="K23" s="29">
        <v>133.16804407713508</v>
      </c>
      <c r="L23" s="29">
        <v>130.61334774385276</v>
      </c>
      <c r="M23" s="29">
        <v>127.95129698253008</v>
      </c>
      <c r="N23" s="29">
        <v>125.26561285307059</v>
      </c>
      <c r="O23" s="29">
        <v>122.47276412465152</v>
      </c>
      <c r="P23" s="29">
        <v>119.21085080147944</v>
      </c>
      <c r="Q23" s="29">
        <v>116.67873521602687</v>
      </c>
      <c r="R23" s="29">
        <v>113.28802437309568</v>
      </c>
      <c r="S23" s="29">
        <v>109.34177787830775</v>
      </c>
      <c r="T23" s="29">
        <v>104.74539544962052</v>
      </c>
      <c r="U23" s="29">
        <v>100</v>
      </c>
      <c r="V23" s="29">
        <v>94.914588651089517</v>
      </c>
      <c r="W23" s="29">
        <v>89.320029563931953</v>
      </c>
      <c r="X23" s="29">
        <v>84.421935033181825</v>
      </c>
      <c r="Y23" s="29">
        <v>80.419231409083253</v>
      </c>
      <c r="Z23" s="29">
        <v>76.754525246109822</v>
      </c>
      <c r="AA23" s="29">
        <v>72.160023884161802</v>
      </c>
      <c r="AB23" s="29">
        <v>65.192178017531887</v>
      </c>
      <c r="AC23" s="29">
        <v>60.667670682730787</v>
      </c>
      <c r="AD23" s="29">
        <v>56.189701266999741</v>
      </c>
      <c r="AE23" s="29">
        <v>52.316017316017245</v>
      </c>
      <c r="AF23" s="29">
        <v>48.302835912585216</v>
      </c>
      <c r="AG23" s="29">
        <v>43.991653836598559</v>
      </c>
      <c r="AH23" s="29">
        <v>39.847512533150869</v>
      </c>
      <c r="AI23" s="29">
        <v>36.692000490930816</v>
      </c>
      <c r="AJ23" s="29">
        <v>34.549906300311505</v>
      </c>
      <c r="AK23" s="29">
        <v>32.625029556479234</v>
      </c>
      <c r="AL23" s="29">
        <v>30.894914352726548</v>
      </c>
      <c r="AM23" s="29">
        <v>29.650053827378649</v>
      </c>
      <c r="AN23" s="29">
        <v>28.14980472086625</v>
      </c>
      <c r="AO23" s="29">
        <v>26.79159851800846</v>
      </c>
      <c r="AP23" s="29">
        <v>25.481893458163047</v>
      </c>
      <c r="AQ23" s="29">
        <v>24.169723262994903</v>
      </c>
      <c r="AR23" s="29">
        <v>23.057064999580192</v>
      </c>
      <c r="AS23" s="29">
        <v>22.083000813644013</v>
      </c>
      <c r="AT23" s="29">
        <v>21.353378466761214</v>
      </c>
      <c r="AU23" s="29">
        <v>20.557594002908623</v>
      </c>
      <c r="AV23" s="29">
        <v>19.869337638538756</v>
      </c>
      <c r="AW23" s="29">
        <v>19.373591183699013</v>
      </c>
      <c r="AX23" s="29">
        <v>18.849254947046134</v>
      </c>
      <c r="AY23" s="29">
        <v>18.231117315336654</v>
      </c>
      <c r="AZ23" s="29">
        <v>17.67161414858035</v>
      </c>
      <c r="BA23" s="29">
        <v>17.036736539778083</v>
      </c>
      <c r="BB23" s="29">
        <v>16.488541004884194</v>
      </c>
      <c r="BC23" s="29">
        <v>15.9599143093685</v>
      </c>
      <c r="BD23" s="29">
        <v>15.417959841522222</v>
      </c>
      <c r="BE23" s="29">
        <v>14.864176690710622</v>
      </c>
      <c r="BF23" s="29">
        <v>14.307549010270877</v>
      </c>
      <c r="BG23" s="29">
        <v>13.674495252269391</v>
      </c>
      <c r="BH23" s="29">
        <v>13.174638747047377</v>
      </c>
      <c r="BI23" s="29">
        <v>12.585521036791391</v>
      </c>
      <c r="BJ23" s="29">
        <v>12.227553599007448</v>
      </c>
      <c r="BK23" s="29">
        <v>11.866687628232885</v>
      </c>
      <c r="BL23" s="29">
        <v>11.866687628232885</v>
      </c>
      <c r="BM23" s="29">
        <v>11.390709800365114</v>
      </c>
      <c r="BN23" s="29">
        <v>11.181284344590928</v>
      </c>
      <c r="BO23" s="29">
        <v>10.946053651617664</v>
      </c>
      <c r="BP23" s="29">
        <v>10.7278491989118</v>
      </c>
      <c r="BQ23" s="29">
        <v>10.499588152476949</v>
      </c>
      <c r="BR23" s="44">
        <f t="shared" si="1"/>
        <v>10.233368365230557</v>
      </c>
      <c r="BS23" s="17"/>
      <c r="BT23" s="4"/>
      <c r="BU23" s="5"/>
      <c r="BV23" s="2"/>
      <c r="BW23" s="6"/>
      <c r="BX23" s="5"/>
      <c r="BY23" s="5"/>
      <c r="BZ23" s="5"/>
    </row>
    <row r="24" spans="1:78" ht="15" customHeight="1" x14ac:dyDescent="0.25">
      <c r="A24" s="43" t="s">
        <v>25</v>
      </c>
      <c r="B24" s="27">
        <v>5.3578816714938193E-2</v>
      </c>
      <c r="C24" s="28">
        <v>175.49965541006279</v>
      </c>
      <c r="D24" s="29">
        <v>164.87536419553265</v>
      </c>
      <c r="E24" s="29">
        <v>160.05656819610326</v>
      </c>
      <c r="F24" s="29">
        <v>157.09438618136988</v>
      </c>
      <c r="G24" s="29">
        <v>155.32174443427937</v>
      </c>
      <c r="H24" s="29">
        <v>153.12687913409496</v>
      </c>
      <c r="I24" s="29">
        <v>149.00526623756625</v>
      </c>
      <c r="J24" s="29">
        <v>143.70767494356656</v>
      </c>
      <c r="K24" s="29">
        <v>140.30303030303071</v>
      </c>
      <c r="L24" s="29">
        <v>137.61145636314512</v>
      </c>
      <c r="M24" s="29">
        <v>134.8067760719957</v>
      </c>
      <c r="N24" s="29">
        <v>131.97719616480967</v>
      </c>
      <c r="O24" s="29">
        <v>129.03470990625809</v>
      </c>
      <c r="P24" s="29">
        <v>125.59802712700376</v>
      </c>
      <c r="Q24" s="29">
        <v>122.93024378469718</v>
      </c>
      <c r="R24" s="29">
        <v>119.35786266697923</v>
      </c>
      <c r="S24" s="29">
        <v>115.20018095453509</v>
      </c>
      <c r="T24" s="29">
        <v>110.35752979414946</v>
      </c>
      <c r="U24" s="29">
        <v>105.35788167149383</v>
      </c>
      <c r="V24" s="29">
        <v>100</v>
      </c>
      <c r="W24" s="29">
        <v>94.105691056910729</v>
      </c>
      <c r="X24" s="29">
        <v>88.945162417045097</v>
      </c>
      <c r="Y24" s="29">
        <v>84.727998669106739</v>
      </c>
      <c r="Z24" s="29">
        <v>80.866941886313242</v>
      </c>
      <c r="AA24" s="29">
        <v>76.026272577996878</v>
      </c>
      <c r="AB24" s="29">
        <v>68.685097774780843</v>
      </c>
      <c r="AC24" s="29">
        <v>63.918172690763051</v>
      </c>
      <c r="AD24" s="29">
        <v>59.200278972451457</v>
      </c>
      <c r="AE24" s="29">
        <v>55.11904761904767</v>
      </c>
      <c r="AF24" s="29">
        <v>50.890844704757356</v>
      </c>
      <c r="AG24" s="29">
        <v>46.348674594496686</v>
      </c>
      <c r="AH24" s="29">
        <v>41.982495103710768</v>
      </c>
      <c r="AI24" s="29">
        <v>38.657914460138819</v>
      </c>
      <c r="AJ24" s="29">
        <v>36.401049397494191</v>
      </c>
      <c r="AK24" s="29">
        <v>34.373040035405275</v>
      </c>
      <c r="AL24" s="29">
        <v>32.550227306254996</v>
      </c>
      <c r="AM24" s="29">
        <v>31.23866862698382</v>
      </c>
      <c r="AN24" s="29">
        <v>29.658037948566847</v>
      </c>
      <c r="AO24" s="29">
        <v>28.227060664505053</v>
      </c>
      <c r="AP24" s="29">
        <v>26.847183157307548</v>
      </c>
      <c r="AQ24" s="29">
        <v>25.464708435753685</v>
      </c>
      <c r="AR24" s="29">
        <v>24.292435259177115</v>
      </c>
      <c r="AS24" s="29">
        <v>23.266181866754078</v>
      </c>
      <c r="AT24" s="29">
        <v>22.497467217876522</v>
      </c>
      <c r="AU24" s="29">
        <v>21.659045564090579</v>
      </c>
      <c r="AV24" s="29">
        <v>20.933913238121249</v>
      </c>
      <c r="AW24" s="29">
        <v>20.411605274840564</v>
      </c>
      <c r="AX24" s="29">
        <v>19.859175723067061</v>
      </c>
      <c r="AY24" s="29">
        <v>19.207919008483614</v>
      </c>
      <c r="AZ24" s="29">
        <v>18.618438324104243</v>
      </c>
      <c r="BA24" s="29">
        <v>17.949544724263546</v>
      </c>
      <c r="BB24" s="29">
        <v>17.371977521281629</v>
      </c>
      <c r="BC24" s="29">
        <v>16.815027632936275</v>
      </c>
      <c r="BD24" s="29">
        <v>16.244035885989419</v>
      </c>
      <c r="BE24" s="29">
        <v>15.660581689240663</v>
      </c>
      <c r="BF24" s="29">
        <v>15.074130556332177</v>
      </c>
      <c r="BG24" s="29">
        <v>14.407158527060027</v>
      </c>
      <c r="BH24" s="29">
        <v>13.880520301760951</v>
      </c>
      <c r="BI24" s="29">
        <v>13.259838361683638</v>
      </c>
      <c r="BJ24" s="29">
        <v>12.882691452160753</v>
      </c>
      <c r="BK24" s="29">
        <v>12.502490709679401</v>
      </c>
      <c r="BL24" s="29">
        <v>12.502490709679401</v>
      </c>
      <c r="BM24" s="29">
        <v>12.001010553011927</v>
      </c>
      <c r="BN24" s="29">
        <v>11.780364329127373</v>
      </c>
      <c r="BO24" s="29">
        <v>11.532530253969568</v>
      </c>
      <c r="BP24" s="29">
        <v>11.302634664885792</v>
      </c>
      <c r="BQ24" s="29">
        <v>11.062143661680848</v>
      </c>
      <c r="BR24" s="44">
        <f t="shared" si="1"/>
        <v>10.781660133247691</v>
      </c>
      <c r="BS24" s="17"/>
      <c r="BT24" s="4"/>
      <c r="BU24" s="5"/>
      <c r="BV24" s="2"/>
      <c r="BW24" s="6"/>
      <c r="BX24" s="5"/>
      <c r="BY24" s="5"/>
      <c r="BZ24" s="5"/>
    </row>
    <row r="25" spans="1:78" ht="15" customHeight="1" x14ac:dyDescent="0.25">
      <c r="A25" s="45" t="s">
        <v>26</v>
      </c>
      <c r="B25" s="30">
        <v>6.2634989200862204E-2</v>
      </c>
      <c r="C25" s="25">
        <v>186.49207443142708</v>
      </c>
      <c r="D25" s="26">
        <v>175.20233085140805</v>
      </c>
      <c r="E25" s="26">
        <v>170.08170961659323</v>
      </c>
      <c r="F25" s="26">
        <v>166.93399136335606</v>
      </c>
      <c r="G25" s="26">
        <v>165.05032021957953</v>
      </c>
      <c r="H25" s="26">
        <v>162.71797955502072</v>
      </c>
      <c r="I25" s="26">
        <v>158.3382094792278</v>
      </c>
      <c r="J25" s="26">
        <v>152.70880361173784</v>
      </c>
      <c r="K25" s="26">
        <v>149.09090909090929</v>
      </c>
      <c r="L25" s="26">
        <v>146.23074844636565</v>
      </c>
      <c r="M25" s="26">
        <v>143.25039703546818</v>
      </c>
      <c r="N25" s="26">
        <v>140.24358642135257</v>
      </c>
      <c r="O25" s="26">
        <v>137.11679756777295</v>
      </c>
      <c r="P25" s="26">
        <v>133.46485819975322</v>
      </c>
      <c r="Q25" s="26">
        <v>130.62997827661104</v>
      </c>
      <c r="R25" s="26">
        <v>126.83384110616346</v>
      </c>
      <c r="S25" s="26">
        <v>122.41574304455976</v>
      </c>
      <c r="T25" s="26">
        <v>117.26977248103984</v>
      </c>
      <c r="U25" s="26">
        <v>111.95697145221355</v>
      </c>
      <c r="V25" s="26">
        <v>106.26349892008622</v>
      </c>
      <c r="W25" s="26">
        <v>100</v>
      </c>
      <c r="X25" s="26">
        <v>94.516241704505646</v>
      </c>
      <c r="Y25" s="26">
        <v>90.034935950756903</v>
      </c>
      <c r="Z25" s="26">
        <v>85.932041918069217</v>
      </c>
      <c r="AA25" s="26">
        <v>80.788177339901509</v>
      </c>
      <c r="AB25" s="26">
        <v>72.987188132164405</v>
      </c>
      <c r="AC25" s="26">
        <v>67.921686746987831</v>
      </c>
      <c r="AD25" s="26">
        <v>62.908287806578976</v>
      </c>
      <c r="AE25" s="26">
        <v>58.57142857142852</v>
      </c>
      <c r="AF25" s="26">
        <v>54.078392213262582</v>
      </c>
      <c r="AG25" s="26">
        <v>49.251723327197261</v>
      </c>
      <c r="AH25" s="26">
        <v>44.61206823115694</v>
      </c>
      <c r="AI25" s="26">
        <v>41.079252514877467</v>
      </c>
      <c r="AJ25" s="26">
        <v>38.681028733406286</v>
      </c>
      <c r="AK25" s="26">
        <v>36.525995026823686</v>
      </c>
      <c r="AL25" s="26">
        <v>34.589010442067888</v>
      </c>
      <c r="AM25" s="26">
        <v>33.195302299084261</v>
      </c>
      <c r="AN25" s="26">
        <v>31.515668835194091</v>
      </c>
      <c r="AO25" s="26">
        <v>29.995062304398413</v>
      </c>
      <c r="AP25" s="26">
        <v>28.528756184439075</v>
      </c>
      <c r="AQ25" s="26">
        <v>27.059690173630223</v>
      </c>
      <c r="AR25" s="26">
        <v>25.813991679298319</v>
      </c>
      <c r="AS25" s="26">
        <v>24.723458916723516</v>
      </c>
      <c r="AT25" s="26">
        <v>23.906595834114967</v>
      </c>
      <c r="AU25" s="26">
        <v>23.015659649098371</v>
      </c>
      <c r="AV25" s="26">
        <v>22.245108667722757</v>
      </c>
      <c r="AW25" s="26">
        <v>21.690085950802462</v>
      </c>
      <c r="AX25" s="26">
        <v>21.10305498001939</v>
      </c>
      <c r="AY25" s="26">
        <v>20.411006808151019</v>
      </c>
      <c r="AZ25" s="26">
        <v>19.78460400747143</v>
      </c>
      <c r="BA25" s="26">
        <v>19.073814264228183</v>
      </c>
      <c r="BB25" s="26">
        <v>18.460071145724722</v>
      </c>
      <c r="BC25" s="26">
        <v>17.868236707137438</v>
      </c>
      <c r="BD25" s="26">
        <v>17.261480898286784</v>
      </c>
      <c r="BE25" s="26">
        <v>16.64148205422547</v>
      </c>
      <c r="BF25" s="26">
        <v>16.01829856094043</v>
      </c>
      <c r="BG25" s="26">
        <v>15.309550745817539</v>
      </c>
      <c r="BH25" s="26">
        <v>14.749926540964097</v>
      </c>
      <c r="BI25" s="26">
        <v>14.09036819427287</v>
      </c>
      <c r="BJ25" s="26">
        <v>13.68959869214488</v>
      </c>
      <c r="BK25" s="26">
        <v>13.28558408026405</v>
      </c>
      <c r="BL25" s="26">
        <v>13.28558408026405</v>
      </c>
      <c r="BM25" s="26">
        <v>12.752693719399263</v>
      </c>
      <c r="BN25" s="26">
        <v>12.518227321664488</v>
      </c>
      <c r="BO25" s="26">
        <v>12.254870161885568</v>
      </c>
      <c r="BP25" s="26">
        <v>12.010575065062204</v>
      </c>
      <c r="BQ25" s="26">
        <v>11.755020910468614</v>
      </c>
      <c r="BR25" s="42">
        <f t="shared" si="1"/>
        <v>11.456969299261027</v>
      </c>
      <c r="BS25" s="17"/>
      <c r="BT25" s="4"/>
      <c r="BU25" s="5"/>
      <c r="BV25" s="2"/>
      <c r="BW25" s="6"/>
      <c r="BX25" s="5"/>
      <c r="BY25" s="5"/>
      <c r="BZ25" s="5"/>
    </row>
    <row r="26" spans="1:78" ht="15" customHeight="1" x14ac:dyDescent="0.25">
      <c r="A26" s="43" t="s">
        <v>27</v>
      </c>
      <c r="B26" s="27">
        <v>5.8019216555803277E-2</v>
      </c>
      <c r="C26" s="28">
        <v>197.31219848380505</v>
      </c>
      <c r="D26" s="29">
        <v>185.36743282615737</v>
      </c>
      <c r="E26" s="29">
        <v>179.9497171590196</v>
      </c>
      <c r="F26" s="29">
        <v>176.61937075879121</v>
      </c>
      <c r="G26" s="29">
        <v>174.62641049100398</v>
      </c>
      <c r="H26" s="29">
        <v>172.15874924834623</v>
      </c>
      <c r="I26" s="29">
        <v>167.52486834406128</v>
      </c>
      <c r="J26" s="29">
        <v>161.5688487584649</v>
      </c>
      <c r="K26" s="29">
        <v>157.74104683195634</v>
      </c>
      <c r="L26" s="29">
        <v>154.7149419075925</v>
      </c>
      <c r="M26" s="29">
        <v>151.56167284277382</v>
      </c>
      <c r="N26" s="29">
        <v>148.38040943249555</v>
      </c>
      <c r="O26" s="29">
        <v>145.07220673929578</v>
      </c>
      <c r="P26" s="29">
        <v>141.20838471023427</v>
      </c>
      <c r="Q26" s="29">
        <v>138.20902727492162</v>
      </c>
      <c r="R26" s="29">
        <v>134.19264119990629</v>
      </c>
      <c r="S26" s="29">
        <v>129.51820855010163</v>
      </c>
      <c r="T26" s="29">
        <v>124.07367280606707</v>
      </c>
      <c r="U26" s="29">
        <v>118.45262722383141</v>
      </c>
      <c r="V26" s="29">
        <v>112.42882387590807</v>
      </c>
      <c r="W26" s="29">
        <v>105.80192165558032</v>
      </c>
      <c r="X26" s="29">
        <v>100</v>
      </c>
      <c r="Y26" s="29">
        <v>95.25869239727173</v>
      </c>
      <c r="Z26" s="29">
        <v>90.917751667196029</v>
      </c>
      <c r="AA26" s="29">
        <v>85.475444096133884</v>
      </c>
      <c r="AB26" s="29">
        <v>77.22184760620361</v>
      </c>
      <c r="AC26" s="29">
        <v>71.862449799196753</v>
      </c>
      <c r="AD26" s="29">
        <v>66.558177379983675</v>
      </c>
      <c r="AE26" s="29">
        <v>61.969696969697004</v>
      </c>
      <c r="AF26" s="29">
        <v>57.215978162073533</v>
      </c>
      <c r="AG26" s="29">
        <v>52.109269728664422</v>
      </c>
      <c r="AH26" s="29">
        <v>47.200425478862705</v>
      </c>
      <c r="AI26" s="29">
        <v>43.462638562488671</v>
      </c>
      <c r="AJ26" s="29">
        <v>40.925271716091032</v>
      </c>
      <c r="AK26" s="29">
        <v>38.645204642201165</v>
      </c>
      <c r="AL26" s="29">
        <v>36.595837729357164</v>
      </c>
      <c r="AM26" s="29">
        <v>35.121267731810185</v>
      </c>
      <c r="AN26" s="29">
        <v>33.344183250244193</v>
      </c>
      <c r="AO26" s="29">
        <v>31.735352319842118</v>
      </c>
      <c r="AP26" s="29">
        <v>30.183972267571757</v>
      </c>
      <c r="AQ26" s="29">
        <v>28.629672197747013</v>
      </c>
      <c r="AR26" s="29">
        <v>27.311699252709229</v>
      </c>
      <c r="AS26" s="29">
        <v>26.1578946336214</v>
      </c>
      <c r="AT26" s="29">
        <v>25.293637794926546</v>
      </c>
      <c r="AU26" s="29">
        <v>24.351010190454073</v>
      </c>
      <c r="AV26" s="29">
        <v>23.535752444822741</v>
      </c>
      <c r="AW26" s="29">
        <v>22.948527744696058</v>
      </c>
      <c r="AX26" s="29">
        <v>22.327437696894158</v>
      </c>
      <c r="AY26" s="29">
        <v>21.595237432275106</v>
      </c>
      <c r="AZ26" s="29">
        <v>20.932491231851728</v>
      </c>
      <c r="BA26" s="29">
        <v>20.180462024569607</v>
      </c>
      <c r="BB26" s="29">
        <v>19.53111001116406</v>
      </c>
      <c r="BC26" s="29">
        <v>18.904937802119196</v>
      </c>
      <c r="BD26" s="29">
        <v>18.262978496598347</v>
      </c>
      <c r="BE26" s="29">
        <v>17.607007805339091</v>
      </c>
      <c r="BF26" s="29">
        <v>16.947667694003144</v>
      </c>
      <c r="BG26" s="29">
        <v>16.197798885911187</v>
      </c>
      <c r="BH26" s="29">
        <v>15.605705723126482</v>
      </c>
      <c r="BI26" s="29">
        <v>14.90788031788739</v>
      </c>
      <c r="BJ26" s="29">
        <v>14.483858483226475</v>
      </c>
      <c r="BK26" s="29">
        <v>14.056403260087221</v>
      </c>
      <c r="BL26" s="29">
        <v>14.056403260087221</v>
      </c>
      <c r="BM26" s="29">
        <v>13.492595017974921</v>
      </c>
      <c r="BN26" s="29">
        <v>13.244525063534912</v>
      </c>
      <c r="BO26" s="29">
        <v>12.965888127671258</v>
      </c>
      <c r="BP26" s="29">
        <v>12.707419220721778</v>
      </c>
      <c r="BQ26" s="29">
        <v>12.437038014291087</v>
      </c>
      <c r="BR26" s="44">
        <f t="shared" si="1"/>
        <v>12.121693682108042</v>
      </c>
      <c r="BS26" s="17"/>
      <c r="BT26" s="4"/>
      <c r="BU26" s="5"/>
      <c r="BV26" s="2"/>
      <c r="BW26" s="6"/>
      <c r="BX26" s="5"/>
      <c r="BY26" s="5"/>
      <c r="BZ26" s="5"/>
    </row>
    <row r="27" spans="1:78" ht="15" customHeight="1" x14ac:dyDescent="0.25">
      <c r="A27" s="43" t="s">
        <v>28</v>
      </c>
      <c r="B27" s="27">
        <v>4.977296542088637E-2</v>
      </c>
      <c r="C27" s="28">
        <v>207.13301171605855</v>
      </c>
      <c r="D27" s="29">
        <v>194.59371965037221</v>
      </c>
      <c r="E27" s="29">
        <v>188.90634820867376</v>
      </c>
      <c r="F27" s="29">
        <v>185.41024059222724</v>
      </c>
      <c r="G27" s="29">
        <v>183.31808478194625</v>
      </c>
      <c r="H27" s="29">
        <v>180.72760072158724</v>
      </c>
      <c r="I27" s="29">
        <v>175.86307782328879</v>
      </c>
      <c r="J27" s="29">
        <v>169.6106094808124</v>
      </c>
      <c r="K27" s="29">
        <v>165.59228650137771</v>
      </c>
      <c r="L27" s="29">
        <v>162.41556336125359</v>
      </c>
      <c r="M27" s="29">
        <v>159.10534674430889</v>
      </c>
      <c r="N27" s="29">
        <v>155.76574242031612</v>
      </c>
      <c r="O27" s="29">
        <v>152.29288066886244</v>
      </c>
      <c r="P27" s="29">
        <v>148.23674475955599</v>
      </c>
      <c r="Q27" s="29">
        <v>145.08810041033064</v>
      </c>
      <c r="R27" s="29">
        <v>140.87180689008667</v>
      </c>
      <c r="S27" s="29">
        <v>135.96471386564102</v>
      </c>
      <c r="T27" s="29">
        <v>130.24918743228582</v>
      </c>
      <c r="U27" s="29">
        <v>124.34836574265633</v>
      </c>
      <c r="V27" s="29">
        <v>118.02473983899456</v>
      </c>
      <c r="W27" s="29">
        <v>111.06799704360687</v>
      </c>
      <c r="X27" s="29">
        <v>104.97729654208864</v>
      </c>
      <c r="Y27" s="29">
        <v>100</v>
      </c>
      <c r="Z27" s="29">
        <v>95.442997777072122</v>
      </c>
      <c r="AA27" s="29">
        <v>89.729810419465679</v>
      </c>
      <c r="AB27" s="29">
        <v>81.06540795684414</v>
      </c>
      <c r="AC27" s="29">
        <v>75.439257028112365</v>
      </c>
      <c r="AD27" s="29">
        <v>69.870975241194841</v>
      </c>
      <c r="AE27" s="29">
        <v>65.054112554112535</v>
      </c>
      <c r="AF27" s="29">
        <v>60.063787064656609</v>
      </c>
      <c r="AG27" s="29">
        <v>54.702902608976885</v>
      </c>
      <c r="AH27" s="29">
        <v>49.549730624073263</v>
      </c>
      <c r="AI27" s="29">
        <v>45.625902968759902</v>
      </c>
      <c r="AJ27" s="29">
        <v>42.962243850056417</v>
      </c>
      <c r="AK27" s="29">
        <v>40.568691076540524</v>
      </c>
      <c r="AL27" s="29">
        <v>38.417321095208827</v>
      </c>
      <c r="AM27" s="29">
        <v>36.869357376163272</v>
      </c>
      <c r="AN27" s="29">
        <v>35.003822130146304</v>
      </c>
      <c r="AO27" s="29">
        <v>33.31491491347726</v>
      </c>
      <c r="AP27" s="29">
        <v>31.686318075510602</v>
      </c>
      <c r="AQ27" s="29">
        <v>30.054655882056792</v>
      </c>
      <c r="AR27" s="29">
        <v>28.671083515199978</v>
      </c>
      <c r="AS27" s="29">
        <v>27.459850618703829</v>
      </c>
      <c r="AT27" s="29">
        <v>26.552577154261854</v>
      </c>
      <c r="AU27" s="29">
        <v>25.563032178627196</v>
      </c>
      <c r="AV27" s="29">
        <v>24.707196637413446</v>
      </c>
      <c r="AW27" s="29">
        <v>24.090744022593068</v>
      </c>
      <c r="AX27" s="29">
        <v>23.438740481318668</v>
      </c>
      <c r="AY27" s="29">
        <v>22.670096438247569</v>
      </c>
      <c r="AZ27" s="29">
        <v>21.974363394107694</v>
      </c>
      <c r="BA27" s="29">
        <v>21.184903463096024</v>
      </c>
      <c r="BB27" s="29">
        <v>20.50323127438126</v>
      </c>
      <c r="BC27" s="29">
        <v>19.845892617628085</v>
      </c>
      <c r="BD27" s="29">
        <v>19.171981093791928</v>
      </c>
      <c r="BE27" s="29">
        <v>18.483360795999513</v>
      </c>
      <c r="BF27" s="29">
        <v>17.791203372101435</v>
      </c>
      <c r="BG27" s="29">
        <v>17.004011369754117</v>
      </c>
      <c r="BH27" s="29">
        <v>16.382447974452187</v>
      </c>
      <c r="BI27" s="29">
        <v>15.649889729448311</v>
      </c>
      <c r="BJ27" s="29">
        <v>15.204763070673119</v>
      </c>
      <c r="BK27" s="29">
        <v>14.756032133493578</v>
      </c>
      <c r="BL27" s="29">
        <v>14.756032133493578</v>
      </c>
      <c r="BM27" s="29">
        <v>14.16416148324261</v>
      </c>
      <c r="BN27" s="29">
        <v>13.9037443515383</v>
      </c>
      <c r="BO27" s="29">
        <v>13.611238829100921</v>
      </c>
      <c r="BP27" s="29">
        <v>13.339905158183472</v>
      </c>
      <c r="BQ27" s="29">
        <v>13.056066277314649</v>
      </c>
      <c r="BR27" s="44">
        <f t="shared" si="1"/>
        <v>12.725026322590182</v>
      </c>
      <c r="BS27" s="17"/>
      <c r="BT27" s="4"/>
      <c r="BU27" s="5"/>
      <c r="BV27" s="2"/>
      <c r="BW27" s="6"/>
      <c r="BX27" s="5"/>
      <c r="BY27" s="5"/>
      <c r="BZ27" s="5"/>
    </row>
    <row r="28" spans="1:78" ht="15" customHeight="1" x14ac:dyDescent="0.25">
      <c r="A28" s="43" t="s">
        <v>29</v>
      </c>
      <c r="B28" s="27">
        <v>4.7745799367825248E-2</v>
      </c>
      <c r="C28" s="28">
        <v>217.02274293590688</v>
      </c>
      <c r="D28" s="29">
        <v>203.8847523470377</v>
      </c>
      <c r="E28" s="29">
        <v>197.92583280955364</v>
      </c>
      <c r="F28" s="29">
        <v>194.26280074028392</v>
      </c>
      <c r="G28" s="29">
        <v>192.07075327843901</v>
      </c>
      <c r="H28" s="29">
        <v>189.35658448586855</v>
      </c>
      <c r="I28" s="29">
        <v>184.25980105324777</v>
      </c>
      <c r="J28" s="29">
        <v>177.70880361173781</v>
      </c>
      <c r="K28" s="29">
        <v>173.49862258953192</v>
      </c>
      <c r="L28" s="29">
        <v>170.1702242637123</v>
      </c>
      <c r="M28" s="29">
        <v>166.70195870831094</v>
      </c>
      <c r="N28" s="29">
        <v>163.20290230629686</v>
      </c>
      <c r="O28" s="29">
        <v>159.5642259944261</v>
      </c>
      <c r="P28" s="29">
        <v>155.31442663378527</v>
      </c>
      <c r="Q28" s="29">
        <v>152.01544774318117</v>
      </c>
      <c r="R28" s="29">
        <v>147.59784391844374</v>
      </c>
      <c r="S28" s="29">
        <v>142.45645781497367</v>
      </c>
      <c r="T28" s="29">
        <v>136.46803900325</v>
      </c>
      <c r="U28" s="29">
        <v>130.28547786512215</v>
      </c>
      <c r="V28" s="29">
        <v>123.65992538778697</v>
      </c>
      <c r="W28" s="29">
        <v>116.37102734663712</v>
      </c>
      <c r="X28" s="29">
        <v>109.98952148096389</v>
      </c>
      <c r="Y28" s="29">
        <v>104.77457993678252</v>
      </c>
      <c r="Z28" s="29">
        <v>100</v>
      </c>
      <c r="AA28" s="29">
        <v>94.014031945066478</v>
      </c>
      <c r="AB28" s="29">
        <v>84.935940660822524</v>
      </c>
      <c r="AC28" s="29">
        <v>79.041164658634415</v>
      </c>
      <c r="AD28" s="29">
        <v>73.207020806695198</v>
      </c>
      <c r="AE28" s="29">
        <v>68.160173160173116</v>
      </c>
      <c r="AF28" s="29">
        <v>62.931580591117481</v>
      </c>
      <c r="AG28" s="29">
        <v>57.314736421782776</v>
      </c>
      <c r="AH28" s="29">
        <v>51.915522121180047</v>
      </c>
      <c r="AI28" s="29">
        <v>47.804348177882176</v>
      </c>
      <c r="AJ28" s="29">
        <v>45.013510525312789</v>
      </c>
      <c r="AK28" s="29">
        <v>42.505675661296308</v>
      </c>
      <c r="AL28" s="29">
        <v>40.251586800469987</v>
      </c>
      <c r="AM28" s="29">
        <v>38.62971431626621</v>
      </c>
      <c r="AN28" s="29">
        <v>36.675107598679304</v>
      </c>
      <c r="AO28" s="29">
        <v>34.905562156892316</v>
      </c>
      <c r="AP28" s="29">
        <v>33.199206661049026</v>
      </c>
      <c r="AQ28" s="29">
        <v>31.489639451870502</v>
      </c>
      <c r="AR28" s="29">
        <v>30.040007316374876</v>
      </c>
      <c r="AS28" s="29">
        <v>28.770943137014914</v>
      </c>
      <c r="AT28" s="29">
        <v>27.820351175767939</v>
      </c>
      <c r="AU28" s="29">
        <v>26.783559584261191</v>
      </c>
      <c r="AV28" s="29">
        <v>25.886861491004794</v>
      </c>
      <c r="AW28" s="29">
        <v>25.24097585331743</v>
      </c>
      <c r="AX28" s="29">
        <v>24.55784188177423</v>
      </c>
      <c r="AY28" s="29">
        <v>23.752498314437386</v>
      </c>
      <c r="AZ28" s="29">
        <v>23.023546939958443</v>
      </c>
      <c r="BA28" s="29">
        <v>22.196393613471752</v>
      </c>
      <c r="BB28" s="29">
        <v>21.482174441199984</v>
      </c>
      <c r="BC28" s="29">
        <v>20.793450624824757</v>
      </c>
      <c r="BD28" s="29">
        <v>20.087362656579856</v>
      </c>
      <c r="BE28" s="29">
        <v>19.365863632208431</v>
      </c>
      <c r="BF28" s="29">
        <v>18.640658598817968</v>
      </c>
      <c r="BG28" s="29">
        <v>17.815881485062615</v>
      </c>
      <c r="BH28" s="29">
        <v>17.164641048594213</v>
      </c>
      <c r="BI28" s="29">
        <v>16.397106224599138</v>
      </c>
      <c r="BJ28" s="29">
        <v>15.930726637680795</v>
      </c>
      <c r="BK28" s="29">
        <v>15.460570683204544</v>
      </c>
      <c r="BL28" s="29">
        <v>15.460570683204544</v>
      </c>
      <c r="BM28" s="29">
        <v>14.840440695634989</v>
      </c>
      <c r="BN28" s="29">
        <v>14.56758973980838</v>
      </c>
      <c r="BO28" s="29">
        <v>14.261118307382727</v>
      </c>
      <c r="BP28" s="29">
        <v>13.976829593451916</v>
      </c>
      <c r="BQ28" s="29">
        <v>13.679438598324342</v>
      </c>
      <c r="BR28" s="44">
        <f t="shared" si="1"/>
        <v>13.33259287633887</v>
      </c>
      <c r="BS28" s="17"/>
      <c r="BT28" s="4"/>
      <c r="BU28" s="5"/>
      <c r="BV28" s="2"/>
      <c r="BW28" s="6"/>
      <c r="BX28" s="5"/>
      <c r="BY28" s="5"/>
      <c r="BZ28" s="5"/>
    </row>
    <row r="29" spans="1:78" ht="15" customHeight="1" x14ac:dyDescent="0.25">
      <c r="A29" s="43" t="s">
        <v>30</v>
      </c>
      <c r="B29" s="27">
        <v>6.367100666878317E-2</v>
      </c>
      <c r="C29" s="28">
        <v>230.84079944865661</v>
      </c>
      <c r="D29" s="29">
        <v>216.86629977338916</v>
      </c>
      <c r="E29" s="29">
        <v>210.52796983029521</v>
      </c>
      <c r="F29" s="29">
        <v>206.63170882171505</v>
      </c>
      <c r="G29" s="29">
        <v>204.30009149130873</v>
      </c>
      <c r="H29" s="29">
        <v>201.41310883944629</v>
      </c>
      <c r="I29" s="29">
        <v>195.99180807489776</v>
      </c>
      <c r="J29" s="29">
        <v>189.02370203160226</v>
      </c>
      <c r="K29" s="29">
        <v>184.54545454545473</v>
      </c>
      <c r="L29" s="29">
        <v>181.00513374763545</v>
      </c>
      <c r="M29" s="29">
        <v>177.31604023292704</v>
      </c>
      <c r="N29" s="29">
        <v>173.59419538740588</v>
      </c>
      <c r="O29" s="29">
        <v>169.72384089181645</v>
      </c>
      <c r="P29" s="29">
        <v>165.20345252774328</v>
      </c>
      <c r="Q29" s="29">
        <v>161.69442433019532</v>
      </c>
      <c r="R29" s="29">
        <v>156.99554722287303</v>
      </c>
      <c r="S29" s="29">
        <v>151.5268038905221</v>
      </c>
      <c r="T29" s="29">
        <v>145.15709642470171</v>
      </c>
      <c r="U29" s="29">
        <v>138.58088539511795</v>
      </c>
      <c r="V29" s="29">
        <v>131.53347732181399</v>
      </c>
      <c r="W29" s="29">
        <v>123.78048780487801</v>
      </c>
      <c r="X29" s="29">
        <v>116.99266503667462</v>
      </c>
      <c r="Y29" s="29">
        <v>111.44568291465637</v>
      </c>
      <c r="Z29" s="29">
        <v>106.36710066687833</v>
      </c>
      <c r="AA29" s="29">
        <v>100</v>
      </c>
      <c r="AB29" s="29">
        <v>90.343897505057129</v>
      </c>
      <c r="AC29" s="29">
        <v>84.073795180722726</v>
      </c>
      <c r="AD29" s="29">
        <v>77.868185516680043</v>
      </c>
      <c r="AE29" s="29">
        <v>72.499999999999915</v>
      </c>
      <c r="AF29" s="29">
        <v>66.938497678611597</v>
      </c>
      <c r="AG29" s="29">
        <v>60.964023386713663</v>
      </c>
      <c r="AH29" s="29">
        <v>55.221035676371066</v>
      </c>
      <c r="AI29" s="29">
        <v>50.848099149512947</v>
      </c>
      <c r="AJ29" s="29">
        <v>47.879566054155326</v>
      </c>
      <c r="AK29" s="29">
        <v>45.212054819787838</v>
      </c>
      <c r="AL29" s="29">
        <v>42.81444585207182</v>
      </c>
      <c r="AM29" s="29">
        <v>41.089307114110383</v>
      </c>
      <c r="AN29" s="29">
        <v>39.010248619173161</v>
      </c>
      <c r="AO29" s="29">
        <v>37.128034437761428</v>
      </c>
      <c r="AP29" s="29">
        <v>35.313033569762993</v>
      </c>
      <c r="AQ29" s="29">
        <v>33.494616495408131</v>
      </c>
      <c r="AR29" s="29">
        <v>31.952684822546079</v>
      </c>
      <c r="AS29" s="29">
        <v>30.602818049358973</v>
      </c>
      <c r="AT29" s="29">
        <v>29.591700941008153</v>
      </c>
      <c r="AU29" s="29">
        <v>28.488895785164438</v>
      </c>
      <c r="AV29" s="29">
        <v>27.535104021632428</v>
      </c>
      <c r="AW29" s="29">
        <v>26.848094195200602</v>
      </c>
      <c r="AX29" s="29">
        <v>26.121464395999602</v>
      </c>
      <c r="AY29" s="29">
        <v>25.26484379301619</v>
      </c>
      <c r="AZ29" s="29">
        <v>24.48947935071158</v>
      </c>
      <c r="BA29" s="29">
        <v>23.609660339258049</v>
      </c>
      <c r="BB29" s="29">
        <v>22.849966113305594</v>
      </c>
      <c r="BC29" s="29">
        <v>22.11739055822499</v>
      </c>
      <c r="BD29" s="29">
        <v>21.366345258245218</v>
      </c>
      <c r="BE29" s="29">
        <v>20.598907664681519</v>
      </c>
      <c r="BF29" s="29">
        <v>19.827528096773818</v>
      </c>
      <c r="BG29" s="29">
        <v>18.95023659390829</v>
      </c>
      <c r="BH29" s="29">
        <v>18.257531023266527</v>
      </c>
      <c r="BI29" s="29">
        <v>17.44112648437434</v>
      </c>
      <c r="BJ29" s="29">
        <v>16.945052039667132</v>
      </c>
      <c r="BK29" s="29">
        <v>16.444960782278056</v>
      </c>
      <c r="BL29" s="29">
        <v>16.444960782278056</v>
      </c>
      <c r="BM29" s="29">
        <v>15.785346494134448</v>
      </c>
      <c r="BN29" s="29">
        <v>15.495122843279818</v>
      </c>
      <c r="BO29" s="29">
        <v>15.1691380662364</v>
      </c>
      <c r="BP29" s="29">
        <v>14.866748403705039</v>
      </c>
      <c r="BQ29" s="29">
        <v>14.550422224543462</v>
      </c>
      <c r="BR29" s="44">
        <f t="shared" si="1"/>
        <v>14.181492486280412</v>
      </c>
      <c r="BS29" s="17"/>
      <c r="BT29" s="4"/>
      <c r="BU29" s="5"/>
      <c r="BV29" s="2"/>
      <c r="BW29" s="6"/>
      <c r="BX29" s="5"/>
      <c r="BY29" s="5"/>
      <c r="BZ29" s="5"/>
    </row>
    <row r="30" spans="1:78" ht="15" customHeight="1" x14ac:dyDescent="0.25">
      <c r="A30" s="45" t="s">
        <v>31</v>
      </c>
      <c r="B30" s="30">
        <v>0.10688162412300577</v>
      </c>
      <c r="C30" s="25">
        <v>255.51343900758206</v>
      </c>
      <c r="D30" s="26">
        <v>240.0453221107156</v>
      </c>
      <c r="E30" s="26">
        <v>233.02954116907628</v>
      </c>
      <c r="F30" s="26">
        <v>228.71684145589197</v>
      </c>
      <c r="G30" s="26">
        <v>226.13601707837847</v>
      </c>
      <c r="H30" s="26">
        <v>222.94046903187004</v>
      </c>
      <c r="I30" s="26">
        <v>216.93973083674726</v>
      </c>
      <c r="J30" s="26">
        <v>209.226862302483</v>
      </c>
      <c r="K30" s="26">
        <v>204.26997245179123</v>
      </c>
      <c r="L30" s="26">
        <v>200.3512564171846</v>
      </c>
      <c r="M30" s="26">
        <v>196.26786659608248</v>
      </c>
      <c r="N30" s="26">
        <v>192.14822492873822</v>
      </c>
      <c r="O30" s="26">
        <v>187.86420065872838</v>
      </c>
      <c r="P30" s="26">
        <v>182.86066584463634</v>
      </c>
      <c r="Q30" s="26">
        <v>178.97658701424103</v>
      </c>
      <c r="R30" s="26">
        <v>173.77548629013373</v>
      </c>
      <c r="S30" s="26">
        <v>167.72223478850927</v>
      </c>
      <c r="T30" s="26">
        <v>160.67172264355355</v>
      </c>
      <c r="U30" s="26">
        <v>153.39263549855227</v>
      </c>
      <c r="V30" s="26">
        <v>145.59198900451599</v>
      </c>
      <c r="W30" s="26">
        <v>137.01034737620125</v>
      </c>
      <c r="X30" s="26">
        <v>129.49703108627318</v>
      </c>
      <c r="Y30" s="26">
        <v>123.35717850607234</v>
      </c>
      <c r="Z30" s="26">
        <v>117.73578913940952</v>
      </c>
      <c r="AA30" s="26">
        <v>110.68816241230057</v>
      </c>
      <c r="AB30" s="26">
        <v>100</v>
      </c>
      <c r="AC30" s="26">
        <v>93.059738955823292</v>
      </c>
      <c r="AD30" s="26">
        <v>86.190863652214318</v>
      </c>
      <c r="AE30" s="26">
        <v>80.248917748917819</v>
      </c>
      <c r="AF30" s="26">
        <v>74.092993026855638</v>
      </c>
      <c r="AG30" s="26">
        <v>67.479957219358511</v>
      </c>
      <c r="AH30" s="26">
        <v>61.123149655216046</v>
      </c>
      <c r="AI30" s="26">
        <v>56.282826570180511</v>
      </c>
      <c r="AJ30" s="26">
        <v>52.997011836328177</v>
      </c>
      <c r="AK30" s="26">
        <v>50.044392668865129</v>
      </c>
      <c r="AL30" s="26">
        <v>47.390523360667743</v>
      </c>
      <c r="AM30" s="26">
        <v>45.480998992555477</v>
      </c>
      <c r="AN30" s="26">
        <v>43.179727349032625</v>
      </c>
      <c r="AO30" s="26">
        <v>41.096339058964254</v>
      </c>
      <c r="AP30" s="26">
        <v>39.08734795040948</v>
      </c>
      <c r="AQ30" s="26">
        <v>37.074575505814565</v>
      </c>
      <c r="AR30" s="26">
        <v>35.367839671470314</v>
      </c>
      <c r="AS30" s="26">
        <v>33.873696945215293</v>
      </c>
      <c r="AT30" s="26">
        <v>32.75450999814538</v>
      </c>
      <c r="AU30" s="26">
        <v>31.533835236153866</v>
      </c>
      <c r="AV30" s="26">
        <v>30.478100659860406</v>
      </c>
      <c r="AW30" s="26">
        <v>29.717662107391082</v>
      </c>
      <c r="AX30" s="26">
        <v>28.913368935115308</v>
      </c>
      <c r="AY30" s="26">
        <v>27.9651913308278</v>
      </c>
      <c r="AZ30" s="26">
        <v>27.106954677642445</v>
      </c>
      <c r="BA30" s="26">
        <v>26.133099181310463</v>
      </c>
      <c r="BB30" s="26">
        <v>25.292207602651342</v>
      </c>
      <c r="BC30" s="26">
        <v>24.481333182450911</v>
      </c>
      <c r="BD30" s="26">
        <v>23.65001494101935</v>
      </c>
      <c r="BE30" s="26">
        <v>22.80055237104251</v>
      </c>
      <c r="BF30" s="26">
        <v>21.94672650210153</v>
      </c>
      <c r="BG30" s="26">
        <v>20.975668658580421</v>
      </c>
      <c r="BH30" s="26">
        <v>20.208925591509416</v>
      </c>
      <c r="BI30" s="26">
        <v>19.305262409559035</v>
      </c>
      <c r="BJ30" s="26">
        <v>18.756166722515605</v>
      </c>
      <c r="BK30" s="26">
        <v>18.202624899327066</v>
      </c>
      <c r="BL30" s="26">
        <v>18.202624899327066</v>
      </c>
      <c r="BM30" s="26">
        <v>17.47250996477193</v>
      </c>
      <c r="BN30" s="26">
        <v>17.151266738755051</v>
      </c>
      <c r="BO30" s="26">
        <v>16.790440179301854</v>
      </c>
      <c r="BP30" s="26">
        <v>16.455730618521134</v>
      </c>
      <c r="BQ30" s="26">
        <v>16.105594983578143</v>
      </c>
      <c r="BR30" s="42">
        <f t="shared" si="1"/>
        <v>15.697233435702262</v>
      </c>
      <c r="BS30" s="17"/>
      <c r="BT30" s="4"/>
      <c r="BU30" s="5"/>
      <c r="BV30" s="2"/>
      <c r="BW30" s="6"/>
      <c r="BX30" s="5"/>
      <c r="BY30" s="5"/>
      <c r="BZ30" s="5"/>
    </row>
    <row r="31" spans="1:78" ht="15" customHeight="1" x14ac:dyDescent="0.25">
      <c r="A31" s="43" t="s">
        <v>32</v>
      </c>
      <c r="B31" s="27">
        <v>7.4578556979096391E-2</v>
      </c>
      <c r="C31" s="28">
        <v>274.56926257753389</v>
      </c>
      <c r="D31" s="29">
        <v>257.94755584331517</v>
      </c>
      <c r="E31" s="29">
        <v>250.40854808296692</v>
      </c>
      <c r="F31" s="29">
        <v>245.77421344848915</v>
      </c>
      <c r="G31" s="29">
        <v>243.00091491308422</v>
      </c>
      <c r="H31" s="29">
        <v>239.56704750450982</v>
      </c>
      <c r="I31" s="29">
        <v>233.11878291398546</v>
      </c>
      <c r="J31" s="29">
        <v>224.83069977426629</v>
      </c>
      <c r="K31" s="29">
        <v>219.50413223140561</v>
      </c>
      <c r="L31" s="29">
        <v>215.29316400972715</v>
      </c>
      <c r="M31" s="29">
        <v>210.90524086818411</v>
      </c>
      <c r="N31" s="29">
        <v>206.47836227001832</v>
      </c>
      <c r="O31" s="29">
        <v>201.87484165188775</v>
      </c>
      <c r="P31" s="29">
        <v>196.49815043156605</v>
      </c>
      <c r="Q31" s="29">
        <v>192.32440260680681</v>
      </c>
      <c r="R31" s="29">
        <v>186.73541129599263</v>
      </c>
      <c r="S31" s="29">
        <v>180.2307170323455</v>
      </c>
      <c r="T31" s="29">
        <v>172.65438786565539</v>
      </c>
      <c r="U31" s="29">
        <v>164.83243690525481</v>
      </c>
      <c r="V31" s="29">
        <v>156.45002945218928</v>
      </c>
      <c r="W31" s="29">
        <v>147.22838137472309</v>
      </c>
      <c r="X31" s="29">
        <v>139.15473279776464</v>
      </c>
      <c r="Y31" s="29">
        <v>132.55697887206802</v>
      </c>
      <c r="Z31" s="29">
        <v>126.51635439822185</v>
      </c>
      <c r="AA31" s="29">
        <v>118.9431258396778</v>
      </c>
      <c r="AB31" s="29">
        <v>107.45785569790964</v>
      </c>
      <c r="AC31" s="29">
        <v>100</v>
      </c>
      <c r="AD31" s="29">
        <v>92.618853888178506</v>
      </c>
      <c r="AE31" s="29">
        <v>86.233766233766303</v>
      </c>
      <c r="AF31" s="29">
        <v>79.618741529060785</v>
      </c>
      <c r="AG31" s="29">
        <v>72.512515053789429</v>
      </c>
      <c r="AH31" s="29">
        <v>65.681625954519419</v>
      </c>
      <c r="AI31" s="29">
        <v>60.480318558489316</v>
      </c>
      <c r="AJ31" s="29">
        <v>56.94945250328562</v>
      </c>
      <c r="AK31" s="29">
        <v>53.776631259004361</v>
      </c>
      <c r="AL31" s="29">
        <v>50.924840207390496</v>
      </c>
      <c r="AM31" s="29">
        <v>48.872906267387997</v>
      </c>
      <c r="AN31" s="29">
        <v>46.400009105474304</v>
      </c>
      <c r="AO31" s="29">
        <v>44.161244723105483</v>
      </c>
      <c r="AP31" s="29">
        <v>42.002425956690857</v>
      </c>
      <c r="AQ31" s="29">
        <v>39.839543847650766</v>
      </c>
      <c r="AR31" s="29">
        <v>38.005522117636609</v>
      </c>
      <c r="AS31" s="29">
        <v>36.399948382936678</v>
      </c>
      <c r="AT31" s="29">
        <v>35.197294088364444</v>
      </c>
      <c r="AU31" s="29">
        <v>33.885583164082803</v>
      </c>
      <c r="AV31" s="29">
        <v>32.751113426536442</v>
      </c>
      <c r="AW31" s="29">
        <v>31.933962464152682</v>
      </c>
      <c r="AX31" s="29">
        <v>31.06968626770044</v>
      </c>
      <c r="AY31" s="29">
        <v>30.050794945925272</v>
      </c>
      <c r="AZ31" s="29">
        <v>29.128552241598783</v>
      </c>
      <c r="BA31" s="29">
        <v>28.082068007644203</v>
      </c>
      <c r="BB31" s="29">
        <v>27.178463948472807</v>
      </c>
      <c r="BC31" s="29">
        <v>26.307115684122568</v>
      </c>
      <c r="BD31" s="29">
        <v>25.413798927854643</v>
      </c>
      <c r="BE31" s="29">
        <v>24.500984665201177</v>
      </c>
      <c r="BF31" s="29">
        <v>23.583481695043155</v>
      </c>
      <c r="BG31" s="29">
        <v>22.540003758809007</v>
      </c>
      <c r="BH31" s="29">
        <v>21.71607810022212</v>
      </c>
      <c r="BI31" s="29">
        <v>20.745021022166743</v>
      </c>
      <c r="BJ31" s="29">
        <v>20.154974571140166</v>
      </c>
      <c r="BK31" s="29">
        <v>19.56015039755065</v>
      </c>
      <c r="BL31" s="29">
        <v>19.56015039755065</v>
      </c>
      <c r="BM31" s="29">
        <v>18.775584544747502</v>
      </c>
      <c r="BN31" s="29">
        <v>18.430383462494973</v>
      </c>
      <c r="BO31" s="29">
        <v>18.042646978918029</v>
      </c>
      <c r="BP31" s="29">
        <v>17.682975262087176</v>
      </c>
      <c r="BQ31" s="29">
        <v>17.306727016743174</v>
      </c>
      <c r="BR31" s="44">
        <f t="shared" si="1"/>
        <v>16.867910453900961</v>
      </c>
      <c r="BS31" s="17"/>
      <c r="BT31" s="4"/>
      <c r="BU31" s="5"/>
      <c r="BV31" s="2"/>
      <c r="BW31" s="6"/>
      <c r="BX31" s="5"/>
      <c r="BY31" s="5"/>
      <c r="BZ31" s="5"/>
    </row>
    <row r="32" spans="1:78" ht="15" customHeight="1" x14ac:dyDescent="0.25">
      <c r="A32" s="43" t="s">
        <v>33</v>
      </c>
      <c r="B32" s="27">
        <v>7.9693775100401876E-2</v>
      </c>
      <c r="C32" s="28">
        <v>296.45072363887107</v>
      </c>
      <c r="D32" s="29">
        <v>278.50437034639066</v>
      </c>
      <c r="E32" s="29">
        <v>270.36455059710909</v>
      </c>
      <c r="F32" s="29">
        <v>265.36088834053123</v>
      </c>
      <c r="G32" s="29">
        <v>262.36657517535946</v>
      </c>
      <c r="H32" s="29">
        <v>258.65904990980152</v>
      </c>
      <c r="I32" s="29">
        <v>251.69689877121201</v>
      </c>
      <c r="J32" s="29">
        <v>242.74830699774265</v>
      </c>
      <c r="K32" s="29">
        <v>236.99724517906412</v>
      </c>
      <c r="L32" s="29">
        <v>232.45068900297227</v>
      </c>
      <c r="M32" s="29">
        <v>227.71307570142926</v>
      </c>
      <c r="N32" s="29">
        <v>222.93340243586448</v>
      </c>
      <c r="O32" s="29">
        <v>217.96300988092253</v>
      </c>
      <c r="P32" s="29">
        <v>212.15782983970422</v>
      </c>
      <c r="Q32" s="29">
        <v>207.65146029447283</v>
      </c>
      <c r="R32" s="29">
        <v>201.61706116709652</v>
      </c>
      <c r="S32" s="29">
        <v>194.5939832617054</v>
      </c>
      <c r="T32" s="29">
        <v>186.41386782231848</v>
      </c>
      <c r="U32" s="29">
        <v>177.96855606123336</v>
      </c>
      <c r="V32" s="29">
        <v>168.9181229138033</v>
      </c>
      <c r="W32" s="29">
        <v>158.96156688839645</v>
      </c>
      <c r="X32" s="29">
        <v>150.24449877750621</v>
      </c>
      <c r="Y32" s="29">
        <v>143.12094493428734</v>
      </c>
      <c r="Z32" s="29">
        <v>136.59892029215646</v>
      </c>
      <c r="AA32" s="29">
        <v>128.42215256008387</v>
      </c>
      <c r="AB32" s="29">
        <v>116.02157788267029</v>
      </c>
      <c r="AC32" s="29">
        <v>107.96937751004018</v>
      </c>
      <c r="AD32" s="29">
        <v>100</v>
      </c>
      <c r="AE32" s="29">
        <v>93.106060606060709</v>
      </c>
      <c r="AF32" s="29">
        <v>85.963859610254787</v>
      </c>
      <c r="AG32" s="29">
        <v>78.291311120450629</v>
      </c>
      <c r="AH32" s="29">
        <v>70.916042681567603</v>
      </c>
      <c r="AI32" s="29">
        <v>65.30022346369023</v>
      </c>
      <c r="AJ32" s="29">
        <v>61.487969363173484</v>
      </c>
      <c r="AK32" s="29">
        <v>58.062294016216697</v>
      </c>
      <c r="AL32" s="29">
        <v>54.983232969902183</v>
      </c>
      <c r="AM32" s="29">
        <v>52.767772667964238</v>
      </c>
      <c r="AN32" s="29">
        <v>50.097800995782571</v>
      </c>
      <c r="AO32" s="29">
        <v>47.680621028222461</v>
      </c>
      <c r="AP32" s="29">
        <v>45.349757844554659</v>
      </c>
      <c r="AQ32" s="29">
        <v>43.014507495148045</v>
      </c>
      <c r="AR32" s="29">
        <v>41.034325649852889</v>
      </c>
      <c r="AS32" s="29">
        <v>39.30079768303267</v>
      </c>
      <c r="AT32" s="29">
        <v>38.002299327585263</v>
      </c>
      <c r="AU32" s="29">
        <v>36.586053207907185</v>
      </c>
      <c r="AV32" s="29">
        <v>35.36117329423859</v>
      </c>
      <c r="AW32" s="29">
        <v>34.478900486835542</v>
      </c>
      <c r="AX32" s="29">
        <v>33.545746857558605</v>
      </c>
      <c r="AY32" s="29">
        <v>32.445656239934138</v>
      </c>
      <c r="AZ32" s="29">
        <v>31.449916532941064</v>
      </c>
      <c r="BA32" s="29">
        <v>30.320034019799589</v>
      </c>
      <c r="BB32" s="29">
        <v>29.344418341956779</v>
      </c>
      <c r="BC32" s="29">
        <v>28.403629044993284</v>
      </c>
      <c r="BD32" s="29">
        <v>27.439120504057925</v>
      </c>
      <c r="BE32" s="29">
        <v>26.453560626848112</v>
      </c>
      <c r="BF32" s="29">
        <v>25.462938381332368</v>
      </c>
      <c r="BG32" s="29">
        <v>24.336301749125745</v>
      </c>
      <c r="BH32" s="29">
        <v>23.446714344403983</v>
      </c>
      <c r="BI32" s="29">
        <v>22.398270061960407</v>
      </c>
      <c r="BJ32" s="29">
        <v>21.761200581766932</v>
      </c>
      <c r="BK32" s="29">
        <v>21.118972624263087</v>
      </c>
      <c r="BL32" s="29">
        <v>21.118972624263087</v>
      </c>
      <c r="BM32" s="29">
        <v>20.271881756835192</v>
      </c>
      <c r="BN32" s="29">
        <v>19.899170297169217</v>
      </c>
      <c r="BO32" s="29">
        <v>19.480533629471864</v>
      </c>
      <c r="BP32" s="29">
        <v>19.09219831572992</v>
      </c>
      <c r="BQ32" s="29">
        <v>18.685965427339557</v>
      </c>
      <c r="BR32" s="44">
        <f t="shared" si="1"/>
        <v>18.212177916027866</v>
      </c>
      <c r="BS32" s="17"/>
      <c r="BT32" s="4"/>
      <c r="BU32" s="5"/>
      <c r="BV32" s="2"/>
      <c r="BW32" s="6"/>
      <c r="BX32" s="5"/>
      <c r="BY32" s="5"/>
      <c r="BZ32" s="5"/>
    </row>
    <row r="33" spans="1:78" ht="15" customHeight="1" x14ac:dyDescent="0.25">
      <c r="A33" s="43" t="s">
        <v>34</v>
      </c>
      <c r="B33" s="27">
        <v>7.4043938161105369E-2</v>
      </c>
      <c r="C33" s="28">
        <v>318.40110268780262</v>
      </c>
      <c r="D33" s="29">
        <v>299.1259307219164</v>
      </c>
      <c r="E33" s="29">
        <v>290.38340666247649</v>
      </c>
      <c r="F33" s="29">
        <v>285.00925354719351</v>
      </c>
      <c r="G33" s="29">
        <v>281.79322964318482</v>
      </c>
      <c r="H33" s="29">
        <v>277.81118460613317</v>
      </c>
      <c r="I33" s="29">
        <v>270.33352837916965</v>
      </c>
      <c r="J33" s="29">
        <v>260.72234762979656</v>
      </c>
      <c r="K33" s="29">
        <v>254.5454545454551</v>
      </c>
      <c r="L33" s="29">
        <v>249.66225344501473</v>
      </c>
      <c r="M33" s="29">
        <v>244.57384859714102</v>
      </c>
      <c r="N33" s="29">
        <v>239.44026949987048</v>
      </c>
      <c r="O33" s="29">
        <v>234.10184950595399</v>
      </c>
      <c r="P33" s="29">
        <v>227.86683107274959</v>
      </c>
      <c r="Q33" s="29">
        <v>223.02679217958001</v>
      </c>
      <c r="R33" s="29">
        <v>216.54558237637684</v>
      </c>
      <c r="S33" s="29">
        <v>209.0024881248583</v>
      </c>
      <c r="T33" s="29">
        <v>200.21668472372673</v>
      </c>
      <c r="U33" s="29">
        <v>191.14604882085257</v>
      </c>
      <c r="V33" s="29">
        <v>181.42548596112297</v>
      </c>
      <c r="W33" s="29">
        <v>170.7317073170733</v>
      </c>
      <c r="X33" s="29">
        <v>161.36919315403415</v>
      </c>
      <c r="Y33" s="29">
        <v>153.71818333056069</v>
      </c>
      <c r="Z33" s="29">
        <v>146.71324229914268</v>
      </c>
      <c r="AA33" s="29">
        <v>137.9310344827588</v>
      </c>
      <c r="AB33" s="29">
        <v>124.6122724207686</v>
      </c>
      <c r="AC33" s="29">
        <v>115.96385542168665</v>
      </c>
      <c r="AD33" s="29">
        <v>107.40439381611054</v>
      </c>
      <c r="AE33" s="29">
        <v>100.00000000000001</v>
      </c>
      <c r="AF33" s="29">
        <v>92.328962315326436</v>
      </c>
      <c r="AG33" s="29">
        <v>84.088308119605145</v>
      </c>
      <c r="AH33" s="29">
        <v>76.166945760511908</v>
      </c>
      <c r="AI33" s="29">
        <v>70.13530917174208</v>
      </c>
      <c r="AJ33" s="29">
        <v>66.040780764352249</v>
      </c>
      <c r="AK33" s="29">
        <v>62.361454923845372</v>
      </c>
      <c r="AL33" s="29">
        <v>59.054408071823275</v>
      </c>
      <c r="AM33" s="29">
        <v>56.674906364290258</v>
      </c>
      <c r="AN33" s="29">
        <v>53.807239474721662</v>
      </c>
      <c r="AO33" s="29">
        <v>51.211081983119264</v>
      </c>
      <c r="AP33" s="29">
        <v>48.707632510017973</v>
      </c>
      <c r="AQ33" s="29">
        <v>46.199471028149198</v>
      </c>
      <c r="AR33" s="29">
        <v>44.072668720753263</v>
      </c>
      <c r="AS33" s="29">
        <v>42.210783516357253</v>
      </c>
      <c r="AT33" s="29">
        <v>40.816139228976809</v>
      </c>
      <c r="AU33" s="29">
        <v>39.295028669192376</v>
      </c>
      <c r="AV33" s="29">
        <v>37.979453822941323</v>
      </c>
      <c r="AW33" s="29">
        <v>37.031854062345701</v>
      </c>
      <c r="AX33" s="29">
        <v>36.029606063447773</v>
      </c>
      <c r="AY33" s="29">
        <v>34.848060404160307</v>
      </c>
      <c r="AZ33" s="29">
        <v>33.778592207878084</v>
      </c>
      <c r="BA33" s="29">
        <v>32.565048743804248</v>
      </c>
      <c r="BB33" s="29">
        <v>31.517194639042238</v>
      </c>
      <c r="BC33" s="29">
        <v>30.506745597551749</v>
      </c>
      <c r="BD33" s="29">
        <v>29.470821045855509</v>
      </c>
      <c r="BE33" s="29">
        <v>28.412286434043512</v>
      </c>
      <c r="BF33" s="29">
        <v>27.348314616239779</v>
      </c>
      <c r="BG33" s="29">
        <v>26.138257370908015</v>
      </c>
      <c r="BH33" s="29">
        <v>25.182801411402135</v>
      </c>
      <c r="BI33" s="29">
        <v>24.056726185343944</v>
      </c>
      <c r="BJ33" s="29">
        <v>23.372485571954694</v>
      </c>
      <c r="BK33" s="29">
        <v>22.682704527280102</v>
      </c>
      <c r="BL33" s="29">
        <v>22.682704527280102</v>
      </c>
      <c r="BM33" s="29">
        <v>21.772891716047539</v>
      </c>
      <c r="BN33" s="29">
        <v>21.37258323211012</v>
      </c>
      <c r="BO33" s="29">
        <v>20.922949056877815</v>
      </c>
      <c r="BP33" s="29">
        <v>20.505859867179389</v>
      </c>
      <c r="BQ33" s="29">
        <v>20.069547895922039</v>
      </c>
      <c r="BR33" s="44">
        <f t="shared" si="1"/>
        <v>19.56067929142128</v>
      </c>
      <c r="BS33" s="17"/>
      <c r="BT33" s="4"/>
      <c r="BU33" s="5"/>
      <c r="BV33" s="2"/>
      <c r="BW33" s="6"/>
      <c r="BX33" s="5"/>
      <c r="BY33" s="5"/>
      <c r="BZ33" s="5"/>
    </row>
    <row r="34" spans="1:78" ht="15" customHeight="1" x14ac:dyDescent="0.25">
      <c r="A34" s="43" t="s">
        <v>35</v>
      </c>
      <c r="B34" s="27">
        <v>8.3083763667515881E-2</v>
      </c>
      <c r="C34" s="28">
        <v>344.85506465499247</v>
      </c>
      <c r="D34" s="29">
        <v>323.97843885684188</v>
      </c>
      <c r="E34" s="29">
        <v>314.50955299458985</v>
      </c>
      <c r="F34" s="29">
        <v>308.68889501196367</v>
      </c>
      <c r="G34" s="29">
        <v>305.20567173796519</v>
      </c>
      <c r="H34" s="29">
        <v>300.89278341214174</v>
      </c>
      <c r="I34" s="29">
        <v>292.79385536243029</v>
      </c>
      <c r="J34" s="29">
        <v>282.38414154311045</v>
      </c>
      <c r="K34" s="29">
        <v>275.69404893355011</v>
      </c>
      <c r="L34" s="29">
        <v>270.40513310693979</v>
      </c>
      <c r="M34" s="29">
        <v>264.89396443324068</v>
      </c>
      <c r="N34" s="29">
        <v>259.33386826348402</v>
      </c>
      <c r="O34" s="29">
        <v>253.55191224443504</v>
      </c>
      <c r="P34" s="29">
        <v>246.79886501326371</v>
      </c>
      <c r="Q34" s="29">
        <v>241.55669747255243</v>
      </c>
      <c r="R34" s="29">
        <v>234.53700436578032</v>
      </c>
      <c r="S34" s="29">
        <v>226.36720145414682</v>
      </c>
      <c r="T34" s="29">
        <v>216.85144043960636</v>
      </c>
      <c r="U34" s="29">
        <v>207.02718196706374</v>
      </c>
      <c r="V34" s="29">
        <v>196.49899815998111</v>
      </c>
      <c r="W34" s="29">
        <v>184.91674013835652</v>
      </c>
      <c r="X34" s="29">
        <v>174.77635306126166</v>
      </c>
      <c r="Y34" s="29">
        <v>166.48966854579686</v>
      </c>
      <c r="Z34" s="29">
        <v>158.90273064921965</v>
      </c>
      <c r="AA34" s="29">
        <v>149.39086395414031</v>
      </c>
      <c r="AB34" s="29">
        <v>134.96552901264783</v>
      </c>
      <c r="AC34" s="29">
        <v>125.59856897951605</v>
      </c>
      <c r="AD34" s="29">
        <v>116.32795508878107</v>
      </c>
      <c r="AE34" s="29">
        <v>108.30837636675159</v>
      </c>
      <c r="AF34" s="29">
        <v>100</v>
      </c>
      <c r="AG34" s="29">
        <v>91.074681238615682</v>
      </c>
      <c r="AH34" s="29">
        <v>82.495182281354786</v>
      </c>
      <c r="AI34" s="29">
        <v>75.962414623715247</v>
      </c>
      <c r="AJ34" s="29">
        <v>71.527697385795918</v>
      </c>
      <c r="AK34" s="29">
        <v>67.542679306700592</v>
      </c>
      <c r="AL34" s="29">
        <v>63.960870555587682</v>
      </c>
      <c r="AM34" s="29">
        <v>61.383670890539541</v>
      </c>
      <c r="AN34" s="29">
        <v>58.277747442840869</v>
      </c>
      <c r="AO34" s="29">
        <v>55.465891415762542</v>
      </c>
      <c r="AP34" s="29">
        <v>52.754445938284519</v>
      </c>
      <c r="AQ34" s="29">
        <v>50.037896960616195</v>
      </c>
      <c r="AR34" s="29">
        <v>47.734391912945043</v>
      </c>
      <c r="AS34" s="29">
        <v>45.717814278250955</v>
      </c>
      <c r="AT34" s="29">
        <v>44.207297694497541</v>
      </c>
      <c r="AU34" s="29">
        <v>42.559807544451814</v>
      </c>
      <c r="AV34" s="29">
        <v>41.134929788587918</v>
      </c>
      <c r="AW34" s="29">
        <v>40.108599873431572</v>
      </c>
      <c r="AX34" s="29">
        <v>39.023081338656965</v>
      </c>
      <c r="AY34" s="29">
        <v>37.743368419050881</v>
      </c>
      <c r="AZ34" s="29">
        <v>36.585044779898816</v>
      </c>
      <c r="BA34" s="29">
        <v>35.270675557455611</v>
      </c>
      <c r="BB34" s="29">
        <v>34.135761789895518</v>
      </c>
      <c r="BC34" s="29">
        <v>33.041360839043769</v>
      </c>
      <c r="BD34" s="29">
        <v>31.919367776717021</v>
      </c>
      <c r="BE34" s="29">
        <v>30.772886125383348</v>
      </c>
      <c r="BF34" s="29">
        <v>29.620515524520314</v>
      </c>
      <c r="BG34" s="29">
        <v>28.309922168993243</v>
      </c>
      <c r="BH34" s="29">
        <v>27.275083332353056</v>
      </c>
      <c r="BI34" s="29">
        <v>26.0554495383412</v>
      </c>
      <c r="BJ34" s="29">
        <v>25.314359639537404</v>
      </c>
      <c r="BK34" s="29">
        <v>24.567268989564734</v>
      </c>
      <c r="BL34" s="29">
        <v>24.567268989564734</v>
      </c>
      <c r="BM34" s="29">
        <v>23.581865505742048</v>
      </c>
      <c r="BN34" s="29">
        <v>23.148297886331068</v>
      </c>
      <c r="BO34" s="29">
        <v>22.661306411546928</v>
      </c>
      <c r="BP34" s="29">
        <v>22.209563882183321</v>
      </c>
      <c r="BQ34" s="29">
        <v>21.737001470220719</v>
      </c>
      <c r="BR34" s="44">
        <f t="shared" si="1"/>
        <v>21.185854146845802</v>
      </c>
      <c r="BS34" s="17"/>
      <c r="BT34" s="4"/>
      <c r="BU34" s="5"/>
      <c r="BV34" s="2"/>
      <c r="BW34" s="6"/>
      <c r="BX34" s="5"/>
      <c r="BY34" s="5"/>
      <c r="BZ34" s="5"/>
    </row>
    <row r="35" spans="1:78" ht="15" customHeight="1" x14ac:dyDescent="0.25">
      <c r="A35" s="45" t="s">
        <v>36</v>
      </c>
      <c r="B35" s="30">
        <v>9.7999999999999879E-2</v>
      </c>
      <c r="C35" s="25">
        <v>378.65086099118167</v>
      </c>
      <c r="D35" s="26">
        <v>355.72832586481229</v>
      </c>
      <c r="E35" s="26">
        <v>345.33148918805961</v>
      </c>
      <c r="F35" s="26">
        <v>338.94040672313605</v>
      </c>
      <c r="G35" s="26">
        <v>335.11582756828574</v>
      </c>
      <c r="H35" s="26">
        <v>330.3802761865316</v>
      </c>
      <c r="I35" s="26">
        <v>321.48765318794841</v>
      </c>
      <c r="J35" s="26">
        <v>310.05778741433528</v>
      </c>
      <c r="K35" s="26">
        <v>302.71206572903793</v>
      </c>
      <c r="L35" s="26">
        <v>296.90483615141983</v>
      </c>
      <c r="M35" s="26">
        <v>290.85357294769824</v>
      </c>
      <c r="N35" s="26">
        <v>284.74858735330542</v>
      </c>
      <c r="O35" s="26">
        <v>278.39999964438965</v>
      </c>
      <c r="P35" s="26">
        <v>270.98515378456352</v>
      </c>
      <c r="Q35" s="26">
        <v>265.2292538248625</v>
      </c>
      <c r="R35" s="26">
        <v>257.52163079362674</v>
      </c>
      <c r="S35" s="26">
        <v>248.55118719665319</v>
      </c>
      <c r="T35" s="26">
        <v>238.10288160268775</v>
      </c>
      <c r="U35" s="26">
        <v>227.31584579983596</v>
      </c>
      <c r="V35" s="26">
        <v>215.75589997965923</v>
      </c>
      <c r="W35" s="26">
        <v>203.03858067191544</v>
      </c>
      <c r="X35" s="26">
        <v>191.90443566126527</v>
      </c>
      <c r="Y35" s="26">
        <v>182.80565606328494</v>
      </c>
      <c r="Z35" s="26">
        <v>174.47519825284314</v>
      </c>
      <c r="AA35" s="26">
        <v>164.03116862164603</v>
      </c>
      <c r="AB35" s="26">
        <v>148.19215085588732</v>
      </c>
      <c r="AC35" s="26">
        <v>137.90722873950858</v>
      </c>
      <c r="AD35" s="26">
        <v>127.7280946874816</v>
      </c>
      <c r="AE35" s="26">
        <v>118.92259725069323</v>
      </c>
      <c r="AF35" s="26">
        <v>109.79999999999998</v>
      </c>
      <c r="AG35" s="26">
        <v>100</v>
      </c>
      <c r="AH35" s="26">
        <v>90.579710144927532</v>
      </c>
      <c r="AI35" s="26">
        <v>83.406731256839336</v>
      </c>
      <c r="AJ35" s="26">
        <v>78.537411729603917</v>
      </c>
      <c r="AK35" s="26">
        <v>74.161861878757236</v>
      </c>
      <c r="AL35" s="26">
        <v>70.229035870035261</v>
      </c>
      <c r="AM35" s="26">
        <v>67.399270637812407</v>
      </c>
      <c r="AN35" s="26">
        <v>63.988966692239266</v>
      </c>
      <c r="AO35" s="26">
        <v>60.885807918039461</v>
      </c>
      <c r="AP35" s="26">
        <v>57.924381640236398</v>
      </c>
      <c r="AQ35" s="26">
        <v>54.941610862756569</v>
      </c>
      <c r="AR35" s="26">
        <v>52.412362320413656</v>
      </c>
      <c r="AS35" s="26">
        <v>50.198160077519546</v>
      </c>
      <c r="AT35" s="26">
        <v>48.539612868558294</v>
      </c>
      <c r="AU35" s="26">
        <v>46.730668683808091</v>
      </c>
      <c r="AV35" s="26">
        <v>45.166152907869524</v>
      </c>
      <c r="AW35" s="26">
        <v>44.039242661027856</v>
      </c>
      <c r="AX35" s="26">
        <v>42.847343309845336</v>
      </c>
      <c r="AY35" s="26">
        <v>41.442218524117855</v>
      </c>
      <c r="AZ35" s="26">
        <v>40.170379168328893</v>
      </c>
      <c r="BA35" s="26">
        <v>38.727201762086253</v>
      </c>
      <c r="BB35" s="26">
        <v>37.481066445305274</v>
      </c>
      <c r="BC35" s="26">
        <v>36.27941420127005</v>
      </c>
      <c r="BD35" s="26">
        <v>35.047465818835285</v>
      </c>
      <c r="BE35" s="26">
        <v>33.78862896567091</v>
      </c>
      <c r="BF35" s="26">
        <v>32.523326045923305</v>
      </c>
      <c r="BG35" s="26">
        <v>31.084294541554577</v>
      </c>
      <c r="BH35" s="26">
        <v>29.948041498923651</v>
      </c>
      <c r="BI35" s="26">
        <v>28.608883593098636</v>
      </c>
      <c r="BJ35" s="26">
        <v>27.795166884212065</v>
      </c>
      <c r="BK35" s="26">
        <v>26.974861350542074</v>
      </c>
      <c r="BL35" s="26">
        <v>26.974861350542074</v>
      </c>
      <c r="BM35" s="26">
        <v>25.892888325304764</v>
      </c>
      <c r="BN35" s="26">
        <v>25.41683107919151</v>
      </c>
      <c r="BO35" s="26">
        <v>24.882114439878521</v>
      </c>
      <c r="BP35" s="26">
        <v>24.38610114263728</v>
      </c>
      <c r="BQ35" s="26">
        <v>23.867227614302344</v>
      </c>
      <c r="BR35" s="42">
        <f t="shared" si="1"/>
        <v>23.262067853236683</v>
      </c>
      <c r="BS35" s="17"/>
      <c r="BT35" s="4"/>
      <c r="BU35" s="5"/>
      <c r="BV35" s="2"/>
      <c r="BW35" s="6"/>
      <c r="BX35" s="5"/>
      <c r="BY35" s="5"/>
      <c r="BZ35" s="5"/>
    </row>
    <row r="36" spans="1:78" ht="15" customHeight="1" x14ac:dyDescent="0.25">
      <c r="A36" s="43" t="s">
        <v>37</v>
      </c>
      <c r="B36" s="27">
        <v>0.104</v>
      </c>
      <c r="C36" s="28">
        <v>418.03055053426453</v>
      </c>
      <c r="D36" s="29">
        <v>392.7240717547528</v>
      </c>
      <c r="E36" s="29">
        <v>381.24596406361781</v>
      </c>
      <c r="F36" s="29">
        <v>374.19020902234217</v>
      </c>
      <c r="G36" s="29">
        <v>369.96787363538743</v>
      </c>
      <c r="H36" s="29">
        <v>364.73982490993086</v>
      </c>
      <c r="I36" s="29">
        <v>354.92236911949504</v>
      </c>
      <c r="J36" s="29">
        <v>342.30379730542609</v>
      </c>
      <c r="K36" s="29">
        <v>334.19412056485788</v>
      </c>
      <c r="L36" s="29">
        <v>327.78293911116748</v>
      </c>
      <c r="M36" s="29">
        <v>321.10234453425886</v>
      </c>
      <c r="N36" s="29">
        <v>314.36244043804919</v>
      </c>
      <c r="O36" s="29">
        <v>307.35359960740612</v>
      </c>
      <c r="P36" s="29">
        <v>299.16760977815812</v>
      </c>
      <c r="Q36" s="29">
        <v>292.8130962226482</v>
      </c>
      <c r="R36" s="29">
        <v>284.30388039616395</v>
      </c>
      <c r="S36" s="29">
        <v>274.40051066510512</v>
      </c>
      <c r="T36" s="29">
        <v>262.8655812893673</v>
      </c>
      <c r="U36" s="29">
        <v>250.95669376301888</v>
      </c>
      <c r="V36" s="29">
        <v>238.1945135775438</v>
      </c>
      <c r="W36" s="29">
        <v>224.15459306179463</v>
      </c>
      <c r="X36" s="29">
        <v>211.86249697003686</v>
      </c>
      <c r="Y36" s="29">
        <v>201.81744429386657</v>
      </c>
      <c r="Z36" s="29">
        <v>192.62061887113884</v>
      </c>
      <c r="AA36" s="29">
        <v>181.0904101582972</v>
      </c>
      <c r="AB36" s="29">
        <v>163.60413454489961</v>
      </c>
      <c r="AC36" s="29">
        <v>152.24958052841748</v>
      </c>
      <c r="AD36" s="29">
        <v>141.01181653497969</v>
      </c>
      <c r="AE36" s="29">
        <v>131.29054736476533</v>
      </c>
      <c r="AF36" s="29">
        <v>121.21919999999999</v>
      </c>
      <c r="AG36" s="29">
        <v>110.4</v>
      </c>
      <c r="AH36" s="29">
        <v>100</v>
      </c>
      <c r="AI36" s="29">
        <v>92.081031307550631</v>
      </c>
      <c r="AJ36" s="29">
        <v>86.70530254948271</v>
      </c>
      <c r="AK36" s="29">
        <v>81.874695514147987</v>
      </c>
      <c r="AL36" s="29">
        <v>77.532855600518928</v>
      </c>
      <c r="AM36" s="29">
        <v>74.408794784144888</v>
      </c>
      <c r="AN36" s="29">
        <v>70.643819228232147</v>
      </c>
      <c r="AO36" s="29">
        <v>67.227532695145243</v>
      </c>
      <c r="AP36" s="29">
        <v>63.948517330820984</v>
      </c>
      <c r="AQ36" s="29">
        <v>60.655538392483251</v>
      </c>
      <c r="AR36" s="29">
        <v>57.863248001736672</v>
      </c>
      <c r="AS36" s="29">
        <v>55.418768725581579</v>
      </c>
      <c r="AT36" s="29">
        <v>53.587732606888352</v>
      </c>
      <c r="AU36" s="29">
        <v>51.590658226924127</v>
      </c>
      <c r="AV36" s="29">
        <v>49.863432810287954</v>
      </c>
      <c r="AW36" s="29">
        <v>48.619323897774755</v>
      </c>
      <c r="AX36" s="29">
        <v>47.303467014069255</v>
      </c>
      <c r="AY36" s="29">
        <v>45.752209250626116</v>
      </c>
      <c r="AZ36" s="29">
        <v>44.348098601835098</v>
      </c>
      <c r="BA36" s="29">
        <v>42.754830745343227</v>
      </c>
      <c r="BB36" s="29">
        <v>41.379097355617027</v>
      </c>
      <c r="BC36" s="29">
        <v>40.052473278202136</v>
      </c>
      <c r="BD36" s="29">
        <v>38.692402263994154</v>
      </c>
      <c r="BE36" s="29">
        <v>37.30264637810069</v>
      </c>
      <c r="BF36" s="29">
        <v>35.905751954699326</v>
      </c>
      <c r="BG36" s="29">
        <v>34.317061173876255</v>
      </c>
      <c r="BH36" s="29">
        <v>33.062637814811708</v>
      </c>
      <c r="BI36" s="29">
        <v>31.58420748678089</v>
      </c>
      <c r="BJ36" s="29">
        <v>30.685864240170119</v>
      </c>
      <c r="BK36" s="29">
        <v>29.780246930998452</v>
      </c>
      <c r="BL36" s="29">
        <v>28.951932152126123</v>
      </c>
      <c r="BM36" s="29">
        <v>28.585748711136461</v>
      </c>
      <c r="BN36" s="29">
        <v>28.060181511427427</v>
      </c>
      <c r="BO36" s="29">
        <v>27.469854341625886</v>
      </c>
      <c r="BP36" s="29">
        <v>26.922255661471556</v>
      </c>
      <c r="BQ36" s="29">
        <v>26.349419286189789</v>
      </c>
      <c r="BR36" s="44">
        <f t="shared" si="1"/>
        <v>25.681322909973296</v>
      </c>
      <c r="BS36" s="17"/>
      <c r="BT36" s="4"/>
      <c r="BU36" s="5"/>
      <c r="BV36" s="2"/>
      <c r="BW36" s="6"/>
      <c r="BX36" s="5"/>
      <c r="BY36" s="5"/>
      <c r="BZ36" s="5"/>
    </row>
    <row r="37" spans="1:78" ht="15" customHeight="1" x14ac:dyDescent="0.25">
      <c r="A37" s="43" t="s">
        <v>38</v>
      </c>
      <c r="B37" s="27">
        <v>8.6000000000000229E-2</v>
      </c>
      <c r="C37" s="28">
        <v>453.98117788021142</v>
      </c>
      <c r="D37" s="29">
        <v>426.49834192566163</v>
      </c>
      <c r="E37" s="29">
        <v>414.03311697308902</v>
      </c>
      <c r="F37" s="29">
        <v>406.37056699826371</v>
      </c>
      <c r="G37" s="29">
        <v>401.78511076803085</v>
      </c>
      <c r="H37" s="29">
        <v>396.10744985218503</v>
      </c>
      <c r="I37" s="29">
        <v>385.44569286377174</v>
      </c>
      <c r="J37" s="29">
        <v>371.74192387369288</v>
      </c>
      <c r="K37" s="29">
        <v>362.93481493343575</v>
      </c>
      <c r="L37" s="29">
        <v>355.97227187472799</v>
      </c>
      <c r="M37" s="29">
        <v>348.71714616420519</v>
      </c>
      <c r="N37" s="29">
        <v>341.39761031572147</v>
      </c>
      <c r="O37" s="29">
        <v>333.78600917364315</v>
      </c>
      <c r="P37" s="29">
        <v>324.89602421907978</v>
      </c>
      <c r="Q37" s="29">
        <v>317.99502249779607</v>
      </c>
      <c r="R37" s="29">
        <v>308.7540141102341</v>
      </c>
      <c r="S37" s="29">
        <v>297.99895458230424</v>
      </c>
      <c r="T37" s="29">
        <v>285.47202128025293</v>
      </c>
      <c r="U37" s="29">
        <v>272.53896942663857</v>
      </c>
      <c r="V37" s="29">
        <v>258.67924174521261</v>
      </c>
      <c r="W37" s="29">
        <v>243.43188806510904</v>
      </c>
      <c r="X37" s="29">
        <v>230.08267170946007</v>
      </c>
      <c r="Y37" s="29">
        <v>219.17374450313915</v>
      </c>
      <c r="Z37" s="29">
        <v>209.18599209405684</v>
      </c>
      <c r="AA37" s="29">
        <v>196.66418543191082</v>
      </c>
      <c r="AB37" s="29">
        <v>177.674090115761</v>
      </c>
      <c r="AC37" s="29">
        <v>165.34304445386144</v>
      </c>
      <c r="AD37" s="29">
        <v>153.13883275698797</v>
      </c>
      <c r="AE37" s="29">
        <v>142.58153443813518</v>
      </c>
      <c r="AF37" s="29">
        <v>131.64405120000001</v>
      </c>
      <c r="AG37" s="29">
        <v>119.89440000000003</v>
      </c>
      <c r="AH37" s="29">
        <v>108.60000000000002</v>
      </c>
      <c r="AI37" s="29">
        <v>100</v>
      </c>
      <c r="AJ37" s="29">
        <v>94.161958568738257</v>
      </c>
      <c r="AK37" s="29">
        <v>88.915919328364737</v>
      </c>
      <c r="AL37" s="29">
        <v>84.200681182163578</v>
      </c>
      <c r="AM37" s="29">
        <v>80.807951135581376</v>
      </c>
      <c r="AN37" s="29">
        <v>76.719187681860134</v>
      </c>
      <c r="AO37" s="29">
        <v>73.019348833417453</v>
      </c>
      <c r="AP37" s="29">
        <v>69.448089821271608</v>
      </c>
      <c r="AQ37" s="29">
        <v>65.871914694236835</v>
      </c>
      <c r="AR37" s="29">
        <v>62.83948732988604</v>
      </c>
      <c r="AS37" s="29">
        <v>60.184782835981608</v>
      </c>
      <c r="AT37" s="29">
        <v>58.196277611080767</v>
      </c>
      <c r="AU37" s="29">
        <v>56.027454834439617</v>
      </c>
      <c r="AV37" s="29">
        <v>54.151688031972732</v>
      </c>
      <c r="AW37" s="29">
        <v>52.800585752983395</v>
      </c>
      <c r="AX37" s="29">
        <v>51.371565177279223</v>
      </c>
      <c r="AY37" s="29">
        <v>49.686899246179976</v>
      </c>
      <c r="AZ37" s="29">
        <v>48.162035081592933</v>
      </c>
      <c r="BA37" s="29">
        <v>46.431746189442755</v>
      </c>
      <c r="BB37" s="29">
        <v>44.937699728200101</v>
      </c>
      <c r="BC37" s="29">
        <v>43.496985980127533</v>
      </c>
      <c r="BD37" s="29">
        <v>42.01994885869766</v>
      </c>
      <c r="BE37" s="29">
        <v>40.510673966617354</v>
      </c>
      <c r="BF37" s="29">
        <v>38.993646622803475</v>
      </c>
      <c r="BG37" s="29">
        <v>37.26832843482962</v>
      </c>
      <c r="BH37" s="29">
        <v>35.906024666885529</v>
      </c>
      <c r="BI37" s="29">
        <v>34.300449330644057</v>
      </c>
      <c r="BJ37" s="29">
        <v>33.324848564824755</v>
      </c>
      <c r="BK37" s="29">
        <v>32.341348167064325</v>
      </c>
      <c r="BL37" s="29">
        <v>31.441798317208974</v>
      </c>
      <c r="BM37" s="29">
        <v>31.044123100294204</v>
      </c>
      <c r="BN37" s="29">
        <v>30.473357121410196</v>
      </c>
      <c r="BO37" s="29">
        <v>29.832261815005722</v>
      </c>
      <c r="BP37" s="29">
        <v>29.237569648358118</v>
      </c>
      <c r="BQ37" s="29">
        <v>28.615469344802118</v>
      </c>
      <c r="BR37" s="44">
        <f t="shared" si="1"/>
        <v>27.889916680231007</v>
      </c>
      <c r="BS37" s="17"/>
      <c r="BT37" s="4"/>
      <c r="BU37" s="5"/>
      <c r="BV37" s="2"/>
      <c r="BW37" s="6"/>
      <c r="BX37" s="5"/>
      <c r="BY37" s="5"/>
      <c r="BZ37" s="5"/>
    </row>
    <row r="38" spans="1:78" ht="15" customHeight="1" x14ac:dyDescent="0.25">
      <c r="A38" s="43" t="s">
        <v>39</v>
      </c>
      <c r="B38" s="27">
        <v>6.1999999999999784E-2</v>
      </c>
      <c r="C38" s="28">
        <v>482.12801090878446</v>
      </c>
      <c r="D38" s="29">
        <v>452.94123912505256</v>
      </c>
      <c r="E38" s="29">
        <v>439.70317022542048</v>
      </c>
      <c r="F38" s="29">
        <v>431.56554215215601</v>
      </c>
      <c r="G38" s="29">
        <v>426.69578763564868</v>
      </c>
      <c r="H38" s="29">
        <v>420.66611174302045</v>
      </c>
      <c r="I38" s="29">
        <v>409.34332582132549</v>
      </c>
      <c r="J38" s="29">
        <v>394.78992315386176</v>
      </c>
      <c r="K38" s="29">
        <v>385.43677345930871</v>
      </c>
      <c r="L38" s="29">
        <v>378.04255273096106</v>
      </c>
      <c r="M38" s="29">
        <v>370.33760922638584</v>
      </c>
      <c r="N38" s="29">
        <v>362.56426215529615</v>
      </c>
      <c r="O38" s="29">
        <v>354.48074174240901</v>
      </c>
      <c r="P38" s="29">
        <v>345.03957772066269</v>
      </c>
      <c r="Q38" s="29">
        <v>337.71071389265933</v>
      </c>
      <c r="R38" s="29">
        <v>327.89676298506856</v>
      </c>
      <c r="S38" s="29">
        <v>316.47488976640705</v>
      </c>
      <c r="T38" s="29">
        <v>303.17128659962856</v>
      </c>
      <c r="U38" s="29">
        <v>289.43638553109014</v>
      </c>
      <c r="V38" s="29">
        <v>274.71735473341579</v>
      </c>
      <c r="W38" s="29">
        <v>258.52466512514576</v>
      </c>
      <c r="X38" s="29">
        <v>244.34779735544657</v>
      </c>
      <c r="Y38" s="29">
        <v>232.76251666233372</v>
      </c>
      <c r="Z38" s="29">
        <v>222.15552360388833</v>
      </c>
      <c r="AA38" s="29">
        <v>208.85736492868926</v>
      </c>
      <c r="AB38" s="29">
        <v>188.68988370293815</v>
      </c>
      <c r="AC38" s="29">
        <v>175.59431321000082</v>
      </c>
      <c r="AD38" s="29">
        <v>162.63344038792121</v>
      </c>
      <c r="AE38" s="29">
        <v>151.42158957329954</v>
      </c>
      <c r="AF38" s="29">
        <v>139.8059823744</v>
      </c>
      <c r="AG38" s="29">
        <v>127.32785280000002</v>
      </c>
      <c r="AH38" s="29">
        <v>115.33320000000001</v>
      </c>
      <c r="AI38" s="29">
        <v>106.19999999999999</v>
      </c>
      <c r="AJ38" s="29">
        <v>100.00000000000001</v>
      </c>
      <c r="AK38" s="29">
        <v>94.428706326723329</v>
      </c>
      <c r="AL38" s="29">
        <v>89.4211234154577</v>
      </c>
      <c r="AM38" s="29">
        <v>85.818044105987411</v>
      </c>
      <c r="AN38" s="29">
        <v>81.475777318135442</v>
      </c>
      <c r="AO38" s="29">
        <v>77.562324925930554</v>
      </c>
      <c r="AP38" s="29">
        <v>73.753871390190426</v>
      </c>
      <c r="AQ38" s="29">
        <v>69.955973405279508</v>
      </c>
      <c r="AR38" s="29">
        <v>66.735535544338958</v>
      </c>
      <c r="AS38" s="29">
        <v>63.916239371812459</v>
      </c>
      <c r="AT38" s="29">
        <v>61.804446822967769</v>
      </c>
      <c r="AU38" s="29">
        <v>59.501157034174867</v>
      </c>
      <c r="AV38" s="29">
        <v>57.509092689955033</v>
      </c>
      <c r="AW38" s="29">
        <v>56.074222069668359</v>
      </c>
      <c r="AX38" s="29">
        <v>54.556602218270527</v>
      </c>
      <c r="AY38" s="29">
        <v>52.767486999443122</v>
      </c>
      <c r="AZ38" s="29">
        <v>51.148081256651686</v>
      </c>
      <c r="BA38" s="29">
        <v>49.310514453188198</v>
      </c>
      <c r="BB38" s="29">
        <v>47.723837111348502</v>
      </c>
      <c r="BC38" s="29">
        <v>46.193799110895434</v>
      </c>
      <c r="BD38" s="29">
        <v>44.625185687936906</v>
      </c>
      <c r="BE38" s="29">
        <v>43.022335752547626</v>
      </c>
      <c r="BF38" s="29">
        <v>41.411252713417284</v>
      </c>
      <c r="BG38" s="29">
        <v>39.578964797789048</v>
      </c>
      <c r="BH38" s="29">
        <v>38.132198196232423</v>
      </c>
      <c r="BI38" s="29">
        <v>36.427077189143979</v>
      </c>
      <c r="BJ38" s="29">
        <v>35.390989175843885</v>
      </c>
      <c r="BK38" s="29">
        <v>34.346511753422305</v>
      </c>
      <c r="BL38" s="29">
        <v>33.391189812875929</v>
      </c>
      <c r="BM38" s="29">
        <v>32.968858732512437</v>
      </c>
      <c r="BN38" s="29">
        <v>32.362705262937624</v>
      </c>
      <c r="BO38" s="29">
        <v>31.681862047536072</v>
      </c>
      <c r="BP38" s="29">
        <v>31.050298966556319</v>
      </c>
      <c r="BQ38" s="29">
        <v>30.389628444179841</v>
      </c>
      <c r="BR38" s="44">
        <f t="shared" si="1"/>
        <v>29.619091514405326</v>
      </c>
      <c r="BS38" s="17"/>
      <c r="BT38" s="4"/>
      <c r="BU38" s="5"/>
      <c r="BV38" s="2"/>
      <c r="BW38" s="6"/>
      <c r="BX38" s="5"/>
      <c r="BY38" s="5"/>
      <c r="BZ38" s="5"/>
    </row>
    <row r="39" spans="1:78" ht="15" customHeight="1" x14ac:dyDescent="0.25">
      <c r="A39" s="43" t="s">
        <v>40</v>
      </c>
      <c r="B39" s="27">
        <v>5.9000000000000025E-2</v>
      </c>
      <c r="C39" s="28">
        <v>510.57356355240267</v>
      </c>
      <c r="D39" s="29">
        <v>479.66477223343065</v>
      </c>
      <c r="E39" s="29">
        <v>465.64565726872019</v>
      </c>
      <c r="F39" s="29">
        <v>457.02790913913316</v>
      </c>
      <c r="G39" s="29">
        <v>451.87083910615195</v>
      </c>
      <c r="H39" s="29">
        <v>445.4854123358586</v>
      </c>
      <c r="I39" s="29">
        <v>433.49458204478367</v>
      </c>
      <c r="J39" s="29">
        <v>418.08252861993952</v>
      </c>
      <c r="K39" s="29">
        <v>408.17754309340791</v>
      </c>
      <c r="L39" s="29">
        <v>400.34706334208772</v>
      </c>
      <c r="M39" s="29">
        <v>392.18752817074255</v>
      </c>
      <c r="N39" s="29">
        <v>383.95555362245858</v>
      </c>
      <c r="O39" s="29">
        <v>375.39510550521106</v>
      </c>
      <c r="P39" s="29">
        <v>365.39691280618172</v>
      </c>
      <c r="Q39" s="29">
        <v>357.63564601232622</v>
      </c>
      <c r="R39" s="29">
        <v>347.24267200118754</v>
      </c>
      <c r="S39" s="29">
        <v>335.146908262625</v>
      </c>
      <c r="T39" s="29">
        <v>321.05839250900664</v>
      </c>
      <c r="U39" s="29">
        <v>306.5131322774244</v>
      </c>
      <c r="V39" s="29">
        <v>290.92567866268729</v>
      </c>
      <c r="W39" s="29">
        <v>273.77762036752932</v>
      </c>
      <c r="X39" s="29">
        <v>258.76431739941791</v>
      </c>
      <c r="Y39" s="29">
        <v>246.49550514541139</v>
      </c>
      <c r="Z39" s="29">
        <v>235.26269949651771</v>
      </c>
      <c r="AA39" s="29">
        <v>221.17994945948192</v>
      </c>
      <c r="AB39" s="29">
        <v>199.82258684141149</v>
      </c>
      <c r="AC39" s="29">
        <v>185.95437768939084</v>
      </c>
      <c r="AD39" s="29">
        <v>172.22881337080852</v>
      </c>
      <c r="AE39" s="29">
        <v>160.35546335812418</v>
      </c>
      <c r="AF39" s="29">
        <v>148.05453533448957</v>
      </c>
      <c r="AG39" s="29">
        <v>134.8401961152</v>
      </c>
      <c r="AH39" s="29">
        <v>122.13785879999999</v>
      </c>
      <c r="AI39" s="29">
        <v>112.46579999999997</v>
      </c>
      <c r="AJ39" s="29">
        <v>105.89999999999999</v>
      </c>
      <c r="AK39" s="29">
        <v>100</v>
      </c>
      <c r="AL39" s="29">
        <v>94.696969696969703</v>
      </c>
      <c r="AM39" s="29">
        <v>90.881308708240653</v>
      </c>
      <c r="AN39" s="29">
        <v>86.282848179905429</v>
      </c>
      <c r="AO39" s="29">
        <v>82.160529326256778</v>
      </c>
      <c r="AP39" s="29">
        <v>78.105349802211649</v>
      </c>
      <c r="AQ39" s="29">
        <v>74.083375836190982</v>
      </c>
      <c r="AR39" s="29">
        <v>70.67293214145495</v>
      </c>
      <c r="AS39" s="29">
        <v>67.687297494749387</v>
      </c>
      <c r="AT39" s="29">
        <v>65.45090918552286</v>
      </c>
      <c r="AU39" s="29">
        <v>63.011725299191177</v>
      </c>
      <c r="AV39" s="29">
        <v>60.902129158662369</v>
      </c>
      <c r="AW39" s="29">
        <v>59.382601171778781</v>
      </c>
      <c r="AX39" s="29">
        <v>57.775441749148477</v>
      </c>
      <c r="AY39" s="29">
        <v>55.88076873241026</v>
      </c>
      <c r="AZ39" s="29">
        <v>54.16581805079413</v>
      </c>
      <c r="BA39" s="29">
        <v>52.219834805926297</v>
      </c>
      <c r="BB39" s="29">
        <v>50.53954350091805</v>
      </c>
      <c r="BC39" s="29">
        <v>48.919233258438254</v>
      </c>
      <c r="BD39" s="29">
        <v>47.258071643525184</v>
      </c>
      <c r="BE39" s="29">
        <v>45.56065356194793</v>
      </c>
      <c r="BF39" s="29">
        <v>43.8545166235089</v>
      </c>
      <c r="BG39" s="29">
        <v>41.914123720858598</v>
      </c>
      <c r="BH39" s="29">
        <v>40.38199788981013</v>
      </c>
      <c r="BI39" s="29">
        <v>38.576274743303472</v>
      </c>
      <c r="BJ39" s="29">
        <v>37.479057537218672</v>
      </c>
      <c r="BK39" s="29">
        <v>36.372955946874221</v>
      </c>
      <c r="BL39" s="29">
        <v>35.3612700118356</v>
      </c>
      <c r="BM39" s="29">
        <v>34.914021397730664</v>
      </c>
      <c r="BN39" s="29">
        <v>34.272104873450935</v>
      </c>
      <c r="BO39" s="29">
        <v>33.551091908340695</v>
      </c>
      <c r="BP39" s="29">
        <v>32.882266605583133</v>
      </c>
      <c r="BQ39" s="29">
        <v>32.182616522386446</v>
      </c>
      <c r="BR39" s="44">
        <f t="shared" si="1"/>
        <v>31.366617913755235</v>
      </c>
      <c r="BS39" s="17"/>
      <c r="BT39" s="4"/>
      <c r="BU39" s="5"/>
      <c r="BV39" s="2"/>
      <c r="BW39" s="6"/>
      <c r="BX39" s="5"/>
      <c r="BY39" s="5"/>
      <c r="BZ39" s="5"/>
    </row>
    <row r="40" spans="1:78" ht="15" customHeight="1" x14ac:dyDescent="0.25">
      <c r="A40" s="45" t="s">
        <v>41</v>
      </c>
      <c r="B40" s="30">
        <v>5.5999999999999939E-2</v>
      </c>
      <c r="C40" s="25">
        <v>539.16568311133722</v>
      </c>
      <c r="D40" s="26">
        <v>506.52599947850268</v>
      </c>
      <c r="E40" s="26">
        <v>491.72181407576852</v>
      </c>
      <c r="F40" s="26">
        <v>482.62147205092458</v>
      </c>
      <c r="G40" s="26">
        <v>477.17560609609643</v>
      </c>
      <c r="H40" s="26">
        <v>470.43259542666664</v>
      </c>
      <c r="I40" s="26">
        <v>457.77027863929152</v>
      </c>
      <c r="J40" s="26">
        <v>441.49515022265615</v>
      </c>
      <c r="K40" s="26">
        <v>431.03548550663868</v>
      </c>
      <c r="L40" s="26">
        <v>422.76649888924459</v>
      </c>
      <c r="M40" s="26">
        <v>414.15002974830412</v>
      </c>
      <c r="N40" s="26">
        <v>405.45706462531626</v>
      </c>
      <c r="O40" s="26">
        <v>396.41723141350286</v>
      </c>
      <c r="P40" s="26">
        <v>385.85913992332786</v>
      </c>
      <c r="Q40" s="26">
        <v>377.66324218901644</v>
      </c>
      <c r="R40" s="26">
        <v>366.68826163325406</v>
      </c>
      <c r="S40" s="26">
        <v>353.91513512533197</v>
      </c>
      <c r="T40" s="26">
        <v>339.03766248951098</v>
      </c>
      <c r="U40" s="26">
        <v>323.67786768496012</v>
      </c>
      <c r="V40" s="26">
        <v>307.21751666779772</v>
      </c>
      <c r="W40" s="26">
        <v>289.10916710811097</v>
      </c>
      <c r="X40" s="26">
        <v>273.25511917378526</v>
      </c>
      <c r="Y40" s="26">
        <v>260.29925343355444</v>
      </c>
      <c r="Z40" s="26">
        <v>248.43741066832268</v>
      </c>
      <c r="AA40" s="26">
        <v>233.56602662921287</v>
      </c>
      <c r="AB40" s="26">
        <v>211.01265170453053</v>
      </c>
      <c r="AC40" s="26">
        <v>196.36782283999671</v>
      </c>
      <c r="AD40" s="26">
        <v>181.87362691957381</v>
      </c>
      <c r="AE40" s="26">
        <v>169.33536930617913</v>
      </c>
      <c r="AF40" s="26">
        <v>156.34558931322098</v>
      </c>
      <c r="AG40" s="26">
        <v>142.39124709765119</v>
      </c>
      <c r="AH40" s="26">
        <v>128.97757889279998</v>
      </c>
      <c r="AI40" s="26">
        <v>118.76388479999997</v>
      </c>
      <c r="AJ40" s="26">
        <v>111.83039999999998</v>
      </c>
      <c r="AK40" s="26">
        <v>105.6</v>
      </c>
      <c r="AL40" s="26">
        <v>100</v>
      </c>
      <c r="AM40" s="26">
        <v>95.97066199590212</v>
      </c>
      <c r="AN40" s="26">
        <v>91.114687677980129</v>
      </c>
      <c r="AO40" s="26">
        <v>86.782675304828658</v>
      </c>
      <c r="AP40" s="26">
        <v>82.479249391135497</v>
      </c>
      <c r="AQ40" s="26">
        <v>78.232044883017679</v>
      </c>
      <c r="AR40" s="26">
        <v>74.630616341376424</v>
      </c>
      <c r="AS40" s="26">
        <v>71.477786154455345</v>
      </c>
      <c r="AT40" s="26">
        <v>69.116160099912136</v>
      </c>
      <c r="AU40" s="26">
        <v>66.540381915945872</v>
      </c>
      <c r="AV40" s="26">
        <v>64.312648391547455</v>
      </c>
      <c r="AW40" s="26">
        <v>62.708026837398393</v>
      </c>
      <c r="AX40" s="26">
        <v>61.010866487100792</v>
      </c>
      <c r="AY40" s="26">
        <v>59.010091781425231</v>
      </c>
      <c r="AZ40" s="26">
        <v>57.199103861638598</v>
      </c>
      <c r="BA40" s="26">
        <v>55.144145555058167</v>
      </c>
      <c r="BB40" s="26">
        <v>53.369757936969464</v>
      </c>
      <c r="BC40" s="26">
        <v>51.658710320910792</v>
      </c>
      <c r="BD40" s="26">
        <v>49.904523655562592</v>
      </c>
      <c r="BE40" s="26">
        <v>48.11205016141701</v>
      </c>
      <c r="BF40" s="26">
        <v>46.310369554425392</v>
      </c>
      <c r="BG40" s="26">
        <v>44.261314649226676</v>
      </c>
      <c r="BH40" s="26">
        <v>42.643389771639498</v>
      </c>
      <c r="BI40" s="26">
        <v>40.736546128928467</v>
      </c>
      <c r="BJ40" s="26">
        <v>39.577884759302911</v>
      </c>
      <c r="BK40" s="26">
        <v>38.409841479899171</v>
      </c>
      <c r="BL40" s="26">
        <v>37.341501132498394</v>
      </c>
      <c r="BM40" s="26">
        <v>36.869206596003586</v>
      </c>
      <c r="BN40" s="26">
        <v>36.191342746364185</v>
      </c>
      <c r="BO40" s="26">
        <v>35.429953055207775</v>
      </c>
      <c r="BP40" s="26">
        <v>34.723673535495791</v>
      </c>
      <c r="BQ40" s="26">
        <v>33.984843047640091</v>
      </c>
      <c r="BR40" s="42">
        <f t="shared" si="1"/>
        <v>33.123148516925532</v>
      </c>
      <c r="BS40" s="17"/>
      <c r="BT40" s="4"/>
      <c r="BU40" s="5"/>
      <c r="BV40" s="2"/>
      <c r="BW40" s="6"/>
      <c r="BX40" s="5"/>
      <c r="BY40" s="5"/>
      <c r="BZ40" s="5"/>
    </row>
    <row r="41" spans="1:78" ht="15" customHeight="1" x14ac:dyDescent="0.25">
      <c r="A41" s="43" t="s">
        <v>42</v>
      </c>
      <c r="B41" s="27">
        <v>4.198510169982908E-2</v>
      </c>
      <c r="C41" s="28">
        <v>561.80260914982455</v>
      </c>
      <c r="D41" s="29">
        <v>527.79254508021529</v>
      </c>
      <c r="E41" s="29">
        <v>512.36680444776414</v>
      </c>
      <c r="F41" s="29">
        <v>502.88438363750396</v>
      </c>
      <c r="G41" s="29">
        <v>497.20987244671869</v>
      </c>
      <c r="H41" s="29">
        <v>490.1837557885699</v>
      </c>
      <c r="I41" s="29">
        <v>476.98981034312135</v>
      </c>
      <c r="J41" s="29">
        <v>460.03136900473572</v>
      </c>
      <c r="K41" s="29">
        <v>449.13255420187022</v>
      </c>
      <c r="L41" s="29">
        <v>440.51639334039027</v>
      </c>
      <c r="M41" s="29">
        <v>431.53816086627398</v>
      </c>
      <c r="N41" s="29">
        <v>422.48022071852438</v>
      </c>
      <c r="O41" s="29">
        <v>413.06084918996351</v>
      </c>
      <c r="P41" s="29">
        <v>402.05947515481745</v>
      </c>
      <c r="Q41" s="29">
        <v>393.51947182060957</v>
      </c>
      <c r="R41" s="29">
        <v>382.08370559005982</v>
      </c>
      <c r="S41" s="29">
        <v>368.77429806667783</v>
      </c>
      <c r="T41" s="29">
        <v>353.27219322920547</v>
      </c>
      <c r="U41" s="29">
        <v>337.26751587769706</v>
      </c>
      <c r="V41" s="29">
        <v>320.1160753490642</v>
      </c>
      <c r="W41" s="29">
        <v>301.24744489149793</v>
      </c>
      <c r="X41" s="29">
        <v>284.7277631422956</v>
      </c>
      <c r="Y41" s="29">
        <v>271.22794406135182</v>
      </c>
      <c r="Z41" s="29">
        <v>258.86808062127443</v>
      </c>
      <c r="AA41" s="29">
        <v>243.37232001086539</v>
      </c>
      <c r="AB41" s="29">
        <v>219.87203934629588</v>
      </c>
      <c r="AC41" s="29">
        <v>204.61234585250801</v>
      </c>
      <c r="AD41" s="29">
        <v>189.5096096423089</v>
      </c>
      <c r="AE41" s="29">
        <v>176.44493200787721</v>
      </c>
      <c r="AF41" s="29">
        <v>162.90977478085631</v>
      </c>
      <c r="AG41" s="29">
        <v>148.36955808821159</v>
      </c>
      <c r="AH41" s="29">
        <v>134.39271565961195</v>
      </c>
      <c r="AI41" s="29">
        <v>123.75019858159477</v>
      </c>
      <c r="AJ41" s="29">
        <v>116.52561071713258</v>
      </c>
      <c r="AK41" s="29">
        <v>110.03362673950195</v>
      </c>
      <c r="AL41" s="29">
        <v>104.19851016998292</v>
      </c>
      <c r="AM41" s="29">
        <v>100.00000000000001</v>
      </c>
      <c r="AN41" s="29">
        <v>94.940147106488297</v>
      </c>
      <c r="AO41" s="29">
        <v>90.422056076335068</v>
      </c>
      <c r="AP41" s="29">
        <v>85.942149064947913</v>
      </c>
      <c r="AQ41" s="29">
        <v>81.516625243616772</v>
      </c>
      <c r="AR41" s="29">
        <v>77.76399035839006</v>
      </c>
      <c r="AS41" s="29">
        <v>74.478788275428798</v>
      </c>
      <c r="AT41" s="29">
        <v>72.01800911080862</v>
      </c>
      <c r="AU41" s="29">
        <v>69.334086617832341</v>
      </c>
      <c r="AV41" s="29">
        <v>67.012821474851933</v>
      </c>
      <c r="AW41" s="29">
        <v>65.340829721562187</v>
      </c>
      <c r="AX41" s="29">
        <v>63.572413921356421</v>
      </c>
      <c r="AY41" s="29">
        <v>61.487636486184627</v>
      </c>
      <c r="AZ41" s="29">
        <v>59.600614054408588</v>
      </c>
      <c r="BA41" s="29">
        <v>57.459378114337468</v>
      </c>
      <c r="BB41" s="29">
        <v>55.610492651648393</v>
      </c>
      <c r="BC41" s="29">
        <v>53.827606527416251</v>
      </c>
      <c r="BD41" s="29">
        <v>51.999770156522914</v>
      </c>
      <c r="BE41" s="29">
        <v>50.132039480431388</v>
      </c>
      <c r="BF41" s="29">
        <v>48.25471512992462</v>
      </c>
      <c r="BG41" s="29">
        <v>46.119630446142601</v>
      </c>
      <c r="BH41" s="29">
        <v>44.433776828027241</v>
      </c>
      <c r="BI41" s="29">
        <v>42.446874161051312</v>
      </c>
      <c r="BJ41" s="29">
        <v>41.23956627598637</v>
      </c>
      <c r="BK41" s="29">
        <v>40.022482580707063</v>
      </c>
      <c r="BL41" s="29">
        <v>38.909287855170625</v>
      </c>
      <c r="BM41" s="29">
        <v>38.417163984528806</v>
      </c>
      <c r="BN41" s="29">
        <v>37.710839952223665</v>
      </c>
      <c r="BO41" s="29">
        <v>36.917483237450845</v>
      </c>
      <c r="BP41" s="29">
        <v>36.18155050027525</v>
      </c>
      <c r="BQ41" s="29">
        <v>35.411700139247991</v>
      </c>
      <c r="BR41" s="44">
        <f t="shared" si="1"/>
        <v>34.513827276027193</v>
      </c>
      <c r="BS41" s="17"/>
      <c r="BT41" s="4"/>
      <c r="BU41" s="5"/>
      <c r="BV41" s="2"/>
      <c r="BW41" s="6"/>
      <c r="BX41" s="5"/>
      <c r="BY41" s="5"/>
      <c r="BZ41" s="5"/>
    </row>
    <row r="42" spans="1:78" ht="15" customHeight="1" x14ac:dyDescent="0.25">
      <c r="A42" s="43" t="s">
        <v>43</v>
      </c>
      <c r="B42" s="27">
        <v>5.3295186996459937E-2</v>
      </c>
      <c r="C42" s="28">
        <v>591.74398425956349</v>
      </c>
      <c r="D42" s="29">
        <v>555.92134746560282</v>
      </c>
      <c r="E42" s="29">
        <v>539.67348910158637</v>
      </c>
      <c r="F42" s="29">
        <v>529.68570090106414</v>
      </c>
      <c r="G42" s="29">
        <v>523.70876557525253</v>
      </c>
      <c r="H42" s="29">
        <v>516.30819071594874</v>
      </c>
      <c r="I42" s="29">
        <v>502.41107148076389</v>
      </c>
      <c r="J42" s="29">
        <v>484.54882684008055</v>
      </c>
      <c r="K42" s="29">
        <v>473.06915766425652</v>
      </c>
      <c r="L42" s="29">
        <v>463.9937968984724</v>
      </c>
      <c r="M42" s="29">
        <v>454.53706784575041</v>
      </c>
      <c r="N42" s="29">
        <v>444.99638308402376</v>
      </c>
      <c r="O42" s="29">
        <v>435.07500438845909</v>
      </c>
      <c r="P42" s="29">
        <v>423.48731006689189</v>
      </c>
      <c r="Q42" s="29">
        <v>414.49216565803704</v>
      </c>
      <c r="R42" s="29">
        <v>402.44692812778237</v>
      </c>
      <c r="S42" s="29">
        <v>388.42819324162963</v>
      </c>
      <c r="T42" s="29">
        <v>372.09990082800545</v>
      </c>
      <c r="U42" s="29">
        <v>355.2422512042304</v>
      </c>
      <c r="V42" s="29">
        <v>337.17672144536539</v>
      </c>
      <c r="W42" s="29">
        <v>317.30248379919601</v>
      </c>
      <c r="X42" s="29">
        <v>299.90238252204796</v>
      </c>
      <c r="Y42" s="29">
        <v>285.68308805876694</v>
      </c>
      <c r="Z42" s="29">
        <v>272.66450338539988</v>
      </c>
      <c r="AA42" s="29">
        <v>256.34289331560672</v>
      </c>
      <c r="AB42" s="29">
        <v>231.59016079854968</v>
      </c>
      <c r="AC42" s="29">
        <v>215.51719908650176</v>
      </c>
      <c r="AD42" s="29">
        <v>199.60955972582187</v>
      </c>
      <c r="AE42" s="29">
        <v>185.84859765381466</v>
      </c>
      <c r="AF42" s="29">
        <v>171.5920816913532</v>
      </c>
      <c r="AG42" s="29">
        <v>156.27694143110492</v>
      </c>
      <c r="AH42" s="29">
        <v>141.55520057165302</v>
      </c>
      <c r="AI42" s="29">
        <v>130.3454885558499</v>
      </c>
      <c r="AJ42" s="29">
        <v>122.73586493017883</v>
      </c>
      <c r="AK42" s="29">
        <v>115.89788945248237</v>
      </c>
      <c r="AL42" s="29">
        <v>109.75178925424467</v>
      </c>
      <c r="AM42" s="29">
        <v>105.32951869964599</v>
      </c>
      <c r="AN42" s="29">
        <v>100</v>
      </c>
      <c r="AO42" s="29">
        <v>95.226107055376318</v>
      </c>
      <c r="AP42" s="29">
        <v>90.522451970241931</v>
      </c>
      <c r="AQ42" s="29">
        <v>85.861069029295663</v>
      </c>
      <c r="AR42" s="29">
        <v>81.908436766131345</v>
      </c>
      <c r="AS42" s="29">
        <v>78.448149223837518</v>
      </c>
      <c r="AT42" s="29">
        <v>75.856222373481913</v>
      </c>
      <c r="AU42" s="29">
        <v>73.029259729358458</v>
      </c>
      <c r="AV42" s="29">
        <v>70.584282326514554</v>
      </c>
      <c r="AW42" s="29">
        <v>68.823181460076682</v>
      </c>
      <c r="AX42" s="29">
        <v>66.960517609111449</v>
      </c>
      <c r="AY42" s="29">
        <v>64.764631570686177</v>
      </c>
      <c r="AZ42" s="29">
        <v>62.777039925542127</v>
      </c>
      <c r="BA42" s="29">
        <v>60.521686415641376</v>
      </c>
      <c r="BB42" s="29">
        <v>58.574264256483247</v>
      </c>
      <c r="BC42" s="29">
        <v>56.696358882866761</v>
      </c>
      <c r="BD42" s="29">
        <v>54.771107630787739</v>
      </c>
      <c r="BE42" s="29">
        <v>52.803835899054889</v>
      </c>
      <c r="BF42" s="29">
        <v>50.82645919623485</v>
      </c>
      <c r="BG42" s="29">
        <v>48.577584774977389</v>
      </c>
      <c r="BH42" s="29">
        <v>46.801883273035912</v>
      </c>
      <c r="BI42" s="29">
        <v>44.709088256879738</v>
      </c>
      <c r="BJ42" s="29">
        <v>43.437436672317958</v>
      </c>
      <c r="BK42" s="29">
        <v>42.155488273908396</v>
      </c>
      <c r="BL42" s="29">
        <v>40.982965627311032</v>
      </c>
      <c r="BM42" s="29">
        <v>40.46461392295793</v>
      </c>
      <c r="BN42" s="29">
        <v>39.720646219270989</v>
      </c>
      <c r="BO42" s="29">
        <v>38.885007410029459</v>
      </c>
      <c r="BP42" s="29">
        <v>38.109853000009274</v>
      </c>
      <c r="BQ42" s="29">
        <v>37.298973320031777</v>
      </c>
      <c r="BR42" s="44">
        <f t="shared" si="1"/>
        <v>36.353248154666581</v>
      </c>
      <c r="BS42" s="17"/>
      <c r="BT42" s="4"/>
      <c r="BU42" s="5"/>
      <c r="BV42" s="2"/>
      <c r="BW42" s="6"/>
      <c r="BX42" s="5"/>
      <c r="BY42" s="5"/>
      <c r="BZ42" s="5"/>
    </row>
    <row r="43" spans="1:78" ht="15" customHeight="1" x14ac:dyDescent="0.25">
      <c r="A43" s="43" t="s">
        <v>44</v>
      </c>
      <c r="B43" s="27">
        <v>5.0132184028625439E-2</v>
      </c>
      <c r="C43" s="28">
        <v>621.40940257629597</v>
      </c>
      <c r="D43" s="29">
        <v>583.79089876218984</v>
      </c>
      <c r="E43" s="29">
        <v>566.7284997725975</v>
      </c>
      <c r="F43" s="29">
        <v>556.24000193596783</v>
      </c>
      <c r="G43" s="29">
        <v>549.96342978847531</v>
      </c>
      <c r="H43" s="29">
        <v>542.19184794840726</v>
      </c>
      <c r="I43" s="29">
        <v>527.59803577425646</v>
      </c>
      <c r="J43" s="29">
        <v>508.84031779808203</v>
      </c>
      <c r="K43" s="29">
        <v>496.78514773454782</v>
      </c>
      <c r="L43" s="29">
        <v>487.25481931272731</v>
      </c>
      <c r="M43" s="29">
        <v>477.32400377882539</v>
      </c>
      <c r="N43" s="29">
        <v>467.30502365286475</v>
      </c>
      <c r="O43" s="29">
        <v>456.88626457471639</v>
      </c>
      <c r="P43" s="29">
        <v>444.7176538289529</v>
      </c>
      <c r="Q43" s="29">
        <v>435.27156318522924</v>
      </c>
      <c r="R43" s="29">
        <v>422.62247159043932</v>
      </c>
      <c r="S43" s="29">
        <v>407.9009469071255</v>
      </c>
      <c r="T43" s="29">
        <v>390.75408153334831</v>
      </c>
      <c r="U43" s="29">
        <v>373.05132111634407</v>
      </c>
      <c r="V43" s="29">
        <v>354.08012689503306</v>
      </c>
      <c r="W43" s="29">
        <v>333.20955030975728</v>
      </c>
      <c r="X43" s="29">
        <v>314.93714395326651</v>
      </c>
      <c r="Y43" s="29">
        <v>300.00500520319503</v>
      </c>
      <c r="Z43" s="29">
        <v>286.33377044719055</v>
      </c>
      <c r="AA43" s="29">
        <v>269.19392241773505</v>
      </c>
      <c r="AB43" s="29">
        <v>243.20028135892153</v>
      </c>
      <c r="AC43" s="29">
        <v>226.32154697244016</v>
      </c>
      <c r="AD43" s="29">
        <v>209.61642290786966</v>
      </c>
      <c r="AE43" s="29">
        <v>195.16559375285766</v>
      </c>
      <c r="AF43" s="29">
        <v>180.19436750855905</v>
      </c>
      <c r="AG43" s="29">
        <v>164.11144581835981</v>
      </c>
      <c r="AH43" s="29">
        <v>148.65167193692011</v>
      </c>
      <c r="AI43" s="29">
        <v>136.87999257543285</v>
      </c>
      <c r="AJ43" s="29">
        <v>128.88888189777109</v>
      </c>
      <c r="AK43" s="29">
        <v>121.70810377504351</v>
      </c>
      <c r="AL43" s="29">
        <v>115.25388615060939</v>
      </c>
      <c r="AM43" s="29">
        <v>110.60991751474319</v>
      </c>
      <c r="AN43" s="29">
        <v>105.01321840286255</v>
      </c>
      <c r="AO43" s="29">
        <v>100</v>
      </c>
      <c r="AP43" s="29">
        <v>95.060540191136511</v>
      </c>
      <c r="AQ43" s="29">
        <v>90.165471942766828</v>
      </c>
      <c r="AR43" s="29">
        <v>86.014685591588076</v>
      </c>
      <c r="AS43" s="29">
        <v>82.38092627743201</v>
      </c>
      <c r="AT43" s="29">
        <v>79.659060473225651</v>
      </c>
      <c r="AU43" s="29">
        <v>76.690376017584938</v>
      </c>
      <c r="AV43" s="29">
        <v>74.122826557635833</v>
      </c>
      <c r="AW43" s="29">
        <v>72.273437858468725</v>
      </c>
      <c r="AX43" s="29">
        <v>70.317394600543452</v>
      </c>
      <c r="AY43" s="29">
        <v>68.011423999133953</v>
      </c>
      <c r="AZ43" s="29">
        <v>65.924190043861771</v>
      </c>
      <c r="BA43" s="29">
        <v>63.555770736753068</v>
      </c>
      <c r="BB43" s="29">
        <v>61.510720051530605</v>
      </c>
      <c r="BC43" s="29">
        <v>59.53867118013563</v>
      </c>
      <c r="BD43" s="29">
        <v>57.516902877986041</v>
      </c>
      <c r="BE43" s="29">
        <v>55.451007517763642</v>
      </c>
      <c r="BF43" s="29">
        <v>53.374500602183922</v>
      </c>
      <c r="BG43" s="29">
        <v>51.012885194582715</v>
      </c>
      <c r="BH43" s="29">
        <v>49.148163898165997</v>
      </c>
      <c r="BI43" s="29">
        <v>46.950452497125696</v>
      </c>
      <c r="BJ43" s="29">
        <v>45.615050241306371</v>
      </c>
      <c r="BK43" s="29">
        <v>44.268834969872536</v>
      </c>
      <c r="BL43" s="29">
        <v>43.037531202178215</v>
      </c>
      <c r="BM43" s="29">
        <v>42.493193394790943</v>
      </c>
      <c r="BN43" s="29">
        <v>41.711928965271412</v>
      </c>
      <c r="BO43" s="29">
        <v>40.83439775746352</v>
      </c>
      <c r="BP43" s="29">
        <v>40.020383163909599</v>
      </c>
      <c r="BQ43" s="29">
        <v>39.168852314590403</v>
      </c>
      <c r="BR43" s="44">
        <f t="shared" si="1"/>
        <v>38.17571588119462</v>
      </c>
      <c r="BS43" s="17"/>
      <c r="BT43" s="4"/>
      <c r="BU43" s="5"/>
      <c r="BV43" s="2"/>
      <c r="BW43" s="6"/>
      <c r="BX43" s="5"/>
      <c r="BY43" s="5"/>
      <c r="BZ43" s="5"/>
    </row>
    <row r="44" spans="1:78" ht="15" customHeight="1" x14ac:dyDescent="0.25">
      <c r="A44" s="43" t="s">
        <v>45</v>
      </c>
      <c r="B44" s="27">
        <v>5.1961200714111345E-2</v>
      </c>
      <c r="C44" s="28">
        <v>653.69858126919894</v>
      </c>
      <c r="D44" s="29">
        <v>614.12537482784342</v>
      </c>
      <c r="E44" s="29">
        <v>596.17639309968854</v>
      </c>
      <c r="F44" s="29">
        <v>585.14290032178019</v>
      </c>
      <c r="G44" s="29">
        <v>578.54018994913531</v>
      </c>
      <c r="H44" s="29">
        <v>570.36478738520941</v>
      </c>
      <c r="I44" s="29">
        <v>555.01266320749346</v>
      </c>
      <c r="J44" s="29">
        <v>535.28027168262031</v>
      </c>
      <c r="K44" s="29">
        <v>522.59870050777215</v>
      </c>
      <c r="L44" s="29">
        <v>512.57316477795393</v>
      </c>
      <c r="M44" s="29">
        <v>502.12633214484015</v>
      </c>
      <c r="N44" s="29">
        <v>491.58675378160376</v>
      </c>
      <c r="O44" s="29">
        <v>480.62662347180378</v>
      </c>
      <c r="P44" s="29">
        <v>467.82571710066782</v>
      </c>
      <c r="Q44" s="29">
        <v>457.88879624504193</v>
      </c>
      <c r="R44" s="29">
        <v>444.58244266304393</v>
      </c>
      <c r="S44" s="29">
        <v>429.09596988084274</v>
      </c>
      <c r="T44" s="29">
        <v>411.05813279376082</v>
      </c>
      <c r="U44" s="29">
        <v>392.43551568953484</v>
      </c>
      <c r="V44" s="29">
        <v>372.47855543750387</v>
      </c>
      <c r="W44" s="29">
        <v>350.52351863326129</v>
      </c>
      <c r="X44" s="29">
        <v>331.30165610255114</v>
      </c>
      <c r="Y44" s="29">
        <v>315.59362549379625</v>
      </c>
      <c r="Z44" s="29">
        <v>301.21201696462526</v>
      </c>
      <c r="AA44" s="29">
        <v>283.18156185150184</v>
      </c>
      <c r="AB44" s="29">
        <v>255.83725999234079</v>
      </c>
      <c r="AC44" s="29">
        <v>238.0814863006033</v>
      </c>
      <c r="AD44" s="29">
        <v>220.50834393155952</v>
      </c>
      <c r="AE44" s="29">
        <v>205.30663234233862</v>
      </c>
      <c r="AF44" s="29">
        <v>189.55748320622362</v>
      </c>
      <c r="AG44" s="29">
        <v>172.63887359401059</v>
      </c>
      <c r="AH44" s="29">
        <v>156.37579129892265</v>
      </c>
      <c r="AI44" s="29">
        <v>143.99244134339099</v>
      </c>
      <c r="AJ44" s="29">
        <v>135.58610295987853</v>
      </c>
      <c r="AK44" s="29">
        <v>128.03220298383243</v>
      </c>
      <c r="AL44" s="29">
        <v>121.24261646196253</v>
      </c>
      <c r="AM44" s="29">
        <v>116.35734163969805</v>
      </c>
      <c r="AN44" s="29">
        <v>110.46983132192848</v>
      </c>
      <c r="AO44" s="29">
        <v>105.19611610782175</v>
      </c>
      <c r="AP44" s="29">
        <v>99.999999999999986</v>
      </c>
      <c r="AQ44" s="29">
        <v>94.850578127867507</v>
      </c>
      <c r="AR44" s="29">
        <v>90.484111933973765</v>
      </c>
      <c r="AS44" s="29">
        <v>86.661538122748055</v>
      </c>
      <c r="AT44" s="29">
        <v>83.798240903172456</v>
      </c>
      <c r="AU44" s="29">
        <v>80.675300038675346</v>
      </c>
      <c r="AV44" s="29">
        <v>77.974337625894407</v>
      </c>
      <c r="AW44" s="29">
        <v>76.028852469331468</v>
      </c>
      <c r="AX44" s="29">
        <v>73.971170855075655</v>
      </c>
      <c r="AY44" s="29">
        <v>71.545379252405468</v>
      </c>
      <c r="AZ44" s="29">
        <v>69.34969011464608</v>
      </c>
      <c r="BA44" s="29">
        <v>66.85820489654553</v>
      </c>
      <c r="BB44" s="29">
        <v>64.706890922197701</v>
      </c>
      <c r="BC44" s="29">
        <v>62.632372023578135</v>
      </c>
      <c r="BD44" s="29">
        <v>60.505550212883122</v>
      </c>
      <c r="BE44" s="29">
        <v>58.332308449193853</v>
      </c>
      <c r="BF44" s="29">
        <v>56.147903740989456</v>
      </c>
      <c r="BG44" s="29">
        <v>53.663575961184343</v>
      </c>
      <c r="BH44" s="29">
        <v>51.701961507208637</v>
      </c>
      <c r="BI44" s="29">
        <v>49.390054382947184</v>
      </c>
      <c r="BJ44" s="29">
        <v>47.98526302247916</v>
      </c>
      <c r="BK44" s="29">
        <v>46.56909678912195</v>
      </c>
      <c r="BL44" s="29">
        <v>45.273812999214428</v>
      </c>
      <c r="BM44" s="29">
        <v>44.701190745761217</v>
      </c>
      <c r="BN44" s="29">
        <v>43.879330878408631</v>
      </c>
      <c r="BO44" s="29">
        <v>42.956202095378941</v>
      </c>
      <c r="BP44" s="29">
        <v>42.09989032614515</v>
      </c>
      <c r="BQ44" s="29">
        <v>41.204112911450217</v>
      </c>
      <c r="BR44" s="44">
        <f t="shared" si="1"/>
        <v>40.159371916502259</v>
      </c>
      <c r="BS44" s="17"/>
      <c r="BT44" s="4"/>
      <c r="BU44" s="5"/>
      <c r="BV44" s="2"/>
      <c r="BW44" s="6"/>
      <c r="BX44" s="5"/>
      <c r="BY44" s="5"/>
      <c r="BZ44" s="5"/>
    </row>
    <row r="45" spans="1:78" ht="15" customHeight="1" x14ac:dyDescent="0.25">
      <c r="A45" s="45" t="s">
        <v>46</v>
      </c>
      <c r="B45" s="30">
        <v>5.4289831161498846E-2</v>
      </c>
      <c r="C45" s="25">
        <v>689.18776687681509</v>
      </c>
      <c r="D45" s="26">
        <v>647.46613773923934</v>
      </c>
      <c r="E45" s="26">
        <v>628.54270882354206</v>
      </c>
      <c r="F45" s="26">
        <v>616.91020958559955</v>
      </c>
      <c r="G45" s="26">
        <v>609.94903918161538</v>
      </c>
      <c r="H45" s="26">
        <v>601.32979539281666</v>
      </c>
      <c r="I45" s="26">
        <v>585.14420698552215</v>
      </c>
      <c r="J45" s="26">
        <v>564.3405472563511</v>
      </c>
      <c r="K45" s="26">
        <v>550.97049572355786</v>
      </c>
      <c r="L45" s="26">
        <v>540.40067535166429</v>
      </c>
      <c r="M45" s="26">
        <v>529.38668593872626</v>
      </c>
      <c r="N45" s="26">
        <v>518.27491564563638</v>
      </c>
      <c r="O45" s="26">
        <v>506.71976171180933</v>
      </c>
      <c r="P45" s="26">
        <v>493.22389629507023</v>
      </c>
      <c r="Q45" s="26">
        <v>482.74750168392723</v>
      </c>
      <c r="R45" s="26">
        <v>468.71874841258739</v>
      </c>
      <c r="S45" s="26">
        <v>452.39151763775334</v>
      </c>
      <c r="T45" s="26">
        <v>433.37440942069514</v>
      </c>
      <c r="U45" s="26">
        <v>413.74077357809546</v>
      </c>
      <c r="V45" s="26">
        <v>392.70035332348499</v>
      </c>
      <c r="W45" s="26">
        <v>369.55338127799558</v>
      </c>
      <c r="X45" s="26">
        <v>349.28796707588361</v>
      </c>
      <c r="Y45" s="26">
        <v>332.72715013749979</v>
      </c>
      <c r="Z45" s="26">
        <v>317.56476650944933</v>
      </c>
      <c r="AA45" s="26">
        <v>298.5554410324695</v>
      </c>
      <c r="AB45" s="26">
        <v>269.72662164214552</v>
      </c>
      <c r="AC45" s="26">
        <v>251.00688999454178</v>
      </c>
      <c r="AD45" s="26">
        <v>232.47970469330562</v>
      </c>
      <c r="AE45" s="26">
        <v>216.45269474854013</v>
      </c>
      <c r="AF45" s="26">
        <v>199.84852696488818</v>
      </c>
      <c r="AG45" s="26">
        <v>182.01140889334079</v>
      </c>
      <c r="AH45" s="26">
        <v>164.86540660628694</v>
      </c>
      <c r="AI45" s="26">
        <v>151.80976667245574</v>
      </c>
      <c r="AJ45" s="26">
        <v>142.94704959741597</v>
      </c>
      <c r="AK45" s="26">
        <v>134.98304966705945</v>
      </c>
      <c r="AL45" s="26">
        <v>127.82485763926086</v>
      </c>
      <c r="AM45" s="26">
        <v>122.67436207171812</v>
      </c>
      <c r="AN45" s="26">
        <v>116.46721981283525</v>
      </c>
      <c r="AO45" s="26">
        <v>111.02344976388524</v>
      </c>
      <c r="AP45" s="26">
        <v>105.42898311614989</v>
      </c>
      <c r="AQ45" s="26">
        <v>100</v>
      </c>
      <c r="AR45" s="26">
        <v>95.396479093667381</v>
      </c>
      <c r="AS45" s="26">
        <v>91.366378395627848</v>
      </c>
      <c r="AT45" s="26">
        <v>88.3476332534363</v>
      </c>
      <c r="AU45" s="26">
        <v>85.055148456678296</v>
      </c>
      <c r="AV45" s="26">
        <v>82.207551250533939</v>
      </c>
      <c r="AW45" s="26">
        <v>80.156446033293989</v>
      </c>
      <c r="AX45" s="26">
        <v>77.987053231616102</v>
      </c>
      <c r="AY45" s="26">
        <v>75.429565812403979</v>
      </c>
      <c r="AZ45" s="26">
        <v>73.1146730820725</v>
      </c>
      <c r="BA45" s="26">
        <v>70.487925552139899</v>
      </c>
      <c r="BB45" s="26">
        <v>68.219817105349335</v>
      </c>
      <c r="BC45" s="26">
        <v>66.032672925982382</v>
      </c>
      <c r="BD45" s="26">
        <v>63.790386318274138</v>
      </c>
      <c r="BE45" s="26">
        <v>61.499159626161074</v>
      </c>
      <c r="BF45" s="26">
        <v>59.196163955159868</v>
      </c>
      <c r="BG45" s="26">
        <v>56.57696243963931</v>
      </c>
      <c r="BH45" s="26">
        <v>54.508852268153319</v>
      </c>
      <c r="BI45" s="26">
        <v>52.071432096454643</v>
      </c>
      <c r="BJ45" s="26">
        <v>50.59037485020967</v>
      </c>
      <c r="BK45" s="26">
        <v>49.097325191146886</v>
      </c>
      <c r="BL45" s="26">
        <v>47.731720662979058</v>
      </c>
      <c r="BM45" s="26">
        <v>47.128010844066559</v>
      </c>
      <c r="BN45" s="26">
        <v>46.261532343276983</v>
      </c>
      <c r="BO45" s="26">
        <v>45.288287054476292</v>
      </c>
      <c r="BP45" s="26">
        <v>44.38548626386919</v>
      </c>
      <c r="BQ45" s="26">
        <v>43.441077244572185</v>
      </c>
      <c r="BR45" s="42">
        <f t="shared" si="1"/>
        <v>42.339617437401003</v>
      </c>
      <c r="BS45" s="17"/>
      <c r="BT45" s="4"/>
      <c r="BU45" s="5"/>
      <c r="BV45" s="2"/>
      <c r="BW45" s="6"/>
      <c r="BX45" s="5"/>
      <c r="BY45" s="5"/>
      <c r="BZ45" s="5"/>
    </row>
    <row r="46" spans="1:78" ht="15" customHeight="1" x14ac:dyDescent="0.25">
      <c r="A46" s="43" t="s">
        <v>47</v>
      </c>
      <c r="B46" s="27">
        <v>4.8256717124879951E-2</v>
      </c>
      <c r="C46" s="28">
        <v>722.44570598891733</v>
      </c>
      <c r="D46" s="29">
        <v>678.71072799606031</v>
      </c>
      <c r="E46" s="29">
        <v>658.87411652414551</v>
      </c>
      <c r="F46" s="29">
        <v>646.68027106102215</v>
      </c>
      <c r="G46" s="29">
        <v>639.38317742599497</v>
      </c>
      <c r="H46" s="29">
        <v>630.34799722784976</v>
      </c>
      <c r="I46" s="29">
        <v>613.38134545928472</v>
      </c>
      <c r="J46" s="29">
        <v>591.57376940740073</v>
      </c>
      <c r="K46" s="29">
        <v>577.55852307984446</v>
      </c>
      <c r="L46" s="29">
        <v>566.47863787620361</v>
      </c>
      <c r="M46" s="29">
        <v>554.93314949174908</v>
      </c>
      <c r="N46" s="29">
        <v>543.28516164286896</v>
      </c>
      <c r="O46" s="29">
        <v>531.1723939143227</v>
      </c>
      <c r="P46" s="29">
        <v>517.02526233781259</v>
      </c>
      <c r="Q46" s="29">
        <v>506.04331131543103</v>
      </c>
      <c r="R46" s="29">
        <v>491.33757646586139</v>
      </c>
      <c r="S46" s="29">
        <v>474.2224471340935</v>
      </c>
      <c r="T46" s="29">
        <v>454.2876357052715</v>
      </c>
      <c r="U46" s="29">
        <v>433.70654505168261</v>
      </c>
      <c r="V46" s="29">
        <v>411.65078318865682</v>
      </c>
      <c r="W46" s="29">
        <v>387.38681426087072</v>
      </c>
      <c r="X46" s="29">
        <v>366.14345769818891</v>
      </c>
      <c r="Y46" s="29">
        <v>348.78347010145256</v>
      </c>
      <c r="Z46" s="29">
        <v>332.88939961572441</v>
      </c>
      <c r="AA46" s="29">
        <v>312.96274649646716</v>
      </c>
      <c r="AB46" s="29">
        <v>282.74274292378004</v>
      </c>
      <c r="AC46" s="29">
        <v>263.11965848140426</v>
      </c>
      <c r="AD46" s="29">
        <v>243.69841203996612</v>
      </c>
      <c r="AE46" s="29">
        <v>226.89799120993843</v>
      </c>
      <c r="AF46" s="29">
        <v>209.49256079845671</v>
      </c>
      <c r="AG46" s="29">
        <v>190.7946819658076</v>
      </c>
      <c r="AH46" s="29">
        <v>172.82126989656484</v>
      </c>
      <c r="AI46" s="29">
        <v>159.13560763956244</v>
      </c>
      <c r="AJ46" s="29">
        <v>149.84520493367467</v>
      </c>
      <c r="AK46" s="29">
        <v>141.49688851149637</v>
      </c>
      <c r="AL46" s="29">
        <v>133.99326563588673</v>
      </c>
      <c r="AM46" s="29">
        <v>128.59422406068811</v>
      </c>
      <c r="AN46" s="29">
        <v>122.08754549366446</v>
      </c>
      <c r="AO46" s="29">
        <v>116.38059385705591</v>
      </c>
      <c r="AP46" s="29">
        <v>110.51663973114968</v>
      </c>
      <c r="AQ46" s="29">
        <v>104.825671712488</v>
      </c>
      <c r="AR46" s="29">
        <v>100</v>
      </c>
      <c r="AS46" s="29">
        <v>95.775419872590405</v>
      </c>
      <c r="AT46" s="29">
        <v>92.611000000000018</v>
      </c>
      <c r="AU46" s="29">
        <v>89.159630695766893</v>
      </c>
      <c r="AV46" s="29">
        <v>86.174617796760018</v>
      </c>
      <c r="AW46" s="29">
        <v>84.024532975258367</v>
      </c>
      <c r="AX46" s="29">
        <v>81.750452398817146</v>
      </c>
      <c r="AY46" s="29">
        <v>79.069549032665677</v>
      </c>
      <c r="AZ46" s="29">
        <v>76.642947178672145</v>
      </c>
      <c r="BA46" s="29">
        <v>73.889441436229106</v>
      </c>
      <c r="BB46" s="29">
        <v>71.511881521713235</v>
      </c>
      <c r="BC46" s="29">
        <v>69.21919294437123</v>
      </c>
      <c r="BD46" s="29">
        <v>66.868700946121905</v>
      </c>
      <c r="BE46" s="29">
        <v>64.466907175658562</v>
      </c>
      <c r="BF46" s="29">
        <v>62.052776494022034</v>
      </c>
      <c r="BG46" s="29">
        <v>59.307180911873942</v>
      </c>
      <c r="BH46" s="29">
        <v>57.139270532859463</v>
      </c>
      <c r="BI46" s="29">
        <v>54.584228465420651</v>
      </c>
      <c r="BJ46" s="29">
        <v>53.03170025859788</v>
      </c>
      <c r="BK46" s="29">
        <v>51.466600924484304</v>
      </c>
      <c r="BL46" s="29">
        <v>50.03509680489622</v>
      </c>
      <c r="BM46" s="29">
        <v>49.402253932026952</v>
      </c>
      <c r="BN46" s="29">
        <v>48.493962023329985</v>
      </c>
      <c r="BO46" s="29">
        <v>47.473751111934519</v>
      </c>
      <c r="BP46" s="29">
        <v>46.52738411895497</v>
      </c>
      <c r="BQ46" s="29">
        <v>45.537401020763568</v>
      </c>
      <c r="BR46" s="44">
        <f t="shared" si="1"/>
        <v>44.382788379253299</v>
      </c>
      <c r="BS46" s="17"/>
      <c r="BT46" s="4"/>
      <c r="BU46" s="5"/>
      <c r="BV46" s="2"/>
      <c r="BW46" s="6"/>
      <c r="BX46" s="5"/>
      <c r="BY46" s="5"/>
      <c r="BZ46" s="5"/>
    </row>
    <row r="47" spans="1:78" ht="15" customHeight="1" x14ac:dyDescent="0.25">
      <c r="A47" s="43" t="s">
        <v>48</v>
      </c>
      <c r="B47" s="27">
        <v>4.4109231084860111E-2</v>
      </c>
      <c r="C47" s="28">
        <v>754.31223058064734</v>
      </c>
      <c r="D47" s="29">
        <v>708.64813633701215</v>
      </c>
      <c r="E47" s="29">
        <v>687.93654718574214</v>
      </c>
      <c r="F47" s="29">
        <v>675.20484057527278</v>
      </c>
      <c r="G47" s="29">
        <v>667.58587775085027</v>
      </c>
      <c r="H47" s="29">
        <v>658.15216270145174</v>
      </c>
      <c r="I47" s="29">
        <v>640.43712496929061</v>
      </c>
      <c r="J47" s="29">
        <v>617.66763350593351</v>
      </c>
      <c r="K47" s="29">
        <v>603.03418543940381</v>
      </c>
      <c r="L47" s="29">
        <v>591.46557501892187</v>
      </c>
      <c r="M47" s="29">
        <v>579.41082401932977</v>
      </c>
      <c r="N47" s="29">
        <v>567.24905238274971</v>
      </c>
      <c r="O47" s="29">
        <v>554.6019997833879</v>
      </c>
      <c r="P47" s="29">
        <v>539.83084911098149</v>
      </c>
      <c r="Q47" s="29">
        <v>528.36449267319119</v>
      </c>
      <c r="R47" s="29">
        <v>513.01009916686917</v>
      </c>
      <c r="S47" s="29">
        <v>495.14003464035909</v>
      </c>
      <c r="T47" s="29">
        <v>474.32591400759003</v>
      </c>
      <c r="U47" s="29">
        <v>452.83700727038354</v>
      </c>
      <c r="V47" s="29">
        <v>429.80838271058889</v>
      </c>
      <c r="W47" s="29">
        <v>404.47414877033128</v>
      </c>
      <c r="X47" s="29">
        <v>382.29376408400805</v>
      </c>
      <c r="Y47" s="29">
        <v>364.16804078273691</v>
      </c>
      <c r="Z47" s="29">
        <v>347.57289506907472</v>
      </c>
      <c r="AA47" s="29">
        <v>326.76729260263227</v>
      </c>
      <c r="AB47" s="29">
        <v>295.21430790897222</v>
      </c>
      <c r="AC47" s="29">
        <v>274.72566430032998</v>
      </c>
      <c r="AD47" s="29">
        <v>254.44776161165041</v>
      </c>
      <c r="AE47" s="29">
        <v>236.90628713690811</v>
      </c>
      <c r="AF47" s="29">
        <v>218.73311657327494</v>
      </c>
      <c r="AG47" s="29">
        <v>199.21048868239978</v>
      </c>
      <c r="AH47" s="29">
        <v>180.44428322681139</v>
      </c>
      <c r="AI47" s="29">
        <v>166.15495693076554</v>
      </c>
      <c r="AJ47" s="29">
        <v>156.45476170505233</v>
      </c>
      <c r="AK47" s="29">
        <v>147.73820746463863</v>
      </c>
      <c r="AL47" s="29">
        <v>139.90360555363509</v>
      </c>
      <c r="AM47" s="29">
        <v>134.26641640595929</v>
      </c>
      <c r="AN47" s="29">
        <v>127.47273325042788</v>
      </c>
      <c r="AO47" s="29">
        <v>121.51405236529004</v>
      </c>
      <c r="AP47" s="29">
        <v>115.39144373177319</v>
      </c>
      <c r="AQ47" s="29">
        <v>109.44945148967982</v>
      </c>
      <c r="AR47" s="29">
        <v>104.41092310848602</v>
      </c>
      <c r="AS47" s="29">
        <v>100</v>
      </c>
      <c r="AT47" s="29">
        <v>96.695999999999998</v>
      </c>
      <c r="AU47" s="29">
        <v>93.092393449567254</v>
      </c>
      <c r="AV47" s="29">
        <v>89.975713926806804</v>
      </c>
      <c r="AW47" s="29">
        <v>87.730790517061479</v>
      </c>
      <c r="AX47" s="29">
        <v>85.356401994968436</v>
      </c>
      <c r="AY47" s="29">
        <v>82.557246042723193</v>
      </c>
      <c r="AZ47" s="29">
        <v>80.023608646800923</v>
      </c>
      <c r="BA47" s="29">
        <v>77.148647883270968</v>
      </c>
      <c r="BB47" s="29">
        <v>74.666215629067608</v>
      </c>
      <c r="BC47" s="29">
        <v>72.27239832146202</v>
      </c>
      <c r="BD47" s="29">
        <v>69.8182279284988</v>
      </c>
      <c r="BE47" s="29">
        <v>67.310492881595906</v>
      </c>
      <c r="BF47" s="29">
        <v>64.789876751854024</v>
      </c>
      <c r="BG47" s="29">
        <v>61.923175059707397</v>
      </c>
      <c r="BH47" s="29">
        <v>59.659639820813695</v>
      </c>
      <c r="BI47" s="29">
        <v>56.991896812390685</v>
      </c>
      <c r="BJ47" s="29">
        <v>55.370887780127404</v>
      </c>
      <c r="BK47" s="29">
        <v>53.736753117814658</v>
      </c>
      <c r="BL47" s="29">
        <v>52.242106452216731</v>
      </c>
      <c r="BM47" s="29">
        <v>51.581349366827666</v>
      </c>
      <c r="BN47" s="29">
        <v>50.632993400437478</v>
      </c>
      <c r="BO47" s="29">
        <v>49.567781770195964</v>
      </c>
      <c r="BP47" s="29">
        <v>48.579671256832007</v>
      </c>
      <c r="BQ47" s="29">
        <v>47.54602076539237</v>
      </c>
      <c r="BR47" s="44">
        <f t="shared" si="1"/>
        <v>46.340479048064225</v>
      </c>
      <c r="BS47" s="17"/>
      <c r="BT47" s="4"/>
      <c r="BU47" s="5"/>
      <c r="BV47" s="2"/>
      <c r="BW47" s="6"/>
      <c r="BX47" s="5"/>
      <c r="BY47" s="5"/>
      <c r="BZ47" s="5"/>
    </row>
    <row r="48" spans="1:78" ht="15" customHeight="1" x14ac:dyDescent="0.25">
      <c r="A48" s="43" t="s">
        <v>49</v>
      </c>
      <c r="B48" s="27">
        <v>3.4168941838338809E-2</v>
      </c>
      <c r="C48" s="28">
        <v>780.08628131530509</v>
      </c>
      <c r="D48" s="29">
        <v>732.8618932913588</v>
      </c>
      <c r="E48" s="29">
        <v>711.44261105499936</v>
      </c>
      <c r="F48" s="29">
        <v>698.2758755018541</v>
      </c>
      <c r="G48" s="29">
        <v>690.39658077981539</v>
      </c>
      <c r="H48" s="29">
        <v>680.64052566957457</v>
      </c>
      <c r="I48" s="29">
        <v>662.3201838434793</v>
      </c>
      <c r="J48" s="29">
        <v>638.7726829506222</v>
      </c>
      <c r="K48" s="29">
        <v>623.63922544821276</v>
      </c>
      <c r="L48" s="29">
        <v>611.67532785112303</v>
      </c>
      <c r="M48" s="29">
        <v>599.20867876575028</v>
      </c>
      <c r="N48" s="29">
        <v>586.63135226146881</v>
      </c>
      <c r="O48" s="29">
        <v>573.55216325741287</v>
      </c>
      <c r="P48" s="29">
        <v>558.27629799679573</v>
      </c>
      <c r="Q48" s="29">
        <v>546.41814829278485</v>
      </c>
      <c r="R48" s="29">
        <v>530.53911140778234</v>
      </c>
      <c r="S48" s="29">
        <v>512.05844568581858</v>
      </c>
      <c r="T48" s="29">
        <v>490.53312857573229</v>
      </c>
      <c r="U48" s="29">
        <v>468.30996863405272</v>
      </c>
      <c r="V48" s="29">
        <v>444.49448034105751</v>
      </c>
      <c r="W48" s="29">
        <v>418.29460243477632</v>
      </c>
      <c r="X48" s="29">
        <v>395.35633747415415</v>
      </c>
      <c r="Y48" s="29">
        <v>376.61127738762406</v>
      </c>
      <c r="Z48" s="29">
        <v>359.44909310527299</v>
      </c>
      <c r="AA48" s="29">
        <v>337.9325852182431</v>
      </c>
      <c r="AB48" s="29">
        <v>305.30146842575937</v>
      </c>
      <c r="AC48" s="29">
        <v>284.11274954530694</v>
      </c>
      <c r="AD48" s="29">
        <v>263.14197237905444</v>
      </c>
      <c r="AE48" s="29">
        <v>245.00112428322595</v>
      </c>
      <c r="AF48" s="29">
        <v>226.20699571158576</v>
      </c>
      <c r="AG48" s="29">
        <v>206.01730028377577</v>
      </c>
      <c r="AH48" s="29">
        <v>186.60987344544907</v>
      </c>
      <c r="AI48" s="29">
        <v>171.83229599028456</v>
      </c>
      <c r="AJ48" s="29">
        <v>161.80065535808342</v>
      </c>
      <c r="AK48" s="29">
        <v>152.7862656827983</v>
      </c>
      <c r="AL48" s="29">
        <v>144.68396371477115</v>
      </c>
      <c r="AM48" s="29">
        <v>138.85415777897668</v>
      </c>
      <c r="AN48" s="29">
        <v>131.82834165883583</v>
      </c>
      <c r="AO48" s="29">
        <v>125.66605895310047</v>
      </c>
      <c r="AP48" s="29">
        <v>119.33424726128609</v>
      </c>
      <c r="AQ48" s="29">
        <v>113.18922343186877</v>
      </c>
      <c r="AR48" s="29">
        <v>107.97853386746714</v>
      </c>
      <c r="AS48" s="29">
        <v>103.41689418383389</v>
      </c>
      <c r="AT48" s="29">
        <v>100</v>
      </c>
      <c r="AU48" s="29">
        <v>96.273262026937275</v>
      </c>
      <c r="AV48" s="29">
        <v>93.050088862834883</v>
      </c>
      <c r="AW48" s="29">
        <v>90.728458795670434</v>
      </c>
      <c r="AX48" s="29">
        <v>88.272939930264371</v>
      </c>
      <c r="AY48" s="29">
        <v>85.378139781090439</v>
      </c>
      <c r="AZ48" s="29">
        <v>82.757930676347442</v>
      </c>
      <c r="BA48" s="29">
        <v>79.78473554570094</v>
      </c>
      <c r="BB48" s="29">
        <v>77.217481208186086</v>
      </c>
      <c r="BC48" s="29">
        <v>74.741869696225308</v>
      </c>
      <c r="BD48" s="29">
        <v>72.203842897843558</v>
      </c>
      <c r="BE48" s="29">
        <v>69.610421197977075</v>
      </c>
      <c r="BF48" s="29">
        <v>67.003678282301266</v>
      </c>
      <c r="BG48" s="29">
        <v>64.03902442676781</v>
      </c>
      <c r="BH48" s="29">
        <v>61.69814658394732</v>
      </c>
      <c r="BI48" s="29">
        <v>58.939249619829873</v>
      </c>
      <c r="BJ48" s="29">
        <v>57.262852424223766</v>
      </c>
      <c r="BK48" s="29">
        <v>55.572881109678441</v>
      </c>
      <c r="BL48" s="29">
        <v>54.027163949094835</v>
      </c>
      <c r="BM48" s="29">
        <v>53.343829493285838</v>
      </c>
      <c r="BN48" s="29">
        <v>52.363069207038016</v>
      </c>
      <c r="BO48" s="29">
        <v>51.261460422557263</v>
      </c>
      <c r="BP48" s="29">
        <v>50.239587218532321</v>
      </c>
      <c r="BQ48" s="29">
        <v>49.170617983569514</v>
      </c>
      <c r="BR48" s="44">
        <f t="shared" si="1"/>
        <v>47.923884181418295</v>
      </c>
      <c r="BS48" s="17"/>
      <c r="BT48" s="4"/>
      <c r="BU48" s="5"/>
      <c r="BV48" s="2"/>
      <c r="BW48" s="6"/>
      <c r="BX48" s="5"/>
      <c r="BY48" s="5"/>
      <c r="BZ48" s="5"/>
    </row>
    <row r="49" spans="1:78" ht="15" customHeight="1" x14ac:dyDescent="0.25">
      <c r="A49" s="43" t="s">
        <v>50</v>
      </c>
      <c r="B49" s="27">
        <v>3.870999999999987E-2</v>
      </c>
      <c r="C49" s="28">
        <v>810.28342126502037</v>
      </c>
      <c r="D49" s="29">
        <v>761.23097718066708</v>
      </c>
      <c r="E49" s="29">
        <v>738.98255452893829</v>
      </c>
      <c r="F49" s="29">
        <v>725.30613464253076</v>
      </c>
      <c r="G49" s="29">
        <v>717.12183242180197</v>
      </c>
      <c r="H49" s="29">
        <v>706.98812041824362</v>
      </c>
      <c r="I49" s="29">
        <v>687.95859816006021</v>
      </c>
      <c r="J49" s="29">
        <v>663.49957350764066</v>
      </c>
      <c r="K49" s="29">
        <v>647.78029986531294</v>
      </c>
      <c r="L49" s="29">
        <v>635.35327979223985</v>
      </c>
      <c r="M49" s="29">
        <v>622.40404672077239</v>
      </c>
      <c r="N49" s="29">
        <v>609.33985190751014</v>
      </c>
      <c r="O49" s="29">
        <v>595.75436749710718</v>
      </c>
      <c r="P49" s="29">
        <v>579.88717349225158</v>
      </c>
      <c r="Q49" s="29">
        <v>567.56999481319838</v>
      </c>
      <c r="R49" s="29">
        <v>551.07628041037754</v>
      </c>
      <c r="S49" s="29">
        <v>531.8802281183165</v>
      </c>
      <c r="T49" s="29">
        <v>509.52166598289881</v>
      </c>
      <c r="U49" s="29">
        <v>486.43824751987677</v>
      </c>
      <c r="V49" s="29">
        <v>461.70086167505974</v>
      </c>
      <c r="W49" s="29">
        <v>434.48678649502642</v>
      </c>
      <c r="X49" s="29">
        <v>410.66058129777855</v>
      </c>
      <c r="Y49" s="29">
        <v>391.18989993529891</v>
      </c>
      <c r="Z49" s="29">
        <v>373.363367499378</v>
      </c>
      <c r="AA49" s="29">
        <v>351.01395559204121</v>
      </c>
      <c r="AB49" s="29">
        <v>317.11968826852041</v>
      </c>
      <c r="AC49" s="29">
        <v>295.11075408020571</v>
      </c>
      <c r="AD49" s="29">
        <v>273.32819812984752</v>
      </c>
      <c r="AE49" s="29">
        <v>254.48511780422959</v>
      </c>
      <c r="AF49" s="29">
        <v>234.96346851558121</v>
      </c>
      <c r="AG49" s="29">
        <v>213.99222997776067</v>
      </c>
      <c r="AH49" s="29">
        <v>193.83354164652235</v>
      </c>
      <c r="AI49" s="29">
        <v>178.48392416806843</v>
      </c>
      <c r="AJ49" s="29">
        <v>168.0639587269948</v>
      </c>
      <c r="AK49" s="29">
        <v>158.70062202737941</v>
      </c>
      <c r="AL49" s="29">
        <v>150.2846799501699</v>
      </c>
      <c r="AM49" s="29">
        <v>144.22920222660085</v>
      </c>
      <c r="AN49" s="29">
        <v>136.93141676444932</v>
      </c>
      <c r="AO49" s="29">
        <v>130.53059209517502</v>
      </c>
      <c r="AP49" s="29">
        <v>123.95367597277045</v>
      </c>
      <c r="AQ49" s="29">
        <v>117.57077827091639</v>
      </c>
      <c r="AR49" s="29">
        <v>112.15838291347677</v>
      </c>
      <c r="AS49" s="29">
        <v>107.42016215769007</v>
      </c>
      <c r="AT49" s="29">
        <v>103.87099999999998</v>
      </c>
      <c r="AU49" s="29">
        <v>100</v>
      </c>
      <c r="AV49" s="29">
        <v>96.652057802715191</v>
      </c>
      <c r="AW49" s="29">
        <v>94.240557435650828</v>
      </c>
      <c r="AX49" s="29">
        <v>91.689985434964896</v>
      </c>
      <c r="AY49" s="29">
        <v>88.683127572016431</v>
      </c>
      <c r="AZ49" s="29">
        <v>85.961490172828846</v>
      </c>
      <c r="BA49" s="29">
        <v>82.873202658675012</v>
      </c>
      <c r="BB49" s="29">
        <v>80.206569905754961</v>
      </c>
      <c r="BC49" s="29">
        <v>77.635127472166175</v>
      </c>
      <c r="BD49" s="29">
        <v>74.998853656419072</v>
      </c>
      <c r="BE49" s="29">
        <v>72.305040602550761</v>
      </c>
      <c r="BF49" s="29">
        <v>69.597390668609137</v>
      </c>
      <c r="BG49" s="29">
        <v>66.517975062327977</v>
      </c>
      <c r="BH49" s="29">
        <v>64.08648183821191</v>
      </c>
      <c r="BI49" s="29">
        <v>61.220787972613472</v>
      </c>
      <c r="BJ49" s="29">
        <v>59.479497441565456</v>
      </c>
      <c r="BK49" s="29">
        <v>57.724107337434077</v>
      </c>
      <c r="BL49" s="29">
        <v>56.118555465564285</v>
      </c>
      <c r="BM49" s="29">
        <v>55.408769132970917</v>
      </c>
      <c r="BN49" s="29">
        <v>54.390043616042448</v>
      </c>
      <c r="BO49" s="29">
        <v>53.245791555514444</v>
      </c>
      <c r="BP49" s="29">
        <v>52.184361639761697</v>
      </c>
      <c r="BQ49" s="29">
        <v>51.074012605713477</v>
      </c>
      <c r="BR49" s="44">
        <f t="shared" si="1"/>
        <v>49.779017738080981</v>
      </c>
      <c r="BS49" s="17"/>
      <c r="BT49" s="4"/>
      <c r="BU49" s="5"/>
      <c r="BV49" s="2"/>
      <c r="BW49" s="6"/>
      <c r="BX49" s="5"/>
      <c r="BY49" s="5"/>
      <c r="BZ49" s="5"/>
    </row>
    <row r="50" spans="1:78" ht="15" customHeight="1" x14ac:dyDescent="0.25">
      <c r="A50" s="45">
        <v>1995</v>
      </c>
      <c r="B50" s="30">
        <v>3.4639119677292038E-2</v>
      </c>
      <c r="C50" s="25">
        <v>838.35092566674518</v>
      </c>
      <c r="D50" s="26">
        <v>787.59934810129027</v>
      </c>
      <c r="E50" s="26">
        <v>764.58025967469712</v>
      </c>
      <c r="F50" s="26">
        <v>750.43010064308748</v>
      </c>
      <c r="G50" s="26">
        <v>741.9623013982598</v>
      </c>
      <c r="H50" s="26">
        <v>731.47756653183501</v>
      </c>
      <c r="I50" s="26">
        <v>711.78887837474872</v>
      </c>
      <c r="J50" s="26">
        <v>686.48261464020402</v>
      </c>
      <c r="K50" s="26">
        <v>670.21883919693971</v>
      </c>
      <c r="L50" s="26">
        <v>657.3613580883233</v>
      </c>
      <c r="M50" s="26">
        <v>643.96357498276404</v>
      </c>
      <c r="N50" s="26">
        <v>630.44684796187778</v>
      </c>
      <c r="O50" s="26">
        <v>616.3907743311089</v>
      </c>
      <c r="P50" s="26">
        <v>599.97395469417631</v>
      </c>
      <c r="Q50" s="26">
        <v>587.23011978877287</v>
      </c>
      <c r="R50" s="26">
        <v>570.16507763882953</v>
      </c>
      <c r="S50" s="26">
        <v>550.30409099409235</v>
      </c>
      <c r="T50" s="26">
        <v>527.17104794905367</v>
      </c>
      <c r="U50" s="26">
        <v>503.28804019133003</v>
      </c>
      <c r="V50" s="26">
        <v>477.69377307773101</v>
      </c>
      <c r="W50" s="26">
        <v>449.53702629062968</v>
      </c>
      <c r="X50" s="26">
        <v>424.88550232009862</v>
      </c>
      <c r="Y50" s="26">
        <v>404.74037369570567</v>
      </c>
      <c r="Z50" s="26">
        <v>386.29634586930575</v>
      </c>
      <c r="AA50" s="26">
        <v>363.1727700081936</v>
      </c>
      <c r="AB50" s="26">
        <v>328.10443510247927</v>
      </c>
      <c r="AC50" s="26">
        <v>305.33313080884585</v>
      </c>
      <c r="AD50" s="26">
        <v>282.79604629604597</v>
      </c>
      <c r="AE50" s="26">
        <v>263.30025825594004</v>
      </c>
      <c r="AF50" s="26">
        <v>243.10239622128407</v>
      </c>
      <c r="AG50" s="26">
        <v>221.40473244197096</v>
      </c>
      <c r="AH50" s="26">
        <v>200.54776489308964</v>
      </c>
      <c r="AI50" s="26">
        <v>184.66645017779888</v>
      </c>
      <c r="AJ50" s="26">
        <v>173.88554630677865</v>
      </c>
      <c r="AK50" s="26">
        <v>164.19787186664649</v>
      </c>
      <c r="AL50" s="26">
        <v>155.49040896462736</v>
      </c>
      <c r="AM50" s="26">
        <v>149.22517482348843</v>
      </c>
      <c r="AN50" s="26">
        <v>141.67460049733427</v>
      </c>
      <c r="AO50" s="26">
        <v>135.05205689630756</v>
      </c>
      <c r="AP50" s="26">
        <v>128.24732218923154</v>
      </c>
      <c r="AQ50" s="26">
        <v>121.64332652999504</v>
      </c>
      <c r="AR50" s="26">
        <v>116.04345056202824</v>
      </c>
      <c r="AS50" s="26">
        <v>111.14110201042442</v>
      </c>
      <c r="AT50" s="26">
        <v>107.46899999999999</v>
      </c>
      <c r="AU50" s="26">
        <v>103.4639119677292</v>
      </c>
      <c r="AV50" s="26">
        <v>100</v>
      </c>
      <c r="AW50" s="26">
        <v>97.504967383119052</v>
      </c>
      <c r="AX50" s="26">
        <v>94.866045813655816</v>
      </c>
      <c r="AY50" s="26">
        <v>91.75503304134007</v>
      </c>
      <c r="AZ50" s="26">
        <v>88.939120518563826</v>
      </c>
      <c r="BA50" s="26">
        <v>85.743857443609329</v>
      </c>
      <c r="BB50" s="26">
        <v>82.984854879625502</v>
      </c>
      <c r="BC50" s="26">
        <v>80.324339943836378</v>
      </c>
      <c r="BD50" s="26">
        <v>77.596747923883484</v>
      </c>
      <c r="BE50" s="26">
        <v>74.809623557253985</v>
      </c>
      <c r="BF50" s="26">
        <v>72.008183013206335</v>
      </c>
      <c r="BG50" s="26">
        <v>68.822099161203084</v>
      </c>
      <c r="BH50" s="26">
        <v>66.306381152302336</v>
      </c>
      <c r="BI50" s="26">
        <v>63.341422173934959</v>
      </c>
      <c r="BJ50" s="26">
        <v>61.539814871789034</v>
      </c>
      <c r="BK50" s="26">
        <v>59.723619599760312</v>
      </c>
      <c r="BL50" s="26">
        <v>58.06245282445272</v>
      </c>
      <c r="BM50" s="26">
        <v>57.328080118139347</v>
      </c>
      <c r="BN50" s="26">
        <v>56.27406684611168</v>
      </c>
      <c r="BO50" s="26">
        <v>55.090178901518058</v>
      </c>
      <c r="BP50" s="26">
        <v>53.991981987884493</v>
      </c>
      <c r="BQ50" s="26">
        <v>52.843171440762312</v>
      </c>
      <c r="BR50" s="42">
        <f t="shared" si="1"/>
        <v>51.503319090928414</v>
      </c>
      <c r="BS50" s="17"/>
      <c r="BT50" s="4"/>
      <c r="BU50" s="5"/>
      <c r="BV50" s="2"/>
      <c r="BW50" s="6"/>
      <c r="BX50" s="5"/>
      <c r="BY50" s="5"/>
      <c r="BZ50" s="5"/>
    </row>
    <row r="51" spans="1:78" ht="15" customHeight="1" x14ac:dyDescent="0.25">
      <c r="A51" s="43">
        <v>1996</v>
      </c>
      <c r="B51" s="27">
        <v>2.5588774437279707E-2</v>
      </c>
      <c r="C51" s="28">
        <v>859.80329840291608</v>
      </c>
      <c r="D51" s="29">
        <v>807.75305016680272</v>
      </c>
      <c r="E51" s="29">
        <v>784.14493147870974</v>
      </c>
      <c r="F51" s="29">
        <v>769.63268721938857</v>
      </c>
      <c r="G51" s="29">
        <v>760.94820736970473</v>
      </c>
      <c r="H51" s="29">
        <v>750.19518098774836</v>
      </c>
      <c r="I51" s="29">
        <v>730.00268343044445</v>
      </c>
      <c r="J51" s="29">
        <v>704.04886342134625</v>
      </c>
      <c r="K51" s="29">
        <v>687.36891789676565</v>
      </c>
      <c r="L51" s="29">
        <v>674.18242960422924</v>
      </c>
      <c r="M51" s="29">
        <v>660.44181364882229</v>
      </c>
      <c r="N51" s="29">
        <v>646.57921014906822</v>
      </c>
      <c r="O51" s="29">
        <v>632.16345882068788</v>
      </c>
      <c r="P51" s="29">
        <v>615.32655288908825</v>
      </c>
      <c r="Q51" s="29">
        <v>602.25661886682451</v>
      </c>
      <c r="R51" s="29">
        <v>584.75490320254369</v>
      </c>
      <c r="S51" s="29">
        <v>564.38569825045238</v>
      </c>
      <c r="T51" s="29">
        <v>540.66070898488636</v>
      </c>
      <c r="U51" s="29">
        <v>516.16656432876653</v>
      </c>
      <c r="V51" s="29">
        <v>489.91737128711014</v>
      </c>
      <c r="W51" s="29">
        <v>461.04012785758613</v>
      </c>
      <c r="X51" s="29">
        <v>435.75780160063795</v>
      </c>
      <c r="Y51" s="29">
        <v>415.09718382386535</v>
      </c>
      <c r="Z51" s="29">
        <v>396.18119592970083</v>
      </c>
      <c r="AA51" s="29">
        <v>372.46591610169531</v>
      </c>
      <c r="AB51" s="29">
        <v>336.50022548418769</v>
      </c>
      <c r="AC51" s="29">
        <v>313.14623142134184</v>
      </c>
      <c r="AD51" s="29">
        <v>290.03245053646998</v>
      </c>
      <c r="AE51" s="29">
        <v>270.03778917372881</v>
      </c>
      <c r="AF51" s="29">
        <v>249.32308860335272</v>
      </c>
      <c r="AG51" s="29">
        <v>227.07020819977481</v>
      </c>
      <c r="AH51" s="29">
        <v>205.6795364128395</v>
      </c>
      <c r="AI51" s="29">
        <v>189.39183831753172</v>
      </c>
      <c r="AJ51" s="29">
        <v>178.33506432912597</v>
      </c>
      <c r="AK51" s="29">
        <v>168.39949417292348</v>
      </c>
      <c r="AL51" s="29">
        <v>159.46921796678359</v>
      </c>
      <c r="AM51" s="29">
        <v>153.04366416241032</v>
      </c>
      <c r="AN51" s="29">
        <v>145.29987989295225</v>
      </c>
      <c r="AO51" s="29">
        <v>138.50787351751782</v>
      </c>
      <c r="AP51" s="29">
        <v>131.52901398891692</v>
      </c>
      <c r="AQ51" s="29">
        <v>124.75603017437143</v>
      </c>
      <c r="AR51" s="29">
        <v>119.0128602433836</v>
      </c>
      <c r="AS51" s="29">
        <v>113.98506660047987</v>
      </c>
      <c r="AT51" s="29">
        <v>110.21900000000001</v>
      </c>
      <c r="AU51" s="29">
        <v>106.11142667346999</v>
      </c>
      <c r="AV51" s="29">
        <v>102.55887744372798</v>
      </c>
      <c r="AW51" s="29">
        <v>100</v>
      </c>
      <c r="AX51" s="29">
        <v>97.293551661738093</v>
      </c>
      <c r="AY51" s="29">
        <v>94.102931885320061</v>
      </c>
      <c r="AZ51" s="29">
        <v>91.214963612163388</v>
      </c>
      <c r="BA51" s="29">
        <v>87.937937671116117</v>
      </c>
      <c r="BB51" s="29">
        <v>85.108335612850624</v>
      </c>
      <c r="BC51" s="29">
        <v>82.379741360482583</v>
      </c>
      <c r="BD51" s="29">
        <v>79.582353603574191</v>
      </c>
      <c r="BE51" s="29">
        <v>76.723910140198356</v>
      </c>
      <c r="BF51" s="29">
        <v>73.850784165969628</v>
      </c>
      <c r="BG51" s="29">
        <v>70.583172332939213</v>
      </c>
      <c r="BH51" s="29">
        <v>68.003080183360893</v>
      </c>
      <c r="BI51" s="29">
        <v>64.962251538480288</v>
      </c>
      <c r="BJ51" s="29">
        <v>63.114543313455194</v>
      </c>
      <c r="BK51" s="29">
        <v>61.25187383027648</v>
      </c>
      <c r="BL51" s="29">
        <v>59.548199833052834</v>
      </c>
      <c r="BM51" s="29">
        <v>58.795035429204717</v>
      </c>
      <c r="BN51" s="29">
        <v>57.714051249305236</v>
      </c>
      <c r="BO51" s="29">
        <v>56.499869063138391</v>
      </c>
      <c r="BP51" s="29">
        <v>55.373570636394135</v>
      </c>
      <c r="BQ51" s="29">
        <v>54.195363435310476</v>
      </c>
      <c r="BR51" s="44">
        <f t="shared" si="1"/>
        <v>52.821225905917423</v>
      </c>
      <c r="BS51" s="17"/>
      <c r="BT51" s="4"/>
      <c r="BU51" s="5"/>
      <c r="BV51" s="2"/>
      <c r="BW51" s="6"/>
      <c r="BX51" s="5"/>
      <c r="BY51" s="5"/>
      <c r="BZ51" s="5"/>
    </row>
    <row r="52" spans="1:78" ht="15" customHeight="1" x14ac:dyDescent="0.25">
      <c r="A52" s="43">
        <v>1997</v>
      </c>
      <c r="B52" s="27">
        <v>2.7817345466752599E-2</v>
      </c>
      <c r="C52" s="28">
        <v>883.72074378804336</v>
      </c>
      <c r="D52" s="29">
        <v>830.22259581511582</v>
      </c>
      <c r="E52" s="29">
        <v>805.957761933656</v>
      </c>
      <c r="F52" s="29">
        <v>791.04182556227545</v>
      </c>
      <c r="G52" s="29">
        <v>782.11576653641396</v>
      </c>
      <c r="H52" s="29">
        <v>771.06361950477753</v>
      </c>
      <c r="I52" s="29">
        <v>750.30942026708556</v>
      </c>
      <c r="J52" s="29">
        <v>723.63363388061236</v>
      </c>
      <c r="K52" s="29">
        <v>706.48969654900782</v>
      </c>
      <c r="L52" s="29">
        <v>692.93639515614473</v>
      </c>
      <c r="M52" s="29">
        <v>678.81355173978022</v>
      </c>
      <c r="N52" s="29">
        <v>664.56532740940486</v>
      </c>
      <c r="O52" s="29">
        <v>649.74856814616021</v>
      </c>
      <c r="P52" s="29">
        <v>632.44330418567006</v>
      </c>
      <c r="Q52" s="29">
        <v>619.00979929348125</v>
      </c>
      <c r="R52" s="29">
        <v>601.02123235830629</v>
      </c>
      <c r="S52" s="29">
        <v>580.08541019517963</v>
      </c>
      <c r="T52" s="29">
        <v>555.70045470701837</v>
      </c>
      <c r="U52" s="29">
        <v>530.52494796708663</v>
      </c>
      <c r="V52" s="29">
        <v>503.54557205436697</v>
      </c>
      <c r="W52" s="29">
        <v>473.86504036823635</v>
      </c>
      <c r="X52" s="29">
        <v>447.87942690759553</v>
      </c>
      <c r="Y52" s="29">
        <v>426.64408558856991</v>
      </c>
      <c r="Z52" s="29">
        <v>407.2019051243085</v>
      </c>
      <c r="AA52" s="29">
        <v>382.82692916448667</v>
      </c>
      <c r="AB52" s="29">
        <v>345.86076850612147</v>
      </c>
      <c r="AC52" s="29">
        <v>321.85712832240097</v>
      </c>
      <c r="AD52" s="29">
        <v>298.10038340961177</v>
      </c>
      <c r="AE52" s="29">
        <v>277.54952364425253</v>
      </c>
      <c r="AF52" s="29">
        <v>256.25859509186995</v>
      </c>
      <c r="AG52" s="29">
        <v>233.38669862647538</v>
      </c>
      <c r="AH52" s="29">
        <v>211.40099513267697</v>
      </c>
      <c r="AI52" s="29">
        <v>194.66021651259385</v>
      </c>
      <c r="AJ52" s="29">
        <v>183.29587242240481</v>
      </c>
      <c r="AK52" s="29">
        <v>173.08392107875807</v>
      </c>
      <c r="AL52" s="29">
        <v>163.90522829427849</v>
      </c>
      <c r="AM52" s="29">
        <v>157.30093263991375</v>
      </c>
      <c r="AN52" s="29">
        <v>149.34173684821218</v>
      </c>
      <c r="AO52" s="29">
        <v>142.36079488501989</v>
      </c>
      <c r="AP52" s="29">
        <v>135.18780200994794</v>
      </c>
      <c r="AQ52" s="29">
        <v>128.22641176479254</v>
      </c>
      <c r="AR52" s="29">
        <v>122.32348209176016</v>
      </c>
      <c r="AS52" s="29">
        <v>117.15582857615621</v>
      </c>
      <c r="AT52" s="29">
        <v>113.28500000000001</v>
      </c>
      <c r="AU52" s="29">
        <v>109.06316488721589</v>
      </c>
      <c r="AV52" s="29">
        <v>105.41179316826249</v>
      </c>
      <c r="AW52" s="29">
        <v>102.78173454667525</v>
      </c>
      <c r="AX52" s="29">
        <v>100</v>
      </c>
      <c r="AY52" s="29">
        <v>96.720625651008291</v>
      </c>
      <c r="AZ52" s="29">
        <v>93.752321766700206</v>
      </c>
      <c r="BA52" s="29">
        <v>90.38413766294731</v>
      </c>
      <c r="BB52" s="29">
        <v>87.475823586693608</v>
      </c>
      <c r="BC52" s="29">
        <v>84.671327085368844</v>
      </c>
      <c r="BD52" s="29">
        <v>81.796123426822078</v>
      </c>
      <c r="BE52" s="29">
        <v>78.858165654128342</v>
      </c>
      <c r="BF52" s="29">
        <v>75.905116942104982</v>
      </c>
      <c r="BG52" s="29">
        <v>72.546608821863913</v>
      </c>
      <c r="BH52" s="29">
        <v>69.894745357624728</v>
      </c>
      <c r="BI52" s="29">
        <v>66.769328931824276</v>
      </c>
      <c r="BJ52" s="29">
        <v>64.870222368781896</v>
      </c>
      <c r="BK52" s="29">
        <v>62.955738365099222</v>
      </c>
      <c r="BL52" s="29">
        <v>61.204672679732084</v>
      </c>
      <c r="BM52" s="29">
        <v>60.430557241468861</v>
      </c>
      <c r="BN52" s="29">
        <v>59.319502951193023</v>
      </c>
      <c r="BO52" s="29">
        <v>58.071545439693999</v>
      </c>
      <c r="BP52" s="29">
        <v>56.913916380514337</v>
      </c>
      <c r="BQ52" s="29">
        <v>55.702934582686723</v>
      </c>
      <c r="BR52" s="44">
        <f t="shared" si="1"/>
        <v>54.290572194919704</v>
      </c>
      <c r="BS52" s="17"/>
      <c r="BT52" s="4"/>
      <c r="BU52" s="5"/>
      <c r="BV52" s="2"/>
      <c r="BW52" s="6"/>
      <c r="BX52" s="5"/>
      <c r="BY52" s="5"/>
      <c r="BZ52" s="5"/>
    </row>
    <row r="53" spans="1:78" ht="15" customHeight="1" x14ac:dyDescent="0.25">
      <c r="A53" s="43">
        <v>1998</v>
      </c>
      <c r="B53" s="27">
        <v>3.3905636227214743E-2</v>
      </c>
      <c r="C53" s="28">
        <v>913.68385785336432</v>
      </c>
      <c r="D53" s="29">
        <v>858.37182113643701</v>
      </c>
      <c r="E53" s="29">
        <v>833.28427262427863</v>
      </c>
      <c r="F53" s="29">
        <v>817.86260194030172</v>
      </c>
      <c r="G53" s="29">
        <v>808.63389920416671</v>
      </c>
      <c r="H53" s="29">
        <v>797.20702209574597</v>
      </c>
      <c r="I53" s="29">
        <v>775.74913852851364</v>
      </c>
      <c r="J53" s="29">
        <v>748.16889263274584</v>
      </c>
      <c r="K53" s="29">
        <v>730.44367919847377</v>
      </c>
      <c r="L53" s="29">
        <v>716.43084449890648</v>
      </c>
      <c r="M53" s="29">
        <v>701.82915709117276</v>
      </c>
      <c r="N53" s="29">
        <v>687.09783764976794</v>
      </c>
      <c r="O53" s="29">
        <v>671.77870673687744</v>
      </c>
      <c r="P53" s="29">
        <v>653.88669679172699</v>
      </c>
      <c r="Q53" s="29">
        <v>639.99772036940726</v>
      </c>
      <c r="R53" s="29">
        <v>621.39923962747923</v>
      </c>
      <c r="S53" s="29">
        <v>599.75357509397202</v>
      </c>
      <c r="T53" s="29">
        <v>574.54183217561229</v>
      </c>
      <c r="U53" s="29">
        <v>548.5127338623206</v>
      </c>
      <c r="V53" s="29">
        <v>520.61860504426704</v>
      </c>
      <c r="W53" s="29">
        <v>489.93173604775615</v>
      </c>
      <c r="X53" s="29">
        <v>463.06506382997782</v>
      </c>
      <c r="Y53" s="29">
        <v>441.10972475302862</v>
      </c>
      <c r="Z53" s="29">
        <v>421.00834479048206</v>
      </c>
      <c r="AA53" s="29">
        <v>395.80691976271942</v>
      </c>
      <c r="AB53" s="29">
        <v>357.58739790835494</v>
      </c>
      <c r="AC53" s="29">
        <v>332.76989903243623</v>
      </c>
      <c r="AD53" s="29">
        <v>308.20766656869131</v>
      </c>
      <c r="AE53" s="29">
        <v>286.96001682797129</v>
      </c>
      <c r="AF53" s="29">
        <v>264.94720579715198</v>
      </c>
      <c r="AG53" s="29">
        <v>241.29982313037524</v>
      </c>
      <c r="AH53" s="29">
        <v>218.56868037171671</v>
      </c>
      <c r="AI53" s="29">
        <v>201.26029500158072</v>
      </c>
      <c r="AJ53" s="29">
        <v>189.51063559470882</v>
      </c>
      <c r="AK53" s="29">
        <v>178.95244154363436</v>
      </c>
      <c r="AL53" s="29">
        <v>169.46253934056287</v>
      </c>
      <c r="AM53" s="29">
        <v>162.63432084020425</v>
      </c>
      <c r="AN53" s="31">
        <v>154.40526345132807</v>
      </c>
      <c r="AO53" s="31">
        <v>147.18762820940847</v>
      </c>
      <c r="AP53" s="29">
        <v>139.77143044725398</v>
      </c>
      <c r="AQ53" s="29">
        <v>132.57400983681063</v>
      </c>
      <c r="AR53" s="29">
        <v>126.47093757760958</v>
      </c>
      <c r="AS53" s="29">
        <v>121.12807148175729</v>
      </c>
      <c r="AT53" s="29">
        <v>117.12600000000002</v>
      </c>
      <c r="AU53" s="29">
        <v>112.76102088167056</v>
      </c>
      <c r="AV53" s="29">
        <v>108.985847081484</v>
      </c>
      <c r="AW53" s="29">
        <v>106.26661464901697</v>
      </c>
      <c r="AX53" s="29">
        <v>103.39056362272147</v>
      </c>
      <c r="AY53" s="29">
        <v>99.999999999999986</v>
      </c>
      <c r="AZ53" s="29">
        <v>96.93105388397872</v>
      </c>
      <c r="BA53" s="29">
        <v>93.448669355257692</v>
      </c>
      <c r="BB53" s="29">
        <v>90.441747039900051</v>
      </c>
      <c r="BC53" s="29">
        <v>87.542162300400875</v>
      </c>
      <c r="BD53" s="29">
        <v>84.569473032528265</v>
      </c>
      <c r="BE53" s="29">
        <v>81.531901932342649</v>
      </c>
      <c r="BF53" s="29">
        <v>78.47872822492819</v>
      </c>
      <c r="BG53" s="29">
        <v>75.006347750096069</v>
      </c>
      <c r="BH53" s="29">
        <v>72.264571167914141</v>
      </c>
      <c r="BI53" s="29">
        <v>69.033185509721946</v>
      </c>
      <c r="BJ53" s="29">
        <v>67.069688530396334</v>
      </c>
      <c r="BK53" s="29">
        <v>65.090292728521973</v>
      </c>
      <c r="BL53" s="29">
        <v>63.279856047016821</v>
      </c>
      <c r="BM53" s="29">
        <v>62.479493732305976</v>
      </c>
      <c r="BN53" s="29">
        <v>61.33076843943536</v>
      </c>
      <c r="BO53" s="29">
        <v>60.040498134524427</v>
      </c>
      <c r="BP53" s="29">
        <v>58.84361892557817</v>
      </c>
      <c r="BQ53" s="29">
        <v>57.59157801943563</v>
      </c>
      <c r="BR53" s="44">
        <f t="shared" si="1"/>
        <v>56.131328586327989</v>
      </c>
      <c r="BS53" s="17"/>
      <c r="BT53" s="4"/>
      <c r="BU53" s="5"/>
      <c r="BV53" s="2"/>
      <c r="BW53" s="6"/>
      <c r="BX53" s="5"/>
      <c r="BY53" s="5"/>
      <c r="BZ53" s="5"/>
    </row>
    <row r="54" spans="1:78" ht="15" customHeight="1" x14ac:dyDescent="0.25">
      <c r="A54" s="43">
        <v>1999</v>
      </c>
      <c r="B54" s="27">
        <v>3.1661123995356873E-2</v>
      </c>
      <c r="C54" s="28">
        <v>942.61211576941582</v>
      </c>
      <c r="D54" s="29">
        <v>885.5488377995581</v>
      </c>
      <c r="E54" s="29">
        <v>859.66698930321684</v>
      </c>
      <c r="F54" s="29">
        <v>843.75705119149893</v>
      </c>
      <c r="G54" s="29">
        <v>834.23615735371891</v>
      </c>
      <c r="H54" s="29">
        <v>822.44749247228867</v>
      </c>
      <c r="I54" s="29">
        <v>800.31022819275631</v>
      </c>
      <c r="J54" s="29">
        <v>771.85676071186015</v>
      </c>
      <c r="K54" s="29">
        <v>753.57034709720142</v>
      </c>
      <c r="L54" s="29">
        <v>739.11385030068459</v>
      </c>
      <c r="M54" s="29">
        <v>724.0498570573933</v>
      </c>
      <c r="N54" s="29">
        <v>708.85212748453898</v>
      </c>
      <c r="O54" s="29">
        <v>693.04797566831428</v>
      </c>
      <c r="P54" s="29">
        <v>674.58948457776432</v>
      </c>
      <c r="Q54" s="29">
        <v>660.26076755076883</v>
      </c>
      <c r="R54" s="29">
        <v>641.0734380039454</v>
      </c>
      <c r="S54" s="29">
        <v>618.74244740168092</v>
      </c>
      <c r="T54" s="29">
        <v>592.73247236464397</v>
      </c>
      <c r="U54" s="29">
        <v>565.87926354216779</v>
      </c>
      <c r="V54" s="29">
        <v>537.10197525286333</v>
      </c>
      <c r="W54" s="29">
        <v>505.44352549202472</v>
      </c>
      <c r="X54" s="29">
        <v>477.72622423381665</v>
      </c>
      <c r="Y54" s="29">
        <v>455.07575444399208</v>
      </c>
      <c r="Z54" s="29">
        <v>434.33794219797352</v>
      </c>
      <c r="AA54" s="29">
        <v>408.33861172754723</v>
      </c>
      <c r="AB54" s="29">
        <v>368.90901685270842</v>
      </c>
      <c r="AC54" s="29">
        <v>343.30576806762463</v>
      </c>
      <c r="AD54" s="29">
        <v>317.96586771624226</v>
      </c>
      <c r="AE54" s="29">
        <v>296.04549350247134</v>
      </c>
      <c r="AF54" s="29">
        <v>273.33573213211895</v>
      </c>
      <c r="AG54" s="29">
        <v>248.93964675056375</v>
      </c>
      <c r="AH54" s="29">
        <v>225.48881046246717</v>
      </c>
      <c r="AI54" s="29">
        <v>207.63242215696789</v>
      </c>
      <c r="AJ54" s="29">
        <v>195.5107553267118</v>
      </c>
      <c r="AK54" s="29">
        <v>184.61827698461926</v>
      </c>
      <c r="AL54" s="29">
        <v>174.8279138111925</v>
      </c>
      <c r="AM54" s="29">
        <v>167.78350623822664</v>
      </c>
      <c r="AN54" s="31">
        <v>159.29390764299632</v>
      </c>
      <c r="AO54" s="31">
        <v>152.62142859854052</v>
      </c>
      <c r="AP54" s="29">
        <v>144.19675103765289</v>
      </c>
      <c r="AQ54" s="29">
        <v>136.77145200081557</v>
      </c>
      <c r="AR54" s="29">
        <v>130.47514961406333</v>
      </c>
      <c r="AS54" s="29">
        <v>124.96312237225968</v>
      </c>
      <c r="AT54" s="29">
        <v>120.8343408090802</v>
      </c>
      <c r="AU54" s="29">
        <v>116.33116154564817</v>
      </c>
      <c r="AV54" s="29">
        <v>112.43646149966987</v>
      </c>
      <c r="AW54" s="29">
        <v>109.63113511198632</v>
      </c>
      <c r="AX54" s="29">
        <v>106.6640250775303</v>
      </c>
      <c r="AY54" s="29">
        <v>103.16611239953569</v>
      </c>
      <c r="AZ54" s="29">
        <v>100</v>
      </c>
      <c r="BA54" s="29">
        <v>96.407359262915634</v>
      </c>
      <c r="BB54" s="29">
        <v>93.305234407287031</v>
      </c>
      <c r="BC54" s="29">
        <v>90.313845555815533</v>
      </c>
      <c r="BD54" s="29">
        <v>87.247037604433132</v>
      </c>
      <c r="BE54" s="29">
        <v>84.113293588999838</v>
      </c>
      <c r="BF54" s="29">
        <v>80.96345297025556</v>
      </c>
      <c r="BG54" s="29">
        <v>77.38113302665073</v>
      </c>
      <c r="BH54" s="29">
        <v>74.552548716132776</v>
      </c>
      <c r="BI54" s="29">
        <v>71.218853755939733</v>
      </c>
      <c r="BJ54" s="29">
        <v>69.193190255287192</v>
      </c>
      <c r="BK54" s="29">
        <v>67.151124557493802</v>
      </c>
      <c r="BL54" s="29">
        <v>65.283367415729757</v>
      </c>
      <c r="BM54" s="29">
        <v>64.457664730531647</v>
      </c>
      <c r="BN54" s="29">
        <v>63.272569503726849</v>
      </c>
      <c r="BO54" s="29">
        <v>61.941447790704608</v>
      </c>
      <c r="BP54" s="29">
        <v>60.706674040716436</v>
      </c>
      <c r="BQ54" s="29">
        <v>59.414992112197261</v>
      </c>
      <c r="BR54" s="44">
        <f t="shared" si="1"/>
        <v>57.908509540723848</v>
      </c>
      <c r="BS54" s="16"/>
      <c r="BT54" s="1"/>
      <c r="BU54" s="2"/>
      <c r="BV54" s="2"/>
      <c r="BW54" s="2"/>
      <c r="BX54" s="2"/>
      <c r="BY54" s="2"/>
      <c r="BZ54" s="2"/>
    </row>
    <row r="55" spans="1:78" ht="15" customHeight="1" x14ac:dyDescent="0.25">
      <c r="A55" s="45">
        <v>2000</v>
      </c>
      <c r="B55" s="30">
        <v>3.7265212578707504E-2</v>
      </c>
      <c r="C55" s="25">
        <v>977.73875664282843</v>
      </c>
      <c r="D55" s="26">
        <v>918.54900348898605</v>
      </c>
      <c r="E55" s="26">
        <v>891.70266240649869</v>
      </c>
      <c r="F55" s="26">
        <v>875.19983706893356</v>
      </c>
      <c r="G55" s="26">
        <v>865.32414509834928</v>
      </c>
      <c r="H55" s="26">
        <v>853.09617311409352</v>
      </c>
      <c r="I55" s="26">
        <v>830.13395897527334</v>
      </c>
      <c r="J55" s="26">
        <v>800.62016698010018</v>
      </c>
      <c r="K55" s="26">
        <v>781.65230627478911</v>
      </c>
      <c r="L55" s="26">
        <v>766.65708505200666</v>
      </c>
      <c r="M55" s="26">
        <v>751.03172889821985</v>
      </c>
      <c r="N55" s="26">
        <v>735.26765270211945</v>
      </c>
      <c r="O55" s="26">
        <v>718.87455580883693</v>
      </c>
      <c r="P55" s="26">
        <v>699.72820512391547</v>
      </c>
      <c r="Q55" s="26">
        <v>684.86552541092885</v>
      </c>
      <c r="R55" s="26">
        <v>664.96317594972538</v>
      </c>
      <c r="S55" s="26">
        <v>641.80001623557428</v>
      </c>
      <c r="T55" s="26">
        <v>614.82077394961527</v>
      </c>
      <c r="U55" s="26">
        <v>586.96687459194914</v>
      </c>
      <c r="V55" s="26">
        <v>557.11719453710509</v>
      </c>
      <c r="W55" s="26">
        <v>524.27898591601638</v>
      </c>
      <c r="X55" s="26">
        <v>495.52879353431314</v>
      </c>
      <c r="Y55" s="26">
        <v>472.03424917276311</v>
      </c>
      <c r="Z55" s="26">
        <v>450.52363794497938</v>
      </c>
      <c r="AA55" s="26">
        <v>423.55543689766859</v>
      </c>
      <c r="AB55" s="26">
        <v>382.6564897879266</v>
      </c>
      <c r="AC55" s="26">
        <v>356.09913049416116</v>
      </c>
      <c r="AD55" s="26">
        <v>329.81493336946124</v>
      </c>
      <c r="AE55" s="26">
        <v>307.07769175080938</v>
      </c>
      <c r="AF55" s="26">
        <v>283.52164629537907</v>
      </c>
      <c r="AG55" s="26">
        <v>258.21643560599188</v>
      </c>
      <c r="AH55" s="26">
        <v>233.89169891847089</v>
      </c>
      <c r="AI55" s="26">
        <v>215.36988850687925</v>
      </c>
      <c r="AJ55" s="26">
        <v>202.7965051853854</v>
      </c>
      <c r="AK55" s="26">
        <v>191.4981163223658</v>
      </c>
      <c r="AL55" s="26">
        <v>181.34291318405855</v>
      </c>
      <c r="AM55" s="26">
        <v>174.03599426539506</v>
      </c>
      <c r="AN55" s="32">
        <v>165.23002897380559</v>
      </c>
      <c r="AO55" s="32">
        <v>159.23020663888406</v>
      </c>
      <c r="AP55" s="26">
        <v>149.57027361823</v>
      </c>
      <c r="AQ55" s="26">
        <v>141.86826923432446</v>
      </c>
      <c r="AR55" s="26">
        <v>135.33733380067008</v>
      </c>
      <c r="AS55" s="26">
        <v>129.61989969196097</v>
      </c>
      <c r="AT55" s="26">
        <v>125.33725820613857</v>
      </c>
      <c r="AU55" s="26">
        <v>120.66626701017472</v>
      </c>
      <c r="AV55" s="26">
        <v>116.62643013905274</v>
      </c>
      <c r="AW55" s="26">
        <v>113.7165626671795</v>
      </c>
      <c r="AX55" s="26">
        <v>110.63888264654506</v>
      </c>
      <c r="AY55" s="26">
        <v>107.01061950902323</v>
      </c>
      <c r="AZ55" s="26">
        <v>103.72652125787076</v>
      </c>
      <c r="BA55" s="26">
        <v>100.00000000000001</v>
      </c>
      <c r="BB55" s="26">
        <v>96.782273802180725</v>
      </c>
      <c r="BC55" s="26">
        <v>93.679410209253561</v>
      </c>
      <c r="BD55" s="26">
        <v>90.49831700762482</v>
      </c>
      <c r="BE55" s="26">
        <v>87.247793355289147</v>
      </c>
      <c r="BF55" s="26">
        <v>83.980573256298328</v>
      </c>
      <c r="BG55" s="26">
        <v>80.264757398470124</v>
      </c>
      <c r="BH55" s="26">
        <v>77.330765292323917</v>
      </c>
      <c r="BI55" s="26">
        <v>73.872839480766714</v>
      </c>
      <c r="BJ55" s="26">
        <v>71.771689199149421</v>
      </c>
      <c r="BK55" s="26">
        <v>69.65352548902807</v>
      </c>
      <c r="BL55" s="26">
        <v>67.7161659803308</v>
      </c>
      <c r="BM55" s="26">
        <v>66.859693309041972</v>
      </c>
      <c r="BN55" s="26">
        <v>65.630435256684279</v>
      </c>
      <c r="BO55" s="26">
        <v>64.249709010058126</v>
      </c>
      <c r="BP55" s="26">
        <v>62.968921153790042</v>
      </c>
      <c r="BQ55" s="26">
        <v>61.629104423620525</v>
      </c>
      <c r="BR55" s="42">
        <f t="shared" si="1"/>
        <v>60.066482458875036</v>
      </c>
      <c r="BS55" s="16"/>
      <c r="BT55" s="1"/>
      <c r="BU55" s="2"/>
      <c r="BV55" s="2"/>
      <c r="BW55" s="2"/>
      <c r="BX55" s="2"/>
      <c r="BY55" s="2"/>
      <c r="BZ55" s="2"/>
    </row>
    <row r="56" spans="1:78" ht="15" customHeight="1" x14ac:dyDescent="0.25">
      <c r="A56" s="43">
        <v>2001</v>
      </c>
      <c r="B56" s="27">
        <v>3.3247061382296002E-2</v>
      </c>
      <c r="C56" s="28">
        <v>1010.2456971007822</v>
      </c>
      <c r="D56" s="29">
        <v>949.08805859063114</v>
      </c>
      <c r="E56" s="29">
        <v>921.34915555828422</v>
      </c>
      <c r="F56" s="29">
        <v>904.29765977373972</v>
      </c>
      <c r="G56" s="29">
        <v>894.09363006601689</v>
      </c>
      <c r="H56" s="29">
        <v>881.45911394661948</v>
      </c>
      <c r="I56" s="29">
        <v>857.73347366485257</v>
      </c>
      <c r="J56" s="29">
        <v>827.23843481559152</v>
      </c>
      <c r="K56" s="29">
        <v>807.6399484811202</v>
      </c>
      <c r="L56" s="29">
        <v>792.14618021790284</v>
      </c>
      <c r="M56" s="29">
        <v>776.00132688895076</v>
      </c>
      <c r="N56" s="29">
        <v>759.71314148392344</v>
      </c>
      <c r="O56" s="29">
        <v>742.7750222919841</v>
      </c>
      <c r="P56" s="29">
        <v>722.99211171059403</v>
      </c>
      <c r="Q56" s="29">
        <v>707.6352915728844</v>
      </c>
      <c r="R56" s="29">
        <v>687.07124747749231</v>
      </c>
      <c r="S56" s="29">
        <v>663.13798077051695</v>
      </c>
      <c r="T56" s="29">
        <v>635.26175796022881</v>
      </c>
      <c r="U56" s="29">
        <v>606.48179830088213</v>
      </c>
      <c r="V56" s="29">
        <v>575.63970410101263</v>
      </c>
      <c r="W56" s="29">
        <v>541.70972154221397</v>
      </c>
      <c r="X56" s="29">
        <v>512.00366974964345</v>
      </c>
      <c r="Y56" s="29">
        <v>487.72800082955592</v>
      </c>
      <c r="Z56" s="29">
        <v>465.50222498991138</v>
      </c>
      <c r="AA56" s="29">
        <v>437.63741050701054</v>
      </c>
      <c r="AB56" s="29">
        <v>395.3786935922397</v>
      </c>
      <c r="AC56" s="29">
        <v>367.93838014388268</v>
      </c>
      <c r="AD56" s="29">
        <v>340.78031070399356</v>
      </c>
      <c r="AE56" s="29">
        <v>317.28712261758221</v>
      </c>
      <c r="AF56" s="29">
        <v>292.94790787297109</v>
      </c>
      <c r="AG56" s="29">
        <v>266.80137329050194</v>
      </c>
      <c r="AH56" s="29">
        <v>241.66791058922277</v>
      </c>
      <c r="AI56" s="29">
        <v>222.53030440996568</v>
      </c>
      <c r="AJ56" s="29">
        <v>209.53889304139898</v>
      </c>
      <c r="AK56" s="29">
        <v>197.86486595032954</v>
      </c>
      <c r="AL56" s="29">
        <v>187.37203214993329</v>
      </c>
      <c r="AM56" s="29">
        <v>179.82217964946554</v>
      </c>
      <c r="AN56" s="31">
        <v>170.72344188929623</v>
      </c>
      <c r="AO56" s="31">
        <v>165.9256942599053</v>
      </c>
      <c r="AP56" s="29">
        <v>154.54304568618207</v>
      </c>
      <c r="AQ56" s="29">
        <v>146.58497228975813</v>
      </c>
      <c r="AR56" s="29">
        <v>139.83690244485723</v>
      </c>
      <c r="AS56" s="29">
        <v>133.92938045338664</v>
      </c>
      <c r="AT56" s="29">
        <v>129.50435372320672</v>
      </c>
      <c r="AU56" s="29">
        <v>124.67806579623451</v>
      </c>
      <c r="AV56" s="29">
        <v>120.50391622068386</v>
      </c>
      <c r="AW56" s="29">
        <v>117.49730420635892</v>
      </c>
      <c r="AX56" s="29">
        <v>114.31730036916338</v>
      </c>
      <c r="AY56" s="29">
        <v>110.56840814439724</v>
      </c>
      <c r="AZ56" s="29">
        <v>107.17512327710321</v>
      </c>
      <c r="BA56" s="29">
        <v>103.3247061382296</v>
      </c>
      <c r="BB56" s="29">
        <v>100</v>
      </c>
      <c r="BC56" s="29">
        <v>96.793975310737892</v>
      </c>
      <c r="BD56" s="29">
        <v>93.507120108171804</v>
      </c>
      <c r="BE56" s="29">
        <v>90.148526096442311</v>
      </c>
      <c r="BF56" s="29">
        <v>86.772680530270875</v>
      </c>
      <c r="BG56" s="29">
        <v>82.933324714532148</v>
      </c>
      <c r="BH56" s="29">
        <v>79.901785992737729</v>
      </c>
      <c r="BI56" s="29">
        <v>76.328894309468254</v>
      </c>
      <c r="BJ56" s="29">
        <v>74.157886955464605</v>
      </c>
      <c r="BK56" s="29">
        <v>71.9693005264551</v>
      </c>
      <c r="BL56" s="29">
        <v>69.967529507252593</v>
      </c>
      <c r="BM56" s="29">
        <v>69.082581636489166</v>
      </c>
      <c r="BN56" s="29">
        <v>67.812454366210062</v>
      </c>
      <c r="BO56" s="29">
        <v>66.385823029310188</v>
      </c>
      <c r="BP56" s="29">
        <v>65.062452740567053</v>
      </c>
      <c r="BQ56" s="29">
        <v>63.678091041328557</v>
      </c>
      <c r="BR56" s="44">
        <f t="shared" si="1"/>
        <v>62.063516488203852</v>
      </c>
      <c r="BS56" s="16"/>
      <c r="BT56" s="1"/>
      <c r="BU56" s="2"/>
      <c r="BV56" s="2"/>
      <c r="BW56" s="2"/>
      <c r="BX56" s="2"/>
      <c r="BY56" s="2"/>
      <c r="BZ56" s="2"/>
    </row>
    <row r="57" spans="1:78" ht="15" customHeight="1" x14ac:dyDescent="0.25">
      <c r="A57" s="43">
        <v>2002</v>
      </c>
      <c r="B57" s="27">
        <v>3.3122151238956808E-2</v>
      </c>
      <c r="C57" s="28">
        <v>1043.7072078686597</v>
      </c>
      <c r="D57" s="29">
        <v>980.52389680635781</v>
      </c>
      <c r="E57" s="29">
        <v>951.86622163257084</v>
      </c>
      <c r="F57" s="29">
        <v>934.24994362580026</v>
      </c>
      <c r="G57" s="29">
        <v>923.70793450285134</v>
      </c>
      <c r="H57" s="29">
        <v>910.65493602971628</v>
      </c>
      <c r="I57" s="29">
        <v>886.14345150229553</v>
      </c>
      <c r="J57" s="29">
        <v>854.63835136423143</v>
      </c>
      <c r="K57" s="29">
        <v>834.39072100133512</v>
      </c>
      <c r="L57" s="29">
        <v>818.3837658024421</v>
      </c>
      <c r="M57" s="29">
        <v>801.70416019979768</v>
      </c>
      <c r="N57" s="29">
        <v>784.8764750543769</v>
      </c>
      <c r="O57" s="29">
        <v>767.37732891685869</v>
      </c>
      <c r="P57" s="29">
        <v>746.93916577924506</v>
      </c>
      <c r="Q57" s="29">
        <v>731.07369472238474</v>
      </c>
      <c r="R57" s="29">
        <v>709.82852524838052</v>
      </c>
      <c r="S57" s="29">
        <v>685.10253726189444</v>
      </c>
      <c r="T57" s="29">
        <v>656.30299398371312</v>
      </c>
      <c r="U57" s="29">
        <v>626.56978014787842</v>
      </c>
      <c r="V57" s="29">
        <v>594.70612943939477</v>
      </c>
      <c r="W57" s="29">
        <v>559.65231286674839</v>
      </c>
      <c r="X57" s="29">
        <v>528.96233273399207</v>
      </c>
      <c r="Y57" s="29">
        <v>503.88260143650655</v>
      </c>
      <c r="Z57" s="29">
        <v>480.92066008809815</v>
      </c>
      <c r="AA57" s="29">
        <v>452.13290300564915</v>
      </c>
      <c r="AB57" s="29">
        <v>408.474486478063</v>
      </c>
      <c r="AC57" s="29">
        <v>380.12529081762517</v>
      </c>
      <c r="AD57" s="29">
        <v>352.06768769438992</v>
      </c>
      <c r="AE57" s="29">
        <v>327.79635467909526</v>
      </c>
      <c r="AF57" s="29">
        <v>302.65097278267564</v>
      </c>
      <c r="AG57" s="29">
        <v>275.63840872739132</v>
      </c>
      <c r="AH57" s="29">
        <v>249.67247167336171</v>
      </c>
      <c r="AI57" s="29">
        <v>229.90098680788364</v>
      </c>
      <c r="AJ57" s="29">
        <v>216.47927194715979</v>
      </c>
      <c r="AK57" s="29">
        <v>204.41857596521226</v>
      </c>
      <c r="AL57" s="29">
        <v>193.57819693675404</v>
      </c>
      <c r="AM57" s="29">
        <v>185.77827707993399</v>
      </c>
      <c r="AN57" s="31">
        <v>176.37816955158877</v>
      </c>
      <c r="AO57" s="31">
        <v>171.91242530843095</v>
      </c>
      <c r="AP57" s="29">
        <v>159.6618438183288</v>
      </c>
      <c r="AQ57" s="29">
        <v>151.44018191129777</v>
      </c>
      <c r="AR57" s="29">
        <v>144.46860147642303</v>
      </c>
      <c r="AS57" s="29">
        <v>138.36540964810348</v>
      </c>
      <c r="AT57" s="29">
        <v>133.79381651333014</v>
      </c>
      <c r="AU57" s="29">
        <v>128.807671547718</v>
      </c>
      <c r="AV57" s="29">
        <v>124.49526515863194</v>
      </c>
      <c r="AW57" s="29">
        <v>121.38906768645164</v>
      </c>
      <c r="AX57" s="29">
        <v>118.10373528122005</v>
      </c>
      <c r="AY57" s="29">
        <v>114.23067168120666</v>
      </c>
      <c r="AZ57" s="29">
        <v>110.72499391934126</v>
      </c>
      <c r="BA57" s="29">
        <v>106.7470426816608</v>
      </c>
      <c r="BB57" s="29">
        <v>103.31221512389567</v>
      </c>
      <c r="BC57" s="29">
        <v>100</v>
      </c>
      <c r="BD57" s="29">
        <v>96.60427708231397</v>
      </c>
      <c r="BE57" s="29">
        <v>93.134439211777718</v>
      </c>
      <c r="BF57" s="29">
        <v>89.646778378204189</v>
      </c>
      <c r="BG57" s="29">
        <v>85.680254838476387</v>
      </c>
      <c r="BH57" s="29">
        <v>82.548305032651939</v>
      </c>
      <c r="BI57" s="29">
        <v>78.85707149068881</v>
      </c>
      <c r="BJ57" s="29">
        <v>76.614155702764961</v>
      </c>
      <c r="BK57" s="29">
        <v>74.35307858305427</v>
      </c>
      <c r="BL57" s="29">
        <v>72.285004601407991</v>
      </c>
      <c r="BM57" s="29">
        <v>71.370745353430536</v>
      </c>
      <c r="BN57" s="29">
        <v>70.058548735612518</v>
      </c>
      <c r="BO57" s="29">
        <v>68.584664299809617</v>
      </c>
      <c r="BP57" s="29">
        <v>67.217461140217594</v>
      </c>
      <c r="BQ57" s="29">
        <v>65.787246403407508</v>
      </c>
      <c r="BR57" s="44">
        <f t="shared" si="1"/>
        <v>64.119193667747638</v>
      </c>
      <c r="BS57" s="16"/>
      <c r="BT57" s="1"/>
      <c r="BU57" s="2"/>
      <c r="BV57" s="2"/>
      <c r="BW57" s="2"/>
      <c r="BX57" s="2"/>
      <c r="BY57" s="2"/>
      <c r="BZ57" s="2"/>
    </row>
    <row r="58" spans="1:78" ht="15" customHeight="1" x14ac:dyDescent="0.25">
      <c r="A58" s="43" t="s">
        <v>52</v>
      </c>
      <c r="B58" s="27">
        <v>3.5150854809385131E-2</v>
      </c>
      <c r="C58" s="28">
        <v>1080.3944083959598</v>
      </c>
      <c r="D58" s="29">
        <v>1014.9901499401307</v>
      </c>
      <c r="E58" s="29">
        <v>985.32513298713536</v>
      </c>
      <c r="F58" s="29">
        <v>967.08962774986708</v>
      </c>
      <c r="G58" s="29">
        <v>956.17705799483815</v>
      </c>
      <c r="H58" s="29">
        <v>942.66523546754672</v>
      </c>
      <c r="I58" s="29">
        <v>917.2921513063402</v>
      </c>
      <c r="J58" s="29">
        <v>884.67961996756787</v>
      </c>
      <c r="K58" s="29">
        <v>863.72026808955127</v>
      </c>
      <c r="L58" s="29">
        <v>847.15065473252162</v>
      </c>
      <c r="M58" s="29">
        <v>829.88474673506084</v>
      </c>
      <c r="N58" s="29">
        <v>812.46555407231529</v>
      </c>
      <c r="O58" s="29">
        <v>794.35129798962896</v>
      </c>
      <c r="P58" s="29">
        <v>773.19471594699462</v>
      </c>
      <c r="Q58" s="29">
        <v>756.77156002053209</v>
      </c>
      <c r="R58" s="29">
        <v>734.77960467894638</v>
      </c>
      <c r="S58" s="29">
        <v>709.18447707872861</v>
      </c>
      <c r="T58" s="29">
        <v>679.37260523619943</v>
      </c>
      <c r="U58" s="29">
        <v>648.59424351780478</v>
      </c>
      <c r="V58" s="29">
        <v>615.61055824957032</v>
      </c>
      <c r="W58" s="29">
        <v>579.32457006006405</v>
      </c>
      <c r="X58" s="29">
        <v>547.55581089155828</v>
      </c>
      <c r="Y58" s="29">
        <v>521.59450560057644</v>
      </c>
      <c r="Z58" s="29">
        <v>497.82543238568854</v>
      </c>
      <c r="AA58" s="29">
        <v>468.02576103374656</v>
      </c>
      <c r="AB58" s="29">
        <v>422.83271384559157</v>
      </c>
      <c r="AC58" s="29">
        <v>393.4870197245308</v>
      </c>
      <c r="AD58" s="29">
        <v>364.44316786761141</v>
      </c>
      <c r="AE58" s="29">
        <v>339.31867674946585</v>
      </c>
      <c r="AF58" s="29">
        <v>313.28941318487864</v>
      </c>
      <c r="AG58" s="29">
        <v>285.32733441245784</v>
      </c>
      <c r="AH58" s="29">
        <v>258.44867247505238</v>
      </c>
      <c r="AI58" s="29">
        <v>237.98220301570194</v>
      </c>
      <c r="AJ58" s="29">
        <v>224.08870340461581</v>
      </c>
      <c r="AK58" s="29">
        <v>211.60406364930671</v>
      </c>
      <c r="AL58" s="29">
        <v>200.38263603154047</v>
      </c>
      <c r="AM58" s="29">
        <v>192.30854232430849</v>
      </c>
      <c r="AN58" s="46">
        <v>182.57801298104178</v>
      </c>
      <c r="AO58" s="46">
        <v>179.90478665784818</v>
      </c>
      <c r="AP58" s="29">
        <v>165.27409410898562</v>
      </c>
      <c r="AQ58" s="29">
        <v>156.7634337579687</v>
      </c>
      <c r="AR58" s="29">
        <v>149.54679631143568</v>
      </c>
      <c r="AS58" s="29">
        <v>143.2290720732851</v>
      </c>
      <c r="AT58" s="29">
        <v>138.49678353198374</v>
      </c>
      <c r="AU58" s="29">
        <v>133.3353713086268</v>
      </c>
      <c r="AV58" s="29">
        <v>128.87138014867892</v>
      </c>
      <c r="AW58" s="29">
        <v>125.65599718014474</v>
      </c>
      <c r="AX58" s="29">
        <v>122.25518253253628</v>
      </c>
      <c r="AY58" s="29">
        <v>118.24597743625129</v>
      </c>
      <c r="AZ58" s="29">
        <v>114.61707210437008</v>
      </c>
      <c r="BA58" s="29">
        <v>110.49929248029511</v>
      </c>
      <c r="BB58" s="29">
        <v>106.94372779775171</v>
      </c>
      <c r="BC58" s="29">
        <v>103.51508548093851</v>
      </c>
      <c r="BD58" s="29">
        <v>100</v>
      </c>
      <c r="BE58" s="29">
        <v>96.408194362264425</v>
      </c>
      <c r="BF58" s="29">
        <v>92.797939269105569</v>
      </c>
      <c r="BG58" s="29">
        <v>88.691989036334803</v>
      </c>
      <c r="BH58" s="29">
        <v>85.449948517615539</v>
      </c>
      <c r="BI58" s="29">
        <v>81.628964961351315</v>
      </c>
      <c r="BJ58" s="29">
        <v>79.30720876621649</v>
      </c>
      <c r="BK58" s="29">
        <v>76.966652852958021</v>
      </c>
      <c r="BL58" s="29">
        <v>74.825884303047815</v>
      </c>
      <c r="BM58" s="29">
        <v>73.879488060986574</v>
      </c>
      <c r="BN58" s="29">
        <v>72.521166610374266</v>
      </c>
      <c r="BO58" s="29">
        <v>70.995473876762645</v>
      </c>
      <c r="BP58" s="29">
        <v>69.580212357412876</v>
      </c>
      <c r="BQ58" s="29">
        <v>68.099724350042933</v>
      </c>
      <c r="BR58" s="44">
        <f t="shared" si="1"/>
        <v>66.373038134857481</v>
      </c>
      <c r="BS58" s="16"/>
      <c r="BT58" s="1"/>
      <c r="BU58" s="2"/>
      <c r="BV58" s="2"/>
      <c r="BW58" s="2"/>
      <c r="BX58" s="2"/>
      <c r="BY58" s="2"/>
      <c r="BZ58" s="2"/>
    </row>
    <row r="59" spans="1:78" ht="15" customHeight="1" x14ac:dyDescent="0.25">
      <c r="A59" s="43" t="s">
        <v>53</v>
      </c>
      <c r="B59" s="27">
        <v>3.725622766296155E-2</v>
      </c>
      <c r="C59" s="28">
        <v>1120.6458284409503</v>
      </c>
      <c r="D59" s="29">
        <v>1052.8048540419636</v>
      </c>
      <c r="E59" s="29">
        <v>1022.0346304637419</v>
      </c>
      <c r="F59" s="29">
        <v>1003.1197390918047</v>
      </c>
      <c r="G59" s="29">
        <v>991.80060815359457</v>
      </c>
      <c r="H59" s="29">
        <v>977.7853860900849</v>
      </c>
      <c r="I59" s="29">
        <v>951.46699652885684</v>
      </c>
      <c r="J59" s="29">
        <v>917.63944529786181</v>
      </c>
      <c r="K59" s="29">
        <v>895.89922703460968</v>
      </c>
      <c r="L59" s="29">
        <v>878.71229239006334</v>
      </c>
      <c r="M59" s="29">
        <v>860.80312179344139</v>
      </c>
      <c r="N59" s="29">
        <v>842.73495572314755</v>
      </c>
      <c r="O59" s="29">
        <v>823.94583079189954</v>
      </c>
      <c r="P59" s="29">
        <v>802.0010343121146</v>
      </c>
      <c r="Q59" s="29">
        <v>784.96601354951144</v>
      </c>
      <c r="R59" s="29">
        <v>762.15472091296601</v>
      </c>
      <c r="S59" s="29">
        <v>735.606015411812</v>
      </c>
      <c r="T59" s="29">
        <v>704.68346568485845</v>
      </c>
      <c r="U59" s="29">
        <v>672.7584183151904</v>
      </c>
      <c r="V59" s="29">
        <v>638.54588535943913</v>
      </c>
      <c r="W59" s="29">
        <v>600.90801813296912</v>
      </c>
      <c r="X59" s="29">
        <v>567.95567484031164</v>
      </c>
      <c r="Y59" s="29">
        <v>541.02714924898135</v>
      </c>
      <c r="Z59" s="29">
        <v>516.37253003106196</v>
      </c>
      <c r="AA59" s="29">
        <v>485.46263533895058</v>
      </c>
      <c r="AB59" s="29">
        <v>438.58586569597077</v>
      </c>
      <c r="AC59" s="29">
        <v>408.14686171380816</v>
      </c>
      <c r="AD59" s="29">
        <v>378.020945499898</v>
      </c>
      <c r="AE59" s="29">
        <v>351.9604106207388</v>
      </c>
      <c r="AF59" s="29">
        <v>324.9613948868901</v>
      </c>
      <c r="AG59" s="29">
        <v>295.95755454179431</v>
      </c>
      <c r="AH59" s="29">
        <v>268.07749505597309</v>
      </c>
      <c r="AI59" s="29">
        <v>246.84852215098806</v>
      </c>
      <c r="AJ59" s="29">
        <v>232.43740315535604</v>
      </c>
      <c r="AK59" s="29">
        <v>219.48763281903308</v>
      </c>
      <c r="AL59" s="29">
        <v>207.84813713923589</v>
      </c>
      <c r="AM59" s="29">
        <v>199.47323315867519</v>
      </c>
      <c r="AN59" s="46">
        <v>189.3801809989146</v>
      </c>
      <c r="AO59" s="46">
        <v>186.74116855084642</v>
      </c>
      <c r="AP59" s="29">
        <v>171.4315833858997</v>
      </c>
      <c r="AQ59" s="29">
        <v>162.60384793528314</v>
      </c>
      <c r="AR59" s="29">
        <v>155.11834580108106</v>
      </c>
      <c r="AS59" s="29">
        <v>148.5652469904021</v>
      </c>
      <c r="AT59" s="29">
        <v>143.65665122983921</v>
      </c>
      <c r="AU59" s="29">
        <v>138.30294425762651</v>
      </c>
      <c r="AV59" s="29">
        <v>133.67264162673814</v>
      </c>
      <c r="AW59" s="29">
        <v>130.33746561830466</v>
      </c>
      <c r="AX59" s="29">
        <v>126.80994944594536</v>
      </c>
      <c r="AY59" s="29">
        <v>122.65137649184568</v>
      </c>
      <c r="AZ59" s="29">
        <v>118.88727183675256</v>
      </c>
      <c r="BA59" s="29">
        <v>114.61607927753715</v>
      </c>
      <c r="BB59" s="29">
        <v>110.92804766771052</v>
      </c>
      <c r="BC59" s="29">
        <v>107.37166707216727</v>
      </c>
      <c r="BD59" s="29">
        <v>103.72562276629615</v>
      </c>
      <c r="BE59" s="29">
        <v>99.999999999999986</v>
      </c>
      <c r="BF59" s="29">
        <v>96.255240421169049</v>
      </c>
      <c r="BG59" s="29">
        <v>91.996317971753371</v>
      </c>
      <c r="BH59" s="29">
        <v>88.63349125337615</v>
      </c>
      <c r="BI59" s="29">
        <v>84.67015226384332</v>
      </c>
      <c r="BJ59" s="29">
        <v>82.261896191324666</v>
      </c>
      <c r="BK59" s="29">
        <v>79.83413999410395</v>
      </c>
      <c r="BL59" s="29">
        <v>77.613614483724589</v>
      </c>
      <c r="BM59" s="29">
        <v>76.631959087809733</v>
      </c>
      <c r="BN59" s="29">
        <v>75.223031703993939</v>
      </c>
      <c r="BO59" s="29">
        <v>73.640497414555142</v>
      </c>
      <c r="BP59" s="29">
        <v>72.172508589837847</v>
      </c>
      <c r="BQ59" s="29">
        <v>70.636863184213041</v>
      </c>
      <c r="BR59" s="44">
        <f t="shared" si="1"/>
        <v>68.845847154292144</v>
      </c>
      <c r="BS59" s="16"/>
      <c r="BT59" s="1"/>
      <c r="BU59" s="2"/>
      <c r="BV59" s="2"/>
      <c r="BW59" s="2"/>
      <c r="BX59" s="2"/>
      <c r="BY59" s="2"/>
      <c r="BZ59" s="2"/>
    </row>
    <row r="60" spans="1:78" ht="15" customHeight="1" x14ac:dyDescent="0.25">
      <c r="A60" s="45" t="s">
        <v>55</v>
      </c>
      <c r="B60" s="30">
        <v>3.8904474836337112E-2</v>
      </c>
      <c r="C60" s="33">
        <v>1164.2439658739772</v>
      </c>
      <c r="D60" s="34">
        <v>1093.7636739936127</v>
      </c>
      <c r="E60" s="34">
        <v>1061.7963510264835</v>
      </c>
      <c r="F60" s="34">
        <v>1042.145585739135</v>
      </c>
      <c r="G60" s="34">
        <v>1030.3860899561698</v>
      </c>
      <c r="H60" s="34">
        <v>1015.8256130385647</v>
      </c>
      <c r="I60" s="34">
        <v>988.48332035291901</v>
      </c>
      <c r="J60" s="34">
        <v>953.33972600628283</v>
      </c>
      <c r="K60" s="34">
        <v>930.75371596867149</v>
      </c>
      <c r="L60" s="34">
        <v>912.89813265773262</v>
      </c>
      <c r="M60" s="34">
        <v>894.29221518429483</v>
      </c>
      <c r="N60" s="34">
        <v>875.52111660178048</v>
      </c>
      <c r="O60" s="34">
        <v>856.0010106324479</v>
      </c>
      <c r="P60" s="34">
        <v>833.20246337022661</v>
      </c>
      <c r="Q60" s="34">
        <v>815.5047040710283</v>
      </c>
      <c r="R60" s="34">
        <v>791.80595007412001</v>
      </c>
      <c r="S60" s="34">
        <v>764.22438112785915</v>
      </c>
      <c r="T60" s="34">
        <v>732.09880584317784</v>
      </c>
      <c r="U60" s="34">
        <v>698.9317312714677</v>
      </c>
      <c r="V60" s="34">
        <v>663.38817768825209</v>
      </c>
      <c r="W60" s="34">
        <v>624.28602900337637</v>
      </c>
      <c r="X60" s="34">
        <v>590.05169210029146</v>
      </c>
      <c r="Y60" s="34">
        <v>562.07552636271362</v>
      </c>
      <c r="Z60" s="34">
        <v>536.46173213183113</v>
      </c>
      <c r="AA60" s="34">
        <v>504.34930421947672</v>
      </c>
      <c r="AB60" s="34">
        <v>455.64881847151281</v>
      </c>
      <c r="AC60" s="34">
        <v>424.02560102488297</v>
      </c>
      <c r="AD60" s="34">
        <v>392.72765186170716</v>
      </c>
      <c r="AE60" s="34">
        <v>365.65324555912019</v>
      </c>
      <c r="AF60" s="34">
        <v>337.60384729704811</v>
      </c>
      <c r="AG60" s="34">
        <v>307.47162777508942</v>
      </c>
      <c r="AH60" s="34">
        <v>278.5069092165665</v>
      </c>
      <c r="AI60" s="34">
        <v>256.45203426939815</v>
      </c>
      <c r="AJ60" s="34">
        <v>241.48025825743713</v>
      </c>
      <c r="AK60" s="34">
        <v>228.02668390692835</v>
      </c>
      <c r="AL60" s="34">
        <v>215.93435976034883</v>
      </c>
      <c r="AM60" s="34">
        <v>207.23363453861967</v>
      </c>
      <c r="AN60" s="35">
        <v>196.74791748508784</v>
      </c>
      <c r="AO60" s="35">
        <v>193.27710945012603</v>
      </c>
      <c r="AP60" s="34">
        <v>178.10103910788987</v>
      </c>
      <c r="AQ60" s="34">
        <v>168.92986524557296</v>
      </c>
      <c r="AR60" s="34">
        <v>161.15314358195346</v>
      </c>
      <c r="AS60" s="34">
        <v>154.34509990349443</v>
      </c>
      <c r="AT60" s="34">
        <v>149.24553780268295</v>
      </c>
      <c r="AU60" s="34">
        <v>143.68354767228868</v>
      </c>
      <c r="AV60" s="34">
        <v>138.87310554921228</v>
      </c>
      <c r="AW60" s="34">
        <v>135.40817626968393</v>
      </c>
      <c r="AX60" s="34">
        <v>131.74342393316232</v>
      </c>
      <c r="AY60" s="34">
        <v>127.42306388221481</v>
      </c>
      <c r="AZ60" s="34">
        <v>123.51251871228628</v>
      </c>
      <c r="BA60" s="34">
        <v>119.07515764962972</v>
      </c>
      <c r="BB60" s="34">
        <v>115.24364510684296</v>
      </c>
      <c r="BC60" s="34">
        <v>111.54890539191197</v>
      </c>
      <c r="BD60" s="34">
        <v>107.76101364709092</v>
      </c>
      <c r="BE60" s="34">
        <v>103.89044748363371</v>
      </c>
      <c r="BF60" s="34">
        <v>100</v>
      </c>
      <c r="BG60" s="34">
        <v>95.575386409321112</v>
      </c>
      <c r="BH60" s="34">
        <v>92.081730683499828</v>
      </c>
      <c r="BI60" s="34">
        <v>87.964200071980855</v>
      </c>
      <c r="BJ60" s="34">
        <v>85.462252061689426</v>
      </c>
      <c r="BK60" s="34">
        <v>82.940045284585182</v>
      </c>
      <c r="BL60" s="34">
        <v>80.633131395363819</v>
      </c>
      <c r="BM60" s="34">
        <v>79.613285211800644</v>
      </c>
      <c r="BN60" s="34">
        <v>78.149544248034957</v>
      </c>
      <c r="BO60" s="26">
        <v>76.505442293155056</v>
      </c>
      <c r="BP60" s="26">
        <v>74.980342134146525</v>
      </c>
      <c r="BQ60" s="26">
        <v>73.384953250481047</v>
      </c>
      <c r="BR60" s="42">
        <f t="shared" si="1"/>
        <v>71.524258682492615</v>
      </c>
      <c r="BS60" s="16"/>
      <c r="BT60" s="1"/>
      <c r="BU60" s="2"/>
      <c r="BV60" s="2"/>
      <c r="BW60" s="2"/>
      <c r="BX60" s="2"/>
      <c r="BY60" s="2"/>
      <c r="BZ60" s="2"/>
    </row>
    <row r="61" spans="1:78" ht="15" customHeight="1" x14ac:dyDescent="0.25">
      <c r="A61" s="43">
        <v>2006</v>
      </c>
      <c r="B61" s="27">
        <v>4.6294488119876027E-2</v>
      </c>
      <c r="C61" s="28">
        <v>1218.1420443207676</v>
      </c>
      <c r="D61" s="29">
        <v>1144.398903405262</v>
      </c>
      <c r="E61" s="29">
        <v>1110.951669584807</v>
      </c>
      <c r="F61" s="29">
        <v>1090.3911821773165</v>
      </c>
      <c r="G61" s="29">
        <v>1078.0872865565314</v>
      </c>
      <c r="H61" s="29">
        <v>1062.8527398132444</v>
      </c>
      <c r="I61" s="29">
        <v>1034.2446496836928</v>
      </c>
      <c r="J61" s="29">
        <v>997.47410062608662</v>
      </c>
      <c r="K61" s="29">
        <v>973.84248281511373</v>
      </c>
      <c r="L61" s="29">
        <v>955.16028441471315</v>
      </c>
      <c r="M61" s="29">
        <v>935.69301551584181</v>
      </c>
      <c r="N61" s="29">
        <v>916.0529185330023</v>
      </c>
      <c r="O61" s="29">
        <v>895.62913924977363</v>
      </c>
      <c r="P61" s="29">
        <v>871.77514491217107</v>
      </c>
      <c r="Q61" s="29">
        <v>853.25807690534759</v>
      </c>
      <c r="R61" s="29">
        <v>828.46220122307352</v>
      </c>
      <c r="S61" s="29">
        <v>799.60375766090237</v>
      </c>
      <c r="T61" s="29">
        <v>765.99094531286039</v>
      </c>
      <c r="U61" s="29">
        <v>731.28841800141913</v>
      </c>
      <c r="V61" s="29">
        <v>694.09939379910702</v>
      </c>
      <c r="W61" s="29">
        <v>653.18703115647781</v>
      </c>
      <c r="X61" s="29">
        <v>617.3678331503412</v>
      </c>
      <c r="Y61" s="29">
        <v>588.09652514038532</v>
      </c>
      <c r="Z61" s="29">
        <v>561.29695341677632</v>
      </c>
      <c r="AA61" s="29">
        <v>527.6978970919331</v>
      </c>
      <c r="AB61" s="29">
        <v>476.7428472850778</v>
      </c>
      <c r="AC61" s="29">
        <v>443.65564917405271</v>
      </c>
      <c r="AD61" s="29">
        <v>410.90877747516578</v>
      </c>
      <c r="AE61" s="29">
        <v>382.58097539165101</v>
      </c>
      <c r="AF61" s="29">
        <v>353.23304459496575</v>
      </c>
      <c r="AG61" s="29">
        <v>321.70586939432224</v>
      </c>
      <c r="AH61" s="29">
        <v>291.40024401659622</v>
      </c>
      <c r="AI61" s="29">
        <v>268.32434992320088</v>
      </c>
      <c r="AJ61" s="29">
        <v>252.65946320452068</v>
      </c>
      <c r="AK61" s="29">
        <v>238.58306251607237</v>
      </c>
      <c r="AL61" s="29">
        <v>225.93093041294733</v>
      </c>
      <c r="AM61" s="29">
        <v>216.82740957080654</v>
      </c>
      <c r="AN61" s="31">
        <v>205.85626161371161</v>
      </c>
      <c r="AO61" s="31">
        <v>200.04180828088042</v>
      </c>
      <c r="AP61" s="29">
        <v>186.34613554700766</v>
      </c>
      <c r="AQ61" s="29">
        <v>176.75038688527641</v>
      </c>
      <c r="AR61" s="29">
        <v>168.61364587298891</v>
      </c>
      <c r="AS61" s="29">
        <v>161.49042729733782</v>
      </c>
      <c r="AT61" s="29">
        <v>156.15478357943377</v>
      </c>
      <c r="AU61" s="29">
        <v>150.3353039630251</v>
      </c>
      <c r="AV61" s="29">
        <v>145.30216488423059</v>
      </c>
      <c r="AW61" s="29">
        <v>141.67682847733491</v>
      </c>
      <c r="AX61" s="29">
        <v>137.8424183073079</v>
      </c>
      <c r="AY61" s="29">
        <v>133.32204939930821</v>
      </c>
      <c r="AZ61" s="29">
        <v>129.23046754246818</v>
      </c>
      <c r="BA61" s="29">
        <v>124.58768112081286</v>
      </c>
      <c r="BB61" s="29">
        <v>120.57879066613293</v>
      </c>
      <c r="BC61" s="29">
        <v>116.71300486736303</v>
      </c>
      <c r="BD61" s="29">
        <v>112.74975461316197</v>
      </c>
      <c r="BE61" s="29">
        <v>108.7000025704334</v>
      </c>
      <c r="BF61" s="29">
        <v>104.6294488119876</v>
      </c>
      <c r="BG61" s="29">
        <v>100</v>
      </c>
      <c r="BH61" s="29">
        <v>96.344607270684747</v>
      </c>
      <c r="BI61" s="29">
        <v>92.036457687187578</v>
      </c>
      <c r="BJ61" s="29">
        <v>89.418683274457166</v>
      </c>
      <c r="BK61" s="29">
        <v>86.779712225674402</v>
      </c>
      <c r="BL61" s="29">
        <v>84.366000938814892</v>
      </c>
      <c r="BM61" s="29">
        <v>83.298941498222661</v>
      </c>
      <c r="BN61" s="29">
        <v>81.767437395799348</v>
      </c>
      <c r="BO61" s="29">
        <v>80.047222582501391</v>
      </c>
      <c r="BP61" s="29">
        <v>78.451518692300013</v>
      </c>
      <c r="BQ61" s="29">
        <v>76.782272096913104</v>
      </c>
      <c r="BR61" s="44">
        <f t="shared" si="1"/>
        <v>74.835437626352217</v>
      </c>
      <c r="BS61" s="16"/>
      <c r="BT61" s="1"/>
      <c r="BU61" s="2"/>
      <c r="BV61" s="2"/>
      <c r="BW61" s="2"/>
      <c r="BX61" s="2"/>
      <c r="BY61" s="2"/>
      <c r="BZ61" s="2"/>
    </row>
    <row r="62" spans="1:78" ht="15" customHeight="1" x14ac:dyDescent="0.25">
      <c r="A62" s="43" t="s">
        <v>57</v>
      </c>
      <c r="B62" s="27">
        <v>3.7940813013490768E-2</v>
      </c>
      <c r="C62" s="28">
        <v>1264.3593438482133</v>
      </c>
      <c r="D62" s="29">
        <v>1187.8183282122052</v>
      </c>
      <c r="E62" s="29">
        <v>1153.1020791475496</v>
      </c>
      <c r="F62" s="29">
        <v>1131.7615101318654</v>
      </c>
      <c r="G62" s="29">
        <v>1118.9907947079944</v>
      </c>
      <c r="H62" s="29">
        <v>1103.1782368753752</v>
      </c>
      <c r="I62" s="29">
        <v>1073.4847325475453</v>
      </c>
      <c r="J62" s="29">
        <v>1035.319078963741</v>
      </c>
      <c r="K62" s="29">
        <v>1010.7908583601956</v>
      </c>
      <c r="L62" s="29">
        <v>991.39984216360449</v>
      </c>
      <c r="M62" s="29">
        <v>971.1939692555577</v>
      </c>
      <c r="N62" s="29">
        <v>950.80871102552544</v>
      </c>
      <c r="O62" s="29">
        <v>929.61003695148304</v>
      </c>
      <c r="P62" s="29">
        <v>904.85100267509267</v>
      </c>
      <c r="Q62" s="29">
        <v>885.63138205346422</v>
      </c>
      <c r="R62" s="29">
        <v>859.89473068842324</v>
      </c>
      <c r="S62" s="29">
        <v>829.94137431519937</v>
      </c>
      <c r="T62" s="29">
        <v>795.05326453900273</v>
      </c>
      <c r="U62" s="29">
        <v>759.03409512774249</v>
      </c>
      <c r="V62" s="29">
        <v>720.4340891120163</v>
      </c>
      <c r="W62" s="29">
        <v>677.96947816842294</v>
      </c>
      <c r="X62" s="29">
        <v>640.79127066844228</v>
      </c>
      <c r="Y62" s="29">
        <v>610.40938543462039</v>
      </c>
      <c r="Z62" s="29">
        <v>582.59301617140432</v>
      </c>
      <c r="AA62" s="29">
        <v>547.71918433311043</v>
      </c>
      <c r="AB62" s="29">
        <v>494.83085850944019</v>
      </c>
      <c r="AC62" s="29">
        <v>460.48830520174437</v>
      </c>
      <c r="AD62" s="29">
        <v>426.49899056695318</v>
      </c>
      <c r="AE62" s="29">
        <v>397.09640864150458</v>
      </c>
      <c r="AF62" s="29">
        <v>366.63499349012943</v>
      </c>
      <c r="AG62" s="29">
        <v>333.9116516303547</v>
      </c>
      <c r="AH62" s="29">
        <v>302.45620618691549</v>
      </c>
      <c r="AI62" s="29">
        <v>278.50479391060355</v>
      </c>
      <c r="AJ62" s="29">
        <v>262.24556865405236</v>
      </c>
      <c r="AK62" s="29">
        <v>247.63509787918068</v>
      </c>
      <c r="AL62" s="29">
        <v>234.50293359770899</v>
      </c>
      <c r="AM62" s="29">
        <v>225.05401777353211</v>
      </c>
      <c r="AN62" s="31">
        <v>213.6666155432537</v>
      </c>
      <c r="AO62" s="31">
        <v>207.34663227107154</v>
      </c>
      <c r="AP62" s="29">
        <v>193.41625943158331</v>
      </c>
      <c r="AQ62" s="29">
        <v>183.45644026415283</v>
      </c>
      <c r="AR62" s="29">
        <v>175.01098468257894</v>
      </c>
      <c r="AS62" s="29">
        <v>167.61750540289486</v>
      </c>
      <c r="AT62" s="29">
        <v>162.0794230243832</v>
      </c>
      <c r="AU62" s="29">
        <v>156.03914762001253</v>
      </c>
      <c r="AV62" s="29">
        <v>150.81504715255861</v>
      </c>
      <c r="AW62" s="29">
        <v>147.05216253493791</v>
      </c>
      <c r="AX62" s="29">
        <v>143.07227172563287</v>
      </c>
      <c r="AY62" s="29">
        <v>138.38039634614276</v>
      </c>
      <c r="AZ62" s="29">
        <v>134.13357654714295</v>
      </c>
      <c r="BA62" s="29">
        <v>129.31463903400206</v>
      </c>
      <c r="BB62" s="29">
        <v>125.15364801618954</v>
      </c>
      <c r="BC62" s="29">
        <v>121.14119116127829</v>
      </c>
      <c r="BD62" s="29">
        <v>117.02757197025691</v>
      </c>
      <c r="BE62" s="29">
        <v>112.82416904252418</v>
      </c>
      <c r="BF62" s="29">
        <v>108.59917516506783</v>
      </c>
      <c r="BG62" s="29">
        <v>103.79408130134908</v>
      </c>
      <c r="BH62" s="29">
        <v>100</v>
      </c>
      <c r="BI62" s="29">
        <v>95.528395718721214</v>
      </c>
      <c r="BJ62" s="29">
        <v>92.811300816485911</v>
      </c>
      <c r="BK62" s="29">
        <v>90.072205060593248</v>
      </c>
      <c r="BL62" s="29">
        <v>87.566915605130461</v>
      </c>
      <c r="BM62" s="29">
        <v>86.459371061828435</v>
      </c>
      <c r="BN62" s="29">
        <v>84.869760448625684</v>
      </c>
      <c r="BO62" s="29">
        <v>83.084279286753357</v>
      </c>
      <c r="BP62" s="29">
        <v>81.428033093628954</v>
      </c>
      <c r="BQ62" s="29">
        <v>79.695453925293066</v>
      </c>
      <c r="BR62" s="44">
        <f t="shared" si="1"/>
        <v>77.674754972116418</v>
      </c>
      <c r="BS62" s="16"/>
      <c r="BT62" s="1"/>
      <c r="BU62" s="2"/>
      <c r="BV62" s="2"/>
      <c r="BW62" s="2"/>
      <c r="BX62" s="2"/>
      <c r="BY62" s="2"/>
      <c r="BZ62" s="2"/>
    </row>
    <row r="63" spans="1:78" ht="15" customHeight="1" x14ac:dyDescent="0.25">
      <c r="A63" s="43" t="s">
        <v>58</v>
      </c>
      <c r="B63" s="27">
        <v>4.6809163365887689E-2</v>
      </c>
      <c r="C63" s="28">
        <v>1323.5429469275907</v>
      </c>
      <c r="D63" s="29">
        <v>1243.4191103864857</v>
      </c>
      <c r="E63" s="29">
        <v>1207.077822747912</v>
      </c>
      <c r="F63" s="29">
        <v>1184.7383195508517</v>
      </c>
      <c r="G63" s="29">
        <v>1171.3698176224054</v>
      </c>
      <c r="H63" s="29">
        <v>1154.8170871869665</v>
      </c>
      <c r="I63" s="29">
        <v>1123.7336547641494</v>
      </c>
      <c r="J63" s="29">
        <v>1083.7814988667749</v>
      </c>
      <c r="K63" s="29">
        <v>1058.1051327779237</v>
      </c>
      <c r="L63" s="29">
        <v>1037.8064393363559</v>
      </c>
      <c r="M63" s="29">
        <v>1016.654746422406</v>
      </c>
      <c r="N63" s="29">
        <v>995.31527130962832</v>
      </c>
      <c r="O63" s="29">
        <v>973.12430503771384</v>
      </c>
      <c r="P63" s="29">
        <v>947.20632108109828</v>
      </c>
      <c r="Q63" s="29">
        <v>927.08704609796166</v>
      </c>
      <c r="R63" s="29">
        <v>900.14568361468355</v>
      </c>
      <c r="S63" s="29">
        <v>868.79023568962884</v>
      </c>
      <c r="T63" s="29">
        <v>832.26904268339115</v>
      </c>
      <c r="U63" s="29">
        <v>794.56384608685573</v>
      </c>
      <c r="V63" s="29">
        <v>754.1570060836151</v>
      </c>
      <c r="W63" s="29">
        <v>709.70466222909431</v>
      </c>
      <c r="X63" s="29">
        <v>670.78617394059609</v>
      </c>
      <c r="Y63" s="29">
        <v>638.98213807750062</v>
      </c>
      <c r="Z63" s="29">
        <v>609.86370784119686</v>
      </c>
      <c r="AA63" s="29">
        <v>573.35746111118965</v>
      </c>
      <c r="AB63" s="29">
        <v>517.99347700389103</v>
      </c>
      <c r="AC63" s="29">
        <v>482.04337750801352</v>
      </c>
      <c r="AD63" s="29">
        <v>446.46305149178784</v>
      </c>
      <c r="AE63" s="29">
        <v>415.68415930561201</v>
      </c>
      <c r="AF63" s="29">
        <v>383.79687079606003</v>
      </c>
      <c r="AG63" s="29">
        <v>349.54177668129336</v>
      </c>
      <c r="AH63" s="29">
        <v>316.6139281533454</v>
      </c>
      <c r="AI63" s="29">
        <v>291.54137030694784</v>
      </c>
      <c r="AJ63" s="29">
        <v>274.52106431915996</v>
      </c>
      <c r="AK63" s="29">
        <v>259.2266896309348</v>
      </c>
      <c r="AL63" s="29">
        <v>245.47981972626405</v>
      </c>
      <c r="AM63" s="29">
        <v>235.58860805764274</v>
      </c>
      <c r="AN63" s="46">
        <v>223.66817105605415</v>
      </c>
      <c r="AO63" s="46">
        <v>215.28024810373901</v>
      </c>
      <c r="AP63" s="29">
        <v>202.4699127169352</v>
      </c>
      <c r="AQ63" s="29">
        <v>192.04388274700179</v>
      </c>
      <c r="AR63" s="29">
        <v>183.20310245541063</v>
      </c>
      <c r="AS63" s="29">
        <v>175.46354059628152</v>
      </c>
      <c r="AT63" s="29">
        <v>169.66622521498036</v>
      </c>
      <c r="AU63" s="29">
        <v>163.34320957243156</v>
      </c>
      <c r="AV63" s="29">
        <v>157.87457333275677</v>
      </c>
      <c r="AW63" s="29">
        <v>153.93555123434285</v>
      </c>
      <c r="AX63" s="29">
        <v>149.76936506596667</v>
      </c>
      <c r="AY63" s="29">
        <v>144.85786692534563</v>
      </c>
      <c r="AZ63" s="29">
        <v>140.41225704458898</v>
      </c>
      <c r="BA63" s="29">
        <v>135.36774909814545</v>
      </c>
      <c r="BB63" s="29">
        <v>131.01198557201613</v>
      </c>
      <c r="BC63" s="29">
        <v>126.81170896868478</v>
      </c>
      <c r="BD63" s="29">
        <v>122.50553470492585</v>
      </c>
      <c r="BE63" s="29">
        <v>118.10537400285622</v>
      </c>
      <c r="BF63" s="29">
        <v>113.68261169677014</v>
      </c>
      <c r="BG63" s="29">
        <v>108.65259540939616</v>
      </c>
      <c r="BH63" s="29">
        <v>104.68091633658877</v>
      </c>
      <c r="BI63" s="29">
        <v>100</v>
      </c>
      <c r="BJ63" s="29">
        <v>97.155720158605334</v>
      </c>
      <c r="BK63" s="29">
        <v>94.288409622000287</v>
      </c>
      <c r="BL63" s="29">
        <v>91.665849663137905</v>
      </c>
      <c r="BM63" s="29">
        <v>90.506461886373458</v>
      </c>
      <c r="BN63" s="29">
        <v>88.842442930289153</v>
      </c>
      <c r="BO63" s="29">
        <v>86.973384889024032</v>
      </c>
      <c r="BP63" s="29">
        <v>85.239611197271529</v>
      </c>
      <c r="BQ63" s="29">
        <v>83.425931447600675</v>
      </c>
      <c r="BR63" s="44">
        <f t="shared" si="1"/>
        <v>81.310645267011495</v>
      </c>
      <c r="BS63" s="16"/>
      <c r="BT63" s="1"/>
      <c r="BU63" s="2"/>
      <c r="BV63" s="2"/>
      <c r="BW63" s="2"/>
      <c r="BX63" s="2"/>
      <c r="BY63" s="2"/>
      <c r="BZ63" s="2"/>
    </row>
    <row r="64" spans="1:78" ht="15" customHeight="1" x14ac:dyDescent="0.25">
      <c r="A64" s="43" t="s">
        <v>61</v>
      </c>
      <c r="B64" s="27">
        <v>2.9275474843389767E-2</v>
      </c>
      <c r="C64" s="28">
        <v>1362.2902951745154</v>
      </c>
      <c r="D64" s="29">
        <v>1279.8207952723953</v>
      </c>
      <c r="E64" s="29">
        <v>1242.4155991817822</v>
      </c>
      <c r="F64" s="29">
        <v>1219.4220964208625</v>
      </c>
      <c r="G64" s="29">
        <v>1205.6622252505163</v>
      </c>
      <c r="H64" s="29">
        <v>1188.6249057716252</v>
      </c>
      <c r="I64" s="29">
        <v>1156.6314911048678</v>
      </c>
      <c r="J64" s="29">
        <v>1115.5097168725806</v>
      </c>
      <c r="K64" s="29">
        <v>1089.0816629742255</v>
      </c>
      <c r="L64" s="29">
        <v>1068.1887156434552</v>
      </c>
      <c r="M64" s="29">
        <v>1046.4177968757081</v>
      </c>
      <c r="N64" s="29">
        <v>1024.4535984960951</v>
      </c>
      <c r="O64" s="29">
        <v>1001.6129811493366</v>
      </c>
      <c r="P64" s="29">
        <v>974.93623590540778</v>
      </c>
      <c r="Q64" s="29">
        <v>954.22795959363509</v>
      </c>
      <c r="R64" s="29">
        <v>926.4978759307312</v>
      </c>
      <c r="S64" s="29">
        <v>894.22448237874323</v>
      </c>
      <c r="T64" s="29">
        <v>856.63411410540084</v>
      </c>
      <c r="U64" s="29">
        <v>817.82507997443849</v>
      </c>
      <c r="V64" s="29">
        <v>776.23531054318221</v>
      </c>
      <c r="W64" s="29">
        <v>730.48160321441856</v>
      </c>
      <c r="X64" s="29">
        <v>690.42375770108777</v>
      </c>
      <c r="Y64" s="29">
        <v>657.68864358616395</v>
      </c>
      <c r="Z64" s="29">
        <v>627.71775747799825</v>
      </c>
      <c r="AA64" s="29">
        <v>590.14277304022016</v>
      </c>
      <c r="AB64" s="29">
        <v>533.15798200895836</v>
      </c>
      <c r="AC64" s="29">
        <v>496.15542627967204</v>
      </c>
      <c r="AD64" s="29">
        <v>459.53346932423869</v>
      </c>
      <c r="AE64" s="29">
        <v>427.85351045415911</v>
      </c>
      <c r="AF64" s="29">
        <v>395.03270643202183</v>
      </c>
      <c r="AG64" s="29">
        <v>359.77477817124031</v>
      </c>
      <c r="AH64" s="29">
        <v>325.88295124206553</v>
      </c>
      <c r="AI64" s="29">
        <v>300.07638235917631</v>
      </c>
      <c r="AJ64" s="29">
        <v>282.55779883161614</v>
      </c>
      <c r="AK64" s="29">
        <v>266.81567406196046</v>
      </c>
      <c r="AL64" s="29">
        <v>252.66635801322016</v>
      </c>
      <c r="AM64" s="29">
        <v>242.4855764262235</v>
      </c>
      <c r="AN64" s="46">
        <v>230.21616297107266</v>
      </c>
      <c r="AO64" s="46">
        <v>223.70537355936506</v>
      </c>
      <c r="AP64" s="29">
        <v>208.39731555322317</v>
      </c>
      <c r="AQ64" s="29">
        <v>197.66605860518854</v>
      </c>
      <c r="AR64" s="29">
        <v>188.56646027257497</v>
      </c>
      <c r="AS64" s="29">
        <v>180.60031906494007</v>
      </c>
      <c r="AT64" s="29">
        <v>174.63328452303443</v>
      </c>
      <c r="AU64" s="29">
        <v>168.12515959510782</v>
      </c>
      <c r="AV64" s="29">
        <v>162.49642643277079</v>
      </c>
      <c r="AW64" s="29">
        <v>158.4420875920072</v>
      </c>
      <c r="AX64" s="29">
        <v>154.15393434526584</v>
      </c>
      <c r="AY64" s="29">
        <v>149.0986497643857</v>
      </c>
      <c r="AZ64" s="29">
        <v>144.52289254340141</v>
      </c>
      <c r="BA64" s="29">
        <v>139.3307042314745</v>
      </c>
      <c r="BB64" s="29">
        <v>134.84742365981225</v>
      </c>
      <c r="BC64" s="29">
        <v>130.52418196444478</v>
      </c>
      <c r="BD64" s="29">
        <v>126.09194240435592</v>
      </c>
      <c r="BE64" s="29">
        <v>121.56296490834598</v>
      </c>
      <c r="BF64" s="29">
        <v>117.01072413562979</v>
      </c>
      <c r="BG64" s="29">
        <v>111.83345173297295</v>
      </c>
      <c r="BH64" s="29">
        <v>107.74549986938356</v>
      </c>
      <c r="BI64" s="29">
        <v>102.92754748433897</v>
      </c>
      <c r="BJ64" s="29">
        <v>100</v>
      </c>
      <c r="BK64" s="29">
        <v>97.048747585912395</v>
      </c>
      <c r="BL64" s="29">
        <v>94.349410938949063</v>
      </c>
      <c r="BM64" s="29">
        <v>93.156081534492202</v>
      </c>
      <c r="BN64" s="29">
        <v>91.44334763332013</v>
      </c>
      <c r="BO64" s="29">
        <v>89.51957203038711</v>
      </c>
      <c r="BP64" s="29">
        <v>87.73504129053758</v>
      </c>
      <c r="BQ64" s="29">
        <v>85.86826520498127</v>
      </c>
      <c r="BR64" s="44">
        <f t="shared" si="1"/>
        <v>83.691053017025681</v>
      </c>
      <c r="BS64" s="16"/>
      <c r="BT64" s="1"/>
      <c r="BU64" s="2"/>
      <c r="BV64" s="2"/>
      <c r="BW64" s="2"/>
      <c r="BX64" s="2"/>
      <c r="BY64" s="2"/>
      <c r="BZ64" s="2"/>
    </row>
    <row r="65" spans="1:78" ht="15" customHeight="1" x14ac:dyDescent="0.25">
      <c r="A65" s="45" t="s">
        <v>62</v>
      </c>
      <c r="B65" s="30">
        <v>3.0410000000000128E-2</v>
      </c>
      <c r="C65" s="33">
        <v>1403.7175430507725</v>
      </c>
      <c r="D65" s="34">
        <v>1318.740145656629</v>
      </c>
      <c r="E65" s="34">
        <v>1280.1974575529002</v>
      </c>
      <c r="F65" s="34">
        <v>1256.504722373021</v>
      </c>
      <c r="G65" s="34">
        <v>1242.3264135203844</v>
      </c>
      <c r="H65" s="34">
        <v>1224.7709891561403</v>
      </c>
      <c r="I65" s="34">
        <v>1191.8046547493668</v>
      </c>
      <c r="J65" s="34">
        <v>1149.4323673626757</v>
      </c>
      <c r="K65" s="34">
        <v>1122.2006363452717</v>
      </c>
      <c r="L65" s="34">
        <v>1100.6723344861728</v>
      </c>
      <c r="M65" s="34">
        <v>1078.2393620786984</v>
      </c>
      <c r="N65" s="34">
        <v>1055.6072324263614</v>
      </c>
      <c r="O65" s="34">
        <v>1032.0720319060881</v>
      </c>
      <c r="P65" s="34">
        <v>1004.5840468392912</v>
      </c>
      <c r="Q65" s="34">
        <v>983.24603184487751</v>
      </c>
      <c r="R65" s="34">
        <v>954.67267633778476</v>
      </c>
      <c r="S65" s="34">
        <v>921.41784888788084</v>
      </c>
      <c r="T65" s="34">
        <v>882.68435751534616</v>
      </c>
      <c r="U65" s="34">
        <v>842.69514065646115</v>
      </c>
      <c r="V65" s="34">
        <v>799.84062633680037</v>
      </c>
      <c r="W65" s="34">
        <v>752.69554876816903</v>
      </c>
      <c r="X65" s="34">
        <v>711.41954417277782</v>
      </c>
      <c r="Y65" s="34">
        <v>677.68895523761921</v>
      </c>
      <c r="Z65" s="34">
        <v>646.80665448290415</v>
      </c>
      <c r="AA65" s="34">
        <v>608.08901476837332</v>
      </c>
      <c r="AB65" s="34">
        <v>549.37131624185088</v>
      </c>
      <c r="AC65" s="34">
        <v>511.2435127928369</v>
      </c>
      <c r="AD65" s="34">
        <v>473.50788212638884</v>
      </c>
      <c r="AE65" s="34">
        <v>440.86453570707016</v>
      </c>
      <c r="AF65" s="34">
        <v>407.04565103461965</v>
      </c>
      <c r="AG65" s="34">
        <v>370.71552917542778</v>
      </c>
      <c r="AH65" s="34">
        <v>335.79305178933674</v>
      </c>
      <c r="AI65" s="34">
        <v>309.20170514671884</v>
      </c>
      <c r="AJ65" s="34">
        <v>291.15038149408559</v>
      </c>
      <c r="AK65" s="34">
        <v>274.92953871018472</v>
      </c>
      <c r="AL65" s="34">
        <v>260.34994196040219</v>
      </c>
      <c r="AM65" s="34">
        <v>249.85956280534495</v>
      </c>
      <c r="AN65" s="35">
        <v>237.21703648702299</v>
      </c>
      <c r="AO65" s="35">
        <v>232.46022150262422</v>
      </c>
      <c r="AP65" s="34">
        <v>214.73467791919668</v>
      </c>
      <c r="AQ65" s="34">
        <v>203.67708344737233</v>
      </c>
      <c r="AR65" s="34">
        <v>194.30076632946398</v>
      </c>
      <c r="AS65" s="34">
        <v>186.09237476770488</v>
      </c>
      <c r="AT65" s="34">
        <v>179.94388270537991</v>
      </c>
      <c r="AU65" s="34">
        <v>173.23784569839506</v>
      </c>
      <c r="AV65" s="34">
        <v>167.43794276059137</v>
      </c>
      <c r="AW65" s="34">
        <v>163.26031147568014</v>
      </c>
      <c r="AX65" s="34">
        <v>158.84175548870539</v>
      </c>
      <c r="AY65" s="34">
        <v>153.63273970372066</v>
      </c>
      <c r="AZ65" s="34">
        <v>148.91783370564627</v>
      </c>
      <c r="BA65" s="34">
        <v>143.56775094715366</v>
      </c>
      <c r="BB65" s="34">
        <v>138.94813381330715</v>
      </c>
      <c r="BC65" s="34">
        <v>134.49342233798356</v>
      </c>
      <c r="BD65" s="34">
        <v>129.9263983728724</v>
      </c>
      <c r="BE65" s="34">
        <v>125.25969467120879</v>
      </c>
      <c r="BF65" s="34">
        <v>120.56902025659429</v>
      </c>
      <c r="BG65" s="34">
        <v>115.23430700017265</v>
      </c>
      <c r="BH65" s="34">
        <v>111.02204052041152</v>
      </c>
      <c r="BI65" s="34">
        <v>106.05757420333774</v>
      </c>
      <c r="BJ65" s="34">
        <v>103.04100000000001</v>
      </c>
      <c r="BK65" s="34">
        <v>100</v>
      </c>
      <c r="BL65" s="34">
        <v>97.218576525602501</v>
      </c>
      <c r="BM65" s="34">
        <v>95.988957973956119</v>
      </c>
      <c r="BN65" s="34">
        <v>94.224139834849396</v>
      </c>
      <c r="BO65" s="26">
        <v>92.24186221583119</v>
      </c>
      <c r="BP65" s="26">
        <v>90.403063896182829</v>
      </c>
      <c r="BQ65" s="26">
        <v>88.479519149864757</v>
      </c>
      <c r="BR65" s="42">
        <f t="shared" si="1"/>
        <v>86.236097939273435</v>
      </c>
      <c r="BS65" s="16"/>
      <c r="BT65" s="1"/>
      <c r="BU65" s="2"/>
      <c r="BV65" s="2"/>
      <c r="BW65" s="2"/>
      <c r="BX65" s="2"/>
      <c r="BY65" s="2"/>
      <c r="BZ65" s="2"/>
    </row>
    <row r="66" spans="1:78" ht="15" customHeight="1" x14ac:dyDescent="0.25">
      <c r="A66" s="43" t="s">
        <v>64</v>
      </c>
      <c r="B66" s="27">
        <v>2.8610000000000052E-2</v>
      </c>
      <c r="C66" s="28">
        <v>1443.8779019574554</v>
      </c>
      <c r="D66" s="29">
        <v>1356.4693012238654</v>
      </c>
      <c r="E66" s="29">
        <v>1316.823906813489</v>
      </c>
      <c r="F66" s="29">
        <v>1292.4533224801132</v>
      </c>
      <c r="G66" s="29">
        <v>1277.869372211203</v>
      </c>
      <c r="H66" s="29">
        <v>1259.8116871558977</v>
      </c>
      <c r="I66" s="29">
        <v>1225.9021859217464</v>
      </c>
      <c r="J66" s="29">
        <v>1182.3176273929221</v>
      </c>
      <c r="K66" s="29">
        <v>1154.3067965511102</v>
      </c>
      <c r="L66" s="29">
        <v>1132.1625699758224</v>
      </c>
      <c r="M66" s="29">
        <v>1109.08779022777</v>
      </c>
      <c r="N66" s="29">
        <v>1085.8081553460797</v>
      </c>
      <c r="O66" s="29">
        <v>1061.5996127389215</v>
      </c>
      <c r="P66" s="29">
        <v>1033.3251964193635</v>
      </c>
      <c r="Q66" s="29">
        <v>1011.3767008159597</v>
      </c>
      <c r="R66" s="29">
        <v>981.98586160780894</v>
      </c>
      <c r="S66" s="29">
        <v>947.77961354456329</v>
      </c>
      <c r="T66" s="29">
        <v>907.93795698386032</v>
      </c>
      <c r="U66" s="29">
        <v>866.80464863064265</v>
      </c>
      <c r="V66" s="29">
        <v>822.72406665629637</v>
      </c>
      <c r="W66" s="29">
        <v>774.2301684184265</v>
      </c>
      <c r="X66" s="29">
        <v>731.77325733156113</v>
      </c>
      <c r="Y66" s="29">
        <v>697.07763624696759</v>
      </c>
      <c r="Z66" s="29">
        <v>665.31179286766019</v>
      </c>
      <c r="AA66" s="29">
        <v>625.48644148089659</v>
      </c>
      <c r="AB66" s="29">
        <v>565.0888295995303</v>
      </c>
      <c r="AC66" s="29">
        <v>525.87018969383996</v>
      </c>
      <c r="AD66" s="29">
        <v>487.05494263402488</v>
      </c>
      <c r="AE66" s="29">
        <v>453.47767007364945</v>
      </c>
      <c r="AF66" s="29">
        <v>418.69122711072015</v>
      </c>
      <c r="AG66" s="29">
        <v>381.32170046513681</v>
      </c>
      <c r="AH66" s="29">
        <v>345.40009100102969</v>
      </c>
      <c r="AI66" s="29">
        <v>318.04796593096654</v>
      </c>
      <c r="AJ66" s="29">
        <v>299.48019390863146</v>
      </c>
      <c r="AK66" s="29">
        <v>282.79527281268315</v>
      </c>
      <c r="AL66" s="29">
        <v>267.79855379988936</v>
      </c>
      <c r="AM66" s="29">
        <v>257.00804489720593</v>
      </c>
      <c r="AN66" s="31">
        <v>244.00381590091678</v>
      </c>
      <c r="AO66" s="31">
        <v>241.55769582668972</v>
      </c>
      <c r="AP66" s="29">
        <v>220.87823705446493</v>
      </c>
      <c r="AQ66" s="29">
        <v>209.50428480480167</v>
      </c>
      <c r="AR66" s="29">
        <v>199.85971125414997</v>
      </c>
      <c r="AS66" s="29">
        <v>191.41647760980896</v>
      </c>
      <c r="AT66" s="29">
        <v>185.09207718958086</v>
      </c>
      <c r="AU66" s="29">
        <v>178.19418046382617</v>
      </c>
      <c r="AV66" s="29">
        <v>172.2283423029719</v>
      </c>
      <c r="AW66" s="29">
        <v>167.93118898699939</v>
      </c>
      <c r="AX66" s="29">
        <v>163.38621811323728</v>
      </c>
      <c r="AY66" s="29">
        <v>158.02817238664414</v>
      </c>
      <c r="AZ66" s="29">
        <v>153.17837292796483</v>
      </c>
      <c r="BA66" s="29">
        <v>147.67522430175174</v>
      </c>
      <c r="BB66" s="29">
        <v>142.92343992170589</v>
      </c>
      <c r="BC66" s="29">
        <v>138.34127915107328</v>
      </c>
      <c r="BD66" s="29">
        <v>133.64359263032028</v>
      </c>
      <c r="BE66" s="29">
        <v>128.84337453575208</v>
      </c>
      <c r="BF66" s="29">
        <v>124.01849992613548</v>
      </c>
      <c r="BG66" s="29">
        <v>118.53116052344761</v>
      </c>
      <c r="BH66" s="29">
        <v>114.19838109970051</v>
      </c>
      <c r="BI66" s="29">
        <v>109.09188140129524</v>
      </c>
      <c r="BJ66" s="29">
        <v>105.98900301000002</v>
      </c>
      <c r="BK66" s="29">
        <v>102.861</v>
      </c>
      <c r="BL66" s="29">
        <v>100</v>
      </c>
      <c r="BM66" s="29">
        <v>98.735202061591011</v>
      </c>
      <c r="BN66" s="29">
        <v>96.919892475524449</v>
      </c>
      <c r="BO66" s="29">
        <v>94.880901893826135</v>
      </c>
      <c r="BP66" s="29">
        <v>92.989495554252642</v>
      </c>
      <c r="BQ66" s="29">
        <v>91.010918192742409</v>
      </c>
      <c r="BR66" s="44">
        <f t="shared" si="1"/>
        <v>88.703312701316079</v>
      </c>
      <c r="BS66" s="16"/>
      <c r="BT66" s="1"/>
      <c r="BU66" s="2"/>
      <c r="BV66" s="2"/>
      <c r="BW66" s="2"/>
      <c r="BX66" s="2"/>
      <c r="BY66" s="2"/>
      <c r="BZ66" s="2"/>
    </row>
    <row r="67" spans="1:78" ht="15" customHeight="1" x14ac:dyDescent="0.25">
      <c r="A67" s="47" t="s">
        <v>66</v>
      </c>
      <c r="B67" s="27">
        <v>1.2810000000000125E-2</v>
      </c>
      <c r="C67" s="28">
        <v>1462.3739778815304</v>
      </c>
      <c r="D67" s="29">
        <v>1373.8456729725431</v>
      </c>
      <c r="E67" s="29">
        <v>1333.6924210597697</v>
      </c>
      <c r="F67" s="29">
        <v>1309.0096495410835</v>
      </c>
      <c r="G67" s="29">
        <v>1294.2388788692283</v>
      </c>
      <c r="H67" s="29">
        <v>1275.9498748683648</v>
      </c>
      <c r="I67" s="29">
        <v>1241.6059929234041</v>
      </c>
      <c r="J67" s="29">
        <v>1197.4631161998254</v>
      </c>
      <c r="K67" s="29">
        <v>1169.0934666149299</v>
      </c>
      <c r="L67" s="29">
        <v>1146.6655724972127</v>
      </c>
      <c r="M67" s="29">
        <v>1123.2952048205877</v>
      </c>
      <c r="N67" s="29">
        <v>1099.717357816063</v>
      </c>
      <c r="O67" s="29">
        <v>1075.1987037781068</v>
      </c>
      <c r="P67" s="29">
        <v>1046.5620921854957</v>
      </c>
      <c r="Q67" s="29">
        <v>1024.332436353412</v>
      </c>
      <c r="R67" s="29">
        <v>994.56510049500491</v>
      </c>
      <c r="S67" s="29">
        <v>959.92067039406913</v>
      </c>
      <c r="T67" s="29">
        <v>919.56864221282353</v>
      </c>
      <c r="U67" s="29">
        <v>877.9084161796012</v>
      </c>
      <c r="V67" s="29">
        <v>833.26316195016352</v>
      </c>
      <c r="W67" s="29">
        <v>784.14805687586659</v>
      </c>
      <c r="X67" s="29">
        <v>741.14727275797839</v>
      </c>
      <c r="Y67" s="29">
        <v>706.00720076729124</v>
      </c>
      <c r="Z67" s="29">
        <v>673.8344369342949</v>
      </c>
      <c r="AA67" s="29">
        <v>633.49892279626681</v>
      </c>
      <c r="AB67" s="29">
        <v>572.32761750670034</v>
      </c>
      <c r="AC67" s="29">
        <v>532.60658682381813</v>
      </c>
      <c r="AD67" s="29">
        <v>493.29411644916678</v>
      </c>
      <c r="AE67" s="29">
        <v>459.28671902729297</v>
      </c>
      <c r="AF67" s="29">
        <v>424.05466173000849</v>
      </c>
      <c r="AG67" s="29">
        <v>386.2064314480952</v>
      </c>
      <c r="AH67" s="29">
        <v>349.82466616675293</v>
      </c>
      <c r="AI67" s="29">
        <v>322.1221603745422</v>
      </c>
      <c r="AJ67" s="29">
        <v>303.31653519260101</v>
      </c>
      <c r="AK67" s="29">
        <v>286.41788025741363</v>
      </c>
      <c r="AL67" s="29">
        <v>271.2290532740659</v>
      </c>
      <c r="AM67" s="29">
        <v>260.30031795233913</v>
      </c>
      <c r="AN67" s="31">
        <v>247.12950478260751</v>
      </c>
      <c r="AO67" s="31">
        <v>251.01120542656309</v>
      </c>
      <c r="AP67" s="29">
        <v>223.70768727113261</v>
      </c>
      <c r="AQ67" s="29">
        <v>212.1880346931512</v>
      </c>
      <c r="AR67" s="29">
        <v>202.41991415531564</v>
      </c>
      <c r="AS67" s="29">
        <v>193.86852268799061</v>
      </c>
      <c r="AT67" s="29">
        <v>187.46310669837939</v>
      </c>
      <c r="AU67" s="29">
        <v>180.47684791556779</v>
      </c>
      <c r="AV67" s="29">
        <v>174.43458736787298</v>
      </c>
      <c r="AW67" s="29">
        <v>170.08238751792285</v>
      </c>
      <c r="AX67" s="29">
        <v>165.47919556726785</v>
      </c>
      <c r="AY67" s="29">
        <v>160.05251327491706</v>
      </c>
      <c r="AZ67" s="29">
        <v>155.14058788517207</v>
      </c>
      <c r="BA67" s="29">
        <v>149.56694392505719</v>
      </c>
      <c r="BB67" s="29">
        <v>144.75428918710293</v>
      </c>
      <c r="BC67" s="29">
        <v>140.11343093699855</v>
      </c>
      <c r="BD67" s="29">
        <v>135.3555670519147</v>
      </c>
      <c r="BE67" s="29">
        <v>130.49385816355507</v>
      </c>
      <c r="BF67" s="29">
        <v>125.60717691018927</v>
      </c>
      <c r="BG67" s="29">
        <v>120.04954468975298</v>
      </c>
      <c r="BH67" s="29">
        <v>115.66126236158767</v>
      </c>
      <c r="BI67" s="29">
        <v>110.48934840204583</v>
      </c>
      <c r="BJ67" s="29">
        <v>107.34672213855812</v>
      </c>
      <c r="BK67" s="29">
        <v>104.17864941000001</v>
      </c>
      <c r="BL67" s="29">
        <v>101.28100000000001</v>
      </c>
      <c r="BM67" s="29">
        <v>100</v>
      </c>
      <c r="BN67" s="29">
        <v>98.161436298135925</v>
      </c>
      <c r="BO67" s="29">
        <v>96.09632624708604</v>
      </c>
      <c r="BP67" s="29">
        <v>94.180690992302615</v>
      </c>
      <c r="BQ67" s="29">
        <v>92.176768054791438</v>
      </c>
      <c r="BR67" s="44">
        <f t="shared" si="1"/>
        <v>89.839602137019938</v>
      </c>
      <c r="BS67" s="64"/>
      <c r="BT67" s="1"/>
      <c r="BU67" s="2"/>
      <c r="BV67" s="2"/>
      <c r="BW67" s="2"/>
      <c r="BX67" s="2"/>
      <c r="BY67" s="2"/>
      <c r="BZ67" s="2"/>
    </row>
    <row r="68" spans="1:78" ht="15" customHeight="1" x14ac:dyDescent="0.25">
      <c r="A68" s="47">
        <v>2013</v>
      </c>
      <c r="B68" s="27">
        <v>1.8729999999999882E-2</v>
      </c>
      <c r="C68" s="28">
        <v>1489.7642424872513</v>
      </c>
      <c r="D68" s="29">
        <v>1399.5778024273188</v>
      </c>
      <c r="E68" s="29">
        <v>1358.6724801062192</v>
      </c>
      <c r="F68" s="29">
        <v>1333.5274002769879</v>
      </c>
      <c r="G68" s="29">
        <v>1318.479973070449</v>
      </c>
      <c r="H68" s="29">
        <v>1299.8484160246492</v>
      </c>
      <c r="I68" s="29">
        <v>1264.8612731708592</v>
      </c>
      <c r="J68" s="29">
        <v>1219.8916003662482</v>
      </c>
      <c r="K68" s="29">
        <v>1190.9905872446275</v>
      </c>
      <c r="L68" s="29">
        <v>1168.1426186700853</v>
      </c>
      <c r="M68" s="29">
        <v>1144.3345240068772</v>
      </c>
      <c r="N68" s="29">
        <v>1120.3150639279577</v>
      </c>
      <c r="O68" s="29">
        <v>1095.3371754998709</v>
      </c>
      <c r="P68" s="29">
        <v>1066.16420017213</v>
      </c>
      <c r="Q68" s="29">
        <v>1043.5181828863115</v>
      </c>
      <c r="R68" s="29">
        <v>1013.1933048272764</v>
      </c>
      <c r="S68" s="29">
        <v>977.89998455055002</v>
      </c>
      <c r="T68" s="29">
        <v>936.79216288146972</v>
      </c>
      <c r="U68" s="29">
        <v>894.35164081464507</v>
      </c>
      <c r="V68" s="29">
        <v>848.87018097349005</v>
      </c>
      <c r="W68" s="29">
        <v>798.83514998115152</v>
      </c>
      <c r="X68" s="29">
        <v>755.02896117673527</v>
      </c>
      <c r="Y68" s="29">
        <v>719.23071563766257</v>
      </c>
      <c r="Z68" s="29">
        <v>686.45535593807426</v>
      </c>
      <c r="AA68" s="29">
        <v>645.36435762024087</v>
      </c>
      <c r="AB68" s="29">
        <v>583.04731378260078</v>
      </c>
      <c r="AC68" s="29">
        <v>542.58230819502819</v>
      </c>
      <c r="AD68" s="29">
        <v>502.53351525025965</v>
      </c>
      <c r="AE68" s="29">
        <v>467.88915927467411</v>
      </c>
      <c r="AF68" s="29">
        <v>431.99720554421151</v>
      </c>
      <c r="AG68" s="29">
        <v>393.44007790911803</v>
      </c>
      <c r="AH68" s="29">
        <v>356.37688216405616</v>
      </c>
      <c r="AI68" s="29">
        <v>328.15550843835734</v>
      </c>
      <c r="AJ68" s="29">
        <v>308.99765389675844</v>
      </c>
      <c r="AK68" s="29">
        <v>291.78248715463496</v>
      </c>
      <c r="AL68" s="29">
        <v>276.30917344188919</v>
      </c>
      <c r="AM68" s="29">
        <v>265.17574290758643</v>
      </c>
      <c r="AN68" s="31">
        <v>251.75824040718575</v>
      </c>
      <c r="AO68" s="31">
        <v>251.01120542656309</v>
      </c>
      <c r="AP68" s="29">
        <v>227.89773225372093</v>
      </c>
      <c r="AQ68" s="29">
        <v>216.16231658295391</v>
      </c>
      <c r="AR68" s="29">
        <v>206.2112391474447</v>
      </c>
      <c r="AS68" s="29">
        <v>197.49968011793666</v>
      </c>
      <c r="AT68" s="29">
        <v>190.97429068684002</v>
      </c>
      <c r="AU68" s="29">
        <v>183.85717927702635</v>
      </c>
      <c r="AV68" s="29">
        <v>177.70174718927322</v>
      </c>
      <c r="AW68" s="29">
        <v>173.26803063613355</v>
      </c>
      <c r="AX68" s="29">
        <v>168.57862090024275</v>
      </c>
      <c r="AY68" s="29">
        <v>163.05029684855623</v>
      </c>
      <c r="AZ68" s="29">
        <v>158.04637109626131</v>
      </c>
      <c r="BA68" s="29">
        <v>152.36833278477349</v>
      </c>
      <c r="BB68" s="29">
        <v>147.46553702357738</v>
      </c>
      <c r="BC68" s="29">
        <v>142.73775549844851</v>
      </c>
      <c r="BD68" s="29">
        <v>137.89077682279705</v>
      </c>
      <c r="BE68" s="29">
        <v>132.93800812695847</v>
      </c>
      <c r="BF68" s="29">
        <v>127.95979933371711</v>
      </c>
      <c r="BG68" s="29">
        <v>122.29807266179205</v>
      </c>
      <c r="BH68" s="29">
        <v>117.82759780562021</v>
      </c>
      <c r="BI68" s="29">
        <v>112.55881389761615</v>
      </c>
      <c r="BJ68" s="29">
        <v>109.35732624421331</v>
      </c>
      <c r="BK68" s="29">
        <v>106.1299155134493</v>
      </c>
      <c r="BL68" s="29">
        <v>103.17799313</v>
      </c>
      <c r="BM68" s="29">
        <v>101.87299999999999</v>
      </c>
      <c r="BN68" s="29">
        <v>100</v>
      </c>
      <c r="BO68" s="29">
        <v>97.896210437693966</v>
      </c>
      <c r="BP68" s="29">
        <v>95.944695334588431</v>
      </c>
      <c r="BQ68" s="29">
        <v>93.903238920457667</v>
      </c>
      <c r="BR68" s="44">
        <f t="shared" si="1"/>
        <v>91.522297885046299</v>
      </c>
      <c r="BS68" s="16"/>
      <c r="BT68" s="1"/>
      <c r="BU68" s="2"/>
      <c r="BV68" s="2"/>
      <c r="BW68" s="2"/>
      <c r="BX68" s="2"/>
      <c r="BY68" s="2"/>
      <c r="BZ68" s="2"/>
    </row>
    <row r="69" spans="1:78" ht="15" customHeight="1" x14ac:dyDescent="0.25">
      <c r="A69" s="48" t="s">
        <v>70</v>
      </c>
      <c r="B69" s="27">
        <v>2.1489999999999954E-2</v>
      </c>
      <c r="C69" s="28">
        <v>1521.7792760583022</v>
      </c>
      <c r="D69" s="29">
        <v>1429.6547294014817</v>
      </c>
      <c r="E69" s="29">
        <v>1387.8703517037015</v>
      </c>
      <c r="F69" s="29">
        <v>1362.1849041089404</v>
      </c>
      <c r="G69" s="29">
        <v>1346.8141076917327</v>
      </c>
      <c r="H69" s="29">
        <v>1327.7821584850187</v>
      </c>
      <c r="I69" s="29">
        <v>1292.0431419313011</v>
      </c>
      <c r="J69" s="29">
        <v>1246.1070708581187</v>
      </c>
      <c r="K69" s="29">
        <v>1216.5849749645145</v>
      </c>
      <c r="L69" s="29">
        <v>1193.2460035453055</v>
      </c>
      <c r="M69" s="29">
        <v>1168.926272927785</v>
      </c>
      <c r="N69" s="29">
        <v>1144.3906346517695</v>
      </c>
      <c r="O69" s="29">
        <v>1118.8759714013629</v>
      </c>
      <c r="P69" s="29">
        <v>1089.0760688338289</v>
      </c>
      <c r="Q69" s="29">
        <v>1065.9433886365382</v>
      </c>
      <c r="R69" s="29">
        <v>1034.9668289480144</v>
      </c>
      <c r="S69" s="29">
        <v>998.91505521854128</v>
      </c>
      <c r="T69" s="29">
        <v>956.92382646179237</v>
      </c>
      <c r="U69" s="29">
        <v>913.5712575757517</v>
      </c>
      <c r="V69" s="29">
        <v>867.11240116261035</v>
      </c>
      <c r="W69" s="29">
        <v>816.00211735424637</v>
      </c>
      <c r="X69" s="29">
        <v>771.25453355242325</v>
      </c>
      <c r="Y69" s="29">
        <v>734.68698371671587</v>
      </c>
      <c r="Z69" s="29">
        <v>701.20728153718335</v>
      </c>
      <c r="AA69" s="29">
        <v>659.23323766549981</v>
      </c>
      <c r="AB69" s="29">
        <v>595.5770005557888</v>
      </c>
      <c r="AC69" s="29">
        <v>554.24240199813937</v>
      </c>
      <c r="AD69" s="29">
        <v>513.3329604929877</v>
      </c>
      <c r="AE69" s="29">
        <v>477.9440973074868</v>
      </c>
      <c r="AF69" s="29">
        <v>441.28082549135661</v>
      </c>
      <c r="AG69" s="29">
        <v>401.89510518338494</v>
      </c>
      <c r="AH69" s="29">
        <v>364.03542136176173</v>
      </c>
      <c r="AI69" s="29">
        <v>335.20757031469765</v>
      </c>
      <c r="AJ69" s="29">
        <v>315.63801347899971</v>
      </c>
      <c r="AK69" s="29">
        <v>298.05289280358801</v>
      </c>
      <c r="AL69" s="29">
        <v>282.24705757915535</v>
      </c>
      <c r="AM69" s="29">
        <v>270.87436962267043</v>
      </c>
      <c r="AN69" s="31">
        <v>257.16852499353615</v>
      </c>
      <c r="AO69" s="31">
        <v>251.01120542656309</v>
      </c>
      <c r="AP69" s="29">
        <v>232.79525451985339</v>
      </c>
      <c r="AQ69" s="29">
        <v>220.80764476632157</v>
      </c>
      <c r="AR69" s="29">
        <v>210.64271867672326</v>
      </c>
      <c r="AS69" s="29">
        <v>201.7439482436711</v>
      </c>
      <c r="AT69" s="29">
        <v>195.0783281937002</v>
      </c>
      <c r="AU69" s="29">
        <v>187.80827005968965</v>
      </c>
      <c r="AV69" s="29">
        <v>181.52055773637071</v>
      </c>
      <c r="AW69" s="29">
        <v>176.99156061450404</v>
      </c>
      <c r="AX69" s="29">
        <v>172.20137546338896</v>
      </c>
      <c r="AY69" s="29">
        <v>166.55424772783169</v>
      </c>
      <c r="AZ69" s="29">
        <v>161.44278761111997</v>
      </c>
      <c r="BA69" s="29">
        <v>155.64272825631826</v>
      </c>
      <c r="BB69" s="29">
        <v>150.63457141421404</v>
      </c>
      <c r="BC69" s="29">
        <v>145.80518986411016</v>
      </c>
      <c r="BD69" s="29">
        <v>140.85404961671895</v>
      </c>
      <c r="BE69" s="29">
        <v>135.79484592160679</v>
      </c>
      <c r="BF69" s="29">
        <v>130.70965542139868</v>
      </c>
      <c r="BG69" s="29">
        <v>124.92625824329394</v>
      </c>
      <c r="BH69" s="29">
        <v>120.35971288246299</v>
      </c>
      <c r="BI69" s="29">
        <v>114.97770280827591</v>
      </c>
      <c r="BJ69" s="29">
        <v>111.70741518520146</v>
      </c>
      <c r="BK69" s="29">
        <v>108.41064739783333</v>
      </c>
      <c r="BL69" s="29">
        <v>105.39528820236369</v>
      </c>
      <c r="BM69" s="29">
        <v>104.06225076999998</v>
      </c>
      <c r="BN69" s="29">
        <v>102.14899999999999</v>
      </c>
      <c r="BO69" s="29">
        <v>100</v>
      </c>
      <c r="BP69" s="29">
        <v>98.006546837328742</v>
      </c>
      <c r="BQ69" s="29">
        <v>95.921219524858301</v>
      </c>
      <c r="BR69" s="44">
        <f>BQ69/$BQ$72*100</f>
        <v>93.489112066595951</v>
      </c>
      <c r="BS69" s="18"/>
      <c r="BT69" s="2"/>
      <c r="BU69" s="2"/>
      <c r="BV69" s="2"/>
      <c r="BW69" s="2"/>
    </row>
    <row r="70" spans="1:78" ht="15" customHeight="1" x14ac:dyDescent="0.25">
      <c r="A70" s="49" t="s">
        <v>76</v>
      </c>
      <c r="B70" s="30">
        <v>2.0339999999999948E-2</v>
      </c>
      <c r="C70" s="33">
        <v>1552.7322665333281</v>
      </c>
      <c r="D70" s="34">
        <v>1458.7339065975079</v>
      </c>
      <c r="E70" s="34">
        <v>1416.099634657355</v>
      </c>
      <c r="F70" s="34">
        <v>1389.8917450585161</v>
      </c>
      <c r="G70" s="34">
        <v>1374.2083066421826</v>
      </c>
      <c r="H70" s="34">
        <v>1354.7892475886042</v>
      </c>
      <c r="I70" s="34">
        <v>1318.3232994381838</v>
      </c>
      <c r="J70" s="34">
        <v>1271.4528886793728</v>
      </c>
      <c r="K70" s="34">
        <v>1241.3303133552927</v>
      </c>
      <c r="L70" s="34">
        <v>1217.516627257417</v>
      </c>
      <c r="M70" s="34">
        <v>1192.7022333191362</v>
      </c>
      <c r="N70" s="34">
        <v>1167.6675401605864</v>
      </c>
      <c r="O70" s="34">
        <v>1141.6339086596668</v>
      </c>
      <c r="P70" s="34">
        <v>1111.2278760739089</v>
      </c>
      <c r="Q70" s="34">
        <v>1087.6246771614055</v>
      </c>
      <c r="R70" s="34">
        <v>1056.0180542488172</v>
      </c>
      <c r="S70" s="34">
        <v>1019.2329874416864</v>
      </c>
      <c r="T70" s="34">
        <v>976.38765709202528</v>
      </c>
      <c r="U70" s="34">
        <v>932.15329695484252</v>
      </c>
      <c r="V70" s="34">
        <v>884.74946740225778</v>
      </c>
      <c r="W70" s="34">
        <v>832.5996004212318</v>
      </c>
      <c r="X70" s="34">
        <v>786.94185076487963</v>
      </c>
      <c r="Y70" s="34">
        <v>749.63051696551395</v>
      </c>
      <c r="Z70" s="34">
        <v>715.46983764364973</v>
      </c>
      <c r="AA70" s="34">
        <v>672.64204171961615</v>
      </c>
      <c r="AB70" s="34">
        <v>607.69103674709356</v>
      </c>
      <c r="AC70" s="34">
        <v>565.51569245478152</v>
      </c>
      <c r="AD70" s="34">
        <v>523.77415290941508</v>
      </c>
      <c r="AE70" s="34">
        <v>487.66548024672113</v>
      </c>
      <c r="AF70" s="34">
        <v>450.25647748185082</v>
      </c>
      <c r="AG70" s="34">
        <v>410.069651622815</v>
      </c>
      <c r="AH70" s="34">
        <v>371.43990183225998</v>
      </c>
      <c r="AI70" s="34">
        <v>342.02569229489859</v>
      </c>
      <c r="AJ70" s="34">
        <v>322.05809067316261</v>
      </c>
      <c r="AK70" s="34">
        <v>304.11528864321303</v>
      </c>
      <c r="AL70" s="34">
        <v>287.98796273031536</v>
      </c>
      <c r="AM70" s="34">
        <v>276.38395430079555</v>
      </c>
      <c r="AN70" s="35">
        <v>262.39933279190467</v>
      </c>
      <c r="AO70" s="35">
        <v>251.01120542656309</v>
      </c>
      <c r="AP70" s="34">
        <v>237.5303099967872</v>
      </c>
      <c r="AQ70" s="34">
        <v>225.29887226086854</v>
      </c>
      <c r="AR70" s="34">
        <v>214.9271915746078</v>
      </c>
      <c r="AS70" s="34">
        <v>205.84742015094739</v>
      </c>
      <c r="AT70" s="34">
        <v>199.04622138916008</v>
      </c>
      <c r="AU70" s="34">
        <v>191.62829027270374</v>
      </c>
      <c r="AV70" s="34">
        <v>185.21268588072849</v>
      </c>
      <c r="AW70" s="34">
        <v>180.59156895740304</v>
      </c>
      <c r="AX70" s="34">
        <v>175.70395144031431</v>
      </c>
      <c r="AY70" s="34">
        <v>169.94196112661581</v>
      </c>
      <c r="AZ70" s="34">
        <v>164.72653391113016</v>
      </c>
      <c r="BA70" s="34">
        <v>158.80850134905177</v>
      </c>
      <c r="BB70" s="34">
        <v>153.69847859677915</v>
      </c>
      <c r="BC70" s="34">
        <v>148.77086742594616</v>
      </c>
      <c r="BD70" s="34">
        <v>143.71902098592301</v>
      </c>
      <c r="BE70" s="34">
        <v>138.55691308765228</v>
      </c>
      <c r="BF70" s="34">
        <v>133.36828981266993</v>
      </c>
      <c r="BG70" s="34">
        <v>127.46725833596254</v>
      </c>
      <c r="BH70" s="34">
        <v>122.80782944249228</v>
      </c>
      <c r="BI70" s="34">
        <v>117.31634928339625</v>
      </c>
      <c r="BJ70" s="34">
        <v>113.97954401006845</v>
      </c>
      <c r="BK70" s="34">
        <v>110.61571996590526</v>
      </c>
      <c r="BL70" s="34">
        <v>107.53902836439977</v>
      </c>
      <c r="BM70" s="34">
        <v>106.17887695066179</v>
      </c>
      <c r="BN70" s="34">
        <v>104.22671065999999</v>
      </c>
      <c r="BO70" s="26">
        <v>102.03400000000001</v>
      </c>
      <c r="BP70" s="26">
        <v>100</v>
      </c>
      <c r="BQ70" s="26">
        <v>97.872257129993926</v>
      </c>
      <c r="BR70" s="42">
        <f>BQ70/$BQ$72*100</f>
        <v>95.390680606030514</v>
      </c>
      <c r="BS70" s="18"/>
      <c r="BT70" s="2"/>
      <c r="BU70" s="2"/>
      <c r="BV70" s="2"/>
      <c r="BW70" s="2"/>
    </row>
    <row r="71" spans="1:78" ht="15" customHeight="1" x14ac:dyDescent="0.25">
      <c r="A71" s="50" t="s">
        <v>82</v>
      </c>
      <c r="B71" s="27">
        <v>2.1739999999999999E-2</v>
      </c>
      <c r="C71" s="28">
        <v>1586.488666007763</v>
      </c>
      <c r="D71" s="29">
        <v>1490.4467817269378</v>
      </c>
      <c r="E71" s="29">
        <v>1446.885640714806</v>
      </c>
      <c r="F71" s="29">
        <v>1420.1079915960886</v>
      </c>
      <c r="G71" s="29">
        <v>1404.083595228584</v>
      </c>
      <c r="H71" s="29">
        <v>1384.2423658311805</v>
      </c>
      <c r="I71" s="29">
        <v>1346.98364796797</v>
      </c>
      <c r="J71" s="29">
        <v>1299.0942744792626</v>
      </c>
      <c r="K71" s="29">
        <v>1268.3168343676368</v>
      </c>
      <c r="L71" s="29">
        <v>1243.9854387339933</v>
      </c>
      <c r="M71" s="29">
        <v>1218.6315798714943</v>
      </c>
      <c r="N71" s="29">
        <v>1193.0526324836778</v>
      </c>
      <c r="O71" s="29">
        <v>1166.453029833928</v>
      </c>
      <c r="P71" s="29">
        <v>1135.3859700997559</v>
      </c>
      <c r="Q71" s="29">
        <v>1111.2696376428946</v>
      </c>
      <c r="R71" s="29">
        <v>1078.9758867481864</v>
      </c>
      <c r="S71" s="29">
        <v>1041.3911125886689</v>
      </c>
      <c r="T71" s="29">
        <v>997.61432475720608</v>
      </c>
      <c r="U71" s="29">
        <v>952.41830963064092</v>
      </c>
      <c r="V71" s="29">
        <v>903.98392082358305</v>
      </c>
      <c r="W71" s="29">
        <v>850.70031573438951</v>
      </c>
      <c r="X71" s="29">
        <v>804.04996660050824</v>
      </c>
      <c r="Y71" s="29">
        <v>765.92748440434423</v>
      </c>
      <c r="Z71" s="29">
        <v>731.0241519140227</v>
      </c>
      <c r="AA71" s="29">
        <v>687.26527970660061</v>
      </c>
      <c r="AB71" s="29">
        <v>620.9022398859754</v>
      </c>
      <c r="AC71" s="29">
        <v>577.8100036087485</v>
      </c>
      <c r="AD71" s="29">
        <v>535.16100299366576</v>
      </c>
      <c r="AE71" s="29">
        <v>498.2673277872849</v>
      </c>
      <c r="AF71" s="29">
        <v>460.04505330230631</v>
      </c>
      <c r="AG71" s="29">
        <v>418.98456584909502</v>
      </c>
      <c r="AH71" s="29">
        <v>379.51500529809334</v>
      </c>
      <c r="AI71" s="29">
        <v>349.46133084538974</v>
      </c>
      <c r="AJ71" s="29">
        <v>329.05963356439719</v>
      </c>
      <c r="AK71" s="29">
        <v>310.72675501831651</v>
      </c>
      <c r="AL71" s="29">
        <v>294.24882104007247</v>
      </c>
      <c r="AM71" s="29">
        <v>282.3925414672949</v>
      </c>
      <c r="AN71" s="31">
        <v>268.10389428680071</v>
      </c>
      <c r="AO71" s="31">
        <v>251.01120542656309</v>
      </c>
      <c r="AP71" s="29">
        <v>242.69421893611738</v>
      </c>
      <c r="AQ71" s="29">
        <v>230.19686974381986</v>
      </c>
      <c r="AR71" s="29">
        <v>219.59970871943983</v>
      </c>
      <c r="AS71" s="29">
        <v>210.32254306502901</v>
      </c>
      <c r="AT71" s="29">
        <v>203.37348624216042</v>
      </c>
      <c r="AU71" s="29">
        <v>195.79428930323235</v>
      </c>
      <c r="AV71" s="29">
        <v>189.23920967177554</v>
      </c>
      <c r="AW71" s="29">
        <v>184.517629666537</v>
      </c>
      <c r="AX71" s="29">
        <v>179.52375534462675</v>
      </c>
      <c r="AY71" s="29">
        <v>173.63649936150844</v>
      </c>
      <c r="AZ71" s="29">
        <v>168.30768875835815</v>
      </c>
      <c r="BA71" s="29">
        <v>162.26099816838018</v>
      </c>
      <c r="BB71" s="29">
        <v>157.03988352147314</v>
      </c>
      <c r="BC71" s="29">
        <v>152.00514608378626</v>
      </c>
      <c r="BD71" s="29">
        <v>146.843472502157</v>
      </c>
      <c r="BE71" s="29">
        <v>141.56914037817785</v>
      </c>
      <c r="BF71" s="29">
        <v>136.26771643319739</v>
      </c>
      <c r="BG71" s="29">
        <v>130.23839653218639</v>
      </c>
      <c r="BH71" s="29">
        <v>125.47767165457208</v>
      </c>
      <c r="BI71" s="29">
        <v>119.86680671681729</v>
      </c>
      <c r="BJ71" s="29">
        <v>116.45745929684735</v>
      </c>
      <c r="BK71" s="29">
        <v>113.02050571796406</v>
      </c>
      <c r="BL71" s="29">
        <v>109.87692684104184</v>
      </c>
      <c r="BM71" s="29">
        <v>108.48720573556918</v>
      </c>
      <c r="BN71" s="29">
        <v>106.4925993497484</v>
      </c>
      <c r="BO71" s="29">
        <v>104.25221916000001</v>
      </c>
      <c r="BP71" s="29">
        <v>102.17400000000002</v>
      </c>
      <c r="BQ71" s="29">
        <v>100</v>
      </c>
      <c r="BR71" s="44">
        <f>BQ71/$BQ$72*100</f>
        <v>97.464474002405623</v>
      </c>
      <c r="BS71" s="16"/>
      <c r="BT71" s="1"/>
      <c r="BU71" s="2"/>
      <c r="BV71" s="2"/>
      <c r="BW71" s="2"/>
      <c r="BX71" s="2"/>
      <c r="BY71" s="2"/>
      <c r="BZ71" s="2"/>
    </row>
    <row r="72" spans="1:78" ht="15" customHeight="1" x14ac:dyDescent="0.25">
      <c r="A72" s="48" t="s">
        <v>83</v>
      </c>
      <c r="B72" s="27">
        <v>2.4998444022096972E-2</v>
      </c>
      <c r="C72" s="28">
        <v>1627.7609685438872</v>
      </c>
      <c r="D72" s="29">
        <v>1529.2205667576379</v>
      </c>
      <c r="E72" s="29">
        <v>1484.5261881566139</v>
      </c>
      <c r="F72" s="29">
        <v>1457.0519218736433</v>
      </c>
      <c r="G72" s="29">
        <v>1440.6106528558582</v>
      </c>
      <c r="H72" s="29">
        <v>1420.2532563783338</v>
      </c>
      <c r="I72" s="29">
        <v>1382.0252576695009</v>
      </c>
      <c r="J72" s="29">
        <v>1332.8900481699602</v>
      </c>
      <c r="K72" s="29">
        <v>1301.3119368359103</v>
      </c>
      <c r="L72" s="29">
        <v>1276.3475630138723</v>
      </c>
      <c r="M72" s="29">
        <v>1250.3341267110477</v>
      </c>
      <c r="N72" s="29">
        <v>1224.0897462333105</v>
      </c>
      <c r="O72" s="29">
        <v>1196.7981582757402</v>
      </c>
      <c r="P72" s="29">
        <v>1164.9228929011942</v>
      </c>
      <c r="Q72" s="29">
        <v>1140.1791770973557</v>
      </c>
      <c r="R72" s="29">
        <v>1107.0453083464599</v>
      </c>
      <c r="S72" s="29">
        <v>1068.482771027898</v>
      </c>
      <c r="T72" s="29">
        <v>1023.5671355827385</v>
      </c>
      <c r="U72" s="29">
        <v>977.19535182340735</v>
      </c>
      <c r="V72" s="29">
        <v>927.50094850075413</v>
      </c>
      <c r="W72" s="29">
        <v>872.83117714603623</v>
      </c>
      <c r="X72" s="29">
        <v>824.96722506362948</v>
      </c>
      <c r="Y72" s="29">
        <v>785.8529913016713</v>
      </c>
      <c r="Z72" s="29">
        <v>750.04165301910882</v>
      </c>
      <c r="AA72" s="29">
        <v>705.14439927068963</v>
      </c>
      <c r="AB72" s="29">
        <v>637.05493333976267</v>
      </c>
      <c r="AC72" s="29">
        <v>592.84165797117726</v>
      </c>
      <c r="AD72" s="29">
        <v>549.08314898457968</v>
      </c>
      <c r="AE72" s="29">
        <v>511.2296894712494</v>
      </c>
      <c r="AF72" s="29">
        <v>472.01306733667025</v>
      </c>
      <c r="AG72" s="29">
        <v>429.88439648148477</v>
      </c>
      <c r="AH72" s="29">
        <v>389.38804029120001</v>
      </c>
      <c r="AI72" s="29">
        <v>358.55252328839771</v>
      </c>
      <c r="AJ72" s="29">
        <v>337.62007842598661</v>
      </c>
      <c r="AK72" s="29">
        <v>318.81027235692784</v>
      </c>
      <c r="AL72" s="29">
        <v>301.90366700466654</v>
      </c>
      <c r="AM72" s="29">
        <v>289.73894781428243</v>
      </c>
      <c r="AN72" s="31">
        <v>275.07858327967108</v>
      </c>
      <c r="AO72" s="31">
        <v>251.01120542656309</v>
      </c>
      <c r="AP72" s="29">
        <v>249.0078784297622</v>
      </c>
      <c r="AQ72" s="29">
        <v>236.18541227456697</v>
      </c>
      <c r="AR72" s="29">
        <v>225.31256744279935</v>
      </c>
      <c r="AS72" s="29">
        <v>215.79405749405453</v>
      </c>
      <c r="AT72" s="29">
        <v>208.66422183445096</v>
      </c>
      <c r="AU72" s="29">
        <v>200.88785304315061</v>
      </c>
      <c r="AV72" s="29">
        <v>194.16224384189948</v>
      </c>
      <c r="AW72" s="29">
        <v>189.31783252837619</v>
      </c>
      <c r="AX72" s="29">
        <v>184.19404319587846</v>
      </c>
      <c r="AY72" s="29">
        <v>178.15363099094213</v>
      </c>
      <c r="AZ72" s="29">
        <v>172.68619205209475</v>
      </c>
      <c r="BA72" s="29">
        <v>166.48219756911143</v>
      </c>
      <c r="BB72" s="29">
        <v>161.1252562832249</v>
      </c>
      <c r="BC72" s="29">
        <v>155.95954078614784</v>
      </c>
      <c r="BD72" s="37">
        <v>150.66358691735473</v>
      </c>
      <c r="BE72" s="29">
        <v>145.25204370844256</v>
      </c>
      <c r="BF72" s="29">
        <v>139.81270388822293</v>
      </c>
      <c r="BG72" s="29">
        <v>133.62653199048901</v>
      </c>
      <c r="BH72" s="29">
        <v>128.74195745567255</v>
      </c>
      <c r="BI72" s="29">
        <v>122.98512657428259</v>
      </c>
      <c r="BJ72" s="29">
        <v>119.48708541121654</v>
      </c>
      <c r="BK72" s="29">
        <v>115.9607199184951</v>
      </c>
      <c r="BL72" s="29">
        <v>112.73536123360175</v>
      </c>
      <c r="BM72" s="29">
        <v>111.30948670886121</v>
      </c>
      <c r="BN72" s="29">
        <v>109.26299088950088</v>
      </c>
      <c r="BO72" s="29">
        <v>106.96432749170417</v>
      </c>
      <c r="BP72" s="29">
        <v>104.83204372239074</v>
      </c>
      <c r="BQ72" s="29">
        <v>102.60148738660591</v>
      </c>
      <c r="BR72" s="44">
        <v>100</v>
      </c>
      <c r="BS72" s="18"/>
      <c r="BT72" s="2"/>
      <c r="BU72" s="2"/>
      <c r="BV72" s="2"/>
      <c r="BW72" s="2"/>
    </row>
    <row r="73" spans="1:78" ht="15" customHeight="1" x14ac:dyDescent="0.25">
      <c r="A73" s="48" t="s">
        <v>63</v>
      </c>
      <c r="B73" s="27">
        <v>2.6354699060424126E-2</v>
      </c>
      <c r="C73" s="28">
        <v>1671.4641652728942</v>
      </c>
      <c r="D73" s="29">
        <v>1570.2780859896152</v>
      </c>
      <c r="E73" s="29">
        <v>1524.3837233255574</v>
      </c>
      <c r="F73" s="29">
        <v>1496.1718098772146</v>
      </c>
      <c r="G73" s="29">
        <v>1479.2891148587794</v>
      </c>
      <c r="H73" s="29">
        <v>1458.3851496157297</v>
      </c>
      <c r="I73" s="29">
        <v>1419.1307804628241</v>
      </c>
      <c r="J73" s="29">
        <v>1368.6763565524595</v>
      </c>
      <c r="K73" s="29">
        <v>1336.2504153228465</v>
      </c>
      <c r="L73" s="29">
        <v>1310.6157815784707</v>
      </c>
      <c r="M73" s="29">
        <v>1283.9039194340698</v>
      </c>
      <c r="N73" s="29">
        <v>1256.954912573704</v>
      </c>
      <c r="O73" s="29">
        <v>1228.9305821185519</v>
      </c>
      <c r="P73" s="29">
        <v>1196.1995086613861</v>
      </c>
      <c r="Q73" s="29">
        <v>1170.7914573067637</v>
      </c>
      <c r="R73" s="29">
        <v>1136.7679886622739</v>
      </c>
      <c r="S73" s="29">
        <v>1097.1700989870878</v>
      </c>
      <c r="T73" s="29">
        <v>1051.0485390296676</v>
      </c>
      <c r="U73" s="29">
        <v>1003.431735130726</v>
      </c>
      <c r="V73" s="29">
        <v>952.40310379381867</v>
      </c>
      <c r="W73" s="29">
        <v>896.26552247263976</v>
      </c>
      <c r="X73" s="29">
        <v>847.11648753439056</v>
      </c>
      <c r="Y73" s="29">
        <v>806.95208910695794</v>
      </c>
      <c r="Z73" s="29">
        <v>770.1792644683909</v>
      </c>
      <c r="AA73" s="29">
        <v>724.0765797315911</v>
      </c>
      <c r="AB73" s="29">
        <v>654.15900305083187</v>
      </c>
      <c r="AC73" s="29">
        <v>608.75866059512032</v>
      </c>
      <c r="AD73" s="29">
        <v>563.82529438822701</v>
      </c>
      <c r="AE73" s="29">
        <v>524.95552030540284</v>
      </c>
      <c r="AF73" s="29">
        <v>484.68598451500128</v>
      </c>
      <c r="AG73" s="29">
        <v>441.42621540528353</v>
      </c>
      <c r="AH73" s="29">
        <v>399.8425864178293</v>
      </c>
      <c r="AI73" s="29">
        <v>368.17917718032157</v>
      </c>
      <c r="AJ73" s="29">
        <v>346.68472427525575</v>
      </c>
      <c r="AK73" s="29">
        <v>327.36990016549174</v>
      </c>
      <c r="AL73" s="29">
        <v>310.00937515671569</v>
      </c>
      <c r="AM73" s="29">
        <v>297.51804958725978</v>
      </c>
      <c r="AN73" s="31">
        <v>282.46407394649924</v>
      </c>
      <c r="AO73" s="31">
        <v>251.01120542656309</v>
      </c>
      <c r="AP73" s="29">
        <v>255.69340567140841</v>
      </c>
      <c r="AQ73" s="29">
        <v>242.52667351416449</v>
      </c>
      <c r="AR73" s="29">
        <v>231.36190739550682</v>
      </c>
      <c r="AS73" s="29">
        <v>221.58783823328045</v>
      </c>
      <c r="AT73" s="29">
        <v>214.26657605805286</v>
      </c>
      <c r="AU73" s="29">
        <v>206.28142220451608</v>
      </c>
      <c r="AV73" s="29">
        <v>199.37523942537186</v>
      </c>
      <c r="AW73" s="29">
        <v>194.40076217172435</v>
      </c>
      <c r="AX73" s="29">
        <v>189.13940597435922</v>
      </c>
      <c r="AY73" s="29">
        <v>182.9368168110008</v>
      </c>
      <c r="AZ73" s="29">
        <v>177.32258447670665</v>
      </c>
      <c r="BA73" s="29">
        <v>170.95202107074564</v>
      </c>
      <c r="BB73" s="29">
        <v>165.4512531030507</v>
      </c>
      <c r="BC73" s="29">
        <v>160.14684507987337</v>
      </c>
      <c r="BD73" s="37">
        <v>154.70870195954495</v>
      </c>
      <c r="BE73" s="29">
        <v>149.1518660804945</v>
      </c>
      <c r="BF73" s="29">
        <v>143.56648728844007</v>
      </c>
      <c r="BG73" s="29">
        <v>137.2142249802155</v>
      </c>
      <c r="BH73" s="29">
        <v>132.19850617670241</v>
      </c>
      <c r="BI73" s="29">
        <v>126.2871121147184</v>
      </c>
      <c r="BJ73" s="29">
        <v>122.69515324255998</v>
      </c>
      <c r="BK73" s="29">
        <v>119.07410957052043</v>
      </c>
      <c r="BL73" s="29">
        <v>115.76215433499618</v>
      </c>
      <c r="BM73" s="29">
        <v>114.29799699350932</v>
      </c>
      <c r="BN73" s="29">
        <v>112.19655550882896</v>
      </c>
      <c r="BO73" s="29">
        <v>109.83617608476732</v>
      </c>
      <c r="BP73" s="29">
        <v>107.64664335884835</v>
      </c>
      <c r="BQ73" s="29">
        <v>105.35619957997957</v>
      </c>
      <c r="BR73" s="44">
        <f>BQ73/$BQ$72*100</f>
        <v>102.68486574955178</v>
      </c>
      <c r="BS73" s="18"/>
      <c r="BT73" s="2"/>
      <c r="BU73" s="2"/>
      <c r="BV73" s="2"/>
      <c r="BW73" s="2"/>
    </row>
    <row r="74" spans="1:78" ht="15" customHeight="1" x14ac:dyDescent="0.25">
      <c r="A74" s="48" t="s">
        <v>65</v>
      </c>
      <c r="B74" s="36">
        <v>2.7458269943407478E-2</v>
      </c>
      <c r="C74" s="28">
        <v>1717.9593288062513</v>
      </c>
      <c r="D74" s="29">
        <v>1613.9585536405709</v>
      </c>
      <c r="E74" s="29">
        <v>1566.7875462588702</v>
      </c>
      <c r="F74" s="29">
        <v>1537.7908612571659</v>
      </c>
      <c r="G74" s="29">
        <v>1520.4385398584143</v>
      </c>
      <c r="H74" s="29">
        <v>1498.9530884533128</v>
      </c>
      <c r="I74" s="29">
        <v>1458.6067794604255</v>
      </c>
      <c r="J74" s="29">
        <v>1406.7488634863764</v>
      </c>
      <c r="K74" s="29">
        <v>1373.4209289795413</v>
      </c>
      <c r="L74" s="29">
        <v>1347.0732159404813</v>
      </c>
      <c r="M74" s="29">
        <v>1319.6183092100894</v>
      </c>
      <c r="N74" s="29">
        <v>1291.9196611028051</v>
      </c>
      <c r="O74" s="29">
        <v>1263.1157770954462</v>
      </c>
      <c r="P74" s="29">
        <v>1229.4742224896972</v>
      </c>
      <c r="Q74" s="29">
        <v>1203.3593946888061</v>
      </c>
      <c r="R74" s="29">
        <v>1168.3894943041303</v>
      </c>
      <c r="S74" s="29">
        <v>1127.6901090693771</v>
      </c>
      <c r="T74" s="29">
        <v>1080.285584441109</v>
      </c>
      <c r="U74" s="29">
        <v>1031.344222630478</v>
      </c>
      <c r="V74" s="29">
        <v>978.89612648649518</v>
      </c>
      <c r="W74" s="29">
        <v>921.19696455944722</v>
      </c>
      <c r="X74" s="29">
        <v>870.68074959757632</v>
      </c>
      <c r="Y74" s="29">
        <v>829.39909702141506</v>
      </c>
      <c r="Z74" s="29">
        <v>791.60336173320536</v>
      </c>
      <c r="AA74" s="29">
        <v>744.21823737807586</v>
      </c>
      <c r="AB74" s="29">
        <v>672.35576159079164</v>
      </c>
      <c r="AC74" s="29">
        <v>625.69251659082829</v>
      </c>
      <c r="AD74" s="29">
        <v>579.50923773052637</v>
      </c>
      <c r="AE74" s="29">
        <v>539.55822209910434</v>
      </c>
      <c r="AF74" s="29">
        <v>498.16850755112739</v>
      </c>
      <c r="AG74" s="29">
        <v>453.70538028335835</v>
      </c>
      <c r="AH74" s="29">
        <v>410.96501837260718</v>
      </c>
      <c r="AI74" s="29">
        <v>378.42082723076163</v>
      </c>
      <c r="AJ74" s="29">
        <v>356.32846255250627</v>
      </c>
      <c r="AK74" s="29">
        <v>336.47635746223443</v>
      </c>
      <c r="AL74" s="29">
        <v>318.63291426347962</v>
      </c>
      <c r="AM74" s="29">
        <v>305.79411715549662</v>
      </c>
      <c r="AN74" s="31">
        <v>290.32138467041568</v>
      </c>
      <c r="AO74" s="31">
        <v>252.01120542656301</v>
      </c>
      <c r="AP74" s="29">
        <v>262.80603599761832</v>
      </c>
      <c r="AQ74" s="29">
        <v>249.27304449867262</v>
      </c>
      <c r="AR74" s="29">
        <v>237.79770778132436</v>
      </c>
      <c r="AS74" s="29">
        <v>227.751753074959</v>
      </c>
      <c r="AT74" s="29">
        <v>220.22683515336234</v>
      </c>
      <c r="AU74" s="29">
        <v>212.01955806082773</v>
      </c>
      <c r="AV74" s="29">
        <v>204.92126581001253</v>
      </c>
      <c r="AW74" s="29">
        <v>199.80841338912742</v>
      </c>
      <c r="AX74" s="29">
        <v>194.40070190524989</v>
      </c>
      <c r="AY74" s="29">
        <v>188.02557515270931</v>
      </c>
      <c r="AZ74" s="29">
        <v>182.25517156693357</v>
      </c>
      <c r="BA74" s="29">
        <v>175.70739802777689</v>
      </c>
      <c r="BB74" s="29">
        <v>170.05361504993053</v>
      </c>
      <c r="BC74" s="29">
        <v>164.60165416644699</v>
      </c>
      <c r="BD74" s="37">
        <v>159.01223807302665</v>
      </c>
      <c r="BE74" s="29">
        <v>153.30082754123018</v>
      </c>
      <c r="BF74" s="29">
        <v>147.56008011745286</v>
      </c>
      <c r="BG74" s="29">
        <v>141.03111675815938</v>
      </c>
      <c r="BH74" s="29">
        <v>135.87587557010951</v>
      </c>
      <c r="BI74" s="29">
        <v>129.80004410089145</v>
      </c>
      <c r="BJ74" s="29">
        <v>126.10816761240842</v>
      </c>
      <c r="BK74" s="29">
        <v>122.38639727138558</v>
      </c>
      <c r="BL74" s="29">
        <v>118.98231328820988</v>
      </c>
      <c r="BM74" s="29">
        <v>117.47742744266928</v>
      </c>
      <c r="BN74" s="29">
        <v>115.31753010382465</v>
      </c>
      <c r="BO74" s="29">
        <v>112.89149194199126</v>
      </c>
      <c r="BP74" s="29">
        <v>110.64105292548687</v>
      </c>
      <c r="BQ74" s="29">
        <v>108.28689581056517</v>
      </c>
      <c r="BR74" s="44">
        <f t="shared" ref="BR74:BR77" si="2">BQ74/$BQ$72*100</f>
        <v>105.54125341530036</v>
      </c>
      <c r="BS74" s="18"/>
      <c r="BT74" s="2"/>
      <c r="BU74" s="2"/>
      <c r="BV74" s="2"/>
      <c r="BW74" s="2"/>
    </row>
    <row r="75" spans="1:78" ht="15" customHeight="1" x14ac:dyDescent="0.25">
      <c r="A75" s="49" t="s">
        <v>69</v>
      </c>
      <c r="B75" s="38">
        <v>2.7914330411436695E-2</v>
      </c>
      <c r="C75" s="25">
        <v>1766.2278754844815</v>
      </c>
      <c r="D75" s="26">
        <v>1659.3050484480241</v>
      </c>
      <c r="E75" s="26">
        <v>1610.8087035373817</v>
      </c>
      <c r="F75" s="26">
        <v>1580.9973148229349</v>
      </c>
      <c r="G75" s="26">
        <v>1563.1574549118523</v>
      </c>
      <c r="H75" s="26">
        <v>1541.0683387420147</v>
      </c>
      <c r="I75" s="26">
        <v>1499.5884419707309</v>
      </c>
      <c r="J75" s="26">
        <v>1446.2735030067554</v>
      </c>
      <c r="K75" s="26">
        <v>1412.0091720815312</v>
      </c>
      <c r="L75" s="26">
        <v>1384.9211820199796</v>
      </c>
      <c r="M75" s="26">
        <v>1356.6948900624511</v>
      </c>
      <c r="N75" s="26">
        <v>1328.2180084622826</v>
      </c>
      <c r="O75" s="26">
        <v>1298.6048377643651</v>
      </c>
      <c r="P75" s="26">
        <v>1264.018075130936</v>
      </c>
      <c r="Q75" s="26">
        <v>1237.1695135544164</v>
      </c>
      <c r="R75" s="26">
        <v>1201.2170833503508</v>
      </c>
      <c r="S75" s="26">
        <v>1159.374190150631</v>
      </c>
      <c r="T75" s="26">
        <v>1110.6377669893695</v>
      </c>
      <c r="U75" s="26">
        <v>1060.3213269871649</v>
      </c>
      <c r="V75" s="26">
        <v>1006.3996258896414</v>
      </c>
      <c r="W75" s="26">
        <v>947.07932273761116</v>
      </c>
      <c r="X75" s="26">
        <v>895.14378181207564</v>
      </c>
      <c r="Y75" s="26">
        <v>852.70226162967037</v>
      </c>
      <c r="Z75" s="26">
        <v>813.84460061225002</v>
      </c>
      <c r="AA75" s="26">
        <v>765.12812280279945</v>
      </c>
      <c r="AB75" s="26">
        <v>691.24656704732877</v>
      </c>
      <c r="AC75" s="26">
        <v>643.27225083533426</v>
      </c>
      <c r="AD75" s="26">
        <v>595.79138610437542</v>
      </c>
      <c r="AE75" s="26">
        <v>554.71788903202889</v>
      </c>
      <c r="AF75" s="26">
        <v>512.16527072075633</v>
      </c>
      <c r="AG75" s="26">
        <v>466.45288772382185</v>
      </c>
      <c r="AH75" s="26">
        <v>422.51167366288212</v>
      </c>
      <c r="AI75" s="26">
        <v>389.05310650357461</v>
      </c>
      <c r="AJ75" s="26">
        <v>366.34002495628505</v>
      </c>
      <c r="AK75" s="26">
        <v>345.9301463232153</v>
      </c>
      <c r="AL75" s="26">
        <v>327.58536583637817</v>
      </c>
      <c r="AM75" s="26">
        <v>314.38584419486995</v>
      </c>
      <c r="AN75" s="32">
        <v>298.47838296058461</v>
      </c>
      <c r="AO75" s="32">
        <v>253.01120542656301</v>
      </c>
      <c r="AP75" s="26">
        <v>270.18995085704995</v>
      </c>
      <c r="AQ75" s="26">
        <v>256.27673043131301</v>
      </c>
      <c r="AR75" s="26">
        <v>244.47897756784181</v>
      </c>
      <c r="AS75" s="26">
        <v>234.1507672658166</v>
      </c>
      <c r="AT75" s="26">
        <v>226.414425915354</v>
      </c>
      <c r="AU75" s="26">
        <v>217.97655352827454</v>
      </c>
      <c r="AV75" s="26">
        <v>210.67882451251432</v>
      </c>
      <c r="AW75" s="26">
        <v>205.42231912406572</v>
      </c>
      <c r="AX75" s="26">
        <v>199.86267018171338</v>
      </c>
      <c r="AY75" s="26">
        <v>193.30842504256438</v>
      </c>
      <c r="AZ75" s="26">
        <v>187.37589364027872</v>
      </c>
      <c r="BA75" s="26">
        <v>180.64415095388216</v>
      </c>
      <c r="BB75" s="26">
        <v>174.83151678381088</v>
      </c>
      <c r="BC75" s="26">
        <v>169.22637519111049</v>
      </c>
      <c r="BD75" s="39">
        <v>163.47991638597659</v>
      </c>
      <c r="BE75" s="26">
        <v>157.6080355326597</v>
      </c>
      <c r="BF75" s="26">
        <v>151.70599352504314</v>
      </c>
      <c r="BG75" s="26">
        <v>144.99358951765964</v>
      </c>
      <c r="BH75" s="26">
        <v>139.69350438845791</v>
      </c>
      <c r="BI75" s="26">
        <v>133.44696366555527</v>
      </c>
      <c r="BJ75" s="26">
        <v>129.65135857906262</v>
      </c>
      <c r="BK75" s="26">
        <v>125.82501972910065</v>
      </c>
      <c r="BL75" s="26">
        <v>122.32529309369016</v>
      </c>
      <c r="BM75" s="26">
        <v>120.77812530848841</v>
      </c>
      <c r="BN75" s="26">
        <v>118.55754253677463</v>
      </c>
      <c r="BO75" s="26">
        <v>116.06334133155943</v>
      </c>
      <c r="BP75" s="26">
        <v>113.74967298308351</v>
      </c>
      <c r="BQ75" s="26">
        <v>111.32937242653072</v>
      </c>
      <c r="BR75" s="42">
        <f t="shared" si="2"/>
        <v>108.50658724569738</v>
      </c>
      <c r="BS75" s="18"/>
      <c r="BT75" s="2"/>
      <c r="BU75" s="2"/>
      <c r="BV75" s="2"/>
      <c r="BW75" s="2"/>
    </row>
    <row r="76" spans="1:78" ht="15" customHeight="1" x14ac:dyDescent="0.25">
      <c r="A76" s="48" t="s">
        <v>71</v>
      </c>
      <c r="B76" s="36">
        <v>2.8217512320928111E-2</v>
      </c>
      <c r="C76" s="28">
        <v>1816.0879038450933</v>
      </c>
      <c r="D76" s="29">
        <v>1706.1466807893951</v>
      </c>
      <c r="E76" s="29">
        <v>1656.2813001126472</v>
      </c>
      <c r="F76" s="29">
        <v>1625.6283457613974</v>
      </c>
      <c r="G76" s="29">
        <v>1607.2848725094418</v>
      </c>
      <c r="H76" s="29">
        <v>1584.5721879009129</v>
      </c>
      <c r="I76" s="29">
        <v>1541.9213273722801</v>
      </c>
      <c r="J76" s="29">
        <v>1487.1013253268725</v>
      </c>
      <c r="K76" s="29">
        <v>1451.8697236800149</v>
      </c>
      <c r="L76" s="29">
        <v>1424.0170486242744</v>
      </c>
      <c r="M76" s="29">
        <v>1394.9939377867747</v>
      </c>
      <c r="N76" s="29">
        <v>1365.7131632439605</v>
      </c>
      <c r="O76" s="29">
        <v>1335.2640225382429</v>
      </c>
      <c r="P76" s="29">
        <v>1299.7008870427719</v>
      </c>
      <c r="Q76" s="29">
        <v>1272.0943994589531</v>
      </c>
      <c r="R76" s="29">
        <v>1235.1270440493186</v>
      </c>
      <c r="S76" s="29">
        <v>1192.1029398232151</v>
      </c>
      <c r="T76" s="29">
        <v>1141.9907035662916</v>
      </c>
      <c r="U76" s="29">
        <v>1090.2538471159392</v>
      </c>
      <c r="V76" s="29">
        <v>1034.8099542427722</v>
      </c>
      <c r="W76" s="29">
        <v>973.81505856586227</v>
      </c>
      <c r="X76" s="29">
        <v>920.41339450898363</v>
      </c>
      <c r="Y76" s="29">
        <v>876.77376425859995</v>
      </c>
      <c r="Z76" s="29">
        <v>836.81916433128708</v>
      </c>
      <c r="AA76" s="29">
        <v>786.72743647685456</v>
      </c>
      <c r="AB76" s="29">
        <v>710.76022885481291</v>
      </c>
      <c r="AC76" s="29">
        <v>661.43161357410111</v>
      </c>
      <c r="AD76" s="29">
        <v>612.61037974641829</v>
      </c>
      <c r="AE76" s="29">
        <v>570.3773914457189</v>
      </c>
      <c r="AF76" s="29">
        <v>526.6235268030598</v>
      </c>
      <c r="AG76" s="29">
        <v>479.62069836344244</v>
      </c>
      <c r="AH76" s="29">
        <v>434.4390383726834</v>
      </c>
      <c r="AI76" s="29">
        <v>400.03594693617248</v>
      </c>
      <c r="AJ76" s="29">
        <v>376.68168261409846</v>
      </c>
      <c r="AK76" s="29">
        <v>355.69563986222704</v>
      </c>
      <c r="AL76" s="29">
        <v>336.83299229377565</v>
      </c>
      <c r="AM76" s="29">
        <v>323.26085252494249</v>
      </c>
      <c r="AN76" s="31">
        <v>306.90432892486854</v>
      </c>
      <c r="AO76" s="31">
        <v>254.01120542656301</v>
      </c>
      <c r="AP76" s="29">
        <v>277.81732374560744</v>
      </c>
      <c r="AQ76" s="29">
        <v>263.51133771207805</v>
      </c>
      <c r="AR76" s="29">
        <v>251.38053818994575</v>
      </c>
      <c r="AS76" s="29">
        <v>240.76076592939802</v>
      </c>
      <c r="AT76" s="29">
        <v>232.80603022309069</v>
      </c>
      <c r="AU76" s="29">
        <v>224.12995949118687</v>
      </c>
      <c r="AV76" s="29">
        <v>216.62621800062408</v>
      </c>
      <c r="AW76" s="29">
        <v>211.2213232047929</v>
      </c>
      <c r="AX76" s="29">
        <v>205.50472721286195</v>
      </c>
      <c r="AY76" s="29">
        <v>198.76545790267798</v>
      </c>
      <c r="AZ76" s="29">
        <v>192.66545310238186</v>
      </c>
      <c r="BA76" s="29">
        <v>185.7436755479375</v>
      </c>
      <c r="BB76" s="29">
        <v>179.76695263903906</v>
      </c>
      <c r="BC76" s="29">
        <v>174.00357975429733</v>
      </c>
      <c r="BD76" s="40">
        <v>168.09490031898659</v>
      </c>
      <c r="BE76" s="29">
        <v>162.05725821258324</v>
      </c>
      <c r="BF76" s="29">
        <v>155.98860351247671</v>
      </c>
      <c r="BG76" s="29">
        <v>149.08671056155347</v>
      </c>
      <c r="BH76" s="29">
        <v>143.6370057833112</v>
      </c>
      <c r="BI76" s="29">
        <v>137.21412728320399</v>
      </c>
      <c r="BJ76" s="29">
        <v>133.3113735213422</v>
      </c>
      <c r="BK76" s="29">
        <v>129.37701839204024</v>
      </c>
      <c r="BL76" s="29">
        <v>125.77849563200846</v>
      </c>
      <c r="BM76" s="29">
        <v>124.18765181229297</v>
      </c>
      <c r="BN76" s="29">
        <v>121.90438272387482</v>
      </c>
      <c r="BO76" s="29">
        <v>119.33977104413633</v>
      </c>
      <c r="BP76" s="29">
        <v>116.96078860393236</v>
      </c>
      <c r="BQ76" s="29">
        <v>114.47216376370929</v>
      </c>
      <c r="BR76" s="44">
        <f t="shared" si="2"/>
        <v>111.56969229147163</v>
      </c>
      <c r="BS76" s="18"/>
      <c r="BT76" s="2"/>
      <c r="BU76" s="2"/>
      <c r="BV76" s="2"/>
      <c r="BW76" s="2"/>
    </row>
    <row r="77" spans="1:78" ht="15" customHeight="1" x14ac:dyDescent="0.25">
      <c r="A77" s="60" t="s">
        <v>75</v>
      </c>
      <c r="B77" s="65">
        <v>2.8446318572776699E-2</v>
      </c>
      <c r="C77" s="29">
        <v>1867.4850199053446</v>
      </c>
      <c r="D77" s="29">
        <v>1754.432349551729</v>
      </c>
      <c r="E77" s="29">
        <v>1703.1557283988977</v>
      </c>
      <c r="F77" s="29">
        <v>1671.6352645790562</v>
      </c>
      <c r="G77" s="29">
        <v>1652.7726525664254</v>
      </c>
      <c r="H77" s="29">
        <v>1629.417176117043</v>
      </c>
      <c r="I77" s="29">
        <v>1585.5592532958756</v>
      </c>
      <c r="J77" s="29">
        <v>1529.1877900014913</v>
      </c>
      <c r="K77" s="29">
        <v>1492.9590985579348</v>
      </c>
      <c r="L77" s="29">
        <v>1464.3181647569004</v>
      </c>
      <c r="M77" s="29">
        <v>1434.4736706631245</v>
      </c>
      <c r="N77" s="29">
        <v>1404.3642207217654</v>
      </c>
      <c r="O77" s="29">
        <v>1373.0533386788179</v>
      </c>
      <c r="P77" s="29">
        <v>1336.4837306449542</v>
      </c>
      <c r="Q77" s="29">
        <v>1308.0959516691507</v>
      </c>
      <c r="R77" s="29">
        <v>1270.0823828838274</v>
      </c>
      <c r="S77" s="29">
        <v>1225.8406531927806</v>
      </c>
      <c r="T77" s="29">
        <v>1174.3101901983282</v>
      </c>
      <c r="U77" s="29">
        <v>1121.1091286233552</v>
      </c>
      <c r="V77" s="29">
        <v>1064.0961177626718</v>
      </c>
      <c r="W77" s="29">
        <v>1001.3750051303208</v>
      </c>
      <c r="X77" s="29">
        <v>946.46202021747979</v>
      </c>
      <c r="Y77" s="29">
        <v>901.58734449597296</v>
      </c>
      <c r="Z77" s="29">
        <v>860.501989165655</v>
      </c>
      <c r="AA77" s="29">
        <v>808.99261498213139</v>
      </c>
      <c r="AB77" s="29">
        <v>730.87545890293825</v>
      </c>
      <c r="AC77" s="29">
        <v>680.15079414724994</v>
      </c>
      <c r="AD77" s="29">
        <v>629.94787025052722</v>
      </c>
      <c r="AE77" s="29">
        <v>586.51964586204463</v>
      </c>
      <c r="AF77" s="29">
        <v>541.52750279995325</v>
      </c>
      <c r="AG77" s="29">
        <v>493.19444699449298</v>
      </c>
      <c r="AH77" s="29">
        <v>446.73410053849</v>
      </c>
      <c r="AI77" s="29">
        <v>411.35736697835165</v>
      </c>
      <c r="AJ77" s="29">
        <v>387.34215346360804</v>
      </c>
      <c r="AK77" s="29">
        <v>365.76218457375643</v>
      </c>
      <c r="AL77" s="29">
        <v>346.36570508878452</v>
      </c>
      <c r="AM77" s="29">
        <v>332.40946010048054</v>
      </c>
      <c r="AN77" s="31">
        <v>315.59003041527973</v>
      </c>
      <c r="AO77" s="31">
        <v>254.01120542656301</v>
      </c>
      <c r="AP77" s="29">
        <v>285.6798337055435</v>
      </c>
      <c r="AQ77" s="29">
        <v>270.96897386443857</v>
      </c>
      <c r="AR77" s="29">
        <v>258.49486050291409</v>
      </c>
      <c r="AS77" s="29">
        <v>247.57453799573287</v>
      </c>
      <c r="AT77" s="29">
        <v>239.39467526035381</v>
      </c>
      <c r="AU77" s="29">
        <v>230.47306299193602</v>
      </c>
      <c r="AV77" s="29">
        <v>222.75695806265421</v>
      </c>
      <c r="AW77" s="29">
        <v>217.19909930261917</v>
      </c>
      <c r="AX77" s="29">
        <v>211.32071788882359</v>
      </c>
      <c r="AY77" s="29">
        <v>204.39072047227239</v>
      </c>
      <c r="AZ77" s="29">
        <v>198.11807939483072</v>
      </c>
      <c r="BA77" s="29">
        <v>191.00040856696285</v>
      </c>
      <c r="BB77" s="29">
        <v>184.85453838256183</v>
      </c>
      <c r="BC77" s="29">
        <v>178.92805624279538</v>
      </c>
      <c r="BD77" s="40">
        <v>172.85215523078864</v>
      </c>
      <c r="BE77" s="29">
        <v>166.64364177426174</v>
      </c>
      <c r="BF77" s="29">
        <v>160.40323803640732</v>
      </c>
      <c r="BG77" s="29">
        <v>153.30601456635947</v>
      </c>
      <c r="BH77" s="29">
        <v>147.70207765629777</v>
      </c>
      <c r="BI77" s="29">
        <v>141.09742522828103</v>
      </c>
      <c r="BJ77" s="29">
        <v>137.08421960578613</v>
      </c>
      <c r="BK77" s="29">
        <v>133.03851826533722</v>
      </c>
      <c r="BL77" s="29">
        <v>129.33815368831452</v>
      </c>
      <c r="BM77" s="29">
        <v>127.70228738688847</v>
      </c>
      <c r="BN77" s="29">
        <v>125.35439948454299</v>
      </c>
      <c r="BO77" s="29">
        <v>122.71720671229576</v>
      </c>
      <c r="BP77" s="29">
        <v>120.27089667394768</v>
      </c>
      <c r="BQ77" s="29">
        <v>117.71184124527537</v>
      </c>
      <c r="BR77" s="44">
        <f t="shared" si="2"/>
        <v>114.72722690825438</v>
      </c>
      <c r="BS77" s="18"/>
      <c r="BT77" s="2"/>
      <c r="BU77" s="2"/>
      <c r="BV77" s="2"/>
      <c r="BW77" s="2"/>
    </row>
    <row r="78" spans="1:78" ht="15" customHeight="1" thickBot="1" x14ac:dyDescent="0.3">
      <c r="A78" s="51" t="s">
        <v>84</v>
      </c>
      <c r="B78" s="66">
        <v>2.8685018791674524E-2</v>
      </c>
      <c r="C78" s="52">
        <v>1921.0538627945</v>
      </c>
      <c r="D78" s="52">
        <v>1804.7582744673421</v>
      </c>
      <c r="E78" s="52">
        <v>1752.0107824731683</v>
      </c>
      <c r="F78" s="52">
        <v>1719.5861535563322</v>
      </c>
      <c r="G78" s="52">
        <v>1700.1824671636591</v>
      </c>
      <c r="H78" s="52">
        <v>1676.1570384334377</v>
      </c>
      <c r="I78" s="52">
        <v>1631.0410502719812</v>
      </c>
      <c r="J78" s="52">
        <v>1573.0525704936833</v>
      </c>
      <c r="K78" s="52">
        <v>1535.7846583552705</v>
      </c>
      <c r="L78" s="52">
        <v>1506.3221588299425</v>
      </c>
      <c r="M78" s="52">
        <v>1475.6215748622585</v>
      </c>
      <c r="N78" s="52">
        <v>1444.6484347835246</v>
      </c>
      <c r="O78" s="52">
        <v>1412.4393995007913</v>
      </c>
      <c r="P78" s="52">
        <v>1374.8207915732719</v>
      </c>
      <c r="Q78" s="52">
        <v>1345.6187086240936</v>
      </c>
      <c r="R78" s="52">
        <v>1306.5147199038247</v>
      </c>
      <c r="S78" s="52">
        <v>1261.003915365214</v>
      </c>
      <c r="T78" s="52">
        <v>1207.9953000714222</v>
      </c>
      <c r="U78" s="52">
        <v>1153.268165045434</v>
      </c>
      <c r="V78" s="52">
        <v>1094.6197348968419</v>
      </c>
      <c r="W78" s="52">
        <v>1030.0994659699973</v>
      </c>
      <c r="X78" s="52">
        <v>973.61130105302436</v>
      </c>
      <c r="Y78" s="52">
        <v>927.4493944151759</v>
      </c>
      <c r="Z78" s="52">
        <v>885.18550489514507</v>
      </c>
      <c r="AA78" s="52">
        <v>832.19858334521973</v>
      </c>
      <c r="AB78" s="52">
        <v>751.84063517594279</v>
      </c>
      <c r="AC78" s="52">
        <v>699.66093245853619</v>
      </c>
      <c r="AD78" s="52">
        <v>648.01793674643898</v>
      </c>
      <c r="AE78" s="52">
        <v>603.34397292528365</v>
      </c>
      <c r="AF78" s="52">
        <v>557.06122939397846</v>
      </c>
      <c r="AG78" s="52">
        <v>507.34173897447954</v>
      </c>
      <c r="AH78" s="52">
        <v>459.54867660731838</v>
      </c>
      <c r="AI78" s="52">
        <v>423.15716078021944</v>
      </c>
      <c r="AJ78" s="52">
        <v>398.45307041451929</v>
      </c>
      <c r="AK78" s="52">
        <v>376.25407971153857</v>
      </c>
      <c r="AL78" s="52">
        <v>356.3012118480479</v>
      </c>
      <c r="AM78" s="52">
        <v>341.94463170999319</v>
      </c>
      <c r="AN78" s="52">
        <v>324.64273636820718</v>
      </c>
      <c r="AO78" s="52">
        <v>261.29752162751987</v>
      </c>
      <c r="AP78" s="52">
        <v>293.87456510378945</v>
      </c>
      <c r="AQ78" s="52">
        <v>278.74172397170076</v>
      </c>
      <c r="AR78" s="52">
        <v>265.90979043399147</v>
      </c>
      <c r="AS78" s="52">
        <v>254.6762182704806</v>
      </c>
      <c r="AT78" s="52">
        <v>246.26171601882388</v>
      </c>
      <c r="AU78" s="52">
        <v>237.08418713483448</v>
      </c>
      <c r="AV78" s="52">
        <v>229.1467455906577</v>
      </c>
      <c r="AW78" s="52">
        <v>223.42945954764957</v>
      </c>
      <c r="AX78" s="52">
        <v>217.38245665253464</v>
      </c>
      <c r="AY78" s="52">
        <v>210.25367212986342</v>
      </c>
      <c r="AZ78" s="52">
        <v>203.8011002252419</v>
      </c>
      <c r="BA78" s="52">
        <v>196.47925887592368</v>
      </c>
      <c r="BB78" s="52">
        <v>190.15709428979193</v>
      </c>
      <c r="BC78" s="52">
        <v>184.06061089847776</v>
      </c>
      <c r="BD78" s="52">
        <v>177.81042255176524</v>
      </c>
      <c r="BE78" s="52">
        <v>171.42381777006952</v>
      </c>
      <c r="BF78" s="52">
        <v>165.00440793372709</v>
      </c>
      <c r="BG78" s="52">
        <v>157.70360047507222</v>
      </c>
      <c r="BH78" s="52">
        <v>151.93891452943805</v>
      </c>
      <c r="BI78" s="52">
        <v>145.14480752241116</v>
      </c>
      <c r="BJ78" s="52">
        <v>141.01648302122015</v>
      </c>
      <c r="BK78" s="52">
        <v>136.85473066179495</v>
      </c>
      <c r="BL78" s="52">
        <v>133.04822105734431</v>
      </c>
      <c r="BM78" s="52">
        <v>131.36542990032117</v>
      </c>
      <c r="BN78" s="52">
        <v>128.95019278937619</v>
      </c>
      <c r="BO78" s="52">
        <v>126.23735209289977</v>
      </c>
      <c r="BP78" s="52">
        <v>123.72086960513141</v>
      </c>
      <c r="BQ78" s="52">
        <v>121.08840762339869</v>
      </c>
      <c r="BR78" s="53">
        <v>118.01817956803436</v>
      </c>
      <c r="BS78" s="18"/>
      <c r="BT78" s="2"/>
      <c r="BU78" s="2"/>
      <c r="BV78" s="2"/>
      <c r="BW78" s="2"/>
    </row>
    <row r="79" spans="1:78" ht="18" customHeight="1" x14ac:dyDescent="0.25">
      <c r="A79" s="19"/>
      <c r="B79" s="62"/>
      <c r="C79" s="21"/>
      <c r="D79" s="17"/>
      <c r="E79" s="17"/>
      <c r="F79" s="16"/>
      <c r="G79" s="22"/>
      <c r="H79" s="17"/>
      <c r="I79" s="17"/>
      <c r="J79" s="17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8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16"/>
      <c r="AS79" s="16"/>
      <c r="AT79" s="16"/>
      <c r="AU79" s="16"/>
      <c r="AV79" s="23"/>
      <c r="AW79" s="23"/>
      <c r="AX79" s="23"/>
      <c r="AY79" s="23"/>
      <c r="AZ79" s="23"/>
      <c r="BA79" s="23"/>
      <c r="BB79" s="23"/>
      <c r="BC79" s="23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8"/>
      <c r="BT79" s="2"/>
      <c r="BU79" s="2"/>
      <c r="BV79" s="2"/>
      <c r="BW79" s="2"/>
    </row>
    <row r="80" spans="1:78" ht="18" customHeight="1" x14ac:dyDescent="0.25">
      <c r="A80" s="16"/>
      <c r="B80" s="70" t="s">
        <v>4</v>
      </c>
      <c r="C80" s="71"/>
      <c r="D80" s="17"/>
      <c r="E80" s="17"/>
      <c r="F80" s="16"/>
      <c r="G80" s="22"/>
      <c r="H80" s="17"/>
      <c r="I80" s="17"/>
      <c r="J80" s="17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23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8"/>
      <c r="AS80" s="16"/>
      <c r="AT80" s="16"/>
      <c r="AU80" s="16"/>
      <c r="AV80" s="8"/>
      <c r="AW80" s="21"/>
      <c r="AX80" s="21"/>
      <c r="AY80" s="21"/>
      <c r="AZ80" s="21"/>
      <c r="BA80" s="23"/>
      <c r="BB80" s="21"/>
      <c r="BC80" s="23"/>
      <c r="BD80" s="8" t="s">
        <v>11</v>
      </c>
      <c r="BE80" s="21"/>
      <c r="BF80" s="23"/>
      <c r="BG80" s="16"/>
      <c r="BH80" s="16"/>
      <c r="BI80" s="16"/>
      <c r="BJ80" s="16"/>
      <c r="BK80" s="16"/>
      <c r="BL80" s="16"/>
      <c r="BM80" s="16"/>
      <c r="BN80" s="8" t="s">
        <v>78</v>
      </c>
      <c r="BO80" s="16"/>
      <c r="BP80" s="16"/>
      <c r="BQ80" s="16"/>
      <c r="BR80" s="16"/>
      <c r="BS80" s="18"/>
      <c r="BT80" s="2"/>
      <c r="BU80" s="2"/>
      <c r="BV80" s="2"/>
      <c r="BW80" s="2"/>
    </row>
    <row r="81" spans="1:78" ht="18" customHeight="1" x14ac:dyDescent="0.25">
      <c r="A81" s="16"/>
      <c r="B81" s="20" t="s">
        <v>56</v>
      </c>
      <c r="C81" s="21"/>
      <c r="D81" s="17"/>
      <c r="E81" s="17"/>
      <c r="F81" s="16"/>
      <c r="G81" s="22"/>
      <c r="H81" s="17"/>
      <c r="I81" s="17"/>
      <c r="J81" s="17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23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8"/>
      <c r="AS81" s="16"/>
      <c r="AT81" s="16"/>
      <c r="AU81" s="16"/>
      <c r="AV81" s="8"/>
      <c r="AW81" s="21"/>
      <c r="AX81" s="21"/>
      <c r="AY81" s="21"/>
      <c r="AZ81" s="21"/>
      <c r="BA81" s="23"/>
      <c r="BB81" s="21"/>
      <c r="BC81" s="23"/>
      <c r="BD81" s="8" t="s">
        <v>13</v>
      </c>
      <c r="BE81" s="21"/>
      <c r="BF81" s="23"/>
      <c r="BG81" s="16"/>
      <c r="BH81" s="16"/>
      <c r="BI81" s="16"/>
      <c r="BJ81" s="16"/>
      <c r="BK81" s="16"/>
      <c r="BL81" s="16"/>
      <c r="BM81" s="16"/>
      <c r="BN81" s="8" t="s">
        <v>24</v>
      </c>
      <c r="BO81" s="16"/>
      <c r="BP81" s="16"/>
      <c r="BQ81" s="16"/>
      <c r="BR81" s="16"/>
      <c r="BS81" s="16"/>
      <c r="BT81" s="2"/>
      <c r="BU81" s="2"/>
      <c r="BV81" s="2"/>
      <c r="BW81" s="2"/>
      <c r="BX81" s="2"/>
      <c r="BY81" s="2"/>
    </row>
    <row r="82" spans="1:78" ht="18" customHeight="1" x14ac:dyDescent="0.25">
      <c r="A82" s="16"/>
      <c r="B82" s="20" t="s">
        <v>8</v>
      </c>
      <c r="C82" s="21"/>
      <c r="D82" s="17"/>
      <c r="E82" s="17"/>
      <c r="F82" s="16"/>
      <c r="G82" s="22"/>
      <c r="H82" s="17"/>
      <c r="I82" s="17"/>
      <c r="J82" s="17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23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8"/>
      <c r="AS82" s="16"/>
      <c r="AT82" s="16"/>
      <c r="AU82" s="16"/>
      <c r="AV82" s="8"/>
      <c r="AW82" s="21"/>
      <c r="AX82" s="21"/>
      <c r="AY82" s="21"/>
      <c r="AZ82" s="21"/>
      <c r="BA82" s="23"/>
      <c r="BB82" s="21"/>
      <c r="BC82" s="23"/>
      <c r="BD82" s="8" t="s">
        <v>59</v>
      </c>
      <c r="BE82" s="21"/>
      <c r="BF82" s="23"/>
      <c r="BG82" s="16"/>
      <c r="BH82" s="16"/>
      <c r="BI82" s="16"/>
      <c r="BJ82" s="16"/>
      <c r="BK82" s="16"/>
      <c r="BL82" s="16"/>
      <c r="BM82" s="16"/>
      <c r="BN82" s="8" t="s">
        <v>67</v>
      </c>
      <c r="BO82" s="16"/>
      <c r="BP82" s="16"/>
      <c r="BQ82" s="16"/>
      <c r="BR82" s="16"/>
      <c r="BS82" s="16"/>
      <c r="BT82" s="2"/>
      <c r="BU82" s="2"/>
      <c r="BV82" s="2"/>
      <c r="BW82" s="2"/>
      <c r="BX82" s="2"/>
      <c r="BY82" s="2"/>
    </row>
    <row r="83" spans="1:78" ht="18" customHeight="1" x14ac:dyDescent="0.25">
      <c r="A83" s="16"/>
      <c r="B83" s="22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23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8"/>
      <c r="AS83" s="16"/>
      <c r="AT83" s="16"/>
      <c r="AU83" s="16"/>
      <c r="AV83" s="8"/>
      <c r="AW83" s="21"/>
      <c r="AX83" s="21"/>
      <c r="AY83" s="21"/>
      <c r="AZ83" s="21"/>
      <c r="BA83" s="23"/>
      <c r="BB83" s="21"/>
      <c r="BC83" s="23"/>
      <c r="BD83" s="8" t="s">
        <v>60</v>
      </c>
      <c r="BE83" s="21"/>
      <c r="BF83" s="23"/>
      <c r="BG83" s="16"/>
      <c r="BH83" s="16"/>
      <c r="BI83" s="16"/>
      <c r="BJ83" s="16"/>
      <c r="BK83" s="16"/>
      <c r="BL83" s="16"/>
      <c r="BM83" s="16"/>
      <c r="BN83" s="8" t="s">
        <v>68</v>
      </c>
      <c r="BO83" s="16"/>
      <c r="BP83" s="16"/>
      <c r="BQ83" s="16"/>
      <c r="BR83" s="16"/>
      <c r="BS83" s="16"/>
      <c r="BT83" s="1"/>
      <c r="BU83" s="2"/>
      <c r="BV83" s="2"/>
      <c r="BW83" s="2"/>
      <c r="BX83" s="2"/>
      <c r="BY83" s="2"/>
      <c r="BZ83" s="2"/>
    </row>
    <row r="84" spans="1:78" ht="18" customHeight="1" x14ac:dyDescent="0.25">
      <c r="A84" s="16"/>
      <c r="B84" s="24" t="s">
        <v>72</v>
      </c>
      <c r="C84" s="23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23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8"/>
      <c r="AS84" s="16"/>
      <c r="AT84" s="16"/>
      <c r="AU84" s="16"/>
      <c r="AV84" s="8"/>
      <c r="AW84" s="21"/>
      <c r="AX84" s="21"/>
      <c r="AY84" s="21"/>
      <c r="AZ84" s="21"/>
      <c r="BA84" s="23"/>
      <c r="BB84" s="21"/>
      <c r="BC84" s="23"/>
      <c r="BD84" s="8" t="s">
        <v>17</v>
      </c>
      <c r="BE84" s="21"/>
      <c r="BF84" s="23"/>
      <c r="BG84" s="16"/>
      <c r="BH84" s="16"/>
      <c r="BI84" s="16"/>
      <c r="BJ84" s="16"/>
      <c r="BK84" s="16"/>
      <c r="BL84" s="16"/>
      <c r="BM84" s="16"/>
      <c r="BN84" s="8" t="s">
        <v>54</v>
      </c>
      <c r="BO84" s="16"/>
      <c r="BP84" s="16"/>
      <c r="BQ84" s="16"/>
      <c r="BR84" s="16"/>
      <c r="BS84" s="16"/>
      <c r="BT84" s="1"/>
      <c r="BU84" s="2"/>
      <c r="BV84" s="2"/>
      <c r="BW84" s="2"/>
      <c r="BX84" s="2"/>
      <c r="BY84" s="2"/>
      <c r="BZ84" s="2"/>
    </row>
    <row r="85" spans="1:78" ht="18" customHeight="1" x14ac:dyDescent="0.25">
      <c r="A85" s="16"/>
      <c r="B85" s="24" t="s">
        <v>73</v>
      </c>
      <c r="C85" s="23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23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8"/>
      <c r="AS85" s="16"/>
      <c r="AT85" s="16"/>
      <c r="AU85" s="16"/>
      <c r="AV85" s="8"/>
      <c r="AW85" s="21"/>
      <c r="AX85" s="21"/>
      <c r="AY85" s="21"/>
      <c r="AZ85" s="21"/>
      <c r="BA85" s="23"/>
      <c r="BB85" s="21"/>
      <c r="BC85" s="23"/>
      <c r="BD85" s="8" t="s">
        <v>85</v>
      </c>
      <c r="BE85" s="21"/>
      <c r="BF85" s="23"/>
      <c r="BG85" s="16"/>
      <c r="BH85" s="16"/>
      <c r="BI85" s="16"/>
      <c r="BJ85" s="16"/>
      <c r="BK85" s="16"/>
      <c r="BL85" s="16"/>
      <c r="BM85" s="16"/>
      <c r="BN85" s="8"/>
      <c r="BO85" s="16"/>
      <c r="BP85" s="16"/>
      <c r="BQ85" s="16"/>
      <c r="BR85" s="16"/>
      <c r="BS85" s="16"/>
      <c r="BT85" s="1"/>
      <c r="BU85" s="2"/>
      <c r="BV85" s="2"/>
      <c r="BW85" s="2"/>
      <c r="BX85" s="2"/>
      <c r="BY85" s="2"/>
      <c r="BZ85" s="2"/>
    </row>
    <row r="86" spans="1:78" ht="18" customHeight="1" x14ac:dyDescent="0.25">
      <c r="A86" s="16"/>
      <c r="B86" s="24" t="s">
        <v>74</v>
      </c>
      <c r="C86" s="23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23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16"/>
      <c r="AS86" s="16"/>
      <c r="AT86" s="16"/>
      <c r="AU86" s="16"/>
      <c r="AV86" s="8"/>
      <c r="AW86" s="21"/>
      <c r="AX86" s="21"/>
      <c r="AY86" s="21"/>
      <c r="AZ86" s="21"/>
      <c r="BA86" s="23"/>
      <c r="BB86" s="21"/>
      <c r="BC86" s="23"/>
      <c r="BD86" s="56" t="s">
        <v>86</v>
      </c>
      <c r="BE86" s="67"/>
      <c r="BF86" s="67"/>
      <c r="BG86" s="57"/>
      <c r="BH86" s="16"/>
      <c r="BI86" s="16"/>
      <c r="BJ86" s="16"/>
      <c r="BK86" s="16"/>
      <c r="BL86" s="16"/>
      <c r="BM86" s="16"/>
      <c r="BN86" s="8"/>
      <c r="BO86" s="16"/>
      <c r="BP86" s="16"/>
      <c r="BQ86" s="16"/>
      <c r="BR86" s="16"/>
      <c r="BS86" s="16"/>
      <c r="BT86" s="1"/>
      <c r="BU86" s="2"/>
      <c r="BV86" s="2"/>
      <c r="BW86" s="2"/>
      <c r="BX86" s="2"/>
      <c r="BY86" s="2"/>
      <c r="BZ86" s="2"/>
    </row>
    <row r="87" spans="1:78" ht="18" customHeight="1" x14ac:dyDescent="0.25">
      <c r="A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69" t="s">
        <v>87</v>
      </c>
      <c r="BE87" s="68"/>
      <c r="BF87" s="68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2"/>
      <c r="BV87" s="2"/>
      <c r="BW87" s="2"/>
      <c r="BX87" s="2"/>
      <c r="BY87" s="2"/>
      <c r="BZ87" s="2"/>
    </row>
    <row r="88" spans="1:78" ht="18" customHeight="1" x14ac:dyDescent="0.25">
      <c r="A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56" t="s">
        <v>88</v>
      </c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2"/>
      <c r="BV88" s="2"/>
      <c r="BW88" s="2"/>
      <c r="BX88" s="2"/>
      <c r="BY88" s="2"/>
      <c r="BZ88" s="2"/>
    </row>
    <row r="89" spans="1:78" ht="18" customHeight="1" x14ac:dyDescent="0.25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2"/>
      <c r="BV89" s="2"/>
      <c r="BW89" s="2"/>
      <c r="BX89" s="2"/>
      <c r="BY89" s="2"/>
      <c r="BZ89" s="2"/>
    </row>
    <row r="90" spans="1:78" ht="18" customHeight="1" x14ac:dyDescent="0.25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2"/>
      <c r="BV90" s="2"/>
      <c r="BW90" s="2"/>
      <c r="BX90" s="2"/>
      <c r="BY90" s="2"/>
      <c r="BZ90" s="2"/>
    </row>
    <row r="91" spans="1:78" ht="18" customHeight="1" x14ac:dyDescent="0.25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2"/>
      <c r="BV91" s="2"/>
      <c r="BW91" s="2"/>
      <c r="BX91" s="2"/>
      <c r="BY91" s="2"/>
      <c r="BZ91" s="2"/>
    </row>
    <row r="92" spans="1:78" ht="18" customHeight="1" x14ac:dyDescent="0.25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2"/>
      <c r="BV92" s="2"/>
      <c r="BW92" s="2"/>
      <c r="BX92" s="2"/>
      <c r="BY92" s="2"/>
      <c r="BZ92" s="2"/>
    </row>
    <row r="93" spans="1:78" ht="18" customHeight="1" x14ac:dyDescent="0.25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2"/>
      <c r="BV93" s="2"/>
      <c r="BW93" s="2"/>
      <c r="BX93" s="2"/>
      <c r="BY93" s="2"/>
      <c r="BZ93" s="2"/>
    </row>
    <row r="94" spans="1:78" ht="18" customHeight="1" x14ac:dyDescent="0.25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2"/>
      <c r="BV94" s="2"/>
      <c r="BW94" s="2"/>
      <c r="BX94" s="2"/>
      <c r="BY94" s="2"/>
      <c r="BZ94" s="2"/>
    </row>
    <row r="95" spans="1:78" ht="18" customHeight="1" x14ac:dyDescent="0.25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2"/>
      <c r="BV95" s="2"/>
      <c r="BW95" s="2"/>
      <c r="BX95" s="2"/>
      <c r="BY95" s="2"/>
      <c r="BZ95" s="2"/>
    </row>
    <row r="96" spans="1:78" ht="18" customHeight="1" x14ac:dyDescent="0.25">
      <c r="A96" s="1"/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2"/>
      <c r="BV96" s="2"/>
      <c r="BW96" s="2"/>
      <c r="BX96" s="2"/>
      <c r="BY96" s="2"/>
      <c r="BZ96" s="2"/>
    </row>
    <row r="97" spans="1:78" ht="18" customHeight="1" x14ac:dyDescent="0.25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</row>
  </sheetData>
  <mergeCells count="4">
    <mergeCell ref="B80:C80"/>
    <mergeCell ref="A1:BQ1"/>
    <mergeCell ref="A2:BQ2"/>
    <mergeCell ref="A3:BQ3"/>
  </mergeCells>
  <printOptions horizontalCentered="1"/>
  <pageMargins left="0.5" right="0.5" top="1.25" bottom="1" header="0.5" footer="0.5"/>
  <pageSetup scale="71" fitToHeight="2" orientation="landscape" r:id="rId1"/>
  <headerFooter alignWithMargins="0">
    <oddHeader>&amp;C&amp;"Times New Roman,Bold"BIOMEDICAL RESEARCH AND DEVELOPMENT PRICE INDEX &amp;"Times New Roman,Regular"
&amp;10Updated January 2018
&amp;"Times New Roman,Bold"Reference Year =100</oddHeader>
    <oddFooter>&amp;C&amp;"Times New Roman,Regular"&amp;8Page &amp;P of &amp;N</oddFooter>
  </headerFooter>
  <rowBreaks count="1" manualBreakCount="1"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Values</vt:lpstr>
      <vt:lpstr>Values!_TAB6</vt:lpstr>
      <vt:lpstr>Values!_TAB7</vt:lpstr>
      <vt:lpstr>Values!_TAB8</vt:lpstr>
      <vt:lpstr>Values!FOOT</vt:lpstr>
      <vt:lpstr>Values!NOTE</vt:lpstr>
      <vt:lpstr>Values!Print_Area</vt:lpstr>
      <vt:lpstr>Values!Print_Area_MI</vt:lpstr>
      <vt:lpstr>Values!Print_Titles</vt:lpstr>
      <vt:lpstr>Values!TABLE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BRDPI</dc:title>
  <dc:creator>NIH</dc:creator>
  <dc:description>Updated 2017</dc:description>
  <cp:lastModifiedBy>Boyle, Michelle (NIH/OD) [E]</cp:lastModifiedBy>
  <cp:lastPrinted>2018-04-09T15:42:33Z</cp:lastPrinted>
  <dcterms:created xsi:type="dcterms:W3CDTF">1997-01-08T16:52:33Z</dcterms:created>
  <dcterms:modified xsi:type="dcterms:W3CDTF">2018-04-09T15:43:08Z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eb090b94-95d7-4c32-92a8-d719abc890ff</vt:lpwstr>
  </property>
</Properties>
</file>