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30" windowWidth="20490" windowHeight="7725"/>
  </bookViews>
  <sheets>
    <sheet name="表头" sheetId="1" r:id="rId1"/>
    <sheet name="表体" sheetId="2" r:id="rId2"/>
  </sheets>
  <definedNames>
    <definedName name="_xlnm._FilterDatabase" localSheetId="0" hidden="1">表头!#REF!</definedName>
  </definedNames>
  <calcPr calcId="144525"/>
</workbook>
</file>

<file path=xl/calcChain.xml><?xml version="1.0" encoding="utf-8"?>
<calcChain xmlns="http://schemas.openxmlformats.org/spreadsheetml/2006/main">
  <c r="I6" i="2" l="1"/>
  <c r="I5" i="2"/>
  <c r="I4" i="2"/>
  <c r="I3" i="2"/>
  <c r="G4" i="1"/>
  <c r="G3" i="1"/>
</calcChain>
</file>

<file path=xl/sharedStrings.xml><?xml version="1.0" encoding="utf-8"?>
<sst xmlns="http://schemas.openxmlformats.org/spreadsheetml/2006/main" count="116" uniqueCount="90">
  <si>
    <t>OrderNo</t>
  </si>
  <si>
    <t>OrderTime</t>
  </si>
  <si>
    <t>Payment</t>
  </si>
  <si>
    <t>Curr</t>
  </si>
  <si>
    <t>WaybillNo</t>
  </si>
  <si>
    <t>Freight</t>
  </si>
  <si>
    <t>GrossWt</t>
  </si>
  <si>
    <t>PackNo</t>
  </si>
  <si>
    <t>ConsigneeName</t>
  </si>
  <si>
    <t>ConsigneeAddress</t>
  </si>
  <si>
    <t>ConsigneePhone</t>
  </si>
  <si>
    <t>ConsigneeCountry</t>
  </si>
  <si>
    <t>ShelfGName</t>
  </si>
  <si>
    <t>NcadCode</t>
  </si>
  <si>
    <t>CodeTs</t>
  </si>
  <si>
    <t>OriginCountry</t>
  </si>
  <si>
    <t>GQty</t>
  </si>
  <si>
    <t>DeclPrice</t>
  </si>
  <si>
    <t>DeclTotal</t>
  </si>
  <si>
    <t>NoteS</t>
  </si>
  <si>
    <t>ConsigneeID</t>
  </si>
  <si>
    <t>Shipper</t>
  </si>
  <si>
    <t>ShipperAddress</t>
  </si>
  <si>
    <t>ShipperTelephone</t>
  </si>
  <si>
    <t>ShipperCountry</t>
  </si>
  <si>
    <t>NULL</t>
  </si>
  <si>
    <t>GID</t>
  </si>
  <si>
    <t>GUnit</t>
  </si>
  <si>
    <t>NoteS</t>
    <phoneticPr fontId="1" type="noConversion"/>
  </si>
  <si>
    <t>订单时间</t>
    <phoneticPr fontId="1" type="noConversion"/>
  </si>
  <si>
    <t>订单总价</t>
    <phoneticPr fontId="1" type="noConversion"/>
  </si>
  <si>
    <t>币制</t>
    <phoneticPr fontId="1" type="noConversion"/>
  </si>
  <si>
    <t>运费</t>
    <phoneticPr fontId="1" type="noConversion"/>
  </si>
  <si>
    <t>重量</t>
    <phoneticPr fontId="1" type="noConversion"/>
  </si>
  <si>
    <t>件数</t>
    <phoneticPr fontId="1" type="noConversion"/>
  </si>
  <si>
    <t>收件地址</t>
    <phoneticPr fontId="1" type="noConversion"/>
  </si>
  <si>
    <t>收件人电话</t>
    <phoneticPr fontId="1" type="noConversion"/>
  </si>
  <si>
    <t>收件人所在国</t>
    <phoneticPr fontId="1" type="noConversion"/>
  </si>
  <si>
    <t>发件人</t>
    <phoneticPr fontId="1" type="noConversion"/>
  </si>
  <si>
    <t>发件人地址</t>
    <phoneticPr fontId="1" type="noConversion"/>
  </si>
  <si>
    <t>发件人电话</t>
    <phoneticPr fontId="1" type="noConversion"/>
  </si>
  <si>
    <t>发件人所在国</t>
    <phoneticPr fontId="1" type="noConversion"/>
  </si>
  <si>
    <t>备注</t>
    <phoneticPr fontId="1" type="noConversion"/>
  </si>
  <si>
    <t>收件人</t>
    <phoneticPr fontId="1" type="noConversion"/>
  </si>
  <si>
    <t>商品货号</t>
    <phoneticPr fontId="1" type="noConversion"/>
  </si>
  <si>
    <t>品名（含规格品牌型号等）</t>
    <phoneticPr fontId="1" type="noConversion"/>
  </si>
  <si>
    <t>行邮税号</t>
    <phoneticPr fontId="1" type="noConversion"/>
  </si>
  <si>
    <t>海关编码Hscode</t>
    <phoneticPr fontId="1" type="noConversion"/>
  </si>
  <si>
    <t>原产国</t>
    <phoneticPr fontId="1" type="noConversion"/>
  </si>
  <si>
    <t>数量</t>
    <phoneticPr fontId="1" type="noConversion"/>
  </si>
  <si>
    <t>单价</t>
    <phoneticPr fontId="1" type="noConversion"/>
  </si>
  <si>
    <t>总价</t>
    <phoneticPr fontId="1" type="noConversion"/>
  </si>
  <si>
    <t>单位</t>
    <phoneticPr fontId="1" type="noConversion"/>
  </si>
  <si>
    <t>增益运号码</t>
    <phoneticPr fontId="1" type="noConversion"/>
  </si>
  <si>
    <t>中国</t>
    <phoneticPr fontId="5" type="noConversion"/>
  </si>
  <si>
    <t>谭玲玲</t>
  </si>
  <si>
    <t>Zeny USA</t>
  </si>
  <si>
    <t>19895 Harrison Ave., Walnut, CA 91789 USA</t>
  </si>
  <si>
    <t>909-598-4488</t>
  </si>
  <si>
    <t>美国</t>
  </si>
  <si>
    <t>订单编号</t>
    <phoneticPr fontId="1" type="noConversion"/>
  </si>
  <si>
    <t>订单编号</t>
    <phoneticPr fontId="1" type="noConversion"/>
  </si>
  <si>
    <t>Childlife复合维生素 237ml</t>
    <phoneticPr fontId="5" type="noConversion"/>
  </si>
  <si>
    <t>瓶</t>
  </si>
  <si>
    <t>罐</t>
  </si>
  <si>
    <t>01019900</t>
    <phoneticPr fontId="5" type="noConversion"/>
  </si>
  <si>
    <t>01010700</t>
    <phoneticPr fontId="5" type="noConversion"/>
  </si>
  <si>
    <r>
      <t xml:space="preserve">Childlife </t>
    </r>
    <r>
      <rPr>
        <sz val="10"/>
        <rFont val="Calibri"/>
        <family val="2"/>
      </rPr>
      <t>VD 29.6ml</t>
    </r>
    <phoneticPr fontId="5" type="noConversion"/>
  </si>
  <si>
    <r>
      <t>雅培婴儿配方奶粉</t>
    </r>
    <r>
      <rPr>
        <sz val="10"/>
        <rFont val="Calibri"/>
        <family val="2"/>
      </rPr>
      <t>624 g</t>
    </r>
    <phoneticPr fontId="5" type="noConversion"/>
  </si>
  <si>
    <r>
      <t xml:space="preserve">Childlife </t>
    </r>
    <r>
      <rPr>
        <sz val="10"/>
        <rFont val="Calibri"/>
        <family val="2"/>
      </rPr>
      <t xml:space="preserve">DHA 90 </t>
    </r>
    <r>
      <rPr>
        <sz val="10"/>
        <rFont val="宋体"/>
        <charset val="134"/>
      </rPr>
      <t>软胶囊</t>
    </r>
    <phoneticPr fontId="5" type="noConversion"/>
  </si>
  <si>
    <t>人民币</t>
    <phoneticPr fontId="1" type="noConversion"/>
  </si>
  <si>
    <t>人民币</t>
    <phoneticPr fontId="1" type="noConversion"/>
  </si>
  <si>
    <t>运送方式</t>
    <phoneticPr fontId="1" type="noConversion"/>
  </si>
  <si>
    <t>postway</t>
    <phoneticPr fontId="1" type="noConversion"/>
  </si>
  <si>
    <t>增益</t>
    <phoneticPr fontId="1" type="noConversion"/>
  </si>
  <si>
    <r>
      <t>收件人身份证号1</t>
    </r>
    <r>
      <rPr>
        <b/>
        <sz val="10"/>
        <rFont val="宋体"/>
        <charset val="134"/>
      </rPr>
      <t>0</t>
    </r>
    <phoneticPr fontId="1" type="noConversion"/>
  </si>
  <si>
    <t>北京东城区夕照寺中街31号自由季2座422房间</t>
    <phoneticPr fontId="1" type="noConversion"/>
  </si>
  <si>
    <t>ECS000440</t>
    <phoneticPr fontId="1" type="noConversion"/>
  </si>
  <si>
    <r>
      <t>868402027</t>
    </r>
    <r>
      <rPr>
        <sz val="10"/>
        <rFont val="宋体"/>
        <charset val="134"/>
      </rPr>
      <t>7</t>
    </r>
    <r>
      <rPr>
        <sz val="10"/>
        <rFont val="宋体"/>
        <charset val="134"/>
      </rPr>
      <t>US</t>
    </r>
    <phoneticPr fontId="1" type="noConversion"/>
  </si>
  <si>
    <t>8640436166US</t>
    <phoneticPr fontId="1" type="noConversion"/>
  </si>
  <si>
    <t>8684020277US</t>
    <phoneticPr fontId="1" type="noConversion"/>
  </si>
  <si>
    <r>
      <t>2015</t>
    </r>
    <r>
      <rPr>
        <sz val="10"/>
        <rFont val="宋体"/>
        <charset val="134"/>
      </rPr>
      <t>0201090000</t>
    </r>
    <phoneticPr fontId="1" type="noConversion"/>
  </si>
  <si>
    <t>ECS000446</t>
    <phoneticPr fontId="1" type="noConversion"/>
  </si>
  <si>
    <t>ECS000444</t>
    <phoneticPr fontId="1" type="noConversion"/>
  </si>
  <si>
    <t>ECS000437</t>
    <phoneticPr fontId="1" type="noConversion"/>
  </si>
  <si>
    <r>
      <t>864043616</t>
    </r>
    <r>
      <rPr>
        <sz val="10"/>
        <rFont val="宋体"/>
        <charset val="134"/>
      </rPr>
      <t>6</t>
    </r>
    <r>
      <rPr>
        <sz val="10"/>
        <rFont val="宋体"/>
        <charset val="134"/>
      </rPr>
      <t>US</t>
    </r>
    <phoneticPr fontId="1" type="noConversion"/>
  </si>
  <si>
    <t>百世汇通</t>
    <phoneticPr fontId="1" type="noConversion"/>
  </si>
  <si>
    <t>身份证号</t>
    <phoneticPr fontId="1" type="noConversion"/>
  </si>
  <si>
    <t>姓名</t>
    <phoneticPr fontId="1" type="noConversion"/>
  </si>
  <si>
    <t>大连市甘井子区山东路256号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</si>
</sst>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);[Red]\(0.00\)"/>
    <numFmt numFmtId="177" formatCode="0.00_ "/>
    <numFmt numFmtId="178" formatCode="000000"/>
  </numFmts>
  <fonts count="13" x14ac:knownFonts="1">
    <font>
      <sz val="11"/>
      <color theme="1"/>
      <name val="宋体"/>
      <charset val="134"/>
      <scheme val="minor"/>
    </font>
    <font>
      <sz val="9"/>
      <name val="宋体"/>
      <charset val="134"/>
    </font>
    <font>
      <sz val="10"/>
      <name val="Calibri"/>
      <family val="2"/>
    </font>
    <font>
      <sz val="10"/>
      <name val="宋体"/>
      <charset val="134"/>
    </font>
    <font>
      <sz val="10"/>
      <name val="宋体"/>
      <charset val="134"/>
    </font>
    <font>
      <sz val="9"/>
      <name val="Calibri"/>
      <family val="2"/>
    </font>
    <font>
      <b/>
      <sz val="10"/>
      <name val="宋体"/>
      <charset val="134"/>
    </font>
    <font>
      <sz val="10"/>
      <name val="宋体"/>
      <charset val="134"/>
    </font>
    <font>
      <sz val="8"/>
      <name val="Tahoma"/>
      <family val="2"/>
    </font>
    <font>
      <sz val="10"/>
      <name val="宋体"/>
      <charset val="134"/>
    </font>
    <font>
      <sz val="8"/>
      <name val="宋体"/>
      <charset val="134"/>
    </font>
    <font>
      <b/>
      <sz val="10"/>
      <name val="宋体"/>
      <charset val="134"/>
    </font>
    <font>
      <sz val="10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</borders>
  <cellStyleXfs count="1">
    <xf numFmtId="0" fontId="0" fillId="0" borderId="0">
      <alignment vertical="center"/>
    </xf>
  </cellStyleXfs>
  <cellXfs count="51">
    <xf numFmtId="0" fontId="0" fillId="0" borderId="0" xfId="0">
      <alignment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 applyProtection="1"/>
    <xf numFmtId="0" fontId="4" fillId="0" borderId="1" xfId="0" applyNumberFormat="1" applyFont="1" applyFill="1" applyBorder="1" applyAlignment="1" applyProtection="1"/>
    <xf numFmtId="0" fontId="4" fillId="0" borderId="1" xfId="0" applyNumberFormat="1" applyFont="1" applyFill="1" applyBorder="1" applyAlignment="1" applyProtection="1">
      <alignment horizont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177" fontId="6" fillId="0" borderId="1" xfId="0" applyNumberFormat="1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0" fontId="6" fillId="2" borderId="1" xfId="0" applyFont="1" applyFill="1" applyBorder="1" applyAlignment="1">
      <alignment vertical="center" wrapText="1"/>
    </xf>
    <xf numFmtId="177" fontId="6" fillId="0" borderId="1" xfId="0" applyNumberFormat="1" applyFont="1" applyBorder="1" applyAlignment="1">
      <alignment vertical="center" wrapText="1"/>
    </xf>
    <xf numFmtId="49" fontId="6" fillId="0" borderId="1" xfId="0" applyNumberFormat="1" applyFont="1" applyBorder="1" applyAlignment="1">
      <alignment vertical="center" wrapText="1"/>
    </xf>
    <xf numFmtId="0" fontId="6" fillId="0" borderId="1" xfId="0" applyFont="1" applyBorder="1">
      <alignment vertical="center"/>
    </xf>
    <xf numFmtId="0" fontId="6" fillId="0" borderId="0" xfId="0" applyFont="1">
      <alignment vertical="center"/>
    </xf>
    <xf numFmtId="0" fontId="4" fillId="0" borderId="1" xfId="0" applyFont="1" applyBorder="1">
      <alignment vertical="center"/>
    </xf>
    <xf numFmtId="177" fontId="4" fillId="0" borderId="1" xfId="0" applyNumberFormat="1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0" xfId="0" applyFont="1">
      <alignment vertical="center"/>
    </xf>
    <xf numFmtId="176" fontId="4" fillId="0" borderId="1" xfId="0" applyNumberFormat="1" applyFont="1" applyFill="1" applyBorder="1" applyAlignment="1">
      <alignment horizontal="center" vertical="center"/>
    </xf>
    <xf numFmtId="0" fontId="4" fillId="2" borderId="0" xfId="0" applyFont="1" applyFill="1">
      <alignment vertical="center"/>
    </xf>
    <xf numFmtId="177" fontId="4" fillId="0" borderId="0" xfId="0" applyNumberFormat="1" applyFont="1">
      <alignment vertical="center"/>
    </xf>
    <xf numFmtId="0" fontId="2" fillId="0" borderId="2" xfId="0" applyNumberFormat="1" applyFont="1" applyFill="1" applyBorder="1" applyAlignment="1" applyProtection="1"/>
    <xf numFmtId="0" fontId="2" fillId="0" borderId="3" xfId="0" applyNumberFormat="1" applyFont="1" applyFill="1" applyBorder="1" applyAlignment="1" applyProtection="1"/>
    <xf numFmtId="0" fontId="6" fillId="0" borderId="0" xfId="0" applyFont="1" applyFill="1" applyAlignment="1">
      <alignment horizontal="center" vertical="center"/>
    </xf>
    <xf numFmtId="0" fontId="4" fillId="0" borderId="1" xfId="0" quotePrefix="1" applyNumberFormat="1" applyFont="1" applyFill="1" applyBorder="1" applyAlignment="1" applyProtection="1">
      <alignment horizontal="center"/>
    </xf>
    <xf numFmtId="0" fontId="7" fillId="0" borderId="0" xfId="0" applyFont="1" applyFill="1">
      <alignment vertical="center"/>
    </xf>
    <xf numFmtId="49" fontId="6" fillId="0" borderId="1" xfId="0" applyNumberFormat="1" applyFont="1" applyFill="1" applyBorder="1" applyAlignment="1">
      <alignment horizontal="center" vertical="center"/>
    </xf>
    <xf numFmtId="0" fontId="7" fillId="0" borderId="1" xfId="0" applyFont="1" applyFill="1" applyBorder="1">
      <alignment vertical="center"/>
    </xf>
    <xf numFmtId="0" fontId="4" fillId="0" borderId="1" xfId="0" applyFont="1" applyFill="1" applyBorder="1">
      <alignment vertical="center"/>
    </xf>
    <xf numFmtId="0" fontId="2" fillId="0" borderId="4" xfId="0" applyNumberFormat="1" applyFont="1" applyFill="1" applyBorder="1" applyAlignment="1" applyProtection="1"/>
    <xf numFmtId="177" fontId="6" fillId="0" borderId="1" xfId="0" applyNumberFormat="1" applyFont="1" applyFill="1" applyBorder="1" applyAlignment="1">
      <alignment horizontal="center" vertical="center"/>
    </xf>
    <xf numFmtId="177" fontId="7" fillId="0" borderId="1" xfId="0" applyNumberFormat="1" applyFont="1" applyFill="1" applyBorder="1">
      <alignment vertical="center"/>
    </xf>
    <xf numFmtId="177" fontId="7" fillId="0" borderId="0" xfId="0" applyNumberFormat="1" applyFont="1" applyFill="1">
      <alignment vertical="center"/>
    </xf>
    <xf numFmtId="176" fontId="6" fillId="0" borderId="1" xfId="0" applyNumberFormat="1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 wrapText="1"/>
    </xf>
    <xf numFmtId="176" fontId="4" fillId="0" borderId="0" xfId="0" applyNumberFormat="1" applyFont="1" applyFill="1" applyAlignment="1">
      <alignment horizontal="center" vertical="center"/>
    </xf>
    <xf numFmtId="178" fontId="8" fillId="2" borderId="1" xfId="0" applyNumberFormat="1" applyFont="1" applyFill="1" applyBorder="1" applyAlignment="1" applyProtection="1">
      <alignment horizontal="left" vertical="top" wrapText="1"/>
    </xf>
    <xf numFmtId="0" fontId="9" fillId="0" borderId="1" xfId="0" applyNumberFormat="1" applyFont="1" applyFill="1" applyBorder="1" applyAlignment="1" applyProtection="1"/>
    <xf numFmtId="178" fontId="10" fillId="2" borderId="1" xfId="0" applyNumberFormat="1" applyFont="1" applyFill="1" applyBorder="1" applyAlignment="1" applyProtection="1">
      <alignment horizontal="left" vertical="top" wrapText="1"/>
    </xf>
    <xf numFmtId="0" fontId="11" fillId="0" borderId="1" xfId="0" applyFont="1" applyBorder="1" applyAlignment="1">
      <alignment horizontal="center" vertical="center"/>
    </xf>
    <xf numFmtId="49" fontId="6" fillId="0" borderId="1" xfId="0" applyNumberFormat="1" applyFont="1" applyFill="1" applyBorder="1" applyAlignment="1">
      <alignment vertical="center" wrapText="1"/>
    </xf>
    <xf numFmtId="49" fontId="4" fillId="0" borderId="0" xfId="0" applyNumberFormat="1" applyFont="1" applyFill="1">
      <alignment vertical="center"/>
    </xf>
    <xf numFmtId="49" fontId="12" fillId="0" borderId="1" xfId="0" applyNumberFormat="1" applyFont="1" applyFill="1" applyBorder="1">
      <alignment vertical="center"/>
    </xf>
    <xf numFmtId="49" fontId="7" fillId="0" borderId="1" xfId="0" applyNumberFormat="1" applyFont="1" applyFill="1" applyBorder="1">
      <alignment vertical="center"/>
    </xf>
    <xf numFmtId="49" fontId="7" fillId="0" borderId="0" xfId="0" applyNumberFormat="1" applyFont="1" applyFill="1">
      <alignment vertical="center"/>
    </xf>
    <xf numFmtId="49" fontId="3" fillId="0" borderId="1" xfId="0" applyNumberFormat="1" applyFont="1" applyFill="1" applyBorder="1">
      <alignment vertical="center"/>
    </xf>
    <xf numFmtId="0" fontId="3" fillId="0" borderId="1" xfId="0" applyNumberFormat="1" applyFont="1" applyFill="1" applyBorder="1" applyAlignment="1" applyProtection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"/>
  <sheetViews>
    <sheetView tabSelected="1" zoomScale="130" zoomScaleNormal="130" workbookViewId="0">
      <selection activeCell="A4" sqref="A4"/>
    </sheetView>
  </sheetViews>
  <sheetFormatPr defaultColWidth="10.875" defaultRowHeight="12" x14ac:dyDescent="0.15"/>
  <cols>
    <col min="1" max="1" width="10.875" style="21" customWidth="1"/>
    <col min="2" max="2" width="23.625" style="45" customWidth="1"/>
    <col min="3" max="3" width="10.875" style="39" customWidth="1"/>
    <col min="4" max="4" width="7.375" style="21" customWidth="1"/>
    <col min="5" max="6" width="10.875" style="23" customWidth="1"/>
    <col min="7" max="8" width="10.875" style="24" customWidth="1"/>
    <col min="9" max="9" width="10.875" style="21" customWidth="1"/>
    <col min="10" max="10" width="16.5" style="21" customWidth="1"/>
    <col min="11" max="11" width="10.875" style="21" customWidth="1"/>
    <col min="12" max="12" width="27.875" style="21" customWidth="1"/>
    <col min="13" max="13" width="11.25" style="21" bestFit="1" customWidth="1"/>
    <col min="14" max="16384" width="10.875" style="21"/>
  </cols>
  <sheetData>
    <row r="1" spans="1:19" s="9" customFormat="1" ht="27" customHeight="1" x14ac:dyDescent="0.15">
      <c r="A1" s="5" t="s">
        <v>60</v>
      </c>
      <c r="B1" s="30" t="s">
        <v>29</v>
      </c>
      <c r="C1" s="37" t="s">
        <v>30</v>
      </c>
      <c r="D1" s="5" t="s">
        <v>31</v>
      </c>
      <c r="E1" s="7" t="s">
        <v>72</v>
      </c>
      <c r="F1" s="7" t="s">
        <v>53</v>
      </c>
      <c r="G1" s="8" t="s">
        <v>32</v>
      </c>
      <c r="H1" s="8" t="s">
        <v>33</v>
      </c>
      <c r="I1" s="5" t="s">
        <v>34</v>
      </c>
      <c r="J1" s="43" t="s">
        <v>75</v>
      </c>
      <c r="K1" s="5" t="s">
        <v>43</v>
      </c>
      <c r="L1" s="5" t="s">
        <v>35</v>
      </c>
      <c r="M1" s="5" t="s">
        <v>36</v>
      </c>
      <c r="N1" s="5" t="s">
        <v>37</v>
      </c>
      <c r="O1" s="5" t="s">
        <v>38</v>
      </c>
      <c r="P1" s="5" t="s">
        <v>39</v>
      </c>
      <c r="Q1" s="5" t="s">
        <v>40</v>
      </c>
      <c r="R1" s="5" t="s">
        <v>41</v>
      </c>
      <c r="S1" s="5" t="s">
        <v>42</v>
      </c>
    </row>
    <row r="2" spans="1:19" s="16" customFormat="1" ht="27" customHeight="1" x14ac:dyDescent="0.15">
      <c r="A2" s="10" t="s">
        <v>0</v>
      </c>
      <c r="B2" s="44" t="s">
        <v>1</v>
      </c>
      <c r="C2" s="38" t="s">
        <v>2</v>
      </c>
      <c r="D2" s="11" t="s">
        <v>3</v>
      </c>
      <c r="E2" s="12" t="s">
        <v>73</v>
      </c>
      <c r="F2" s="12" t="s">
        <v>4</v>
      </c>
      <c r="G2" s="13" t="s">
        <v>5</v>
      </c>
      <c r="H2" s="13" t="s">
        <v>6</v>
      </c>
      <c r="I2" s="11" t="s">
        <v>7</v>
      </c>
      <c r="J2" s="14" t="s">
        <v>20</v>
      </c>
      <c r="K2" s="11" t="s">
        <v>8</v>
      </c>
      <c r="L2" s="11" t="s">
        <v>9</v>
      </c>
      <c r="M2" s="14" t="s">
        <v>10</v>
      </c>
      <c r="N2" s="11" t="s">
        <v>11</v>
      </c>
      <c r="O2" s="15" t="s">
        <v>21</v>
      </c>
      <c r="P2" s="15" t="s">
        <v>22</v>
      </c>
      <c r="Q2" s="15" t="s">
        <v>23</v>
      </c>
      <c r="R2" s="15" t="s">
        <v>24</v>
      </c>
      <c r="S2" s="15" t="s">
        <v>28</v>
      </c>
    </row>
    <row r="3" spans="1:19" ht="30" customHeight="1" x14ac:dyDescent="0.15">
      <c r="A3" s="2" t="s">
        <v>85</v>
      </c>
      <c r="B3" s="49" t="s">
        <v>81</v>
      </c>
      <c r="C3" s="22">
        <v>367.90800000000002</v>
      </c>
      <c r="D3" s="17" t="s">
        <v>70</v>
      </c>
      <c r="E3" s="42" t="s">
        <v>86</v>
      </c>
      <c r="F3" s="40">
        <v>988900002224</v>
      </c>
      <c r="G3" s="18">
        <f>H3*40</f>
        <v>60</v>
      </c>
      <c r="H3" s="18">
        <v>1.5</v>
      </c>
      <c r="I3" s="17">
        <v>1</v>
      </c>
      <c r="J3" s="2" t="s">
        <v>87</v>
      </c>
      <c r="K3" s="50" t="s">
        <v>88</v>
      </c>
      <c r="L3" s="2" t="s">
        <v>89</v>
      </c>
      <c r="M3" s="4">
        <v>13152563525</v>
      </c>
      <c r="N3" s="4" t="s">
        <v>54</v>
      </c>
      <c r="O3" s="19" t="s">
        <v>56</v>
      </c>
      <c r="P3" s="20" t="s">
        <v>57</v>
      </c>
      <c r="Q3" s="19" t="s">
        <v>58</v>
      </c>
      <c r="R3" s="19" t="s">
        <v>59</v>
      </c>
      <c r="S3" s="17"/>
    </row>
    <row r="4" spans="1:19" ht="30" customHeight="1" x14ac:dyDescent="0.15">
      <c r="A4" s="3" t="s">
        <v>78</v>
      </c>
      <c r="B4" s="46" t="s">
        <v>81</v>
      </c>
      <c r="C4" s="22">
        <v>272.8</v>
      </c>
      <c r="D4" s="17" t="s">
        <v>70</v>
      </c>
      <c r="E4" s="42" t="s">
        <v>74</v>
      </c>
      <c r="F4" s="40">
        <v>988900003255</v>
      </c>
      <c r="G4" s="18">
        <f>H4*40</f>
        <v>80</v>
      </c>
      <c r="H4" s="18">
        <v>2</v>
      </c>
      <c r="I4" s="17">
        <v>1</v>
      </c>
      <c r="J4" s="2" t="s">
        <v>87</v>
      </c>
      <c r="K4" s="4" t="s">
        <v>55</v>
      </c>
      <c r="L4" s="41" t="s">
        <v>76</v>
      </c>
      <c r="M4" s="4">
        <v>13888888888</v>
      </c>
      <c r="N4" s="4" t="s">
        <v>54</v>
      </c>
      <c r="O4" s="19" t="s">
        <v>56</v>
      </c>
      <c r="P4" s="20" t="s">
        <v>57</v>
      </c>
      <c r="Q4" s="19" t="s">
        <v>58</v>
      </c>
      <c r="R4" s="19" t="s">
        <v>59</v>
      </c>
      <c r="S4" s="17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"/>
  <sheetViews>
    <sheetView workbookViewId="0">
      <selection activeCell="A3" sqref="A3"/>
    </sheetView>
  </sheetViews>
  <sheetFormatPr defaultRowHeight="19.5" customHeight="1" x14ac:dyDescent="0.15"/>
  <cols>
    <col min="1" max="1" width="17" style="29" customWidth="1"/>
    <col min="2" max="2" width="11.625" style="48" bestFit="1" customWidth="1"/>
    <col min="3" max="3" width="26.75" style="29" customWidth="1"/>
    <col min="4" max="4" width="10.75" style="29" bestFit="1" customWidth="1"/>
    <col min="5" max="5" width="17.125" style="29" bestFit="1" customWidth="1"/>
    <col min="6" max="6" width="17" style="29" bestFit="1" customWidth="1"/>
    <col min="7" max="7" width="6.25" style="29" bestFit="1" customWidth="1"/>
    <col min="8" max="9" width="12" style="36" bestFit="1" customWidth="1"/>
    <col min="10" max="10" width="7.375" style="29" bestFit="1" customWidth="1"/>
    <col min="11" max="11" width="6.25" style="29" bestFit="1" customWidth="1"/>
    <col min="12" max="12" width="7.375" style="29" bestFit="1" customWidth="1"/>
    <col min="13" max="16384" width="9" style="29"/>
  </cols>
  <sheetData>
    <row r="1" spans="1:12" s="27" customFormat="1" ht="19.5" customHeight="1" x14ac:dyDescent="0.15">
      <c r="A1" s="6" t="s">
        <v>61</v>
      </c>
      <c r="B1" s="30" t="s">
        <v>44</v>
      </c>
      <c r="C1" s="6" t="s">
        <v>45</v>
      </c>
      <c r="D1" s="6" t="s">
        <v>46</v>
      </c>
      <c r="E1" s="6" t="s">
        <v>47</v>
      </c>
      <c r="F1" s="6" t="s">
        <v>48</v>
      </c>
      <c r="G1" s="6" t="s">
        <v>49</v>
      </c>
      <c r="H1" s="34" t="s">
        <v>50</v>
      </c>
      <c r="I1" s="34" t="s">
        <v>51</v>
      </c>
      <c r="J1" s="6" t="s">
        <v>52</v>
      </c>
      <c r="K1" s="6" t="s">
        <v>31</v>
      </c>
      <c r="L1" s="6" t="s">
        <v>42</v>
      </c>
    </row>
    <row r="2" spans="1:12" s="27" customFormat="1" ht="19.5" customHeight="1" x14ac:dyDescent="0.15">
      <c r="A2" s="6" t="s">
        <v>0</v>
      </c>
      <c r="B2" s="30" t="s">
        <v>26</v>
      </c>
      <c r="C2" s="30" t="s">
        <v>12</v>
      </c>
      <c r="D2" s="6" t="s">
        <v>13</v>
      </c>
      <c r="E2" s="6" t="s">
        <v>14</v>
      </c>
      <c r="F2" s="6" t="s">
        <v>15</v>
      </c>
      <c r="G2" s="6" t="s">
        <v>16</v>
      </c>
      <c r="H2" s="34" t="s">
        <v>17</v>
      </c>
      <c r="I2" s="34" t="s">
        <v>18</v>
      </c>
      <c r="J2" s="6" t="s">
        <v>27</v>
      </c>
      <c r="K2" s="6" t="s">
        <v>3</v>
      </c>
      <c r="L2" s="6" t="s">
        <v>19</v>
      </c>
    </row>
    <row r="3" spans="1:12" ht="19.5" customHeight="1" x14ac:dyDescent="0.2">
      <c r="A3" s="33" t="s">
        <v>79</v>
      </c>
      <c r="B3" s="49" t="s">
        <v>82</v>
      </c>
      <c r="C3" s="2" t="s">
        <v>62</v>
      </c>
      <c r="D3" s="4">
        <v>27000000</v>
      </c>
      <c r="E3" s="4">
        <v>2936900000</v>
      </c>
      <c r="F3" s="1" t="s">
        <v>59</v>
      </c>
      <c r="G3" s="1">
        <v>1</v>
      </c>
      <c r="H3" s="35">
        <v>69.44</v>
      </c>
      <c r="I3" s="35">
        <f>G3*H3</f>
        <v>69.44</v>
      </c>
      <c r="J3" s="31" t="s">
        <v>63</v>
      </c>
      <c r="K3" s="31" t="s">
        <v>71</v>
      </c>
      <c r="L3" s="32" t="s">
        <v>25</v>
      </c>
    </row>
    <row r="4" spans="1:12" ht="19.5" customHeight="1" x14ac:dyDescent="0.2">
      <c r="A4" s="25" t="s">
        <v>79</v>
      </c>
      <c r="B4" s="49" t="s">
        <v>83</v>
      </c>
      <c r="C4" s="2" t="s">
        <v>67</v>
      </c>
      <c r="D4" s="4">
        <v>27000000</v>
      </c>
      <c r="E4" s="4">
        <v>2936900000</v>
      </c>
      <c r="F4" s="1" t="s">
        <v>59</v>
      </c>
      <c r="G4" s="1">
        <v>1</v>
      </c>
      <c r="H4" s="35">
        <v>94.24</v>
      </c>
      <c r="I4" s="35">
        <f>G4*H4</f>
        <v>94.24</v>
      </c>
      <c r="J4" s="31" t="s">
        <v>63</v>
      </c>
      <c r="K4" s="31" t="s">
        <v>71</v>
      </c>
      <c r="L4" s="32" t="s">
        <v>25</v>
      </c>
    </row>
    <row r="5" spans="1:12" ht="19.5" customHeight="1" x14ac:dyDescent="0.2">
      <c r="A5" s="25" t="s">
        <v>79</v>
      </c>
      <c r="B5" s="47" t="s">
        <v>77</v>
      </c>
      <c r="C5" s="2" t="s">
        <v>69</v>
      </c>
      <c r="D5" s="28" t="s">
        <v>65</v>
      </c>
      <c r="E5" s="4">
        <v>2106909090</v>
      </c>
      <c r="F5" s="1" t="s">
        <v>59</v>
      </c>
      <c r="G5" s="1">
        <v>3</v>
      </c>
      <c r="H5" s="35">
        <v>55.180000000000007</v>
      </c>
      <c r="I5" s="35">
        <f>G5*H5</f>
        <v>165.54000000000002</v>
      </c>
      <c r="J5" s="31" t="s">
        <v>63</v>
      </c>
      <c r="K5" s="31" t="s">
        <v>71</v>
      </c>
      <c r="L5" s="32" t="s">
        <v>25</v>
      </c>
    </row>
    <row r="6" spans="1:12" ht="19.5" customHeight="1" x14ac:dyDescent="0.2">
      <c r="A6" s="26" t="s">
        <v>80</v>
      </c>
      <c r="B6" s="49" t="s">
        <v>84</v>
      </c>
      <c r="C6" s="2" t="s">
        <v>68</v>
      </c>
      <c r="D6" s="28" t="s">
        <v>66</v>
      </c>
      <c r="E6" s="4">
        <v>1901101000</v>
      </c>
      <c r="F6" s="1" t="s">
        <v>59</v>
      </c>
      <c r="G6" s="1">
        <v>2</v>
      </c>
      <c r="H6" s="35">
        <v>136.4</v>
      </c>
      <c r="I6" s="35">
        <f>G6*H6</f>
        <v>272.8</v>
      </c>
      <c r="J6" s="31" t="s">
        <v>64</v>
      </c>
      <c r="K6" s="31" t="s">
        <v>70</v>
      </c>
      <c r="L6" s="32" t="s">
        <v>25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表头</vt:lpstr>
      <vt:lpstr>表体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2015-06-01T07:18:59Z</dcterms:modified>
</cp:coreProperties>
</file>