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MPH-Modules\Excel\"/>
    </mc:Choice>
  </mc:AlternateContent>
  <bookViews>
    <workbookView xWindow="480" yWindow="48" windowWidth="11352" windowHeight="8700" firstSheet="2" activeTab="2"/>
  </bookViews>
  <sheets>
    <sheet name="Prelim" sheetId="5" r:id="rId1"/>
    <sheet name="Date of Onset" sheetId="4" r:id="rId2"/>
    <sheet name="Case-Control Study" sheetId="1" r:id="rId3"/>
    <sheet name="Epidemic Curve" sheetId="2" r:id="rId4"/>
    <sheet name="My Descriptive" sheetId="3" r:id="rId5"/>
    <sheet name="My Case-Control" sheetId="6" r:id="rId6"/>
  </sheets>
  <calcPr calcId="152511"/>
</workbook>
</file>

<file path=xl/calcChain.xml><?xml version="1.0" encoding="utf-8"?>
<calcChain xmlns="http://schemas.openxmlformats.org/spreadsheetml/2006/main">
  <c r="M65" i="6" l="1"/>
  <c r="L65" i="6"/>
  <c r="K65" i="6"/>
  <c r="J65" i="6"/>
  <c r="I65" i="6"/>
  <c r="H65" i="6"/>
  <c r="G65" i="6"/>
  <c r="F65" i="6"/>
  <c r="M64" i="6"/>
  <c r="L64" i="6"/>
  <c r="K64" i="6"/>
  <c r="J64" i="6"/>
  <c r="I64" i="6"/>
  <c r="H64" i="6"/>
  <c r="G64" i="6"/>
  <c r="F64" i="6"/>
  <c r="E65" i="6"/>
  <c r="E64" i="6"/>
  <c r="M42" i="6"/>
  <c r="L42" i="6"/>
  <c r="K42" i="6"/>
  <c r="J42" i="6"/>
  <c r="I42" i="6"/>
  <c r="H42" i="6"/>
  <c r="G42" i="6"/>
  <c r="F42" i="6"/>
  <c r="M41" i="6"/>
  <c r="L41" i="6"/>
  <c r="K41" i="6"/>
  <c r="J41" i="6"/>
  <c r="I41" i="6"/>
  <c r="H41" i="6"/>
  <c r="G41" i="6"/>
  <c r="F41" i="6"/>
  <c r="E42" i="6"/>
  <c r="E41" i="6"/>
  <c r="E5" i="2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F4" i="2" l="1" a="1"/>
  <c r="F5" i="2" l="1"/>
  <c r="F9" i="2"/>
  <c r="F13" i="2"/>
  <c r="F17" i="2"/>
  <c r="F6" i="2"/>
  <c r="F10" i="2"/>
  <c r="F14" i="2"/>
  <c r="F18" i="2"/>
  <c r="F7" i="2"/>
  <c r="F11" i="2"/>
  <c r="F15" i="2"/>
  <c r="F4" i="2"/>
  <c r="F8" i="2"/>
  <c r="F12" i="2"/>
  <c r="F16" i="2"/>
</calcChain>
</file>

<file path=xl/sharedStrings.xml><?xml version="1.0" encoding="utf-8"?>
<sst xmlns="http://schemas.openxmlformats.org/spreadsheetml/2006/main" count="1448" uniqueCount="138">
  <si>
    <t>Case</t>
  </si>
  <si>
    <t>Yes</t>
  </si>
  <si>
    <t>Age Group</t>
  </si>
  <si>
    <t>Brian's Place</t>
  </si>
  <si>
    <t>Famous Pizza</t>
  </si>
  <si>
    <t>Jaime's Pub</t>
  </si>
  <si>
    <t>Rick's Deli</t>
  </si>
  <si>
    <t>Papa Gino</t>
  </si>
  <si>
    <t>Ninety Nine</t>
  </si>
  <si>
    <t>McDonalds</t>
  </si>
  <si>
    <t>Friendly's</t>
  </si>
  <si>
    <t>Outback</t>
  </si>
  <si>
    <t>41-54</t>
  </si>
  <si>
    <t>n</t>
  </si>
  <si>
    <t>N</t>
  </si>
  <si>
    <t>Y</t>
  </si>
  <si>
    <t>Lobster Tail</t>
  </si>
  <si>
    <t>The Wok</t>
  </si>
  <si>
    <t>Other Restaurants</t>
  </si>
  <si>
    <t>Brant Rock</t>
  </si>
  <si>
    <t>Star/Shaws</t>
  </si>
  <si>
    <t>Stop&amp;Shop</t>
  </si>
  <si>
    <t>OtherGroc</t>
  </si>
  <si>
    <t>OtherRest1</t>
  </si>
  <si>
    <t>OtherRes2</t>
  </si>
  <si>
    <t>A</t>
  </si>
  <si>
    <t>B</t>
  </si>
  <si>
    <t>Other</t>
  </si>
  <si>
    <t>Unsure</t>
  </si>
  <si>
    <t>No</t>
  </si>
  <si>
    <t>yes</t>
  </si>
  <si>
    <t>Vaccination</t>
  </si>
  <si>
    <t>Vacc Type</t>
  </si>
  <si>
    <t>Had Hepatitis</t>
  </si>
  <si>
    <t>Type you had</t>
  </si>
  <si>
    <t>C</t>
  </si>
  <si>
    <t xml:space="preserve">Other </t>
  </si>
  <si>
    <t>Past hepatitis</t>
  </si>
  <si>
    <t>Past vaccination</t>
  </si>
  <si>
    <t>Where you purchase groceries</t>
  </si>
  <si>
    <t>Restaurants from Christmas Eve 2003 to Valentines Day 2004</t>
  </si>
  <si>
    <t>Other Res3</t>
  </si>
  <si>
    <t>OtherRes4</t>
  </si>
  <si>
    <t>Jaundice</t>
  </si>
  <si>
    <t>Fatigue</t>
  </si>
  <si>
    <t>Nausea</t>
  </si>
  <si>
    <t>Vomiting</t>
  </si>
  <si>
    <t>Diarrhea</t>
  </si>
  <si>
    <t>Fever</t>
  </si>
  <si>
    <t>Symptoms of Hepatitis</t>
  </si>
  <si>
    <t>ID</t>
  </si>
  <si>
    <t>14-22</t>
  </si>
  <si>
    <t>23-40</t>
  </si>
  <si>
    <t>&gt;55</t>
  </si>
  <si>
    <t>&lt;14</t>
  </si>
  <si>
    <t xml:space="preserve">N </t>
  </si>
  <si>
    <t>y</t>
  </si>
  <si>
    <t>Victory</t>
  </si>
  <si>
    <t>no</t>
  </si>
  <si>
    <t>N0</t>
  </si>
  <si>
    <t>Alumni</t>
  </si>
  <si>
    <t>San Diegos</t>
  </si>
  <si>
    <t>Capones</t>
  </si>
  <si>
    <t>Mama Mia</t>
  </si>
  <si>
    <t>Petit Paris</t>
  </si>
  <si>
    <t>Village Market</t>
  </si>
  <si>
    <t>Chinese Rest</t>
  </si>
  <si>
    <t>Pizzaria Uno</t>
  </si>
  <si>
    <t>NO</t>
  </si>
  <si>
    <t>S&amp;S Plymouth</t>
  </si>
  <si>
    <t>Shaws Cohasset</t>
  </si>
  <si>
    <t>Café Christina</t>
  </si>
  <si>
    <t>Sun Tavern</t>
  </si>
  <si>
    <t>Fairview</t>
  </si>
  <si>
    <t>Fieldstore</t>
  </si>
  <si>
    <t>Friendlys Bourne</t>
  </si>
  <si>
    <t>Cedarville</t>
  </si>
  <si>
    <t>East Bay Grill</t>
  </si>
  <si>
    <t>Simons Bar &amp; Grill</t>
  </si>
  <si>
    <t>Shaws Plymouth</t>
  </si>
  <si>
    <t>Anthonys Pizza</t>
  </si>
  <si>
    <t>Moma Mia</t>
  </si>
  <si>
    <t>HongKong</t>
  </si>
  <si>
    <t>Omelette Factory</t>
  </si>
  <si>
    <t>Boca's</t>
  </si>
  <si>
    <t>Bridgeway</t>
  </si>
  <si>
    <t>LobsterTail</t>
  </si>
  <si>
    <t>Shaw's Cohasset</t>
  </si>
  <si>
    <t>TK Omalleys</t>
  </si>
  <si>
    <t>Mezzaluna</t>
  </si>
  <si>
    <t>Wendys</t>
  </si>
  <si>
    <t>Fungs</t>
  </si>
  <si>
    <t>Papa Gino Kingston</t>
  </si>
  <si>
    <t>MilePost</t>
  </si>
  <si>
    <t>Trader Joes</t>
  </si>
  <si>
    <t>YES</t>
  </si>
  <si>
    <t xml:space="preserve">Y </t>
  </si>
  <si>
    <t>Onset Date</t>
  </si>
  <si>
    <t>Café Eleganza</t>
  </si>
  <si>
    <t>Fireside Grill</t>
  </si>
  <si>
    <t>Shaws salad bar Hanover</t>
  </si>
  <si>
    <t>Mug n Muffin</t>
  </si>
  <si>
    <t>Fridays</t>
  </si>
  <si>
    <t>Taco Bell</t>
  </si>
  <si>
    <t>China Wok</t>
  </si>
  <si>
    <t>Scituate Marke Place</t>
  </si>
  <si>
    <t xml:space="preserve"> </t>
  </si>
  <si>
    <t>Marias Scituate</t>
  </si>
  <si>
    <t>Santoros</t>
  </si>
  <si>
    <t>Bickfords</t>
  </si>
  <si>
    <t>Cosmos</t>
  </si>
  <si>
    <t>Haddads</t>
  </si>
  <si>
    <t>Café  Eleganza</t>
  </si>
  <si>
    <t>Texax Roadhouse</t>
  </si>
  <si>
    <t>Poopsies</t>
  </si>
  <si>
    <t>Burger King</t>
  </si>
  <si>
    <t>HongKong Kitchen</t>
  </si>
  <si>
    <t>KFC</t>
  </si>
  <si>
    <t>Pancake House</t>
  </si>
  <si>
    <t>Girards</t>
  </si>
  <si>
    <t>Tedeschi Deli</t>
  </si>
  <si>
    <t>Mama Mias</t>
  </si>
  <si>
    <t>Joes Bar &amp; Grill</t>
  </si>
  <si>
    <t>Anthonys Sub Shop</t>
  </si>
  <si>
    <t>Stop &amp; Shop Manumet</t>
  </si>
  <si>
    <t>MarshVega</t>
  </si>
  <si>
    <t>Kingston House of Pizza</t>
  </si>
  <si>
    <t>Dunkin Donuts</t>
  </si>
  <si>
    <t>Mayflower Grocery</t>
  </si>
  <si>
    <t>Jaimes Scituate</t>
  </si>
  <si>
    <t>Scituate in Scituate</t>
  </si>
  <si>
    <t>Onset</t>
  </si>
  <si>
    <t>BIN</t>
  </si>
  <si>
    <t>SUM</t>
  </si>
  <si>
    <t>COUNT</t>
  </si>
  <si>
    <t>AVERAGE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</si>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</sst>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;@"/>
    <numFmt numFmtId="165" formatCode="mm/dd/yy;@"/>
  </numFmts>
  <fonts count="6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0" xfId="0" quotePrefix="1" applyFill="1" applyBorder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0" applyFont="1"/>
    <xf numFmtId="165" fontId="0" fillId="0" borderId="1" xfId="0" applyNumberFormat="1" applyBorder="1"/>
    <xf numFmtId="165" fontId="0" fillId="0" borderId="0" xfId="0" applyNumberFormat="1"/>
    <xf numFmtId="14" fontId="0" fillId="0" borderId="0" xfId="0" applyNumberFormat="1"/>
    <xf numFmtId="0" fontId="2" fillId="0" borderId="0" xfId="0" applyFont="1"/>
    <xf numFmtId="165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1" fontId="0" fillId="0" borderId="0" xfId="0" applyNumberForma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/>
    <xf numFmtId="0" fontId="4" fillId="0" borderId="0" xfId="0" applyFont="1"/>
    <xf numFmtId="2" fontId="4" fillId="0" borderId="0" xfId="0" applyNumberFormat="1" applyFont="1"/>
    <xf numFmtId="0" fontId="5" fillId="0" borderId="0" xfId="0" applyFont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86990815628943"/>
          <c:y val="9.1666728832145744E-2"/>
          <c:w val="0.8124001455288995"/>
          <c:h val="0.6055559662244780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'Epidemic Curve'!$E$4:$E$18</c:f>
              <c:numCache>
                <c:formatCode>m/d/yyyy</c:formatCode>
                <c:ptCount val="15"/>
                <c:pt idx="0">
                  <c:v>38027</c:v>
                </c:pt>
                <c:pt idx="1">
                  <c:v>38029</c:v>
                </c:pt>
                <c:pt idx="2">
                  <c:v>38031</c:v>
                </c:pt>
                <c:pt idx="3">
                  <c:v>38033</c:v>
                </c:pt>
                <c:pt idx="4">
                  <c:v>38035</c:v>
                </c:pt>
                <c:pt idx="5">
                  <c:v>38037</c:v>
                </c:pt>
                <c:pt idx="6">
                  <c:v>38039</c:v>
                </c:pt>
                <c:pt idx="7">
                  <c:v>38041</c:v>
                </c:pt>
                <c:pt idx="8">
                  <c:v>38043</c:v>
                </c:pt>
                <c:pt idx="9">
                  <c:v>38045</c:v>
                </c:pt>
                <c:pt idx="10">
                  <c:v>38047</c:v>
                </c:pt>
                <c:pt idx="11">
                  <c:v>38049</c:v>
                </c:pt>
                <c:pt idx="12">
                  <c:v>38051</c:v>
                </c:pt>
                <c:pt idx="13">
                  <c:v>38053</c:v>
                </c:pt>
                <c:pt idx="14">
                  <c:v>38055</c:v>
                </c:pt>
              </c:numCache>
            </c:numRef>
          </c:cat>
          <c:val>
            <c:numRef>
              <c:f>'Epidemic Curve'!$F$4:$F$18</c:f>
              <c:numCache>
                <c:formatCode>General</c:formatCode>
                <c:ptCount val="15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2868704"/>
        <c:axId val="452862040"/>
      </c:barChart>
      <c:dateAx>
        <c:axId val="452868704"/>
        <c:scaling>
          <c:orientation val="minMax"/>
        </c:scaling>
        <c:delete val="0"/>
        <c:axPos val="b"/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2862040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452862040"/>
        <c:scaling>
          <c:orientation val="minMax"/>
          <c:max val="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2868704"/>
        <c:crosses val="autoZero"/>
        <c:crossBetween val="between"/>
        <c:majorUnit val="1"/>
        <c:minorUnit val="1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236220</xdr:colOff>
      <xdr:row>2</xdr:row>
      <xdr:rowOff>129540</xdr:rowOff>
    </xdr:from>
    <xdr:to>
      <xdr:col>14</xdr:col>
      <xdr:colOff>30480</xdr:colOff>
      <xdr:row>19</xdr:row>
      <xdr:rowOff>22860</xdr:rowOff>
    </xdr:to>
    <xdr:graphicFrame macro="">
      <xdr:nvGraphicFramePr>
        <xdr:cNvPr id="205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403860</xdr:colOff>
      <xdr:row>20</xdr:row>
      <xdr:rowOff>76200</xdr:rowOff>
    </xdr:from>
    <xdr:to>
      <xdr:col>13</xdr:col>
      <xdr:colOff>487680</xdr:colOff>
      <xdr:row>27</xdr:row>
      <xdr:rowOff>38100</xdr:rowOff>
    </xdr:to>
    <xdr:sp macro="" textlink="">
      <xdr:nvSpPr>
        <xdr:cNvPr id="2052" name="Text Box 4"/>
        <xdr:cNvSpPr txBox="1">
          <a:spLocks noChangeArrowheads="1"/>
        </xdr:cNvSpPr>
      </xdr:nvSpPr>
      <xdr:spPr bwMode="auto">
        <a:xfrm>
          <a:off x="4671060" y="3429000"/>
          <a:ext cx="3741420" cy="11353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00" mc:Ignorable="a14" a14:legacySpreadsheetColorIndex="1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Note: The incubation period for hepatitis A is 15-50  days. 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The curve shown here shows a sharp upstroke which is followed by a decline, and all of the cases occurred within one incubation period. These characteristics are consistent with a "point source" epidemic.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workbookViewId="0">
      <selection sqref="A1:IV65536"/>
    </sheetView>
  </sheetViews>
  <sheetFormatPr defaultRowHeight="13.2" x14ac:dyDescent="0.25"/>
  <cols>
    <col min="1" max="1" width="4.88671875" customWidth="1"/>
    <col min="2" max="2" width="6.5546875" customWidth="1"/>
    <col min="3" max="3" width="11.109375" style="12" customWidth="1"/>
    <col min="4" max="4" width="10.33203125" customWidth="1"/>
    <col min="5" max="5" width="12.88671875" customWidth="1"/>
    <col min="6" max="6" width="13.33203125" customWidth="1"/>
    <col min="7" max="7" width="12.109375" customWidth="1"/>
    <col min="8" max="8" width="11" customWidth="1"/>
    <col min="9" max="9" width="11.33203125" customWidth="1"/>
    <col min="10" max="10" width="11.44140625" customWidth="1"/>
    <col min="11" max="11" width="11.109375" customWidth="1"/>
    <col min="12" max="15" width="10.33203125" customWidth="1"/>
    <col min="16" max="21" width="10.5546875" customWidth="1"/>
    <col min="22" max="24" width="20.109375" customWidth="1"/>
  </cols>
  <sheetData>
    <row r="1" spans="1:22" s="14" customFormat="1" x14ac:dyDescent="0.25">
      <c r="A1" s="14" t="s">
        <v>50</v>
      </c>
      <c r="B1" s="14" t="s">
        <v>0</v>
      </c>
      <c r="C1" s="15" t="s">
        <v>97</v>
      </c>
      <c r="D1" s="14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7" t="s">
        <v>23</v>
      </c>
      <c r="O1" s="17" t="s">
        <v>24</v>
      </c>
      <c r="P1" s="14" t="s">
        <v>43</v>
      </c>
      <c r="Q1" s="14" t="s">
        <v>44</v>
      </c>
      <c r="R1" s="14" t="s">
        <v>45</v>
      </c>
      <c r="S1" s="14" t="s">
        <v>46</v>
      </c>
      <c r="T1" s="14" t="s">
        <v>47</v>
      </c>
      <c r="U1" s="14" t="s">
        <v>48</v>
      </c>
    </row>
    <row r="2" spans="1:22" x14ac:dyDescent="0.25">
      <c r="A2">
        <v>103</v>
      </c>
      <c r="B2" t="s">
        <v>96</v>
      </c>
      <c r="C2" s="12">
        <v>38032</v>
      </c>
      <c r="D2" t="s">
        <v>51</v>
      </c>
      <c r="E2" s="7" t="s">
        <v>14</v>
      </c>
      <c r="F2" s="7" t="s">
        <v>14</v>
      </c>
      <c r="G2" s="7" t="s">
        <v>14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14</v>
      </c>
      <c r="M2" s="7" t="s">
        <v>14</v>
      </c>
      <c r="N2" s="9" t="s">
        <v>16</v>
      </c>
      <c r="O2" s="9" t="s">
        <v>101</v>
      </c>
      <c r="P2" t="s">
        <v>1</v>
      </c>
      <c r="Q2" t="s">
        <v>1</v>
      </c>
      <c r="R2" t="s">
        <v>29</v>
      </c>
      <c r="S2" t="s">
        <v>29</v>
      </c>
      <c r="T2" t="s">
        <v>1</v>
      </c>
      <c r="U2" t="s">
        <v>29</v>
      </c>
      <c r="V2" s="6"/>
    </row>
    <row r="3" spans="1:22" x14ac:dyDescent="0.25">
      <c r="A3">
        <v>104</v>
      </c>
      <c r="B3" t="s">
        <v>56</v>
      </c>
      <c r="C3" s="12">
        <v>38031</v>
      </c>
      <c r="D3" t="s">
        <v>52</v>
      </c>
      <c r="E3" s="7" t="s">
        <v>58</v>
      </c>
      <c r="F3" s="7" t="s">
        <v>13</v>
      </c>
      <c r="G3" s="7" t="s">
        <v>56</v>
      </c>
      <c r="H3" s="7" t="s">
        <v>56</v>
      </c>
      <c r="I3" s="7" t="s">
        <v>13</v>
      </c>
      <c r="J3" s="7" t="s">
        <v>56</v>
      </c>
      <c r="K3" s="7" t="s">
        <v>13</v>
      </c>
      <c r="L3" s="7" t="s">
        <v>56</v>
      </c>
      <c r="M3" s="7" t="s">
        <v>13</v>
      </c>
      <c r="N3" s="8" t="s">
        <v>104</v>
      </c>
      <c r="O3" s="8"/>
      <c r="P3" t="s">
        <v>29</v>
      </c>
      <c r="Q3" t="s">
        <v>1</v>
      </c>
      <c r="R3" t="s">
        <v>29</v>
      </c>
      <c r="S3" t="s">
        <v>29</v>
      </c>
      <c r="T3" t="s">
        <v>1</v>
      </c>
      <c r="U3" t="s">
        <v>1</v>
      </c>
      <c r="V3" s="6"/>
    </row>
    <row r="4" spans="1:22" x14ac:dyDescent="0.25">
      <c r="A4">
        <v>105</v>
      </c>
      <c r="B4" t="s">
        <v>30</v>
      </c>
      <c r="C4" s="12">
        <v>38030</v>
      </c>
      <c r="D4" t="s">
        <v>52</v>
      </c>
      <c r="E4" s="7" t="s">
        <v>68</v>
      </c>
      <c r="F4" s="7" t="s">
        <v>13</v>
      </c>
      <c r="G4" s="7" t="s">
        <v>56</v>
      </c>
      <c r="H4" s="7" t="s">
        <v>56</v>
      </c>
      <c r="I4" s="7" t="s">
        <v>56</v>
      </c>
      <c r="J4" s="7" t="s">
        <v>56</v>
      </c>
      <c r="K4" s="7" t="s">
        <v>56</v>
      </c>
      <c r="L4" s="7" t="s">
        <v>106</v>
      </c>
      <c r="M4" s="7" t="s">
        <v>56</v>
      </c>
      <c r="N4" s="8" t="s">
        <v>111</v>
      </c>
      <c r="O4" s="8" t="s">
        <v>107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29</v>
      </c>
      <c r="V4" s="6"/>
    </row>
    <row r="5" spans="1:22" x14ac:dyDescent="0.25">
      <c r="A5">
        <v>106</v>
      </c>
      <c r="B5" t="s">
        <v>1</v>
      </c>
      <c r="C5" s="12">
        <v>38034</v>
      </c>
      <c r="D5" t="s">
        <v>52</v>
      </c>
      <c r="E5" s="7" t="s">
        <v>56</v>
      </c>
      <c r="F5" s="7" t="s">
        <v>56</v>
      </c>
      <c r="G5" s="7" t="s">
        <v>13</v>
      </c>
      <c r="H5" s="7" t="s">
        <v>56</v>
      </c>
      <c r="I5" s="7" t="s">
        <v>13</v>
      </c>
      <c r="J5" s="7" t="s">
        <v>56</v>
      </c>
      <c r="K5" s="7" t="s">
        <v>13</v>
      </c>
      <c r="L5" s="7" t="s">
        <v>56</v>
      </c>
      <c r="M5" s="7" t="s">
        <v>13</v>
      </c>
      <c r="N5" s="8" t="s">
        <v>101</v>
      </c>
      <c r="O5" s="8" t="s">
        <v>108</v>
      </c>
      <c r="P5" t="s">
        <v>56</v>
      </c>
      <c r="Q5" t="s">
        <v>56</v>
      </c>
      <c r="R5" t="s">
        <v>56</v>
      </c>
      <c r="S5" t="s">
        <v>56</v>
      </c>
      <c r="T5" t="s">
        <v>13</v>
      </c>
      <c r="U5" t="s">
        <v>13</v>
      </c>
      <c r="V5" s="6"/>
    </row>
    <row r="6" spans="1:22" x14ac:dyDescent="0.25">
      <c r="A6">
        <v>107</v>
      </c>
      <c r="B6" t="s">
        <v>15</v>
      </c>
      <c r="C6" s="12">
        <v>38040</v>
      </c>
      <c r="D6" t="s">
        <v>51</v>
      </c>
      <c r="E6" s="7" t="s">
        <v>29</v>
      </c>
      <c r="F6" s="7" t="s">
        <v>1</v>
      </c>
      <c r="G6" s="7" t="s">
        <v>13</v>
      </c>
      <c r="H6" s="7" t="s">
        <v>56</v>
      </c>
      <c r="I6" s="7" t="s">
        <v>56</v>
      </c>
      <c r="J6" s="7" t="s">
        <v>56</v>
      </c>
      <c r="K6" s="7" t="s">
        <v>13</v>
      </c>
      <c r="L6" s="7" t="s">
        <v>13</v>
      </c>
      <c r="M6" s="7" t="s">
        <v>56</v>
      </c>
      <c r="N6" s="8" t="s">
        <v>89</v>
      </c>
      <c r="O6" s="8" t="s">
        <v>109</v>
      </c>
      <c r="P6" t="s">
        <v>1</v>
      </c>
      <c r="Q6" t="s">
        <v>29</v>
      </c>
      <c r="R6" t="s">
        <v>29</v>
      </c>
      <c r="S6" t="s">
        <v>29</v>
      </c>
      <c r="T6" t="s">
        <v>1</v>
      </c>
      <c r="U6" t="s">
        <v>1</v>
      </c>
      <c r="V6" s="6"/>
    </row>
    <row r="7" spans="1:22" x14ac:dyDescent="0.25">
      <c r="V7" s="6"/>
    </row>
    <row r="8" spans="1:22" x14ac:dyDescent="0.25">
      <c r="V8" s="6"/>
    </row>
    <row r="9" spans="1:22" x14ac:dyDescent="0.25">
      <c r="V9" s="6"/>
    </row>
    <row r="10" spans="1:22" x14ac:dyDescent="0.25">
      <c r="V10" s="6"/>
    </row>
    <row r="11" spans="1:22" x14ac:dyDescent="0.25">
      <c r="V11" s="6"/>
    </row>
    <row r="12" spans="1:22" x14ac:dyDescent="0.25">
      <c r="V12" s="6"/>
    </row>
    <row r="13" spans="1:22" x14ac:dyDescent="0.25">
      <c r="V13" s="6"/>
    </row>
    <row r="14" spans="1:22" x14ac:dyDescent="0.25">
      <c r="V14" s="6"/>
    </row>
    <row r="15" spans="1:22" x14ac:dyDescent="0.25">
      <c r="V15" s="6"/>
    </row>
    <row r="16" spans="1:22" x14ac:dyDescent="0.25">
      <c r="V16" s="6"/>
    </row>
    <row r="17" spans="22:22" x14ac:dyDescent="0.25">
      <c r="V17" s="6"/>
    </row>
    <row r="18" spans="22:22" x14ac:dyDescent="0.25">
      <c r="V18" s="6"/>
    </row>
    <row r="19" spans="22:22" x14ac:dyDescent="0.25">
      <c r="V19" s="6"/>
    </row>
    <row r="20" spans="22:22" x14ac:dyDescent="0.25">
      <c r="V20" s="6"/>
    </row>
    <row r="21" spans="22:22" x14ac:dyDescent="0.25">
      <c r="V21" s="6"/>
    </row>
    <row r="22" spans="22:22" x14ac:dyDescent="0.25">
      <c r="V22" s="6"/>
    </row>
    <row r="23" spans="22:22" x14ac:dyDescent="0.25">
      <c r="V23" s="6"/>
    </row>
    <row r="24" spans="22:22" x14ac:dyDescent="0.25">
      <c r="V24" s="6"/>
    </row>
    <row r="25" spans="22:22" x14ac:dyDescent="0.25">
      <c r="V25" s="6"/>
    </row>
    <row r="26" spans="22:22" x14ac:dyDescent="0.25">
      <c r="V26" s="6"/>
    </row>
    <row r="27" spans="22:22" x14ac:dyDescent="0.25">
      <c r="V27" s="6"/>
    </row>
    <row r="28" spans="22:22" x14ac:dyDescent="0.25">
      <c r="V28" s="6"/>
    </row>
    <row r="29" spans="22:22" x14ac:dyDescent="0.25">
      <c r="V29" s="6"/>
    </row>
    <row r="30" spans="22:22" x14ac:dyDescent="0.25">
      <c r="V30" s="6"/>
    </row>
    <row r="31" spans="22:22" x14ac:dyDescent="0.25">
      <c r="V31" s="6"/>
    </row>
    <row r="32" spans="22:22" x14ac:dyDescent="0.25">
      <c r="V32" s="6"/>
    </row>
    <row r="33" spans="22:22" x14ac:dyDescent="0.25">
      <c r="V33" s="6"/>
    </row>
    <row r="34" spans="22:22" x14ac:dyDescent="0.25">
      <c r="V34" s="6"/>
    </row>
    <row r="35" spans="22:22" x14ac:dyDescent="0.25">
      <c r="V35" s="6"/>
    </row>
    <row r="36" spans="22:22" x14ac:dyDescent="0.25">
      <c r="V36" s="6"/>
    </row>
    <row r="37" spans="22:22" x14ac:dyDescent="0.25">
      <c r="V37" s="6"/>
    </row>
    <row r="38" spans="22:22" x14ac:dyDescent="0.25">
      <c r="V38" s="6"/>
    </row>
    <row r="39" spans="22:22" x14ac:dyDescent="0.25">
      <c r="V39" s="6"/>
    </row>
    <row r="40" spans="22:22" x14ac:dyDescent="0.25">
      <c r="V40" s="6"/>
    </row>
    <row r="41" spans="22:22" x14ac:dyDescent="0.25">
      <c r="V41" s="6"/>
    </row>
    <row r="42" spans="22:22" x14ac:dyDescent="0.25">
      <c r="V42" s="6"/>
    </row>
    <row r="43" spans="22:22" x14ac:dyDescent="0.25">
      <c r="V43" s="6"/>
    </row>
    <row r="44" spans="22:22" x14ac:dyDescent="0.25">
      <c r="V44" s="6"/>
    </row>
    <row r="45" spans="22:22" x14ac:dyDescent="0.25">
      <c r="V45" s="6"/>
    </row>
  </sheetData>
  <phoneticPr fontId="1" type="noConversion"/>
  <dataValidations count="1">
    <dataValidation type="list" allowBlank="1" showInputMessage="1" showErrorMessage="1" sqref="D2:D6">
      <formula1>AH$1:AH$2</formula1>
    </dataValidation>
  </dataValidation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9"/>
  <sheetViews>
    <sheetView workbookViewId="0">
      <selection sqref="A1:IV65536"/>
    </sheetView>
  </sheetViews>
  <sheetFormatPr defaultRowHeight="13.2" x14ac:dyDescent="0.25"/>
  <cols>
    <col min="2" max="2" width="11.109375" customWidth="1"/>
    <col min="3" max="3" width="11.109375" style="12" customWidth="1"/>
    <col min="4" max="4" width="10.33203125" customWidth="1"/>
    <col min="5" max="5" width="11.5546875" customWidth="1"/>
    <col min="6" max="6" width="12.6640625" customWidth="1"/>
    <col min="7" max="7" width="11.44140625" customWidth="1"/>
    <col min="8" max="15" width="10.33203125" customWidth="1"/>
    <col min="16" max="21" width="10.5546875" customWidth="1"/>
    <col min="22" max="24" width="20.109375" customWidth="1"/>
  </cols>
  <sheetData>
    <row r="1" spans="1:28" x14ac:dyDescent="0.25">
      <c r="A1" t="s">
        <v>50</v>
      </c>
      <c r="B1" t="s">
        <v>0</v>
      </c>
      <c r="C1" s="12" t="s">
        <v>97</v>
      </c>
      <c r="E1" s="7"/>
      <c r="F1" s="7"/>
      <c r="G1" s="7"/>
      <c r="H1" s="7"/>
      <c r="I1" s="7"/>
      <c r="J1" s="7"/>
      <c r="K1" s="7"/>
      <c r="L1" s="7"/>
      <c r="M1" s="7"/>
      <c r="N1" s="9"/>
      <c r="O1" s="9"/>
      <c r="AB1" s="1"/>
    </row>
    <row r="2" spans="1:28" x14ac:dyDescent="0.25">
      <c r="A2">
        <v>101</v>
      </c>
      <c r="B2" t="s">
        <v>1</v>
      </c>
      <c r="C2" s="12">
        <v>38032</v>
      </c>
      <c r="V2" s="6"/>
    </row>
    <row r="3" spans="1:28" x14ac:dyDescent="0.25">
      <c r="A3">
        <v>102</v>
      </c>
      <c r="B3" t="s">
        <v>95</v>
      </c>
      <c r="C3" s="12">
        <v>38037</v>
      </c>
      <c r="V3" s="6"/>
    </row>
    <row r="4" spans="1:28" x14ac:dyDescent="0.25">
      <c r="A4">
        <v>103</v>
      </c>
      <c r="B4" t="s">
        <v>96</v>
      </c>
      <c r="C4" s="12">
        <v>38032</v>
      </c>
      <c r="E4" s="7"/>
      <c r="F4" s="7"/>
      <c r="G4" s="7"/>
      <c r="H4" s="7"/>
      <c r="I4" s="7"/>
      <c r="J4" s="7"/>
      <c r="K4" s="7"/>
      <c r="L4" s="7"/>
      <c r="M4" s="7"/>
      <c r="N4" s="9"/>
      <c r="O4" s="9"/>
      <c r="V4" s="6"/>
    </row>
    <row r="5" spans="1:28" x14ac:dyDescent="0.25">
      <c r="A5">
        <v>104</v>
      </c>
      <c r="B5" t="s">
        <v>56</v>
      </c>
      <c r="C5" s="12">
        <v>38031</v>
      </c>
      <c r="E5" s="7"/>
      <c r="F5" s="7"/>
      <c r="G5" s="7"/>
      <c r="H5" s="7"/>
      <c r="I5" s="7"/>
      <c r="J5" s="7"/>
      <c r="K5" s="7"/>
      <c r="L5" s="7"/>
      <c r="M5" s="7"/>
      <c r="N5" s="8"/>
      <c r="O5" s="8"/>
      <c r="V5" s="6"/>
    </row>
    <row r="6" spans="1:28" x14ac:dyDescent="0.25">
      <c r="A6">
        <v>105</v>
      </c>
      <c r="B6" t="s">
        <v>30</v>
      </c>
      <c r="C6" s="12">
        <v>38030</v>
      </c>
      <c r="E6" s="7"/>
      <c r="F6" s="7"/>
      <c r="G6" s="7"/>
      <c r="H6" s="7"/>
      <c r="I6" s="7"/>
      <c r="J6" s="7"/>
      <c r="K6" s="7"/>
      <c r="L6" s="7"/>
      <c r="M6" s="7"/>
      <c r="N6" s="8"/>
      <c r="O6" s="8"/>
      <c r="V6" s="6"/>
    </row>
    <row r="7" spans="1:28" x14ac:dyDescent="0.25">
      <c r="A7">
        <v>106</v>
      </c>
      <c r="B7" t="s">
        <v>15</v>
      </c>
      <c r="C7" s="12">
        <v>38034</v>
      </c>
      <c r="E7" s="7"/>
      <c r="F7" s="7"/>
      <c r="G7" s="7"/>
      <c r="H7" s="7"/>
      <c r="I7" s="7"/>
      <c r="J7" s="7"/>
      <c r="K7" s="7"/>
      <c r="L7" s="7"/>
      <c r="M7" s="7"/>
      <c r="N7" s="8"/>
      <c r="O7" s="8"/>
      <c r="V7" s="6"/>
    </row>
    <row r="8" spans="1:28" x14ac:dyDescent="0.25">
      <c r="A8">
        <v>107</v>
      </c>
      <c r="B8" t="s">
        <v>15</v>
      </c>
      <c r="C8" s="12">
        <v>38040</v>
      </c>
      <c r="E8" s="7"/>
      <c r="F8" s="7"/>
      <c r="G8" s="7"/>
      <c r="H8" s="7"/>
      <c r="I8" s="7"/>
      <c r="J8" s="7"/>
      <c r="K8" s="7"/>
      <c r="L8" s="7"/>
      <c r="M8" s="7"/>
      <c r="N8" s="8"/>
      <c r="O8" s="8"/>
      <c r="V8" s="6"/>
    </row>
    <row r="9" spans="1:28" x14ac:dyDescent="0.25">
      <c r="A9">
        <v>109</v>
      </c>
      <c r="B9" t="s">
        <v>15</v>
      </c>
      <c r="C9" s="12">
        <v>38029</v>
      </c>
      <c r="V9" s="6"/>
    </row>
    <row r="10" spans="1:28" x14ac:dyDescent="0.25">
      <c r="A10">
        <v>110</v>
      </c>
      <c r="B10" t="s">
        <v>15</v>
      </c>
      <c r="C10" s="12">
        <v>38034</v>
      </c>
      <c r="V10" s="6"/>
    </row>
    <row r="11" spans="1:28" x14ac:dyDescent="0.25">
      <c r="A11">
        <v>111</v>
      </c>
      <c r="B11" t="s">
        <v>15</v>
      </c>
      <c r="C11" s="12">
        <v>38032</v>
      </c>
      <c r="V11" s="6"/>
    </row>
    <row r="12" spans="1:28" x14ac:dyDescent="0.25">
      <c r="A12">
        <v>112</v>
      </c>
      <c r="B12" t="s">
        <v>15</v>
      </c>
      <c r="C12" s="12">
        <v>38043</v>
      </c>
      <c r="V12" s="6"/>
    </row>
    <row r="13" spans="1:28" x14ac:dyDescent="0.25">
      <c r="A13">
        <v>113</v>
      </c>
      <c r="B13" t="s">
        <v>15</v>
      </c>
      <c r="C13" s="12">
        <v>38041</v>
      </c>
      <c r="V13" s="6"/>
    </row>
    <row r="14" spans="1:28" x14ac:dyDescent="0.25">
      <c r="A14">
        <v>114</v>
      </c>
      <c r="B14" t="s">
        <v>15</v>
      </c>
      <c r="C14" s="12">
        <v>38035</v>
      </c>
      <c r="V14" s="6"/>
    </row>
    <row r="15" spans="1:28" x14ac:dyDescent="0.25">
      <c r="A15">
        <v>115</v>
      </c>
      <c r="B15" t="s">
        <v>15</v>
      </c>
      <c r="C15" s="12">
        <v>38029</v>
      </c>
      <c r="V15" s="6"/>
    </row>
    <row r="16" spans="1:28" x14ac:dyDescent="0.25">
      <c r="A16">
        <v>116</v>
      </c>
      <c r="B16" t="s">
        <v>15</v>
      </c>
      <c r="C16" s="12">
        <v>38037</v>
      </c>
      <c r="V16" s="6"/>
    </row>
    <row r="17" spans="1:22" x14ac:dyDescent="0.25">
      <c r="A17">
        <v>117</v>
      </c>
      <c r="B17" t="s">
        <v>15</v>
      </c>
      <c r="C17" s="12">
        <v>38030</v>
      </c>
      <c r="V17" s="6"/>
    </row>
    <row r="18" spans="1:22" x14ac:dyDescent="0.25">
      <c r="A18">
        <v>118</v>
      </c>
      <c r="B18" t="s">
        <v>15</v>
      </c>
      <c r="C18" s="12">
        <v>38051</v>
      </c>
      <c r="V18" s="6"/>
    </row>
    <row r="19" spans="1:22" x14ac:dyDescent="0.25">
      <c r="A19">
        <v>119</v>
      </c>
      <c r="B19" t="s">
        <v>15</v>
      </c>
      <c r="C19" s="12">
        <v>38044</v>
      </c>
      <c r="V19" s="6"/>
    </row>
    <row r="20" spans="1:22" x14ac:dyDescent="0.25">
      <c r="A20">
        <v>120</v>
      </c>
      <c r="B20" t="s">
        <v>56</v>
      </c>
      <c r="C20" s="12">
        <v>38039</v>
      </c>
      <c r="V20" s="6"/>
    </row>
    <row r="21" spans="1:22" x14ac:dyDescent="0.25">
      <c r="V21" s="6"/>
    </row>
    <row r="22" spans="1:22" x14ac:dyDescent="0.25">
      <c r="V22" s="6"/>
    </row>
    <row r="23" spans="1:22" x14ac:dyDescent="0.25">
      <c r="V23" s="6"/>
    </row>
    <row r="24" spans="1:22" x14ac:dyDescent="0.25">
      <c r="V24" s="6"/>
    </row>
    <row r="25" spans="1:22" x14ac:dyDescent="0.25">
      <c r="V25" s="6"/>
    </row>
    <row r="26" spans="1:22" x14ac:dyDescent="0.25">
      <c r="V26" s="6"/>
    </row>
    <row r="27" spans="1:22" x14ac:dyDescent="0.25">
      <c r="V27" s="6"/>
    </row>
    <row r="28" spans="1:22" x14ac:dyDescent="0.25">
      <c r="V28" s="6"/>
    </row>
    <row r="29" spans="1:22" x14ac:dyDescent="0.25">
      <c r="V29" s="6"/>
    </row>
    <row r="30" spans="1:22" x14ac:dyDescent="0.25">
      <c r="V30" s="6"/>
    </row>
    <row r="31" spans="1:22" x14ac:dyDescent="0.25">
      <c r="V31" s="6"/>
    </row>
    <row r="32" spans="1:22" x14ac:dyDescent="0.25">
      <c r="V32" s="6"/>
    </row>
    <row r="33" spans="22:22" x14ac:dyDescent="0.25">
      <c r="V33" s="6"/>
    </row>
    <row r="34" spans="22:22" x14ac:dyDescent="0.25">
      <c r="V34" s="6"/>
    </row>
    <row r="35" spans="22:22" x14ac:dyDescent="0.25">
      <c r="V35" s="6"/>
    </row>
    <row r="36" spans="22:22" x14ac:dyDescent="0.25">
      <c r="V36" s="6"/>
    </row>
    <row r="37" spans="22:22" x14ac:dyDescent="0.25">
      <c r="V37" s="6"/>
    </row>
    <row r="38" spans="22:22" x14ac:dyDescent="0.25">
      <c r="V38" s="6"/>
    </row>
    <row r="39" spans="22:22" x14ac:dyDescent="0.25">
      <c r="V39" s="6"/>
    </row>
    <row r="40" spans="22:22" x14ac:dyDescent="0.25">
      <c r="V40" s="6"/>
    </row>
    <row r="41" spans="22:22" x14ac:dyDescent="0.25">
      <c r="V41" s="6"/>
    </row>
    <row r="42" spans="22:22" x14ac:dyDescent="0.25">
      <c r="V42" s="6"/>
    </row>
    <row r="43" spans="22:22" x14ac:dyDescent="0.25">
      <c r="V43" s="6"/>
    </row>
    <row r="44" spans="22:22" x14ac:dyDescent="0.25">
      <c r="V44" s="6"/>
    </row>
    <row r="45" spans="22:22" x14ac:dyDescent="0.25">
      <c r="V45" s="6"/>
    </row>
    <row r="46" spans="22:22" x14ac:dyDescent="0.25">
      <c r="V46" s="6"/>
    </row>
    <row r="47" spans="22:22" x14ac:dyDescent="0.25">
      <c r="V47" s="6"/>
    </row>
    <row r="48" spans="22:22" x14ac:dyDescent="0.25">
      <c r="V48" s="6"/>
    </row>
    <row r="49" spans="22:22" x14ac:dyDescent="0.25">
      <c r="V49" s="6"/>
    </row>
    <row r="50" spans="22:22" x14ac:dyDescent="0.25">
      <c r="V50" s="6"/>
    </row>
    <row r="51" spans="22:22" x14ac:dyDescent="0.25">
      <c r="V51" s="6"/>
    </row>
    <row r="52" spans="22:22" x14ac:dyDescent="0.25">
      <c r="V52" s="6"/>
    </row>
    <row r="53" spans="22:22" x14ac:dyDescent="0.25">
      <c r="V53" s="6"/>
    </row>
    <row r="54" spans="22:22" x14ac:dyDescent="0.25">
      <c r="V54" s="6"/>
    </row>
    <row r="55" spans="22:22" x14ac:dyDescent="0.25">
      <c r="V55" s="6"/>
    </row>
    <row r="56" spans="22:22" x14ac:dyDescent="0.25">
      <c r="V56" s="6"/>
    </row>
    <row r="57" spans="22:22" x14ac:dyDescent="0.25">
      <c r="V57" s="6"/>
    </row>
    <row r="58" spans="22:22" x14ac:dyDescent="0.25">
      <c r="V58" s="6"/>
    </row>
    <row r="59" spans="22:22" x14ac:dyDescent="0.25">
      <c r="V59" s="6"/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8"/>
  <sheetViews>
    <sheetView tabSelected="1" workbookViewId="0">
      <pane ySplit="2" topLeftCell="A3" activePane="bottomLeft" state="frozen"/>
      <selection pane="bottomLeft" activeCell="D21" sqref="D21"/>
    </sheetView>
  </sheetViews>
  <sheetFormatPr defaultRowHeight="13.2" x14ac:dyDescent="0.25"/>
  <cols>
    <col min="2" max="2" width="11.109375" customWidth="1"/>
    <col min="3" max="3" width="11.109375" style="12" customWidth="1"/>
    <col min="4" max="4" width="10.33203125" customWidth="1"/>
    <col min="5" max="5" width="11.88671875" style="7" customWidth="1"/>
    <col min="6" max="6" width="13.109375" style="7" customWidth="1"/>
    <col min="7" max="7" width="10.44140625" style="7" customWidth="1"/>
    <col min="8" max="9" width="9.6640625" style="7" customWidth="1"/>
    <col min="10" max="10" width="10.5546875" style="7" customWidth="1"/>
    <col min="11" max="11" width="10.109375" style="7" customWidth="1"/>
    <col min="12" max="13" width="9.109375" style="7" customWidth="1"/>
    <col min="14" max="14" width="12.88671875" style="8" customWidth="1"/>
    <col min="15" max="15" width="10" style="8" customWidth="1"/>
    <col min="16" max="16" width="12.109375" style="9" customWidth="1"/>
    <col min="17" max="17" width="10" style="9" customWidth="1"/>
    <col min="21" max="21" width="16.6640625" customWidth="1"/>
    <col min="22" max="22" width="10.6640625" customWidth="1"/>
    <col min="23" max="23" width="10.5546875" customWidth="1"/>
    <col min="24" max="24" width="12" customWidth="1"/>
    <col min="25" max="25" width="11.88671875" customWidth="1"/>
    <col min="26" max="31" width="10.5546875" customWidth="1"/>
    <col min="32" max="34" width="20.109375" customWidth="1"/>
  </cols>
  <sheetData>
    <row r="1" spans="1:38" s="2" customFormat="1" ht="14.4" thickTop="1" thickBot="1" x14ac:dyDescent="0.3">
      <c r="C1" s="11"/>
      <c r="E1" s="24" t="s">
        <v>40</v>
      </c>
      <c r="F1" s="24"/>
      <c r="G1" s="24"/>
      <c r="H1" s="24"/>
      <c r="I1" s="24"/>
      <c r="J1" s="24"/>
      <c r="K1" s="24"/>
      <c r="L1" s="24"/>
      <c r="M1" s="25"/>
      <c r="N1" s="26" t="s">
        <v>18</v>
      </c>
      <c r="O1" s="27"/>
      <c r="P1" s="27"/>
      <c r="Q1" s="28"/>
      <c r="R1" s="24" t="s">
        <v>39</v>
      </c>
      <c r="S1" s="24"/>
      <c r="T1" s="24"/>
      <c r="U1" s="24"/>
      <c r="V1" s="29" t="s">
        <v>38</v>
      </c>
      <c r="W1" s="29"/>
      <c r="X1" s="24" t="s">
        <v>37</v>
      </c>
      <c r="Y1" s="24"/>
      <c r="Z1" s="26" t="s">
        <v>49</v>
      </c>
      <c r="AA1" s="27"/>
      <c r="AB1" s="27"/>
      <c r="AC1" s="27"/>
      <c r="AD1" s="27"/>
      <c r="AE1" s="27"/>
      <c r="AF1" s="28"/>
      <c r="AG1" s="4"/>
      <c r="AH1" s="3"/>
      <c r="AI1" s="2" t="s">
        <v>1</v>
      </c>
      <c r="AJ1" s="2" t="s">
        <v>25</v>
      </c>
      <c r="AK1" s="2" t="s">
        <v>25</v>
      </c>
      <c r="AL1" s="1" t="s">
        <v>54</v>
      </c>
    </row>
    <row r="2" spans="1:38" ht="13.8" thickTop="1" x14ac:dyDescent="0.25">
      <c r="A2" t="s">
        <v>50</v>
      </c>
      <c r="B2" t="s">
        <v>0</v>
      </c>
      <c r="C2" s="12" t="s">
        <v>97</v>
      </c>
      <c r="D2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9" t="s">
        <v>23</v>
      </c>
      <c r="O2" s="9" t="s">
        <v>24</v>
      </c>
      <c r="P2" s="8" t="s">
        <v>41</v>
      </c>
      <c r="Q2" s="8" t="s">
        <v>42</v>
      </c>
      <c r="R2" t="s">
        <v>19</v>
      </c>
      <c r="S2" t="s">
        <v>20</v>
      </c>
      <c r="T2" t="s">
        <v>21</v>
      </c>
      <c r="U2" t="s">
        <v>22</v>
      </c>
      <c r="V2" t="s">
        <v>31</v>
      </c>
      <c r="W2" t="s">
        <v>32</v>
      </c>
      <c r="X2" t="s">
        <v>33</v>
      </c>
      <c r="Y2" t="s">
        <v>34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I2" t="s">
        <v>29</v>
      </c>
      <c r="AJ2" t="s">
        <v>26</v>
      </c>
      <c r="AK2" t="s">
        <v>26</v>
      </c>
      <c r="AL2" s="1" t="s">
        <v>51</v>
      </c>
    </row>
    <row r="3" spans="1:38" x14ac:dyDescent="0.25">
      <c r="A3">
        <v>1</v>
      </c>
      <c r="B3" t="s">
        <v>29</v>
      </c>
      <c r="D3" t="s">
        <v>51</v>
      </c>
      <c r="E3" s="7" t="s">
        <v>14</v>
      </c>
      <c r="F3" s="7" t="s">
        <v>15</v>
      </c>
      <c r="G3" s="7" t="s">
        <v>14</v>
      </c>
      <c r="H3" s="7" t="s">
        <v>15</v>
      </c>
      <c r="I3" s="7" t="s">
        <v>15</v>
      </c>
      <c r="J3" s="7" t="s">
        <v>15</v>
      </c>
      <c r="K3" s="7" t="s">
        <v>15</v>
      </c>
      <c r="L3" s="7" t="s">
        <v>14</v>
      </c>
      <c r="M3" s="7" t="s">
        <v>14</v>
      </c>
      <c r="N3" s="9" t="s">
        <v>16</v>
      </c>
      <c r="O3" s="9" t="s">
        <v>17</v>
      </c>
      <c r="P3" s="8"/>
      <c r="Q3" s="8"/>
      <c r="R3">
        <v>1</v>
      </c>
      <c r="S3">
        <v>1</v>
      </c>
      <c r="T3">
        <v>1</v>
      </c>
      <c r="U3">
        <v>0</v>
      </c>
      <c r="V3" t="s">
        <v>29</v>
      </c>
      <c r="X3" t="s">
        <v>29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6"/>
      <c r="AI3" t="s">
        <v>28</v>
      </c>
      <c r="AJ3" t="s">
        <v>27</v>
      </c>
      <c r="AK3" t="s">
        <v>35</v>
      </c>
      <c r="AL3" s="1" t="s">
        <v>52</v>
      </c>
    </row>
    <row r="4" spans="1:38" x14ac:dyDescent="0.25">
      <c r="A4">
        <v>2</v>
      </c>
      <c r="B4" t="s">
        <v>55</v>
      </c>
      <c r="D4" t="s">
        <v>52</v>
      </c>
      <c r="E4" s="7" t="s">
        <v>13</v>
      </c>
      <c r="F4" s="7" t="s">
        <v>56</v>
      </c>
      <c r="G4" s="7" t="s">
        <v>13</v>
      </c>
      <c r="H4" s="7" t="s">
        <v>13</v>
      </c>
      <c r="I4" s="7" t="s">
        <v>13</v>
      </c>
      <c r="J4" s="7" t="s">
        <v>13</v>
      </c>
      <c r="K4" s="7" t="s">
        <v>56</v>
      </c>
      <c r="L4" s="7" t="s">
        <v>13</v>
      </c>
      <c r="M4" s="7" t="s">
        <v>56</v>
      </c>
      <c r="N4" s="9"/>
      <c r="O4" s="9"/>
      <c r="P4" s="8"/>
      <c r="Q4" s="8"/>
      <c r="R4">
        <v>0</v>
      </c>
      <c r="S4">
        <v>0</v>
      </c>
      <c r="T4">
        <v>0</v>
      </c>
      <c r="U4" t="s">
        <v>57</v>
      </c>
      <c r="V4" t="s">
        <v>1</v>
      </c>
      <c r="W4" t="s">
        <v>28</v>
      </c>
      <c r="X4" t="s">
        <v>29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6"/>
      <c r="AJ4" t="s">
        <v>28</v>
      </c>
      <c r="AK4" t="s">
        <v>36</v>
      </c>
      <c r="AL4" s="1" t="s">
        <v>12</v>
      </c>
    </row>
    <row r="5" spans="1:38" x14ac:dyDescent="0.25">
      <c r="A5">
        <v>3</v>
      </c>
      <c r="B5" t="s">
        <v>58</v>
      </c>
      <c r="D5" t="s">
        <v>52</v>
      </c>
      <c r="E5" s="7" t="s">
        <v>29</v>
      </c>
      <c r="F5" s="7" t="s">
        <v>1</v>
      </c>
      <c r="G5" s="7" t="s">
        <v>29</v>
      </c>
      <c r="H5" s="7" t="s">
        <v>59</v>
      </c>
      <c r="I5" s="7" t="s">
        <v>1</v>
      </c>
      <c r="J5" s="7" t="s">
        <v>29</v>
      </c>
      <c r="K5" s="7" t="s">
        <v>15</v>
      </c>
      <c r="L5" s="7" t="s">
        <v>13</v>
      </c>
      <c r="M5" s="7" t="s">
        <v>13</v>
      </c>
      <c r="N5" s="9" t="s">
        <v>16</v>
      </c>
      <c r="O5" s="9" t="s">
        <v>60</v>
      </c>
      <c r="P5" s="8" t="s">
        <v>71</v>
      </c>
      <c r="Q5" s="8" t="s">
        <v>61</v>
      </c>
      <c r="R5">
        <v>0</v>
      </c>
      <c r="S5">
        <v>1</v>
      </c>
      <c r="T5">
        <v>0</v>
      </c>
      <c r="U5">
        <v>0</v>
      </c>
      <c r="V5" t="s">
        <v>29</v>
      </c>
      <c r="X5" t="s">
        <v>29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6"/>
      <c r="AK5" t="s">
        <v>28</v>
      </c>
      <c r="AL5" s="5" t="s">
        <v>53</v>
      </c>
    </row>
    <row r="6" spans="1:38" x14ac:dyDescent="0.25">
      <c r="A6">
        <v>4</v>
      </c>
      <c r="B6" t="s">
        <v>13</v>
      </c>
      <c r="D6" t="s">
        <v>51</v>
      </c>
      <c r="E6" s="7" t="s">
        <v>13</v>
      </c>
      <c r="F6" s="7" t="s">
        <v>13</v>
      </c>
      <c r="G6" s="7" t="s">
        <v>13</v>
      </c>
      <c r="H6" s="7" t="s">
        <v>13</v>
      </c>
      <c r="I6" s="7" t="s">
        <v>13</v>
      </c>
      <c r="J6" s="7" t="s">
        <v>56</v>
      </c>
      <c r="K6" s="7" t="s">
        <v>13</v>
      </c>
      <c r="L6" s="7" t="s">
        <v>13</v>
      </c>
      <c r="M6" s="7" t="s">
        <v>56</v>
      </c>
      <c r="N6" s="9" t="s">
        <v>62</v>
      </c>
      <c r="O6" s="9"/>
      <c r="P6" s="8"/>
      <c r="Q6" s="8" t="s">
        <v>63</v>
      </c>
      <c r="R6">
        <v>0</v>
      </c>
      <c r="S6">
        <v>0</v>
      </c>
      <c r="T6">
        <v>1</v>
      </c>
      <c r="U6" t="s">
        <v>57</v>
      </c>
      <c r="V6" t="s">
        <v>1</v>
      </c>
      <c r="W6" t="s">
        <v>26</v>
      </c>
      <c r="X6" t="s">
        <v>29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6"/>
    </row>
    <row r="7" spans="1:38" x14ac:dyDescent="0.25">
      <c r="A7">
        <v>5</v>
      </c>
      <c r="B7" t="s">
        <v>68</v>
      </c>
      <c r="D7" t="s">
        <v>53</v>
      </c>
      <c r="E7" s="7" t="s">
        <v>13</v>
      </c>
      <c r="F7" s="7" t="s">
        <v>13</v>
      </c>
      <c r="G7" s="7" t="s">
        <v>13</v>
      </c>
      <c r="H7" s="7" t="s">
        <v>13</v>
      </c>
      <c r="I7" s="7" t="s">
        <v>13</v>
      </c>
      <c r="J7" s="7" t="s">
        <v>13</v>
      </c>
      <c r="K7" s="7" t="s">
        <v>13</v>
      </c>
      <c r="L7" s="7" t="s">
        <v>13</v>
      </c>
      <c r="M7" s="7" t="s">
        <v>13</v>
      </c>
      <c r="N7" s="9" t="s">
        <v>64</v>
      </c>
      <c r="O7" s="9"/>
      <c r="P7" s="8"/>
      <c r="Q7" s="8"/>
      <c r="R7">
        <v>0</v>
      </c>
      <c r="S7">
        <v>0</v>
      </c>
      <c r="T7">
        <v>0</v>
      </c>
      <c r="U7" t="s">
        <v>65</v>
      </c>
      <c r="V7" t="s">
        <v>29</v>
      </c>
      <c r="X7" t="s">
        <v>29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6"/>
    </row>
    <row r="8" spans="1:38" x14ac:dyDescent="0.25">
      <c r="A8">
        <v>6</v>
      </c>
      <c r="B8" t="s">
        <v>29</v>
      </c>
      <c r="D8" t="s">
        <v>53</v>
      </c>
      <c r="E8" s="7" t="s">
        <v>13</v>
      </c>
      <c r="F8" s="7" t="s">
        <v>13</v>
      </c>
      <c r="G8" s="7" t="s">
        <v>13</v>
      </c>
      <c r="H8" s="7" t="s">
        <v>13</v>
      </c>
      <c r="I8" s="7" t="s">
        <v>13</v>
      </c>
      <c r="J8" s="7" t="s">
        <v>13</v>
      </c>
      <c r="K8" s="7" t="s">
        <v>13</v>
      </c>
      <c r="L8" s="7" t="s">
        <v>13</v>
      </c>
      <c r="M8" s="7" t="s">
        <v>13</v>
      </c>
      <c r="N8" s="9" t="s">
        <v>66</v>
      </c>
      <c r="O8" s="9"/>
      <c r="P8" s="8"/>
      <c r="Q8" s="8"/>
      <c r="R8">
        <v>0</v>
      </c>
      <c r="S8">
        <v>0</v>
      </c>
      <c r="T8">
        <v>0</v>
      </c>
      <c r="U8" t="s">
        <v>70</v>
      </c>
      <c r="V8" t="s">
        <v>1</v>
      </c>
      <c r="W8" t="s">
        <v>26</v>
      </c>
      <c r="X8" t="s">
        <v>29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6"/>
    </row>
    <row r="9" spans="1:38" x14ac:dyDescent="0.25">
      <c r="A9">
        <v>7</v>
      </c>
      <c r="B9" t="s">
        <v>13</v>
      </c>
      <c r="D9" t="s">
        <v>52</v>
      </c>
      <c r="E9" s="7" t="s">
        <v>13</v>
      </c>
      <c r="F9" s="7" t="s">
        <v>13</v>
      </c>
      <c r="G9" s="7" t="s">
        <v>13</v>
      </c>
      <c r="H9" s="7" t="s">
        <v>13</v>
      </c>
      <c r="I9" s="7" t="s">
        <v>13</v>
      </c>
      <c r="J9" s="7" t="s">
        <v>13</v>
      </c>
      <c r="K9" s="7" t="s">
        <v>13</v>
      </c>
      <c r="L9" s="7" t="s">
        <v>13</v>
      </c>
      <c r="M9" s="7" t="s">
        <v>13</v>
      </c>
      <c r="N9" s="9" t="s">
        <v>67</v>
      </c>
      <c r="O9" s="9"/>
      <c r="P9" s="8"/>
      <c r="Q9" s="8"/>
      <c r="R9">
        <v>0</v>
      </c>
      <c r="S9">
        <v>0</v>
      </c>
      <c r="T9">
        <v>0</v>
      </c>
      <c r="V9" t="s">
        <v>29</v>
      </c>
      <c r="X9" t="s">
        <v>29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6"/>
    </row>
    <row r="10" spans="1:38" x14ac:dyDescent="0.25">
      <c r="A10">
        <v>8</v>
      </c>
      <c r="B10" t="s">
        <v>14</v>
      </c>
      <c r="D10" t="s">
        <v>52</v>
      </c>
      <c r="E10" s="7" t="s">
        <v>15</v>
      </c>
      <c r="F10" s="7" t="s">
        <v>13</v>
      </c>
      <c r="G10" s="7" t="s">
        <v>13</v>
      </c>
      <c r="H10" s="7" t="s">
        <v>13</v>
      </c>
      <c r="I10" s="7" t="s">
        <v>13</v>
      </c>
      <c r="J10" s="7" t="s">
        <v>13</v>
      </c>
      <c r="K10" s="7" t="s">
        <v>13</v>
      </c>
      <c r="L10" s="7" t="s">
        <v>13</v>
      </c>
      <c r="M10" s="7" t="s">
        <v>13</v>
      </c>
      <c r="N10" s="9"/>
      <c r="O10" s="9"/>
      <c r="P10" s="8"/>
      <c r="Q10" s="8"/>
      <c r="R10">
        <v>0</v>
      </c>
      <c r="S10">
        <v>0</v>
      </c>
      <c r="T10">
        <v>0</v>
      </c>
      <c r="U10" t="s">
        <v>69</v>
      </c>
      <c r="V10" t="s">
        <v>29</v>
      </c>
      <c r="X10" t="s">
        <v>29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6"/>
    </row>
    <row r="11" spans="1:38" x14ac:dyDescent="0.25">
      <c r="A11">
        <v>9</v>
      </c>
      <c r="B11" t="s">
        <v>13</v>
      </c>
      <c r="D11" t="s">
        <v>12</v>
      </c>
      <c r="E11" s="7" t="s">
        <v>13</v>
      </c>
      <c r="F11" s="7" t="s">
        <v>30</v>
      </c>
      <c r="G11" s="7" t="s">
        <v>13</v>
      </c>
      <c r="H11" s="7" t="s">
        <v>13</v>
      </c>
      <c r="I11" s="7" t="s">
        <v>13</v>
      </c>
      <c r="J11" s="7" t="s">
        <v>13</v>
      </c>
      <c r="K11" s="7" t="s">
        <v>13</v>
      </c>
      <c r="L11" s="7" t="s">
        <v>13</v>
      </c>
      <c r="M11" s="7" t="s">
        <v>13</v>
      </c>
      <c r="N11" s="9"/>
      <c r="O11" s="9"/>
      <c r="P11" s="8"/>
      <c r="Q11" s="8"/>
      <c r="R11">
        <v>0</v>
      </c>
      <c r="S11">
        <v>1</v>
      </c>
      <c r="T11">
        <v>0</v>
      </c>
      <c r="V11" t="s">
        <v>29</v>
      </c>
      <c r="X11" t="s">
        <v>29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6"/>
    </row>
    <row r="12" spans="1:38" x14ac:dyDescent="0.25">
      <c r="A12">
        <v>10</v>
      </c>
      <c r="B12" t="s">
        <v>58</v>
      </c>
      <c r="D12" t="s">
        <v>12</v>
      </c>
      <c r="E12" s="7" t="s">
        <v>13</v>
      </c>
      <c r="F12" s="7" t="s">
        <v>13</v>
      </c>
      <c r="G12" s="7" t="s">
        <v>13</v>
      </c>
      <c r="H12" s="7" t="s">
        <v>13</v>
      </c>
      <c r="I12" s="7" t="s">
        <v>13</v>
      </c>
      <c r="J12" s="7" t="s">
        <v>56</v>
      </c>
      <c r="K12" s="7" t="s">
        <v>56</v>
      </c>
      <c r="L12" s="7" t="s">
        <v>13</v>
      </c>
      <c r="M12" s="7" t="s">
        <v>13</v>
      </c>
      <c r="N12" s="9" t="s">
        <v>71</v>
      </c>
      <c r="O12" s="9" t="s">
        <v>101</v>
      </c>
      <c r="P12" s="8"/>
      <c r="Q12" s="8"/>
      <c r="R12">
        <v>0</v>
      </c>
      <c r="S12">
        <v>0</v>
      </c>
      <c r="T12">
        <v>1</v>
      </c>
      <c r="U12">
        <v>0</v>
      </c>
      <c r="V12" t="s">
        <v>29</v>
      </c>
      <c r="X12" t="s">
        <v>29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6"/>
    </row>
    <row r="13" spans="1:38" x14ac:dyDescent="0.25">
      <c r="A13">
        <v>11</v>
      </c>
      <c r="B13" t="s">
        <v>13</v>
      </c>
      <c r="D13" t="s">
        <v>12</v>
      </c>
      <c r="E13" s="7" t="s">
        <v>13</v>
      </c>
      <c r="F13" s="7" t="s">
        <v>56</v>
      </c>
      <c r="G13" s="7" t="s">
        <v>13</v>
      </c>
      <c r="H13" s="7" t="s">
        <v>13</v>
      </c>
      <c r="I13" s="7" t="s">
        <v>13</v>
      </c>
      <c r="J13" s="7" t="s">
        <v>13</v>
      </c>
      <c r="K13" s="7" t="s">
        <v>13</v>
      </c>
      <c r="L13" s="7" t="s">
        <v>13</v>
      </c>
      <c r="M13" s="7" t="s">
        <v>56</v>
      </c>
      <c r="N13" s="9" t="s">
        <v>72</v>
      </c>
      <c r="O13" s="9" t="s">
        <v>71</v>
      </c>
      <c r="P13" s="8"/>
      <c r="Q13" s="8"/>
      <c r="R13">
        <v>1</v>
      </c>
      <c r="S13">
        <v>1</v>
      </c>
      <c r="T13">
        <v>0</v>
      </c>
      <c r="U13">
        <v>0</v>
      </c>
      <c r="V13" t="s">
        <v>29</v>
      </c>
      <c r="X13" t="s">
        <v>29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6"/>
    </row>
    <row r="14" spans="1:38" x14ac:dyDescent="0.25">
      <c r="A14">
        <v>12</v>
      </c>
      <c r="B14" t="s">
        <v>58</v>
      </c>
      <c r="D14" t="s">
        <v>12</v>
      </c>
      <c r="E14" s="7" t="s">
        <v>13</v>
      </c>
      <c r="F14" s="7" t="s">
        <v>13</v>
      </c>
      <c r="G14" s="7" t="s">
        <v>13</v>
      </c>
      <c r="H14" s="7" t="s">
        <v>13</v>
      </c>
      <c r="I14" s="7" t="s">
        <v>13</v>
      </c>
      <c r="J14" s="7" t="s">
        <v>13</v>
      </c>
      <c r="K14" s="7" t="s">
        <v>13</v>
      </c>
      <c r="L14" s="7" t="s">
        <v>13</v>
      </c>
      <c r="M14" s="7" t="s">
        <v>13</v>
      </c>
      <c r="N14" s="9" t="s">
        <v>101</v>
      </c>
      <c r="O14" s="9"/>
      <c r="P14" s="8"/>
      <c r="Q14" s="8"/>
      <c r="R14">
        <v>0</v>
      </c>
      <c r="S14">
        <v>1</v>
      </c>
      <c r="T14">
        <v>1</v>
      </c>
      <c r="U14">
        <v>0</v>
      </c>
      <c r="V14" t="s">
        <v>29</v>
      </c>
      <c r="X14" t="s">
        <v>29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6"/>
    </row>
    <row r="15" spans="1:38" x14ac:dyDescent="0.25">
      <c r="A15">
        <v>13</v>
      </c>
      <c r="B15" t="s">
        <v>13</v>
      </c>
      <c r="D15" t="s">
        <v>52</v>
      </c>
      <c r="E15" s="7" t="s">
        <v>13</v>
      </c>
      <c r="F15" s="7" t="s">
        <v>13</v>
      </c>
      <c r="G15" s="7" t="s">
        <v>13</v>
      </c>
      <c r="H15" s="7" t="s">
        <v>13</v>
      </c>
      <c r="I15" s="7" t="s">
        <v>13</v>
      </c>
      <c r="J15" s="7" t="s">
        <v>13</v>
      </c>
      <c r="K15" s="7" t="s">
        <v>13</v>
      </c>
      <c r="L15" s="7" t="s">
        <v>56</v>
      </c>
      <c r="M15" s="7" t="s">
        <v>13</v>
      </c>
      <c r="N15" s="9" t="s">
        <v>73</v>
      </c>
      <c r="O15" s="9" t="s">
        <v>74</v>
      </c>
      <c r="P15" s="8"/>
      <c r="Q15" s="8"/>
      <c r="R15">
        <v>0</v>
      </c>
      <c r="S15">
        <v>0</v>
      </c>
      <c r="T15">
        <v>1</v>
      </c>
      <c r="U15">
        <v>0</v>
      </c>
      <c r="V15" t="s">
        <v>1</v>
      </c>
      <c r="W15" t="s">
        <v>26</v>
      </c>
      <c r="X15" t="s">
        <v>29</v>
      </c>
      <c r="Z15">
        <v>0</v>
      </c>
      <c r="AA15">
        <v>0</v>
      </c>
      <c r="AB15">
        <v>0</v>
      </c>
      <c r="AC15" s="10">
        <v>1</v>
      </c>
      <c r="AD15">
        <v>0</v>
      </c>
      <c r="AE15">
        <v>0</v>
      </c>
      <c r="AF15" s="6"/>
    </row>
    <row r="16" spans="1:38" x14ac:dyDescent="0.25">
      <c r="A16">
        <v>14</v>
      </c>
      <c r="B16" t="s">
        <v>13</v>
      </c>
      <c r="D16" t="s">
        <v>12</v>
      </c>
      <c r="E16" s="7" t="s">
        <v>13</v>
      </c>
      <c r="F16" s="7" t="s">
        <v>13</v>
      </c>
      <c r="G16" s="7" t="s">
        <v>13</v>
      </c>
      <c r="H16" s="7" t="s">
        <v>13</v>
      </c>
      <c r="I16" s="7" t="s">
        <v>13</v>
      </c>
      <c r="J16" s="7" t="s">
        <v>13</v>
      </c>
      <c r="K16" s="7" t="s">
        <v>13</v>
      </c>
      <c r="L16" s="7" t="s">
        <v>13</v>
      </c>
      <c r="M16" s="7" t="s">
        <v>13</v>
      </c>
      <c r="N16" s="9" t="s">
        <v>75</v>
      </c>
      <c r="O16" s="9"/>
      <c r="P16" s="8"/>
      <c r="Q16" s="8"/>
      <c r="R16">
        <v>0</v>
      </c>
      <c r="S16">
        <v>0</v>
      </c>
      <c r="T16">
        <v>0</v>
      </c>
      <c r="U16" t="s">
        <v>76</v>
      </c>
      <c r="V16" t="s">
        <v>29</v>
      </c>
      <c r="X16" t="s">
        <v>29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6"/>
    </row>
    <row r="17" spans="1:32" x14ac:dyDescent="0.25">
      <c r="A17">
        <v>15</v>
      </c>
      <c r="B17" t="s">
        <v>13</v>
      </c>
      <c r="D17" t="s">
        <v>12</v>
      </c>
      <c r="E17" s="7" t="s">
        <v>13</v>
      </c>
      <c r="F17" s="7" t="s">
        <v>13</v>
      </c>
      <c r="G17" s="7" t="s">
        <v>13</v>
      </c>
      <c r="H17" s="7" t="s">
        <v>13</v>
      </c>
      <c r="I17" s="7" t="s">
        <v>13</v>
      </c>
      <c r="J17" s="7" t="s">
        <v>13</v>
      </c>
      <c r="K17" s="7" t="s">
        <v>13</v>
      </c>
      <c r="L17" s="7" t="s">
        <v>13</v>
      </c>
      <c r="M17" s="7" t="s">
        <v>13</v>
      </c>
      <c r="N17" s="9"/>
      <c r="O17" s="9"/>
      <c r="P17" s="8"/>
      <c r="Q17" s="8"/>
      <c r="R17">
        <v>0</v>
      </c>
      <c r="S17">
        <v>0</v>
      </c>
      <c r="T17">
        <v>0</v>
      </c>
      <c r="U17" t="s">
        <v>69</v>
      </c>
      <c r="V17" t="s">
        <v>28</v>
      </c>
      <c r="X17" t="s">
        <v>29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6"/>
    </row>
    <row r="18" spans="1:32" x14ac:dyDescent="0.25">
      <c r="A18">
        <v>16</v>
      </c>
      <c r="B18" t="s">
        <v>68</v>
      </c>
      <c r="D18" t="s">
        <v>12</v>
      </c>
      <c r="E18" s="7" t="s">
        <v>13</v>
      </c>
      <c r="F18" s="7" t="s">
        <v>13</v>
      </c>
      <c r="G18" s="7" t="s">
        <v>13</v>
      </c>
      <c r="H18" s="7" t="s">
        <v>13</v>
      </c>
      <c r="I18" s="7" t="s">
        <v>13</v>
      </c>
      <c r="J18" s="7" t="s">
        <v>13</v>
      </c>
      <c r="K18" s="7" t="s">
        <v>13</v>
      </c>
      <c r="L18" s="7" t="s">
        <v>13</v>
      </c>
      <c r="M18" s="7" t="s">
        <v>13</v>
      </c>
      <c r="N18" s="9" t="s">
        <v>77</v>
      </c>
      <c r="O18" s="9"/>
      <c r="P18" s="8"/>
      <c r="Q18" s="8"/>
      <c r="R18">
        <v>0</v>
      </c>
      <c r="S18">
        <v>0</v>
      </c>
      <c r="T18">
        <v>0</v>
      </c>
      <c r="U18" t="s">
        <v>69</v>
      </c>
      <c r="V18" t="s">
        <v>29</v>
      </c>
      <c r="X18" t="s">
        <v>28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6"/>
    </row>
    <row r="19" spans="1:32" x14ac:dyDescent="0.25">
      <c r="A19">
        <v>17</v>
      </c>
      <c r="B19" t="s">
        <v>13</v>
      </c>
      <c r="D19" t="s">
        <v>12</v>
      </c>
      <c r="E19" s="7" t="s">
        <v>13</v>
      </c>
      <c r="F19" s="7" t="s">
        <v>13</v>
      </c>
      <c r="G19" s="7" t="s">
        <v>13</v>
      </c>
      <c r="H19" s="7" t="s">
        <v>13</v>
      </c>
      <c r="I19" s="7" t="s">
        <v>13</v>
      </c>
      <c r="J19" s="7" t="s">
        <v>13</v>
      </c>
      <c r="K19" s="7" t="s">
        <v>13</v>
      </c>
      <c r="L19" s="7" t="s">
        <v>13</v>
      </c>
      <c r="M19" s="7" t="s">
        <v>13</v>
      </c>
      <c r="N19" s="9" t="s">
        <v>78</v>
      </c>
      <c r="O19" s="9"/>
      <c r="P19" s="8"/>
      <c r="Q19" s="8"/>
      <c r="R19">
        <v>0</v>
      </c>
      <c r="S19">
        <v>0</v>
      </c>
      <c r="T19">
        <v>0</v>
      </c>
      <c r="U19" t="s">
        <v>79</v>
      </c>
      <c r="V19" t="s">
        <v>29</v>
      </c>
      <c r="X19" t="s">
        <v>29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6"/>
    </row>
    <row r="20" spans="1:32" x14ac:dyDescent="0.25">
      <c r="A20">
        <v>18</v>
      </c>
      <c r="B20" t="s">
        <v>13</v>
      </c>
      <c r="D20" t="s">
        <v>52</v>
      </c>
      <c r="E20" s="7" t="s">
        <v>13</v>
      </c>
      <c r="F20" s="7" t="s">
        <v>13</v>
      </c>
      <c r="G20" s="7" t="s">
        <v>1</v>
      </c>
      <c r="H20" s="7" t="s">
        <v>13</v>
      </c>
      <c r="I20" s="7" t="s">
        <v>13</v>
      </c>
      <c r="J20" s="7" t="s">
        <v>13</v>
      </c>
      <c r="K20" s="7" t="s">
        <v>13</v>
      </c>
      <c r="L20" s="7" t="s">
        <v>13</v>
      </c>
      <c r="M20" s="7" t="s">
        <v>13</v>
      </c>
      <c r="N20" s="9" t="s">
        <v>80</v>
      </c>
      <c r="O20" s="9"/>
      <c r="P20" s="8"/>
      <c r="Q20" s="8"/>
      <c r="R20">
        <v>0</v>
      </c>
      <c r="S20">
        <v>1</v>
      </c>
      <c r="T20">
        <v>1</v>
      </c>
      <c r="U20">
        <v>0</v>
      </c>
      <c r="V20" t="s">
        <v>28</v>
      </c>
      <c r="X20" t="s">
        <v>29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6"/>
    </row>
    <row r="21" spans="1:32" x14ac:dyDescent="0.25">
      <c r="A21">
        <v>19</v>
      </c>
      <c r="B21" t="s">
        <v>14</v>
      </c>
      <c r="D21" t="s">
        <v>52</v>
      </c>
      <c r="E21" s="7" t="s">
        <v>56</v>
      </c>
      <c r="F21" s="7" t="s">
        <v>56</v>
      </c>
      <c r="G21" s="7" t="s">
        <v>1</v>
      </c>
      <c r="H21" s="7" t="s">
        <v>56</v>
      </c>
      <c r="I21" s="7" t="s">
        <v>56</v>
      </c>
      <c r="J21" s="7" t="s">
        <v>56</v>
      </c>
      <c r="K21" s="7" t="s">
        <v>56</v>
      </c>
      <c r="L21" s="7" t="s">
        <v>56</v>
      </c>
      <c r="M21" s="7" t="s">
        <v>56</v>
      </c>
      <c r="N21" s="9" t="s">
        <v>81</v>
      </c>
      <c r="O21" s="9" t="s">
        <v>16</v>
      </c>
      <c r="P21" s="8" t="s">
        <v>101</v>
      </c>
      <c r="Q21" s="8" t="s">
        <v>82</v>
      </c>
      <c r="R21">
        <v>0</v>
      </c>
      <c r="S21">
        <v>1</v>
      </c>
      <c r="T21">
        <v>0</v>
      </c>
      <c r="U21">
        <v>0</v>
      </c>
      <c r="V21" t="s">
        <v>1</v>
      </c>
      <c r="W21" t="s">
        <v>25</v>
      </c>
      <c r="X21" t="s">
        <v>29</v>
      </c>
      <c r="Z21">
        <v>0</v>
      </c>
      <c r="AA21">
        <v>0</v>
      </c>
      <c r="AB21">
        <v>0</v>
      </c>
      <c r="AC21" s="10">
        <v>1</v>
      </c>
      <c r="AD21">
        <v>0</v>
      </c>
      <c r="AE21">
        <v>0</v>
      </c>
      <c r="AF21" s="6"/>
    </row>
    <row r="22" spans="1:32" x14ac:dyDescent="0.25">
      <c r="A22">
        <v>20</v>
      </c>
      <c r="B22" t="s">
        <v>13</v>
      </c>
      <c r="D22" t="s">
        <v>12</v>
      </c>
      <c r="E22" s="7" t="s">
        <v>13</v>
      </c>
      <c r="F22" s="7" t="s">
        <v>56</v>
      </c>
      <c r="G22" s="7" t="s">
        <v>1</v>
      </c>
      <c r="H22" s="7" t="s">
        <v>56</v>
      </c>
      <c r="I22" s="7" t="s">
        <v>13</v>
      </c>
      <c r="J22" s="7" t="s">
        <v>13</v>
      </c>
      <c r="K22" s="7" t="s">
        <v>13</v>
      </c>
      <c r="L22" s="7" t="s">
        <v>13</v>
      </c>
      <c r="M22" s="7" t="s">
        <v>56</v>
      </c>
      <c r="N22" s="9">
        <v>0</v>
      </c>
      <c r="O22" s="9">
        <v>0</v>
      </c>
      <c r="P22" s="8"/>
      <c r="Q22" s="8">
        <v>0</v>
      </c>
      <c r="R22" s="9">
        <v>0</v>
      </c>
      <c r="S22" s="9">
        <v>0</v>
      </c>
      <c r="T22" s="9">
        <v>1</v>
      </c>
      <c r="U22" s="9">
        <v>0</v>
      </c>
      <c r="V22" t="s">
        <v>28</v>
      </c>
      <c r="X22" t="s">
        <v>29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6"/>
    </row>
    <row r="23" spans="1:32" x14ac:dyDescent="0.25">
      <c r="A23">
        <v>21</v>
      </c>
      <c r="B23" t="s">
        <v>13</v>
      </c>
      <c r="D23" t="s">
        <v>12</v>
      </c>
      <c r="E23" s="7" t="s">
        <v>13</v>
      </c>
      <c r="F23" s="7" t="s">
        <v>56</v>
      </c>
      <c r="G23" s="7" t="s">
        <v>13</v>
      </c>
      <c r="H23" s="7" t="s">
        <v>13</v>
      </c>
      <c r="I23" s="7" t="s">
        <v>56</v>
      </c>
      <c r="J23" s="7" t="s">
        <v>56</v>
      </c>
      <c r="K23" s="7" t="s">
        <v>13</v>
      </c>
      <c r="L23" s="7" t="s">
        <v>13</v>
      </c>
      <c r="M23" s="7" t="s">
        <v>13</v>
      </c>
      <c r="N23" s="9"/>
      <c r="O23" s="9"/>
      <c r="P23" s="8"/>
      <c r="Q23" s="8"/>
      <c r="R23" s="9">
        <v>0</v>
      </c>
      <c r="S23" s="9">
        <v>1</v>
      </c>
      <c r="T23" s="9">
        <v>0</v>
      </c>
      <c r="U23" s="9">
        <v>0</v>
      </c>
      <c r="V23" t="s">
        <v>1</v>
      </c>
      <c r="W23" t="s">
        <v>25</v>
      </c>
      <c r="X23" t="s">
        <v>29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6"/>
    </row>
    <row r="24" spans="1:32" x14ac:dyDescent="0.25">
      <c r="A24">
        <v>22</v>
      </c>
      <c r="B24" t="s">
        <v>13</v>
      </c>
      <c r="D24" t="s">
        <v>53</v>
      </c>
      <c r="E24" s="7" t="s">
        <v>56</v>
      </c>
      <c r="F24" s="7" t="s">
        <v>13</v>
      </c>
      <c r="G24" s="7" t="s">
        <v>1</v>
      </c>
      <c r="H24" s="7" t="s">
        <v>13</v>
      </c>
      <c r="I24" s="7" t="s">
        <v>13</v>
      </c>
      <c r="J24" s="7" t="s">
        <v>13</v>
      </c>
      <c r="K24" s="7" t="s">
        <v>13</v>
      </c>
      <c r="L24" s="7" t="s">
        <v>13</v>
      </c>
      <c r="M24" s="7" t="s">
        <v>13</v>
      </c>
      <c r="N24" s="9" t="s">
        <v>111</v>
      </c>
      <c r="O24" s="9"/>
      <c r="P24" s="8"/>
      <c r="Q24" s="8"/>
      <c r="R24" s="9">
        <v>0</v>
      </c>
      <c r="S24" s="9">
        <v>1</v>
      </c>
      <c r="T24" s="9">
        <v>0</v>
      </c>
      <c r="U24" t="s">
        <v>69</v>
      </c>
      <c r="V24" t="s">
        <v>29</v>
      </c>
      <c r="X24" t="s">
        <v>29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6"/>
    </row>
    <row r="25" spans="1:32" x14ac:dyDescent="0.25">
      <c r="A25">
        <v>23</v>
      </c>
      <c r="B25" t="s">
        <v>13</v>
      </c>
      <c r="D25" t="s">
        <v>53</v>
      </c>
      <c r="E25" s="7" t="s">
        <v>13</v>
      </c>
      <c r="F25" s="7" t="s">
        <v>13</v>
      </c>
      <c r="G25" s="7" t="s">
        <v>13</v>
      </c>
      <c r="H25" s="7" t="s">
        <v>13</v>
      </c>
      <c r="I25" s="7" t="s">
        <v>13</v>
      </c>
      <c r="J25" s="7" t="s">
        <v>13</v>
      </c>
      <c r="K25" s="7" t="s">
        <v>13</v>
      </c>
      <c r="L25" s="7" t="s">
        <v>13</v>
      </c>
      <c r="M25" s="7" t="s">
        <v>13</v>
      </c>
      <c r="N25" s="9"/>
      <c r="O25" s="9"/>
      <c r="P25" s="8"/>
      <c r="Q25" s="8"/>
      <c r="R25" s="9">
        <v>0</v>
      </c>
      <c r="S25" s="9">
        <v>1</v>
      </c>
      <c r="T25" s="9">
        <v>0</v>
      </c>
      <c r="U25" s="9">
        <v>0</v>
      </c>
      <c r="V25" t="s">
        <v>28</v>
      </c>
      <c r="X25" t="s">
        <v>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6"/>
    </row>
    <row r="26" spans="1:32" x14ac:dyDescent="0.25">
      <c r="A26">
        <v>24</v>
      </c>
      <c r="B26" t="s">
        <v>13</v>
      </c>
      <c r="D26" t="s">
        <v>53</v>
      </c>
      <c r="E26" s="7" t="s">
        <v>13</v>
      </c>
      <c r="F26" s="7" t="s">
        <v>13</v>
      </c>
      <c r="G26" s="7" t="s">
        <v>13</v>
      </c>
      <c r="H26" s="7" t="s">
        <v>13</v>
      </c>
      <c r="I26" s="7" t="s">
        <v>56</v>
      </c>
      <c r="J26" s="7" t="s">
        <v>56</v>
      </c>
      <c r="K26" s="7" t="s">
        <v>13</v>
      </c>
      <c r="L26" s="7" t="s">
        <v>56</v>
      </c>
      <c r="M26" s="7" t="s">
        <v>56</v>
      </c>
      <c r="N26" s="9" t="s">
        <v>83</v>
      </c>
      <c r="O26" s="9"/>
      <c r="P26" s="8"/>
      <c r="Q26" s="8"/>
      <c r="R26" s="9">
        <v>0</v>
      </c>
      <c r="S26" s="9">
        <v>0</v>
      </c>
      <c r="T26" s="9">
        <v>1</v>
      </c>
      <c r="U26" s="9">
        <v>0</v>
      </c>
      <c r="V26" t="s">
        <v>1</v>
      </c>
      <c r="W26" t="s">
        <v>25</v>
      </c>
      <c r="X26" t="s">
        <v>29</v>
      </c>
      <c r="Z26">
        <v>0</v>
      </c>
      <c r="AA26">
        <v>0</v>
      </c>
      <c r="AB26">
        <v>0</v>
      </c>
      <c r="AC26" s="10">
        <v>1</v>
      </c>
      <c r="AD26">
        <v>0</v>
      </c>
      <c r="AE26">
        <v>0</v>
      </c>
      <c r="AF26" s="6"/>
    </row>
    <row r="27" spans="1:32" x14ac:dyDescent="0.25">
      <c r="A27">
        <v>25</v>
      </c>
      <c r="B27" t="s">
        <v>13</v>
      </c>
      <c r="D27" t="s">
        <v>53</v>
      </c>
      <c r="E27" s="7" t="s">
        <v>13</v>
      </c>
      <c r="F27" s="7" t="s">
        <v>13</v>
      </c>
      <c r="G27" s="7" t="s">
        <v>1</v>
      </c>
      <c r="H27" s="7" t="s">
        <v>56</v>
      </c>
      <c r="I27" s="7" t="s">
        <v>13</v>
      </c>
      <c r="K27" s="7" t="s">
        <v>56</v>
      </c>
      <c r="L27" s="7" t="s">
        <v>13</v>
      </c>
      <c r="M27" s="7" t="s">
        <v>13</v>
      </c>
      <c r="N27" s="9" t="s">
        <v>84</v>
      </c>
      <c r="O27" s="9"/>
      <c r="P27" s="8"/>
      <c r="Q27" s="8"/>
      <c r="R27" s="9">
        <v>0</v>
      </c>
      <c r="S27" s="9">
        <v>1</v>
      </c>
      <c r="T27" s="9">
        <v>1</v>
      </c>
      <c r="U27" s="9">
        <v>0</v>
      </c>
      <c r="V27" t="s">
        <v>29</v>
      </c>
      <c r="X27" t="s">
        <v>1</v>
      </c>
      <c r="Y27" t="s">
        <v>35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6"/>
    </row>
    <row r="28" spans="1:32" x14ac:dyDescent="0.25">
      <c r="A28">
        <v>26</v>
      </c>
      <c r="B28" t="s">
        <v>13</v>
      </c>
      <c r="D28" t="s">
        <v>53</v>
      </c>
      <c r="E28" s="7" t="s">
        <v>13</v>
      </c>
      <c r="F28" s="7" t="s">
        <v>56</v>
      </c>
      <c r="G28" s="7" t="s">
        <v>13</v>
      </c>
      <c r="H28" s="7" t="s">
        <v>13</v>
      </c>
      <c r="I28" s="7" t="s">
        <v>13</v>
      </c>
      <c r="J28" s="7" t="s">
        <v>13</v>
      </c>
      <c r="K28" s="7" t="s">
        <v>13</v>
      </c>
      <c r="L28" s="7" t="s">
        <v>13</v>
      </c>
      <c r="M28" s="7" t="s">
        <v>13</v>
      </c>
      <c r="N28" s="9" t="s">
        <v>84</v>
      </c>
      <c r="O28" s="9" t="s">
        <v>85</v>
      </c>
      <c r="P28" s="8" t="s">
        <v>86</v>
      </c>
      <c r="Q28" s="8" t="s">
        <v>73</v>
      </c>
      <c r="R28" s="9">
        <v>0</v>
      </c>
      <c r="S28" s="9">
        <v>1</v>
      </c>
      <c r="T28" s="9">
        <v>1</v>
      </c>
      <c r="U28" t="s">
        <v>87</v>
      </c>
      <c r="V28" t="s">
        <v>29</v>
      </c>
      <c r="X28" t="s">
        <v>29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6"/>
    </row>
    <row r="29" spans="1:32" x14ac:dyDescent="0.25">
      <c r="A29">
        <v>27</v>
      </c>
      <c r="B29" t="s">
        <v>13</v>
      </c>
      <c r="D29" t="s">
        <v>53</v>
      </c>
      <c r="E29" s="7" t="s">
        <v>13</v>
      </c>
      <c r="F29" s="7" t="s">
        <v>56</v>
      </c>
      <c r="G29" s="7" t="s">
        <v>13</v>
      </c>
      <c r="H29" s="7" t="s">
        <v>13</v>
      </c>
      <c r="I29" s="7" t="s">
        <v>13</v>
      </c>
      <c r="J29" s="7" t="s">
        <v>13</v>
      </c>
      <c r="K29" s="7" t="s">
        <v>13</v>
      </c>
      <c r="L29" s="7" t="s">
        <v>13</v>
      </c>
      <c r="M29" s="7" t="s">
        <v>13</v>
      </c>
      <c r="N29" s="9"/>
      <c r="O29" s="9"/>
      <c r="P29" s="8"/>
      <c r="Q29" s="8"/>
      <c r="R29" s="9">
        <v>1</v>
      </c>
      <c r="S29" s="9">
        <v>1</v>
      </c>
      <c r="T29" s="9">
        <v>0</v>
      </c>
      <c r="U29" s="9">
        <v>0</v>
      </c>
      <c r="V29" t="s">
        <v>29</v>
      </c>
      <c r="X29" t="s">
        <v>29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6"/>
    </row>
    <row r="30" spans="1:32" x14ac:dyDescent="0.25">
      <c r="A30">
        <v>28</v>
      </c>
      <c r="B30" t="s">
        <v>13</v>
      </c>
      <c r="D30" t="s">
        <v>51</v>
      </c>
      <c r="E30" s="7" t="s">
        <v>13</v>
      </c>
      <c r="F30" s="7" t="s">
        <v>56</v>
      </c>
      <c r="G30" s="7" t="s">
        <v>1</v>
      </c>
      <c r="H30" s="7" t="s">
        <v>56</v>
      </c>
      <c r="I30" s="7" t="s">
        <v>13</v>
      </c>
      <c r="J30" s="7" t="s">
        <v>13</v>
      </c>
      <c r="K30" s="7" t="s">
        <v>56</v>
      </c>
      <c r="L30" s="7" t="s">
        <v>13</v>
      </c>
      <c r="M30" s="7" t="s">
        <v>13</v>
      </c>
      <c r="N30" s="9"/>
      <c r="O30" s="9"/>
      <c r="P30" s="8"/>
      <c r="Q30" s="8"/>
      <c r="R30" s="9">
        <v>1</v>
      </c>
      <c r="S30" s="9">
        <v>0</v>
      </c>
      <c r="T30" s="9">
        <v>1</v>
      </c>
      <c r="U30" s="9">
        <v>0</v>
      </c>
      <c r="V30" t="s">
        <v>29</v>
      </c>
      <c r="X30" t="s">
        <v>29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6"/>
    </row>
    <row r="31" spans="1:32" x14ac:dyDescent="0.25">
      <c r="A31">
        <v>29</v>
      </c>
      <c r="B31" t="s">
        <v>13</v>
      </c>
      <c r="D31" t="s">
        <v>51</v>
      </c>
      <c r="E31" s="7" t="s">
        <v>13</v>
      </c>
      <c r="F31" s="7" t="s">
        <v>56</v>
      </c>
      <c r="G31" s="7" t="s">
        <v>13</v>
      </c>
      <c r="H31" s="7" t="s">
        <v>13</v>
      </c>
      <c r="I31" s="7" t="s">
        <v>13</v>
      </c>
      <c r="J31" s="7" t="s">
        <v>13</v>
      </c>
      <c r="K31" s="7" t="s">
        <v>13</v>
      </c>
      <c r="L31" s="7" t="s">
        <v>13</v>
      </c>
      <c r="M31" s="7" t="s">
        <v>13</v>
      </c>
      <c r="N31" s="9" t="s">
        <v>88</v>
      </c>
      <c r="O31" s="9"/>
      <c r="P31" s="8"/>
      <c r="Q31" s="8"/>
      <c r="R31" s="9">
        <v>0</v>
      </c>
      <c r="S31" s="9">
        <v>0</v>
      </c>
      <c r="T31" s="9">
        <v>1</v>
      </c>
      <c r="U31" t="s">
        <v>57</v>
      </c>
      <c r="V31" t="s">
        <v>1</v>
      </c>
      <c r="W31" t="s">
        <v>26</v>
      </c>
      <c r="X31" t="s">
        <v>29</v>
      </c>
      <c r="Z31">
        <v>0</v>
      </c>
      <c r="AA31">
        <v>0</v>
      </c>
      <c r="AB31">
        <v>0</v>
      </c>
      <c r="AC31" s="10">
        <v>1</v>
      </c>
      <c r="AD31">
        <v>0</v>
      </c>
      <c r="AE31">
        <v>0</v>
      </c>
      <c r="AF31" s="6"/>
    </row>
    <row r="32" spans="1:32" x14ac:dyDescent="0.25">
      <c r="A32">
        <v>30</v>
      </c>
      <c r="B32" t="s">
        <v>13</v>
      </c>
      <c r="D32" t="s">
        <v>52</v>
      </c>
      <c r="E32" s="7" t="s">
        <v>13</v>
      </c>
      <c r="F32" s="7" t="s">
        <v>56</v>
      </c>
      <c r="G32" s="7" t="s">
        <v>13</v>
      </c>
      <c r="H32" s="7" t="s">
        <v>13</v>
      </c>
      <c r="I32" s="7" t="s">
        <v>56</v>
      </c>
      <c r="J32" s="7" t="s">
        <v>13</v>
      </c>
      <c r="K32" s="7" t="s">
        <v>13</v>
      </c>
      <c r="L32" s="7" t="s">
        <v>56</v>
      </c>
      <c r="M32" s="7" t="s">
        <v>13</v>
      </c>
      <c r="N32" s="9" t="s">
        <v>89</v>
      </c>
      <c r="O32" s="9"/>
      <c r="P32" s="8"/>
      <c r="Q32" s="8"/>
      <c r="R32" s="9">
        <v>0</v>
      </c>
      <c r="S32" s="9">
        <v>1</v>
      </c>
      <c r="T32" s="9">
        <v>0</v>
      </c>
      <c r="U32" s="9">
        <v>0</v>
      </c>
      <c r="V32" t="s">
        <v>1</v>
      </c>
      <c r="W32" t="s">
        <v>28</v>
      </c>
      <c r="X32" t="s">
        <v>29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6"/>
    </row>
    <row r="33" spans="1:32" x14ac:dyDescent="0.25">
      <c r="A33">
        <v>31</v>
      </c>
      <c r="B33" t="s">
        <v>14</v>
      </c>
      <c r="D33" t="s">
        <v>52</v>
      </c>
      <c r="E33" s="7" t="s">
        <v>14</v>
      </c>
      <c r="F33" s="7" t="s">
        <v>15</v>
      </c>
      <c r="G33" s="7" t="s">
        <v>1</v>
      </c>
      <c r="H33" s="7" t="s">
        <v>14</v>
      </c>
      <c r="I33" s="7" t="s">
        <v>15</v>
      </c>
      <c r="J33" s="7" t="s">
        <v>15</v>
      </c>
      <c r="K33" s="7" t="s">
        <v>15</v>
      </c>
      <c r="L33" s="7" t="s">
        <v>14</v>
      </c>
      <c r="M33" s="7" t="s">
        <v>14</v>
      </c>
      <c r="N33" s="9" t="s">
        <v>90</v>
      </c>
      <c r="O33" s="9"/>
      <c r="P33" s="8"/>
      <c r="Q33" s="8"/>
      <c r="R33" s="9">
        <v>1</v>
      </c>
      <c r="S33" s="9">
        <v>1</v>
      </c>
      <c r="T33" s="9">
        <v>1</v>
      </c>
      <c r="U33" t="s">
        <v>57</v>
      </c>
      <c r="V33" t="s">
        <v>29</v>
      </c>
      <c r="X33" t="s">
        <v>29</v>
      </c>
      <c r="Z33">
        <v>0</v>
      </c>
      <c r="AA33" s="10">
        <v>1</v>
      </c>
      <c r="AB33">
        <v>0</v>
      </c>
      <c r="AC33">
        <v>0</v>
      </c>
      <c r="AD33">
        <v>0</v>
      </c>
      <c r="AE33" s="10">
        <v>1</v>
      </c>
      <c r="AF33" s="6"/>
    </row>
    <row r="34" spans="1:32" x14ac:dyDescent="0.25">
      <c r="A34">
        <v>32</v>
      </c>
      <c r="B34" t="s">
        <v>13</v>
      </c>
      <c r="D34" t="s">
        <v>52</v>
      </c>
      <c r="E34" s="7" t="s">
        <v>13</v>
      </c>
      <c r="F34" s="7" t="s">
        <v>13</v>
      </c>
      <c r="G34" s="7" t="s">
        <v>13</v>
      </c>
      <c r="H34" s="7" t="s">
        <v>13</v>
      </c>
      <c r="I34" s="7" t="s">
        <v>56</v>
      </c>
      <c r="J34" s="7" t="s">
        <v>56</v>
      </c>
      <c r="K34" s="7" t="s">
        <v>13</v>
      </c>
      <c r="L34" s="7" t="s">
        <v>13</v>
      </c>
      <c r="M34" s="7" t="s">
        <v>13</v>
      </c>
      <c r="N34" s="9"/>
      <c r="O34" s="9"/>
      <c r="P34" s="8"/>
      <c r="Q34" s="8"/>
      <c r="R34" s="9">
        <v>0</v>
      </c>
      <c r="S34" s="9">
        <v>0</v>
      </c>
      <c r="T34" s="9">
        <v>1</v>
      </c>
      <c r="U34" s="9">
        <v>0</v>
      </c>
      <c r="V34" t="s">
        <v>28</v>
      </c>
      <c r="X34" t="s">
        <v>29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6"/>
    </row>
    <row r="35" spans="1:32" x14ac:dyDescent="0.25">
      <c r="A35">
        <v>33</v>
      </c>
      <c r="B35" t="s">
        <v>13</v>
      </c>
      <c r="D35" t="s">
        <v>52</v>
      </c>
      <c r="E35" s="7" t="s">
        <v>13</v>
      </c>
      <c r="F35" s="7" t="s">
        <v>13</v>
      </c>
      <c r="G35" s="7" t="s">
        <v>13</v>
      </c>
      <c r="H35" s="7" t="s">
        <v>13</v>
      </c>
      <c r="I35" s="7" t="s">
        <v>56</v>
      </c>
      <c r="J35" s="7" t="s">
        <v>56</v>
      </c>
      <c r="K35" s="7" t="s">
        <v>13</v>
      </c>
      <c r="L35" s="7" t="s">
        <v>13</v>
      </c>
      <c r="M35" s="7" t="s">
        <v>13</v>
      </c>
      <c r="N35" s="9" t="s">
        <v>111</v>
      </c>
      <c r="O35" s="9"/>
      <c r="P35" s="8"/>
      <c r="Q35" s="8"/>
      <c r="R35" s="9">
        <v>0</v>
      </c>
      <c r="S35" s="9">
        <v>0</v>
      </c>
      <c r="T35" s="9">
        <v>1</v>
      </c>
      <c r="U35" s="9">
        <v>0</v>
      </c>
      <c r="V35" t="s">
        <v>28</v>
      </c>
      <c r="X35" t="s">
        <v>29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6"/>
    </row>
    <row r="36" spans="1:32" x14ac:dyDescent="0.25">
      <c r="A36">
        <v>34</v>
      </c>
      <c r="B36" t="s">
        <v>13</v>
      </c>
      <c r="D36" t="s">
        <v>52</v>
      </c>
      <c r="E36" s="7" t="s">
        <v>56</v>
      </c>
      <c r="F36" s="7" t="s">
        <v>13</v>
      </c>
      <c r="G36" s="7" t="s">
        <v>13</v>
      </c>
      <c r="H36" s="7" t="s">
        <v>13</v>
      </c>
      <c r="I36" s="7" t="s">
        <v>56</v>
      </c>
      <c r="J36" s="7" t="s">
        <v>56</v>
      </c>
      <c r="K36" s="7" t="s">
        <v>13</v>
      </c>
      <c r="L36" s="7" t="s">
        <v>13</v>
      </c>
      <c r="M36" s="7" t="s">
        <v>13</v>
      </c>
      <c r="N36" s="9"/>
      <c r="O36" s="9"/>
      <c r="P36" s="8"/>
      <c r="Q36" s="8"/>
      <c r="R36" s="9">
        <v>1</v>
      </c>
      <c r="S36" s="9">
        <v>1</v>
      </c>
      <c r="T36" s="9">
        <v>0</v>
      </c>
      <c r="U36" s="9">
        <v>0</v>
      </c>
      <c r="V36" t="s">
        <v>29</v>
      </c>
      <c r="X36" t="s">
        <v>29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6"/>
    </row>
    <row r="37" spans="1:32" x14ac:dyDescent="0.25">
      <c r="A37">
        <v>35</v>
      </c>
      <c r="B37" t="s">
        <v>13</v>
      </c>
      <c r="D37" t="s">
        <v>52</v>
      </c>
      <c r="E37" s="7" t="s">
        <v>13</v>
      </c>
      <c r="F37" s="7" t="s">
        <v>56</v>
      </c>
      <c r="G37" s="7" t="s">
        <v>13</v>
      </c>
      <c r="H37" s="7" t="s">
        <v>56</v>
      </c>
      <c r="I37" s="7" t="s">
        <v>56</v>
      </c>
      <c r="J37" s="7" t="s">
        <v>56</v>
      </c>
      <c r="K37" s="7" t="s">
        <v>13</v>
      </c>
      <c r="L37" s="7" t="s">
        <v>13</v>
      </c>
      <c r="M37" s="7" t="s">
        <v>13</v>
      </c>
      <c r="N37" s="9" t="s">
        <v>91</v>
      </c>
      <c r="O37" s="9"/>
      <c r="P37" s="8"/>
      <c r="Q37" s="8"/>
      <c r="R37" s="9">
        <v>1</v>
      </c>
      <c r="S37" s="9">
        <v>1</v>
      </c>
      <c r="T37" s="9">
        <v>1</v>
      </c>
      <c r="U37" t="s">
        <v>57</v>
      </c>
      <c r="V37" t="s">
        <v>28</v>
      </c>
      <c r="X37" t="s">
        <v>29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6"/>
    </row>
    <row r="38" spans="1:32" x14ac:dyDescent="0.25">
      <c r="A38">
        <v>36</v>
      </c>
      <c r="B38" t="s">
        <v>13</v>
      </c>
      <c r="D38" t="s">
        <v>52</v>
      </c>
      <c r="E38" s="7" t="s">
        <v>13</v>
      </c>
      <c r="F38" s="7" t="s">
        <v>13</v>
      </c>
      <c r="G38" s="7" t="s">
        <v>13</v>
      </c>
      <c r="H38" s="7" t="s">
        <v>56</v>
      </c>
      <c r="I38" s="7" t="s">
        <v>13</v>
      </c>
      <c r="J38" s="7" t="s">
        <v>13</v>
      </c>
      <c r="K38" s="7" t="s">
        <v>13</v>
      </c>
      <c r="L38" s="7" t="s">
        <v>13</v>
      </c>
      <c r="M38" s="7" t="s">
        <v>13</v>
      </c>
      <c r="N38" s="9" t="s">
        <v>73</v>
      </c>
      <c r="O38" s="9" t="s">
        <v>82</v>
      </c>
      <c r="P38" s="8"/>
      <c r="Q38" s="8"/>
      <c r="R38" s="9">
        <v>0</v>
      </c>
      <c r="S38" s="9">
        <v>1</v>
      </c>
      <c r="T38" s="9">
        <v>0</v>
      </c>
      <c r="U38" s="9">
        <v>0</v>
      </c>
      <c r="V38" t="s">
        <v>1</v>
      </c>
      <c r="X38" t="s">
        <v>29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6"/>
    </row>
    <row r="39" spans="1:32" x14ac:dyDescent="0.25">
      <c r="A39">
        <v>37</v>
      </c>
      <c r="B39" t="s">
        <v>13</v>
      </c>
      <c r="D39" t="s">
        <v>52</v>
      </c>
      <c r="E39" s="7" t="s">
        <v>13</v>
      </c>
      <c r="F39" s="7" t="s">
        <v>13</v>
      </c>
      <c r="G39" s="7" t="s">
        <v>13</v>
      </c>
      <c r="H39" s="7" t="s">
        <v>13</v>
      </c>
      <c r="I39" s="7" t="s">
        <v>13</v>
      </c>
      <c r="J39" s="7" t="s">
        <v>13</v>
      </c>
      <c r="K39" s="7" t="s">
        <v>13</v>
      </c>
      <c r="L39" s="7" t="s">
        <v>13</v>
      </c>
      <c r="M39" s="7" t="s">
        <v>13</v>
      </c>
      <c r="N39" s="9" t="s">
        <v>92</v>
      </c>
      <c r="O39" s="9" t="s">
        <v>112</v>
      </c>
      <c r="P39" s="8" t="s">
        <v>93</v>
      </c>
      <c r="Q39" s="8" t="s">
        <v>72</v>
      </c>
      <c r="R39" s="9">
        <v>0</v>
      </c>
      <c r="S39" s="9">
        <v>0</v>
      </c>
      <c r="T39" s="9">
        <v>0</v>
      </c>
      <c r="U39" t="s">
        <v>57</v>
      </c>
      <c r="V39" t="s">
        <v>28</v>
      </c>
      <c r="X39" t="s">
        <v>29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6"/>
    </row>
    <row r="40" spans="1:32" x14ac:dyDescent="0.25">
      <c r="A40">
        <v>38</v>
      </c>
      <c r="B40" t="s">
        <v>13</v>
      </c>
      <c r="D40" t="s">
        <v>51</v>
      </c>
      <c r="E40" s="7" t="s">
        <v>13</v>
      </c>
      <c r="F40" s="7" t="s">
        <v>56</v>
      </c>
      <c r="G40" s="7" t="s">
        <v>13</v>
      </c>
      <c r="H40" s="7" t="s">
        <v>13</v>
      </c>
      <c r="I40" s="7" t="s">
        <v>13</v>
      </c>
      <c r="J40" s="7" t="s">
        <v>56</v>
      </c>
      <c r="K40" s="7" t="s">
        <v>13</v>
      </c>
      <c r="L40" s="7" t="s">
        <v>13</v>
      </c>
      <c r="M40" s="7" t="s">
        <v>13</v>
      </c>
      <c r="N40" s="9"/>
      <c r="O40" s="9"/>
      <c r="P40" s="8"/>
      <c r="Q40" s="8"/>
      <c r="R40" s="9">
        <v>0</v>
      </c>
      <c r="S40" s="9">
        <v>1</v>
      </c>
      <c r="T40" s="9">
        <v>0</v>
      </c>
      <c r="U40" t="s">
        <v>94</v>
      </c>
      <c r="V40" t="s">
        <v>1</v>
      </c>
      <c r="W40" t="s">
        <v>25</v>
      </c>
      <c r="X40" t="s">
        <v>29</v>
      </c>
      <c r="Z40">
        <v>0</v>
      </c>
      <c r="AA40">
        <v>0</v>
      </c>
      <c r="AB40">
        <v>0</v>
      </c>
      <c r="AC40">
        <v>0</v>
      </c>
      <c r="AD40">
        <v>0</v>
      </c>
      <c r="AE40" s="10">
        <v>1</v>
      </c>
      <c r="AF40" s="6"/>
    </row>
    <row r="41" spans="1:32" x14ac:dyDescent="0.25">
      <c r="A41">
        <v>101</v>
      </c>
      <c r="B41" t="s">
        <v>56</v>
      </c>
      <c r="C41" s="12">
        <v>38032</v>
      </c>
      <c r="D41" t="s">
        <v>52</v>
      </c>
      <c r="E41" s="7" t="s">
        <v>13</v>
      </c>
      <c r="F41" s="7" t="s">
        <v>13</v>
      </c>
      <c r="G41" s="7" t="s">
        <v>13</v>
      </c>
      <c r="H41" s="7" t="s">
        <v>56</v>
      </c>
      <c r="I41" s="7" t="s">
        <v>13</v>
      </c>
      <c r="J41" s="7" t="s">
        <v>56</v>
      </c>
      <c r="K41" s="7" t="s">
        <v>56</v>
      </c>
      <c r="L41" s="7" t="s">
        <v>56</v>
      </c>
      <c r="M41" s="7" t="s">
        <v>13</v>
      </c>
      <c r="N41" s="9" t="s">
        <v>98</v>
      </c>
      <c r="O41" s="9" t="s">
        <v>99</v>
      </c>
      <c r="P41" s="8"/>
      <c r="Q41" s="8"/>
      <c r="R41">
        <v>0</v>
      </c>
      <c r="S41">
        <v>0</v>
      </c>
      <c r="T41">
        <v>1</v>
      </c>
      <c r="U41">
        <v>0</v>
      </c>
      <c r="X41" t="s">
        <v>29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1</v>
      </c>
      <c r="AF41" s="6"/>
    </row>
    <row r="42" spans="1:32" x14ac:dyDescent="0.25">
      <c r="A42">
        <v>102</v>
      </c>
      <c r="B42" t="s">
        <v>56</v>
      </c>
      <c r="C42" s="12">
        <v>38037</v>
      </c>
      <c r="D42" t="s">
        <v>12</v>
      </c>
      <c r="E42" s="7" t="s">
        <v>13</v>
      </c>
      <c r="F42" s="7" t="s">
        <v>13</v>
      </c>
      <c r="G42" s="7" t="s">
        <v>56</v>
      </c>
      <c r="H42" s="7" t="s">
        <v>56</v>
      </c>
      <c r="I42" s="7" t="s">
        <v>13</v>
      </c>
      <c r="J42" s="7" t="s">
        <v>56</v>
      </c>
      <c r="K42" s="7" t="s">
        <v>56</v>
      </c>
      <c r="L42" s="7" t="s">
        <v>13</v>
      </c>
      <c r="M42" s="7" t="s">
        <v>56</v>
      </c>
      <c r="N42" s="9" t="s">
        <v>100</v>
      </c>
      <c r="O42" s="9"/>
      <c r="P42" s="8"/>
      <c r="Q42" s="8"/>
      <c r="R42">
        <v>0</v>
      </c>
      <c r="S42">
        <v>0</v>
      </c>
      <c r="T42">
        <v>1</v>
      </c>
      <c r="U42">
        <v>0</v>
      </c>
      <c r="X42" t="s">
        <v>29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 s="6"/>
    </row>
    <row r="43" spans="1:32" x14ac:dyDescent="0.25">
      <c r="A43">
        <v>103</v>
      </c>
      <c r="B43" t="s">
        <v>96</v>
      </c>
      <c r="C43" s="12">
        <v>38032</v>
      </c>
      <c r="D43" t="s">
        <v>51</v>
      </c>
      <c r="E43" s="7" t="s">
        <v>13</v>
      </c>
      <c r="F43" s="7" t="s">
        <v>13</v>
      </c>
      <c r="G43" s="7" t="s">
        <v>13</v>
      </c>
      <c r="H43" s="7" t="s">
        <v>56</v>
      </c>
      <c r="I43" s="7" t="s">
        <v>56</v>
      </c>
      <c r="J43" s="7" t="s">
        <v>56</v>
      </c>
      <c r="K43" s="7" t="s">
        <v>56</v>
      </c>
      <c r="L43" s="7" t="s">
        <v>13</v>
      </c>
      <c r="M43" s="7" t="s">
        <v>13</v>
      </c>
      <c r="N43" s="9" t="s">
        <v>16</v>
      </c>
      <c r="O43" s="9" t="s">
        <v>101</v>
      </c>
      <c r="P43" s="8" t="s">
        <v>102</v>
      </c>
      <c r="Q43" s="8" t="s">
        <v>103</v>
      </c>
      <c r="R43">
        <v>0</v>
      </c>
      <c r="S43">
        <v>1</v>
      </c>
      <c r="T43">
        <v>1</v>
      </c>
      <c r="U43">
        <v>0</v>
      </c>
      <c r="X43" t="s">
        <v>29</v>
      </c>
      <c r="Z43">
        <v>1</v>
      </c>
      <c r="AA43">
        <v>1</v>
      </c>
      <c r="AB43">
        <v>0</v>
      </c>
      <c r="AC43">
        <v>0</v>
      </c>
      <c r="AD43">
        <v>1</v>
      </c>
      <c r="AE43">
        <v>0</v>
      </c>
      <c r="AF43" s="6"/>
    </row>
    <row r="44" spans="1:32" x14ac:dyDescent="0.25">
      <c r="A44">
        <v>104</v>
      </c>
      <c r="B44" t="s">
        <v>56</v>
      </c>
      <c r="C44" s="12">
        <v>38031</v>
      </c>
      <c r="D44" t="s">
        <v>52</v>
      </c>
      <c r="E44" s="7" t="s">
        <v>13</v>
      </c>
      <c r="F44" s="7" t="s">
        <v>13</v>
      </c>
      <c r="G44" s="7" t="s">
        <v>56</v>
      </c>
      <c r="H44" s="7" t="s">
        <v>56</v>
      </c>
      <c r="I44" s="7" t="s">
        <v>13</v>
      </c>
      <c r="J44" s="7" t="s">
        <v>56</v>
      </c>
      <c r="K44" s="7" t="s">
        <v>13</v>
      </c>
      <c r="L44" s="7" t="s">
        <v>56</v>
      </c>
      <c r="M44" s="7" t="s">
        <v>13</v>
      </c>
      <c r="N44" s="8" t="s">
        <v>104</v>
      </c>
      <c r="P44" s="8"/>
      <c r="Q44" s="8"/>
      <c r="R44">
        <v>0</v>
      </c>
      <c r="S44">
        <v>0</v>
      </c>
      <c r="T44">
        <v>1</v>
      </c>
      <c r="U44" t="s">
        <v>105</v>
      </c>
      <c r="X44" t="s">
        <v>29</v>
      </c>
      <c r="Z44">
        <v>0</v>
      </c>
      <c r="AA44">
        <v>1</v>
      </c>
      <c r="AB44">
        <v>0</v>
      </c>
      <c r="AC44">
        <v>0</v>
      </c>
      <c r="AD44">
        <v>1</v>
      </c>
      <c r="AE44">
        <v>1</v>
      </c>
      <c r="AF44" s="6"/>
    </row>
    <row r="45" spans="1:32" x14ac:dyDescent="0.25">
      <c r="A45">
        <v>105</v>
      </c>
      <c r="B45" t="s">
        <v>56</v>
      </c>
      <c r="C45" s="12">
        <v>38030</v>
      </c>
      <c r="D45" t="s">
        <v>52</v>
      </c>
      <c r="E45" s="7" t="s">
        <v>13</v>
      </c>
      <c r="F45" s="7" t="s">
        <v>13</v>
      </c>
      <c r="G45" s="7" t="s">
        <v>56</v>
      </c>
      <c r="H45" s="7" t="s">
        <v>56</v>
      </c>
      <c r="I45" s="7" t="s">
        <v>56</v>
      </c>
      <c r="J45" s="7" t="s">
        <v>56</v>
      </c>
      <c r="K45" s="7" t="s">
        <v>56</v>
      </c>
      <c r="L45" s="7" t="s">
        <v>106</v>
      </c>
      <c r="M45" s="7" t="s">
        <v>56</v>
      </c>
      <c r="N45" s="8" t="s">
        <v>111</v>
      </c>
      <c r="O45" s="8" t="s">
        <v>107</v>
      </c>
      <c r="P45" s="8"/>
      <c r="Q45" s="8"/>
      <c r="R45">
        <v>0</v>
      </c>
      <c r="S45">
        <v>0</v>
      </c>
      <c r="T45">
        <v>1</v>
      </c>
      <c r="U45">
        <v>0</v>
      </c>
      <c r="X45" t="s">
        <v>29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0</v>
      </c>
      <c r="AF45" s="6"/>
    </row>
    <row r="46" spans="1:32" x14ac:dyDescent="0.25">
      <c r="A46">
        <v>106</v>
      </c>
      <c r="B46" t="s">
        <v>15</v>
      </c>
      <c r="C46" s="12">
        <v>38034</v>
      </c>
      <c r="D46" t="s">
        <v>52</v>
      </c>
      <c r="E46" s="7" t="s">
        <v>56</v>
      </c>
      <c r="F46" s="7" t="s">
        <v>56</v>
      </c>
      <c r="G46" s="7" t="s">
        <v>13</v>
      </c>
      <c r="H46" s="7" t="s">
        <v>56</v>
      </c>
      <c r="I46" s="7" t="s">
        <v>13</v>
      </c>
      <c r="J46" s="7" t="s">
        <v>56</v>
      </c>
      <c r="K46" s="7" t="s">
        <v>13</v>
      </c>
      <c r="L46" s="7" t="s">
        <v>56</v>
      </c>
      <c r="M46" s="7" t="s">
        <v>13</v>
      </c>
      <c r="N46" s="8" t="s">
        <v>101</v>
      </c>
      <c r="O46" s="8" t="s">
        <v>108</v>
      </c>
      <c r="P46" s="8"/>
      <c r="Q46" s="8"/>
      <c r="R46">
        <v>0</v>
      </c>
      <c r="S46">
        <v>1</v>
      </c>
      <c r="T46">
        <v>0</v>
      </c>
      <c r="U46">
        <v>0</v>
      </c>
      <c r="X46" t="s">
        <v>29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 s="6"/>
    </row>
    <row r="47" spans="1:32" x14ac:dyDescent="0.25">
      <c r="A47">
        <v>107</v>
      </c>
      <c r="B47" t="s">
        <v>15</v>
      </c>
      <c r="C47" s="12">
        <v>38040</v>
      </c>
      <c r="D47" t="s">
        <v>51</v>
      </c>
      <c r="E47" s="7" t="s">
        <v>13</v>
      </c>
      <c r="F47" s="7" t="s">
        <v>56</v>
      </c>
      <c r="G47" s="7" t="s">
        <v>13</v>
      </c>
      <c r="H47" s="7" t="s">
        <v>56</v>
      </c>
      <c r="I47" s="7" t="s">
        <v>56</v>
      </c>
      <c r="J47" s="7" t="s">
        <v>56</v>
      </c>
      <c r="K47" s="7" t="s">
        <v>13</v>
      </c>
      <c r="L47" s="7" t="s">
        <v>13</v>
      </c>
      <c r="M47" s="7" t="s">
        <v>56</v>
      </c>
      <c r="N47" s="8" t="s">
        <v>89</v>
      </c>
      <c r="O47" s="8" t="s">
        <v>109</v>
      </c>
      <c r="P47" s="8" t="s">
        <v>110</v>
      </c>
      <c r="Q47" s="8" t="s">
        <v>83</v>
      </c>
      <c r="R47">
        <v>0</v>
      </c>
      <c r="S47">
        <v>1</v>
      </c>
      <c r="T47">
        <v>1</v>
      </c>
      <c r="U47">
        <v>0</v>
      </c>
      <c r="X47" t="s">
        <v>29</v>
      </c>
      <c r="Z47">
        <v>1</v>
      </c>
      <c r="AA47">
        <v>0</v>
      </c>
      <c r="AB47">
        <v>0</v>
      </c>
      <c r="AC47">
        <v>0</v>
      </c>
      <c r="AD47">
        <v>1</v>
      </c>
      <c r="AE47">
        <v>1</v>
      </c>
      <c r="AF47" s="6"/>
    </row>
    <row r="48" spans="1:32" x14ac:dyDescent="0.25">
      <c r="A48">
        <v>109</v>
      </c>
      <c r="B48" t="s">
        <v>15</v>
      </c>
      <c r="C48" s="12">
        <v>38029</v>
      </c>
      <c r="D48" t="s">
        <v>53</v>
      </c>
      <c r="E48" s="7" t="s">
        <v>56</v>
      </c>
      <c r="F48" s="7" t="s">
        <v>13</v>
      </c>
      <c r="G48" s="7" t="s">
        <v>56</v>
      </c>
      <c r="H48" s="7" t="s">
        <v>56</v>
      </c>
      <c r="I48" s="7" t="s">
        <v>13</v>
      </c>
      <c r="J48" s="7" t="s">
        <v>56</v>
      </c>
      <c r="K48" s="7" t="s">
        <v>13</v>
      </c>
      <c r="L48" s="7" t="s">
        <v>56</v>
      </c>
      <c r="M48" s="7" t="s">
        <v>56</v>
      </c>
      <c r="N48" s="8" t="s">
        <v>111</v>
      </c>
      <c r="O48" s="8" t="s">
        <v>16</v>
      </c>
      <c r="P48" s="8" t="s">
        <v>113</v>
      </c>
      <c r="Q48" s="8"/>
      <c r="R48">
        <v>0</v>
      </c>
      <c r="S48">
        <v>1</v>
      </c>
      <c r="T48">
        <v>0</v>
      </c>
      <c r="U48" t="s">
        <v>57</v>
      </c>
      <c r="X48" t="s">
        <v>29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 s="6"/>
    </row>
    <row r="49" spans="1:32" x14ac:dyDescent="0.25">
      <c r="A49">
        <v>110</v>
      </c>
      <c r="B49" t="s">
        <v>15</v>
      </c>
      <c r="C49" s="12">
        <v>38034</v>
      </c>
      <c r="D49" t="s">
        <v>53</v>
      </c>
      <c r="E49" s="7" t="s">
        <v>13</v>
      </c>
      <c r="F49" s="7" t="s">
        <v>56</v>
      </c>
      <c r="G49" s="7" t="s">
        <v>13</v>
      </c>
      <c r="H49" s="7" t="s">
        <v>56</v>
      </c>
      <c r="I49" s="7" t="s">
        <v>56</v>
      </c>
      <c r="J49" s="7" t="s">
        <v>13</v>
      </c>
      <c r="K49" s="7" t="s">
        <v>13</v>
      </c>
      <c r="L49" s="7" t="s">
        <v>56</v>
      </c>
      <c r="M49" s="7" t="s">
        <v>13</v>
      </c>
      <c r="N49" s="8" t="s">
        <v>114</v>
      </c>
      <c r="O49" s="8" t="s">
        <v>115</v>
      </c>
      <c r="P49" s="8" t="s">
        <v>116</v>
      </c>
      <c r="Q49" s="8" t="s">
        <v>117</v>
      </c>
      <c r="R49">
        <v>1</v>
      </c>
      <c r="S49">
        <v>1</v>
      </c>
      <c r="T49">
        <v>1</v>
      </c>
      <c r="U49">
        <v>0</v>
      </c>
      <c r="X49" t="s">
        <v>29</v>
      </c>
      <c r="Z49">
        <v>1</v>
      </c>
      <c r="AA49">
        <v>1</v>
      </c>
      <c r="AB49">
        <v>0</v>
      </c>
      <c r="AC49">
        <v>0</v>
      </c>
      <c r="AD49">
        <v>1</v>
      </c>
      <c r="AE49">
        <v>0</v>
      </c>
      <c r="AF49" s="6"/>
    </row>
    <row r="50" spans="1:32" x14ac:dyDescent="0.25">
      <c r="A50">
        <v>111</v>
      </c>
      <c r="B50" t="s">
        <v>15</v>
      </c>
      <c r="C50" s="12">
        <v>38032</v>
      </c>
      <c r="D50" t="s">
        <v>53</v>
      </c>
      <c r="E50" s="7" t="s">
        <v>13</v>
      </c>
      <c r="F50" s="7" t="s">
        <v>13</v>
      </c>
      <c r="G50" s="7" t="s">
        <v>13</v>
      </c>
      <c r="H50" s="7" t="s">
        <v>56</v>
      </c>
      <c r="I50" s="7" t="s">
        <v>56</v>
      </c>
      <c r="J50" s="7" t="s">
        <v>56</v>
      </c>
      <c r="K50" s="7" t="s">
        <v>56</v>
      </c>
      <c r="L50" s="7" t="s">
        <v>13</v>
      </c>
      <c r="M50" s="7" t="s">
        <v>13</v>
      </c>
      <c r="N50" s="8" t="s">
        <v>118</v>
      </c>
      <c r="P50" s="8"/>
      <c r="Q50" s="8"/>
      <c r="R50">
        <v>0</v>
      </c>
      <c r="S50">
        <v>1</v>
      </c>
      <c r="T50">
        <v>0</v>
      </c>
      <c r="U50">
        <v>0</v>
      </c>
      <c r="X50" t="s">
        <v>29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0</v>
      </c>
      <c r="AF50" s="6"/>
    </row>
    <row r="51" spans="1:32" x14ac:dyDescent="0.25">
      <c r="A51">
        <v>112</v>
      </c>
      <c r="B51" t="s">
        <v>15</v>
      </c>
      <c r="C51" s="12">
        <v>38043</v>
      </c>
      <c r="D51" t="s">
        <v>12</v>
      </c>
      <c r="E51" s="7" t="s">
        <v>13</v>
      </c>
      <c r="F51" s="7" t="s">
        <v>56</v>
      </c>
      <c r="G51" s="7" t="s">
        <v>13</v>
      </c>
      <c r="H51" s="7" t="s">
        <v>56</v>
      </c>
      <c r="I51" s="7" t="s">
        <v>13</v>
      </c>
      <c r="J51" s="7" t="s">
        <v>13</v>
      </c>
      <c r="K51" s="7" t="s">
        <v>13</v>
      </c>
      <c r="L51" s="7" t="s">
        <v>13</v>
      </c>
      <c r="M51" s="7" t="s">
        <v>13</v>
      </c>
      <c r="N51" s="8" t="s">
        <v>119</v>
      </c>
      <c r="P51" s="8"/>
      <c r="Q51" s="8"/>
      <c r="R51">
        <v>0</v>
      </c>
      <c r="S51">
        <v>0</v>
      </c>
      <c r="T51">
        <v>1</v>
      </c>
      <c r="U51" t="s">
        <v>57</v>
      </c>
      <c r="X51" t="s">
        <v>29</v>
      </c>
      <c r="Z51">
        <v>1</v>
      </c>
      <c r="AA51">
        <v>1</v>
      </c>
      <c r="AB51">
        <v>0</v>
      </c>
      <c r="AC51">
        <v>0</v>
      </c>
      <c r="AD51">
        <v>1</v>
      </c>
      <c r="AE51">
        <v>1</v>
      </c>
      <c r="AF51" s="6"/>
    </row>
    <row r="52" spans="1:32" x14ac:dyDescent="0.25">
      <c r="A52">
        <v>113</v>
      </c>
      <c r="B52" t="s">
        <v>15</v>
      </c>
      <c r="C52" s="12">
        <v>38041</v>
      </c>
      <c r="D52" t="s">
        <v>52</v>
      </c>
      <c r="E52" s="7" t="s">
        <v>13</v>
      </c>
      <c r="F52" s="7" t="s">
        <v>56</v>
      </c>
      <c r="G52" s="7" t="s">
        <v>13</v>
      </c>
      <c r="H52" s="7" t="s">
        <v>56</v>
      </c>
      <c r="I52" s="7" t="s">
        <v>13</v>
      </c>
      <c r="J52" s="7" t="s">
        <v>13</v>
      </c>
      <c r="K52" s="7" t="s">
        <v>56</v>
      </c>
      <c r="L52" s="7" t="s">
        <v>13</v>
      </c>
      <c r="M52" s="7" t="s">
        <v>13</v>
      </c>
      <c r="N52" s="8" t="s">
        <v>90</v>
      </c>
      <c r="O52" s="8" t="s">
        <v>120</v>
      </c>
      <c r="P52" s="8"/>
      <c r="Q52" s="8"/>
      <c r="R52">
        <v>0</v>
      </c>
      <c r="S52">
        <v>1</v>
      </c>
      <c r="T52">
        <v>0</v>
      </c>
      <c r="U52">
        <v>0</v>
      </c>
      <c r="X52" t="s">
        <v>29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 s="6"/>
    </row>
    <row r="53" spans="1:32" x14ac:dyDescent="0.25">
      <c r="A53">
        <v>114</v>
      </c>
      <c r="B53" t="s">
        <v>15</v>
      </c>
      <c r="C53" s="12">
        <v>38035</v>
      </c>
      <c r="D53" t="s">
        <v>12</v>
      </c>
      <c r="E53" s="7" t="s">
        <v>13</v>
      </c>
      <c r="F53" s="7" t="s">
        <v>13</v>
      </c>
      <c r="G53" s="7" t="s">
        <v>13</v>
      </c>
      <c r="H53" s="7" t="s">
        <v>56</v>
      </c>
      <c r="I53" s="7" t="s">
        <v>13</v>
      </c>
      <c r="J53" s="7" t="s">
        <v>13</v>
      </c>
      <c r="K53" s="7" t="s">
        <v>13</v>
      </c>
      <c r="L53" s="7" t="s">
        <v>13</v>
      </c>
      <c r="M53" s="7" t="s">
        <v>13</v>
      </c>
      <c r="N53" s="8" t="s">
        <v>121</v>
      </c>
      <c r="P53" s="8"/>
      <c r="Q53" s="8"/>
      <c r="R53">
        <v>0</v>
      </c>
      <c r="S53">
        <v>0</v>
      </c>
      <c r="T53">
        <v>0</v>
      </c>
      <c r="U53" t="s">
        <v>79</v>
      </c>
      <c r="X53" t="s">
        <v>29</v>
      </c>
      <c r="Z53">
        <v>0</v>
      </c>
      <c r="AA53">
        <v>0</v>
      </c>
      <c r="AB53">
        <v>1</v>
      </c>
      <c r="AC53">
        <v>1</v>
      </c>
      <c r="AD53">
        <v>1</v>
      </c>
      <c r="AE53">
        <v>1</v>
      </c>
      <c r="AF53" s="6"/>
    </row>
    <row r="54" spans="1:32" x14ac:dyDescent="0.25">
      <c r="A54">
        <v>115</v>
      </c>
      <c r="B54" t="s">
        <v>15</v>
      </c>
      <c r="C54" s="12">
        <v>38029</v>
      </c>
      <c r="D54" t="s">
        <v>12</v>
      </c>
      <c r="E54" s="7" t="s">
        <v>13</v>
      </c>
      <c r="F54" s="7" t="s">
        <v>13</v>
      </c>
      <c r="G54" s="7" t="s">
        <v>13</v>
      </c>
      <c r="H54" s="7" t="s">
        <v>13</v>
      </c>
      <c r="I54" s="7" t="s">
        <v>13</v>
      </c>
      <c r="J54" s="7" t="s">
        <v>13</v>
      </c>
      <c r="K54" s="7" t="s">
        <v>13</v>
      </c>
      <c r="L54" s="7" t="s">
        <v>13</v>
      </c>
      <c r="M54" s="7" t="s">
        <v>13</v>
      </c>
      <c r="N54" s="8" t="s">
        <v>90</v>
      </c>
      <c r="O54" s="8" t="s">
        <v>122</v>
      </c>
      <c r="P54" s="8" t="s">
        <v>123</v>
      </c>
      <c r="Q54" s="8"/>
      <c r="R54">
        <v>0</v>
      </c>
      <c r="S54">
        <v>0</v>
      </c>
      <c r="T54">
        <v>0</v>
      </c>
      <c r="U54" t="s">
        <v>124</v>
      </c>
      <c r="X54" t="s">
        <v>29</v>
      </c>
      <c r="Z54">
        <v>0</v>
      </c>
      <c r="AA54">
        <v>1</v>
      </c>
      <c r="AB54">
        <v>0</v>
      </c>
      <c r="AD54">
        <v>1</v>
      </c>
      <c r="AE54">
        <v>1</v>
      </c>
      <c r="AF54" s="6"/>
    </row>
    <row r="55" spans="1:32" x14ac:dyDescent="0.25">
      <c r="A55">
        <v>116</v>
      </c>
      <c r="B55" t="s">
        <v>15</v>
      </c>
      <c r="C55" s="12">
        <v>38037</v>
      </c>
      <c r="D55" t="s">
        <v>52</v>
      </c>
      <c r="E55" s="7" t="s">
        <v>13</v>
      </c>
      <c r="F55" s="7" t="s">
        <v>13</v>
      </c>
      <c r="G55" s="7" t="s">
        <v>13</v>
      </c>
      <c r="H55" s="7" t="s">
        <v>56</v>
      </c>
      <c r="I55" s="7" t="s">
        <v>13</v>
      </c>
      <c r="J55" s="7" t="s">
        <v>13</v>
      </c>
      <c r="K55" s="7" t="s">
        <v>56</v>
      </c>
      <c r="L55" s="7" t="s">
        <v>13</v>
      </c>
      <c r="M55" s="7" t="s">
        <v>13</v>
      </c>
      <c r="N55" s="8" t="s">
        <v>121</v>
      </c>
      <c r="O55" s="8" t="s">
        <v>125</v>
      </c>
      <c r="P55" s="8" t="s">
        <v>126</v>
      </c>
      <c r="Q55" s="8"/>
      <c r="R55">
        <v>1</v>
      </c>
      <c r="S55">
        <v>0</v>
      </c>
      <c r="T55">
        <v>0</v>
      </c>
      <c r="U55">
        <v>0</v>
      </c>
      <c r="X55" t="s">
        <v>29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0</v>
      </c>
      <c r="AF55" s="6"/>
    </row>
    <row r="56" spans="1:32" x14ac:dyDescent="0.25">
      <c r="A56">
        <v>117</v>
      </c>
      <c r="B56" t="s">
        <v>15</v>
      </c>
      <c r="C56" s="12">
        <v>38030</v>
      </c>
      <c r="D56" t="s">
        <v>12</v>
      </c>
      <c r="E56" s="7" t="s">
        <v>13</v>
      </c>
      <c r="F56" s="7" t="s">
        <v>13</v>
      </c>
      <c r="G56" s="7" t="s">
        <v>56</v>
      </c>
      <c r="H56" s="7" t="s">
        <v>56</v>
      </c>
      <c r="I56" s="7" t="s">
        <v>13</v>
      </c>
      <c r="J56" s="7" t="s">
        <v>13</v>
      </c>
      <c r="K56" s="7" t="s">
        <v>56</v>
      </c>
      <c r="L56" s="7" t="s">
        <v>56</v>
      </c>
      <c r="M56" s="7" t="s">
        <v>13</v>
      </c>
      <c r="N56" s="8" t="s">
        <v>111</v>
      </c>
      <c r="P56" s="8"/>
      <c r="Q56" s="8"/>
      <c r="R56">
        <v>0</v>
      </c>
      <c r="S56">
        <v>1</v>
      </c>
      <c r="T56">
        <v>1</v>
      </c>
      <c r="U56">
        <v>0</v>
      </c>
      <c r="X56" t="s">
        <v>29</v>
      </c>
      <c r="Z56">
        <v>0</v>
      </c>
      <c r="AA56">
        <v>0</v>
      </c>
      <c r="AB56">
        <v>1</v>
      </c>
      <c r="AC56">
        <v>1</v>
      </c>
      <c r="AD56">
        <v>1</v>
      </c>
      <c r="AE56">
        <v>0</v>
      </c>
      <c r="AF56" s="6"/>
    </row>
    <row r="57" spans="1:32" x14ac:dyDescent="0.25">
      <c r="A57">
        <v>118</v>
      </c>
      <c r="B57" t="s">
        <v>15</v>
      </c>
      <c r="C57" s="12">
        <v>38051</v>
      </c>
      <c r="D57" t="s">
        <v>12</v>
      </c>
      <c r="E57" s="7" t="s">
        <v>13</v>
      </c>
      <c r="F57" s="7" t="s">
        <v>13</v>
      </c>
      <c r="G57" s="7" t="s">
        <v>13</v>
      </c>
      <c r="H57" s="7" t="s">
        <v>56</v>
      </c>
      <c r="I57" s="7" t="s">
        <v>56</v>
      </c>
      <c r="J57" s="7" t="s">
        <v>13</v>
      </c>
      <c r="K57" s="7" t="s">
        <v>56</v>
      </c>
      <c r="L57" s="7" t="s">
        <v>13</v>
      </c>
      <c r="M57" s="7" t="s">
        <v>13</v>
      </c>
      <c r="N57" s="8" t="s">
        <v>90</v>
      </c>
      <c r="P57" s="8"/>
      <c r="Q57" s="8"/>
      <c r="R57">
        <v>0</v>
      </c>
      <c r="S57">
        <v>0</v>
      </c>
      <c r="T57">
        <v>1</v>
      </c>
      <c r="U57">
        <v>0</v>
      </c>
      <c r="X57" t="s">
        <v>29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0</v>
      </c>
      <c r="AF57" s="6"/>
    </row>
    <row r="58" spans="1:32" x14ac:dyDescent="0.25">
      <c r="A58">
        <v>119</v>
      </c>
      <c r="B58" t="s">
        <v>15</v>
      </c>
      <c r="C58" s="12">
        <v>38044</v>
      </c>
      <c r="D58" t="s">
        <v>52</v>
      </c>
      <c r="E58" s="7" t="s">
        <v>13</v>
      </c>
      <c r="F58" s="7" t="s">
        <v>13</v>
      </c>
      <c r="G58" s="7" t="s">
        <v>56</v>
      </c>
      <c r="H58" s="7" t="s">
        <v>56</v>
      </c>
      <c r="I58" s="7" t="s">
        <v>13</v>
      </c>
      <c r="J58" s="7" t="s">
        <v>56</v>
      </c>
      <c r="K58" s="7" t="s">
        <v>13</v>
      </c>
      <c r="L58" s="7" t="s">
        <v>13</v>
      </c>
      <c r="M58" s="7" t="s">
        <v>13</v>
      </c>
      <c r="N58" s="8" t="s">
        <v>127</v>
      </c>
      <c r="P58" s="8"/>
      <c r="Q58" s="8"/>
      <c r="R58">
        <v>0</v>
      </c>
      <c r="S58">
        <v>0</v>
      </c>
      <c r="T58">
        <v>0</v>
      </c>
      <c r="U58" t="s">
        <v>128</v>
      </c>
      <c r="X58" t="s">
        <v>29</v>
      </c>
      <c r="Z58">
        <v>1</v>
      </c>
      <c r="AA58">
        <v>1</v>
      </c>
      <c r="AB58">
        <v>1</v>
      </c>
      <c r="AC58">
        <v>0</v>
      </c>
      <c r="AD58">
        <v>1</v>
      </c>
      <c r="AE58">
        <v>1</v>
      </c>
      <c r="AF58" s="6"/>
    </row>
    <row r="59" spans="1:32" x14ac:dyDescent="0.25">
      <c r="A59">
        <v>120</v>
      </c>
      <c r="B59" t="s">
        <v>56</v>
      </c>
      <c r="C59" s="12">
        <v>38039</v>
      </c>
      <c r="D59" t="s">
        <v>53</v>
      </c>
      <c r="E59" s="7" t="s">
        <v>13</v>
      </c>
      <c r="F59" s="7" t="s">
        <v>13</v>
      </c>
      <c r="G59" s="7" t="s">
        <v>13</v>
      </c>
      <c r="H59" s="7" t="s">
        <v>56</v>
      </c>
      <c r="I59" s="7" t="s">
        <v>13</v>
      </c>
      <c r="J59" s="7" t="s">
        <v>13</v>
      </c>
      <c r="K59" s="7" t="s">
        <v>56</v>
      </c>
      <c r="L59" s="7" t="s">
        <v>13</v>
      </c>
      <c r="M59" s="7" t="s">
        <v>13</v>
      </c>
      <c r="N59" s="8" t="s">
        <v>129</v>
      </c>
      <c r="O59" s="8" t="s">
        <v>130</v>
      </c>
      <c r="P59" s="8"/>
      <c r="Q59" s="8"/>
      <c r="R59">
        <v>0</v>
      </c>
      <c r="S59">
        <v>0</v>
      </c>
      <c r="T59">
        <v>0</v>
      </c>
      <c r="U59" t="s">
        <v>70</v>
      </c>
      <c r="X59" t="s">
        <v>29</v>
      </c>
      <c r="Z59">
        <v>1</v>
      </c>
      <c r="AA59">
        <v>1</v>
      </c>
      <c r="AB59">
        <v>0</v>
      </c>
      <c r="AC59">
        <v>0</v>
      </c>
      <c r="AD59">
        <v>1</v>
      </c>
      <c r="AE59">
        <v>1</v>
      </c>
      <c r="AF59" s="6"/>
    </row>
    <row r="60" spans="1:32" x14ac:dyDescent="0.25">
      <c r="P60" s="8"/>
      <c r="Q60" s="8"/>
      <c r="AF60" s="6"/>
    </row>
    <row r="61" spans="1:32" x14ac:dyDescent="0.25">
      <c r="O61" s="9"/>
      <c r="AF61" s="6"/>
    </row>
    <row r="62" spans="1:32" x14ac:dyDescent="0.25">
      <c r="O62" s="9"/>
      <c r="AF62" s="6"/>
    </row>
    <row r="63" spans="1:32" x14ac:dyDescent="0.25">
      <c r="O63" s="9"/>
      <c r="AF63" s="6"/>
    </row>
    <row r="64" spans="1:32" x14ac:dyDescent="0.25">
      <c r="O64" s="9"/>
      <c r="AF64" s="6"/>
    </row>
    <row r="65" spans="15:32" x14ac:dyDescent="0.25">
      <c r="O65" s="9"/>
      <c r="AF65" s="6"/>
    </row>
    <row r="66" spans="15:32" x14ac:dyDescent="0.25">
      <c r="O66" s="9"/>
      <c r="AF66" s="6"/>
    </row>
    <row r="67" spans="15:32" x14ac:dyDescent="0.25">
      <c r="O67" s="9"/>
      <c r="AF67" s="6"/>
    </row>
    <row r="68" spans="15:32" x14ac:dyDescent="0.25">
      <c r="O68" s="9"/>
      <c r="AF68" s="6"/>
    </row>
    <row r="69" spans="15:32" x14ac:dyDescent="0.25">
      <c r="O69" s="9"/>
      <c r="AF69" s="6"/>
    </row>
    <row r="70" spans="15:32" x14ac:dyDescent="0.25">
      <c r="O70" s="9"/>
      <c r="AF70" s="6"/>
    </row>
    <row r="71" spans="15:32" x14ac:dyDescent="0.25">
      <c r="O71" s="9"/>
      <c r="AF71" s="6"/>
    </row>
    <row r="72" spans="15:32" x14ac:dyDescent="0.25">
      <c r="O72" s="9"/>
      <c r="AF72" s="6"/>
    </row>
    <row r="73" spans="15:32" x14ac:dyDescent="0.25">
      <c r="O73" s="9"/>
      <c r="AF73" s="6"/>
    </row>
    <row r="74" spans="15:32" x14ac:dyDescent="0.25">
      <c r="O74" s="9"/>
      <c r="AF74" s="6"/>
    </row>
    <row r="75" spans="15:32" x14ac:dyDescent="0.25">
      <c r="O75" s="9"/>
      <c r="AF75" s="6"/>
    </row>
    <row r="76" spans="15:32" x14ac:dyDescent="0.25">
      <c r="O76" s="9"/>
      <c r="AF76" s="6"/>
    </row>
    <row r="77" spans="15:32" x14ac:dyDescent="0.25">
      <c r="O77" s="9"/>
      <c r="AF77" s="6"/>
    </row>
    <row r="78" spans="15:32" x14ac:dyDescent="0.25">
      <c r="O78" s="9"/>
      <c r="AF78" s="6"/>
    </row>
    <row r="79" spans="15:32" x14ac:dyDescent="0.25">
      <c r="O79" s="9"/>
      <c r="AF79" s="6"/>
    </row>
    <row r="80" spans="15:32" x14ac:dyDescent="0.25">
      <c r="O80" s="9"/>
      <c r="AF80" s="6"/>
    </row>
    <row r="81" spans="15:32" x14ac:dyDescent="0.25">
      <c r="O81" s="9"/>
      <c r="AF81" s="6"/>
    </row>
    <row r="82" spans="15:32" x14ac:dyDescent="0.25">
      <c r="O82" s="9"/>
      <c r="AF82" s="6"/>
    </row>
    <row r="83" spans="15:32" x14ac:dyDescent="0.25">
      <c r="O83" s="9"/>
      <c r="AF83" s="6"/>
    </row>
    <row r="84" spans="15:32" x14ac:dyDescent="0.25">
      <c r="O84" s="9"/>
      <c r="AF84" s="6"/>
    </row>
    <row r="85" spans="15:32" x14ac:dyDescent="0.25">
      <c r="O85" s="9"/>
      <c r="AF85" s="6"/>
    </row>
    <row r="86" spans="15:32" x14ac:dyDescent="0.25">
      <c r="O86" s="9"/>
      <c r="AF86" s="6"/>
    </row>
    <row r="87" spans="15:32" x14ac:dyDescent="0.25">
      <c r="O87" s="9"/>
      <c r="AF87" s="6"/>
    </row>
    <row r="88" spans="15:32" x14ac:dyDescent="0.25">
      <c r="O88" s="9"/>
      <c r="AF88" s="6"/>
    </row>
    <row r="89" spans="15:32" x14ac:dyDescent="0.25">
      <c r="O89" s="9"/>
      <c r="AF89" s="6"/>
    </row>
    <row r="90" spans="15:32" x14ac:dyDescent="0.25">
      <c r="O90" s="9"/>
      <c r="AF90" s="6"/>
    </row>
    <row r="91" spans="15:32" x14ac:dyDescent="0.25">
      <c r="O91" s="9"/>
      <c r="AF91" s="6"/>
    </row>
    <row r="92" spans="15:32" x14ac:dyDescent="0.25">
      <c r="O92" s="9"/>
      <c r="AF92" s="6"/>
    </row>
    <row r="93" spans="15:32" x14ac:dyDescent="0.25">
      <c r="O93" s="9"/>
      <c r="AF93" s="6"/>
    </row>
    <row r="94" spans="15:32" x14ac:dyDescent="0.25">
      <c r="O94" s="9"/>
      <c r="AF94" s="6"/>
    </row>
    <row r="95" spans="15:32" x14ac:dyDescent="0.25">
      <c r="O95" s="9"/>
      <c r="AF95" s="6"/>
    </row>
    <row r="96" spans="15:32" x14ac:dyDescent="0.25">
      <c r="O96" s="9"/>
      <c r="AF96" s="6"/>
    </row>
    <row r="97" spans="15:32" x14ac:dyDescent="0.25">
      <c r="O97" s="9"/>
      <c r="AF97" s="6"/>
    </row>
    <row r="98" spans="15:32" x14ac:dyDescent="0.25">
      <c r="O98" s="9"/>
      <c r="AF98" s="6"/>
    </row>
  </sheetData>
  <mergeCells count="6">
    <mergeCell ref="E1:M1"/>
    <mergeCell ref="N1:Q1"/>
    <mergeCell ref="Z1:AF1"/>
    <mergeCell ref="V1:W1"/>
    <mergeCell ref="X1:Y1"/>
    <mergeCell ref="R1:U1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3"/>
  <sheetViews>
    <sheetView workbookViewId="0">
      <selection activeCell="A21" sqref="A21"/>
    </sheetView>
  </sheetViews>
  <sheetFormatPr defaultRowHeight="13.2" x14ac:dyDescent="0.25"/>
  <sheetData>
    <row r="3" spans="1:6" x14ac:dyDescent="0.25">
      <c r="C3" t="s">
        <v>131</v>
      </c>
      <c r="E3" t="s">
        <v>132</v>
      </c>
    </row>
    <row r="4" spans="1:6" x14ac:dyDescent="0.25">
      <c r="A4">
        <v>109</v>
      </c>
      <c r="B4" t="s">
        <v>15</v>
      </c>
      <c r="C4" s="12">
        <v>38029</v>
      </c>
      <c r="E4" s="13">
        <v>38027</v>
      </c>
      <c r="F4">
        <f t="array" ref="F4:F18">FREQUENCY(C4:C22,E4:E18)</f>
        <v>0</v>
      </c>
    </row>
    <row r="5" spans="1:6" x14ac:dyDescent="0.25">
      <c r="A5">
        <v>115</v>
      </c>
      <c r="B5" t="s">
        <v>15</v>
      </c>
      <c r="C5" s="12">
        <v>38029</v>
      </c>
      <c r="E5" s="13">
        <f>E4+2</f>
        <v>38029</v>
      </c>
      <c r="F5">
        <v>2</v>
      </c>
    </row>
    <row r="6" spans="1:6" x14ac:dyDescent="0.25">
      <c r="A6">
        <v>105</v>
      </c>
      <c r="B6" t="s">
        <v>30</v>
      </c>
      <c r="C6" s="12">
        <v>38030</v>
      </c>
      <c r="E6" s="13">
        <f t="shared" ref="E6:E18" si="0">E5+2</f>
        <v>38031</v>
      </c>
      <c r="F6">
        <v>3</v>
      </c>
    </row>
    <row r="7" spans="1:6" x14ac:dyDescent="0.25">
      <c r="A7">
        <v>117</v>
      </c>
      <c r="B7" t="s">
        <v>15</v>
      </c>
      <c r="C7" s="12">
        <v>38030</v>
      </c>
      <c r="E7" s="13">
        <f t="shared" si="0"/>
        <v>38033</v>
      </c>
      <c r="F7">
        <v>3</v>
      </c>
    </row>
    <row r="8" spans="1:6" x14ac:dyDescent="0.25">
      <c r="A8">
        <v>104</v>
      </c>
      <c r="B8" t="s">
        <v>56</v>
      </c>
      <c r="C8" s="12">
        <v>38031</v>
      </c>
      <c r="E8" s="13">
        <f t="shared" si="0"/>
        <v>38035</v>
      </c>
      <c r="F8">
        <v>3</v>
      </c>
    </row>
    <row r="9" spans="1:6" x14ac:dyDescent="0.25">
      <c r="A9">
        <v>101</v>
      </c>
      <c r="B9" t="s">
        <v>1</v>
      </c>
      <c r="C9" s="12">
        <v>38032</v>
      </c>
      <c r="E9" s="13">
        <f t="shared" si="0"/>
        <v>38037</v>
      </c>
      <c r="F9">
        <v>2</v>
      </c>
    </row>
    <row r="10" spans="1:6" x14ac:dyDescent="0.25">
      <c r="A10">
        <v>103</v>
      </c>
      <c r="B10" t="s">
        <v>96</v>
      </c>
      <c r="C10" s="12">
        <v>38032</v>
      </c>
      <c r="E10" s="13">
        <f t="shared" si="0"/>
        <v>38039</v>
      </c>
      <c r="F10">
        <v>1</v>
      </c>
    </row>
    <row r="11" spans="1:6" x14ac:dyDescent="0.25">
      <c r="A11">
        <v>111</v>
      </c>
      <c r="B11" t="s">
        <v>15</v>
      </c>
      <c r="C11" s="12">
        <v>38032</v>
      </c>
      <c r="E11" s="13">
        <f t="shared" si="0"/>
        <v>38041</v>
      </c>
      <c r="F11">
        <v>2</v>
      </c>
    </row>
    <row r="12" spans="1:6" x14ac:dyDescent="0.25">
      <c r="A12">
        <v>106</v>
      </c>
      <c r="B12" t="s">
        <v>15</v>
      </c>
      <c r="C12" s="12">
        <v>38034</v>
      </c>
      <c r="E12" s="13">
        <f t="shared" si="0"/>
        <v>38043</v>
      </c>
      <c r="F12">
        <v>1</v>
      </c>
    </row>
    <row r="13" spans="1:6" x14ac:dyDescent="0.25">
      <c r="A13">
        <v>110</v>
      </c>
      <c r="B13" t="s">
        <v>15</v>
      </c>
      <c r="C13" s="12">
        <v>38034</v>
      </c>
      <c r="E13" s="13">
        <f t="shared" si="0"/>
        <v>38045</v>
      </c>
      <c r="F13">
        <v>1</v>
      </c>
    </row>
    <row r="14" spans="1:6" x14ac:dyDescent="0.25">
      <c r="A14">
        <v>114</v>
      </c>
      <c r="B14" t="s">
        <v>15</v>
      </c>
      <c r="C14" s="12">
        <v>38035</v>
      </c>
      <c r="E14" s="13">
        <f t="shared" si="0"/>
        <v>38047</v>
      </c>
      <c r="F14">
        <v>0</v>
      </c>
    </row>
    <row r="15" spans="1:6" x14ac:dyDescent="0.25">
      <c r="A15">
        <v>102</v>
      </c>
      <c r="B15" t="s">
        <v>95</v>
      </c>
      <c r="C15" s="12">
        <v>38037</v>
      </c>
      <c r="E15" s="13">
        <f t="shared" si="0"/>
        <v>38049</v>
      </c>
      <c r="F15">
        <v>0</v>
      </c>
    </row>
    <row r="16" spans="1:6" x14ac:dyDescent="0.25">
      <c r="A16">
        <v>116</v>
      </c>
      <c r="B16" t="s">
        <v>15</v>
      </c>
      <c r="C16" s="12">
        <v>38037</v>
      </c>
      <c r="E16" s="13">
        <f t="shared" si="0"/>
        <v>38051</v>
      </c>
      <c r="F16">
        <v>1</v>
      </c>
    </row>
    <row r="17" spans="1:6" x14ac:dyDescent="0.25">
      <c r="A17">
        <v>120</v>
      </c>
      <c r="B17" t="s">
        <v>56</v>
      </c>
      <c r="C17" s="12">
        <v>38039</v>
      </c>
      <c r="E17" s="13">
        <f t="shared" si="0"/>
        <v>38053</v>
      </c>
      <c r="F17">
        <v>0</v>
      </c>
    </row>
    <row r="18" spans="1:6" x14ac:dyDescent="0.25">
      <c r="A18">
        <v>107</v>
      </c>
      <c r="B18" t="s">
        <v>15</v>
      </c>
      <c r="C18" s="12">
        <v>38040</v>
      </c>
      <c r="E18" s="13">
        <f t="shared" si="0"/>
        <v>38055</v>
      </c>
      <c r="F18">
        <v>0</v>
      </c>
    </row>
    <row r="19" spans="1:6" x14ac:dyDescent="0.25">
      <c r="A19">
        <v>113</v>
      </c>
      <c r="B19" t="s">
        <v>15</v>
      </c>
      <c r="C19" s="12">
        <v>38041</v>
      </c>
      <c r="E19" s="13"/>
    </row>
    <row r="20" spans="1:6" x14ac:dyDescent="0.25">
      <c r="A20">
        <v>112</v>
      </c>
      <c r="B20" t="s">
        <v>15</v>
      </c>
      <c r="C20" s="12">
        <v>38043</v>
      </c>
      <c r="E20" s="13"/>
    </row>
    <row r="21" spans="1:6" x14ac:dyDescent="0.25">
      <c r="A21">
        <v>119</v>
      </c>
      <c r="B21" t="s">
        <v>15</v>
      </c>
      <c r="C21" s="12">
        <v>38044</v>
      </c>
    </row>
    <row r="22" spans="1:6" x14ac:dyDescent="0.25">
      <c r="A22">
        <v>118</v>
      </c>
      <c r="B22" t="s">
        <v>15</v>
      </c>
      <c r="C22" s="12">
        <v>38051</v>
      </c>
    </row>
    <row r="23" spans="1:6" x14ac:dyDescent="0.25">
      <c r="A23">
        <v>108</v>
      </c>
      <c r="B23" t="s">
        <v>15</v>
      </c>
      <c r="C23" s="12"/>
      <c r="E23" s="13"/>
    </row>
  </sheetData>
  <phoneticPr fontId="1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workbookViewId="0">
      <selection activeCell="D15" sqref="D15"/>
    </sheetView>
  </sheetViews>
  <sheetFormatPr defaultRowHeight="13.2" x14ac:dyDescent="0.25"/>
  <cols>
    <col min="1" max="1" width="4.88671875" customWidth="1"/>
    <col min="2" max="2" width="6.5546875" customWidth="1"/>
    <col min="3" max="3" width="11.109375" style="12" customWidth="1"/>
    <col min="4" max="4" width="10.5546875" customWidth="1"/>
    <col min="5" max="5" width="12.88671875" customWidth="1"/>
    <col min="6" max="6" width="13.33203125" customWidth="1"/>
    <col min="7" max="7" width="12.109375" customWidth="1"/>
    <col min="8" max="8" width="11" customWidth="1"/>
    <col min="9" max="9" width="11.33203125" customWidth="1"/>
    <col min="10" max="10" width="11.44140625" customWidth="1"/>
    <col min="11" max="11" width="11.109375" customWidth="1"/>
    <col min="12" max="15" width="10.33203125" customWidth="1"/>
    <col min="16" max="21" width="10.5546875" customWidth="1"/>
    <col min="22" max="24" width="20.109375" customWidth="1"/>
  </cols>
  <sheetData>
    <row r="1" spans="1:22" s="14" customFormat="1" x14ac:dyDescent="0.25">
      <c r="A1" s="14" t="s">
        <v>50</v>
      </c>
      <c r="B1" s="14" t="s">
        <v>0</v>
      </c>
      <c r="C1" s="15" t="s">
        <v>97</v>
      </c>
      <c r="D1" s="14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8</v>
      </c>
      <c r="K1" s="16" t="s">
        <v>9</v>
      </c>
      <c r="L1" s="16" t="s">
        <v>10</v>
      </c>
      <c r="M1" s="16" t="s">
        <v>11</v>
      </c>
      <c r="N1" s="17" t="s">
        <v>23</v>
      </c>
      <c r="O1" s="17" t="s">
        <v>24</v>
      </c>
      <c r="P1" s="14" t="s">
        <v>43</v>
      </c>
      <c r="Q1" s="14" t="s">
        <v>44</v>
      </c>
      <c r="R1" s="14" t="s">
        <v>45</v>
      </c>
      <c r="S1" s="14" t="s">
        <v>46</v>
      </c>
      <c r="T1" s="14" t="s">
        <v>47</v>
      </c>
      <c r="U1" s="14" t="s">
        <v>48</v>
      </c>
    </row>
    <row r="2" spans="1:22" x14ac:dyDescent="0.25">
      <c r="A2">
        <v>103</v>
      </c>
      <c r="B2">
        <v>1</v>
      </c>
      <c r="C2" s="12">
        <v>38032</v>
      </c>
      <c r="D2" t="s">
        <v>51</v>
      </c>
      <c r="E2" s="18">
        <v>0</v>
      </c>
      <c r="F2" s="18">
        <v>0</v>
      </c>
      <c r="G2" s="18">
        <v>0</v>
      </c>
      <c r="H2" s="18">
        <v>1</v>
      </c>
      <c r="I2" s="18">
        <v>1</v>
      </c>
      <c r="J2" s="18">
        <v>1</v>
      </c>
      <c r="K2" s="18">
        <v>1</v>
      </c>
      <c r="L2" s="18">
        <v>0</v>
      </c>
      <c r="M2" s="18">
        <v>0</v>
      </c>
      <c r="N2" s="9" t="s">
        <v>16</v>
      </c>
      <c r="O2" s="9" t="s">
        <v>101</v>
      </c>
      <c r="P2" t="s">
        <v>1</v>
      </c>
      <c r="Q2" t="s">
        <v>1</v>
      </c>
      <c r="R2" t="s">
        <v>29</v>
      </c>
      <c r="S2" t="s">
        <v>29</v>
      </c>
      <c r="T2" t="s">
        <v>1</v>
      </c>
      <c r="U2" t="s">
        <v>29</v>
      </c>
      <c r="V2" s="6"/>
    </row>
    <row r="3" spans="1:22" x14ac:dyDescent="0.25">
      <c r="A3">
        <v>104</v>
      </c>
      <c r="B3">
        <v>1</v>
      </c>
      <c r="C3" s="12">
        <v>38031</v>
      </c>
      <c r="D3" t="s">
        <v>52</v>
      </c>
      <c r="E3" s="18">
        <v>0</v>
      </c>
      <c r="F3" s="18">
        <v>0</v>
      </c>
      <c r="G3" s="18">
        <v>1</v>
      </c>
      <c r="H3" s="18">
        <v>1</v>
      </c>
      <c r="I3" s="18">
        <v>0</v>
      </c>
      <c r="J3" s="18">
        <v>1</v>
      </c>
      <c r="K3" s="18">
        <v>0</v>
      </c>
      <c r="L3" s="18">
        <v>1</v>
      </c>
      <c r="M3" s="18">
        <v>0</v>
      </c>
      <c r="N3" s="8" t="s">
        <v>104</v>
      </c>
      <c r="O3" s="8"/>
      <c r="P3" t="s">
        <v>29</v>
      </c>
      <c r="Q3" t="s">
        <v>1</v>
      </c>
      <c r="R3" t="s">
        <v>29</v>
      </c>
      <c r="S3" t="s">
        <v>29</v>
      </c>
      <c r="T3" t="s">
        <v>1</v>
      </c>
      <c r="U3" t="s">
        <v>1</v>
      </c>
      <c r="V3" s="6"/>
    </row>
    <row r="4" spans="1:22" x14ac:dyDescent="0.25">
      <c r="A4">
        <v>105</v>
      </c>
      <c r="B4">
        <v>1</v>
      </c>
      <c r="C4" s="12">
        <v>38030</v>
      </c>
      <c r="D4" t="s">
        <v>52</v>
      </c>
      <c r="E4" s="18">
        <v>0</v>
      </c>
      <c r="F4" s="18">
        <v>0</v>
      </c>
      <c r="G4" s="18">
        <v>1</v>
      </c>
      <c r="H4" s="18">
        <v>1</v>
      </c>
      <c r="I4" s="18">
        <v>1</v>
      </c>
      <c r="J4" s="18">
        <v>1</v>
      </c>
      <c r="K4" s="18">
        <v>1</v>
      </c>
      <c r="L4" s="18" t="s">
        <v>106</v>
      </c>
      <c r="M4" s="18">
        <v>1</v>
      </c>
      <c r="N4" s="8" t="s">
        <v>111</v>
      </c>
      <c r="O4" s="8" t="s">
        <v>107</v>
      </c>
      <c r="P4" t="s">
        <v>1</v>
      </c>
      <c r="Q4" t="s">
        <v>1</v>
      </c>
      <c r="R4" t="s">
        <v>1</v>
      </c>
      <c r="S4" t="s">
        <v>1</v>
      </c>
      <c r="T4" t="s">
        <v>1</v>
      </c>
      <c r="U4" t="s">
        <v>29</v>
      </c>
      <c r="V4" s="6"/>
    </row>
    <row r="5" spans="1:22" x14ac:dyDescent="0.25">
      <c r="A5">
        <v>106</v>
      </c>
      <c r="B5">
        <v>1</v>
      </c>
      <c r="C5" s="12">
        <v>38034</v>
      </c>
      <c r="D5" t="s">
        <v>52</v>
      </c>
      <c r="E5" s="18">
        <v>1</v>
      </c>
      <c r="F5" s="18">
        <v>1</v>
      </c>
      <c r="G5" s="18">
        <v>0</v>
      </c>
      <c r="H5" s="18">
        <v>1</v>
      </c>
      <c r="I5" s="18">
        <v>0</v>
      </c>
      <c r="J5" s="18">
        <v>1</v>
      </c>
      <c r="K5" s="18">
        <v>0</v>
      </c>
      <c r="L5" s="18">
        <v>1</v>
      </c>
      <c r="M5" s="18">
        <v>0</v>
      </c>
      <c r="N5" s="8" t="s">
        <v>101</v>
      </c>
      <c r="O5" s="8" t="s">
        <v>108</v>
      </c>
      <c r="P5" t="s">
        <v>56</v>
      </c>
      <c r="Q5" t="s">
        <v>56</v>
      </c>
      <c r="R5" t="s">
        <v>56</v>
      </c>
      <c r="S5" t="s">
        <v>56</v>
      </c>
      <c r="T5" t="s">
        <v>13</v>
      </c>
      <c r="U5" t="s">
        <v>13</v>
      </c>
      <c r="V5" s="6"/>
    </row>
    <row r="6" spans="1:22" x14ac:dyDescent="0.25">
      <c r="A6">
        <v>107</v>
      </c>
      <c r="B6">
        <v>1</v>
      </c>
      <c r="C6" s="12">
        <v>38040</v>
      </c>
      <c r="D6" t="s">
        <v>51</v>
      </c>
      <c r="E6" s="18">
        <v>0</v>
      </c>
      <c r="F6" s="18">
        <v>1</v>
      </c>
      <c r="G6" s="18">
        <v>0</v>
      </c>
      <c r="H6" s="18">
        <v>1</v>
      </c>
      <c r="I6" s="18">
        <v>1</v>
      </c>
      <c r="J6" s="18">
        <v>1</v>
      </c>
      <c r="K6" s="18">
        <v>0</v>
      </c>
      <c r="L6" s="18">
        <v>0</v>
      </c>
      <c r="M6" s="18">
        <v>1</v>
      </c>
      <c r="N6" s="8" t="s">
        <v>89</v>
      </c>
      <c r="O6" s="8" t="s">
        <v>109</v>
      </c>
      <c r="P6" t="s">
        <v>1</v>
      </c>
      <c r="Q6" t="s">
        <v>29</v>
      </c>
      <c r="R6" t="s">
        <v>29</v>
      </c>
      <c r="S6" t="s">
        <v>29</v>
      </c>
      <c r="T6" t="s">
        <v>1</v>
      </c>
      <c r="U6" t="s">
        <v>1</v>
      </c>
      <c r="V6" s="6"/>
    </row>
    <row r="7" spans="1:22" x14ac:dyDescent="0.25">
      <c r="V7" s="6"/>
    </row>
    <row r="8" spans="1:22" x14ac:dyDescent="0.25">
      <c r="D8" s="23" t="s">
        <v>133</v>
      </c>
      <c r="E8" s="20"/>
      <c r="F8" s="20"/>
      <c r="G8" s="20"/>
      <c r="H8" s="20"/>
      <c r="I8" s="20"/>
      <c r="J8" s="20"/>
      <c r="K8" s="20"/>
      <c r="L8" s="20"/>
      <c r="M8" s="20"/>
      <c r="V8" s="6"/>
    </row>
    <row r="9" spans="1:22" x14ac:dyDescent="0.25">
      <c r="D9" s="23" t="s">
        <v>134</v>
      </c>
      <c r="E9" s="21"/>
      <c r="F9" s="21"/>
      <c r="G9" s="21"/>
      <c r="H9" s="21"/>
      <c r="I9" s="21"/>
      <c r="J9" s="21"/>
      <c r="K9" s="21"/>
      <c r="L9" s="21"/>
      <c r="M9" s="21"/>
      <c r="V9" s="6"/>
    </row>
    <row r="10" spans="1:22" x14ac:dyDescent="0.25">
      <c r="D10" s="23" t="s">
        <v>135</v>
      </c>
      <c r="E10" s="22"/>
      <c r="F10" s="22"/>
      <c r="G10" s="22"/>
      <c r="H10" s="22"/>
      <c r="I10" s="22"/>
      <c r="J10" s="22"/>
      <c r="K10" s="22"/>
      <c r="L10" s="22"/>
      <c r="M10" s="22"/>
      <c r="V10" s="6"/>
    </row>
    <row r="11" spans="1:22" x14ac:dyDescent="0.25">
      <c r="V11" s="6"/>
    </row>
    <row r="12" spans="1:22" x14ac:dyDescent="0.25">
      <c r="V12" s="6"/>
    </row>
    <row r="13" spans="1:22" x14ac:dyDescent="0.25">
      <c r="V13" s="6"/>
    </row>
    <row r="14" spans="1:22" x14ac:dyDescent="0.25">
      <c r="V14" s="6"/>
    </row>
    <row r="15" spans="1:22" x14ac:dyDescent="0.25">
      <c r="V15" s="6"/>
    </row>
    <row r="16" spans="1:22" x14ac:dyDescent="0.25">
      <c r="V16" s="6"/>
    </row>
    <row r="17" spans="22:22" x14ac:dyDescent="0.25">
      <c r="V17" s="6"/>
    </row>
    <row r="18" spans="22:22" x14ac:dyDescent="0.25">
      <c r="V18" s="6"/>
    </row>
    <row r="19" spans="22:22" x14ac:dyDescent="0.25">
      <c r="V19" s="6"/>
    </row>
    <row r="20" spans="22:22" x14ac:dyDescent="0.25">
      <c r="V20" s="6"/>
    </row>
    <row r="21" spans="22:22" x14ac:dyDescent="0.25">
      <c r="V21" s="6"/>
    </row>
    <row r="22" spans="22:22" x14ac:dyDescent="0.25">
      <c r="V22" s="6"/>
    </row>
    <row r="23" spans="22:22" x14ac:dyDescent="0.25">
      <c r="V23" s="6"/>
    </row>
    <row r="24" spans="22:22" x14ac:dyDescent="0.25">
      <c r="V24" s="6"/>
    </row>
    <row r="25" spans="22:22" x14ac:dyDescent="0.25">
      <c r="V25" s="6"/>
    </row>
    <row r="26" spans="22:22" x14ac:dyDescent="0.25">
      <c r="V26" s="6"/>
    </row>
    <row r="27" spans="22:22" x14ac:dyDescent="0.25">
      <c r="V27" s="6"/>
    </row>
    <row r="28" spans="22:22" x14ac:dyDescent="0.25">
      <c r="V28" s="6"/>
    </row>
    <row r="29" spans="22:22" x14ac:dyDescent="0.25">
      <c r="V29" s="6"/>
    </row>
    <row r="30" spans="22:22" x14ac:dyDescent="0.25">
      <c r="V30" s="6"/>
    </row>
    <row r="31" spans="22:22" x14ac:dyDescent="0.25">
      <c r="V31" s="6"/>
    </row>
    <row r="32" spans="22:22" x14ac:dyDescent="0.25">
      <c r="V32" s="6"/>
    </row>
    <row r="33" spans="22:22" x14ac:dyDescent="0.25">
      <c r="V33" s="6"/>
    </row>
    <row r="34" spans="22:22" x14ac:dyDescent="0.25">
      <c r="V34" s="6"/>
    </row>
    <row r="35" spans="22:22" x14ac:dyDescent="0.25">
      <c r="V35" s="6"/>
    </row>
    <row r="36" spans="22:22" x14ac:dyDescent="0.25">
      <c r="V36" s="6"/>
    </row>
    <row r="37" spans="22:22" x14ac:dyDescent="0.25">
      <c r="V37" s="6"/>
    </row>
    <row r="38" spans="22:22" x14ac:dyDescent="0.25">
      <c r="V38" s="6"/>
    </row>
    <row r="39" spans="22:22" x14ac:dyDescent="0.25">
      <c r="V39" s="6"/>
    </row>
    <row r="40" spans="22:22" x14ac:dyDescent="0.25">
      <c r="V40" s="6"/>
    </row>
    <row r="41" spans="22:22" x14ac:dyDescent="0.25">
      <c r="V41" s="6"/>
    </row>
    <row r="42" spans="22:22" x14ac:dyDescent="0.25">
      <c r="V42" s="6"/>
    </row>
    <row r="43" spans="22:22" x14ac:dyDescent="0.25">
      <c r="V43" s="6"/>
    </row>
    <row r="44" spans="22:22" x14ac:dyDescent="0.25">
      <c r="V44" s="6"/>
    </row>
    <row r="45" spans="22:22" x14ac:dyDescent="0.25">
      <c r="V45" s="6"/>
    </row>
  </sheetData>
  <phoneticPr fontId="1" type="noConversion"/>
  <pageMargins left="0.75" right="0.75" top="1" bottom="1" header="0.5" footer="0.5"/>
  <pageSetup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2"/>
  <sheetViews>
    <sheetView workbookViewId="0">
      <pane xSplit="1" ySplit="2" topLeftCell="F38" activePane="bottomRight" state="frozen"/>
      <selection pane="topRight" activeCell="B1" sqref="B1"/>
      <selection pane="bottomLeft" activeCell="A3" sqref="A3"/>
      <selection pane="bottomRight" activeCell="L66" sqref="L66"/>
    </sheetView>
  </sheetViews>
  <sheetFormatPr defaultRowHeight="13.2" x14ac:dyDescent="0.25"/>
  <cols>
    <col min="2" max="2" width="11.109375" customWidth="1"/>
    <col min="3" max="3" width="11.109375" style="12" customWidth="1"/>
    <col min="4" max="4" width="10.33203125" customWidth="1"/>
    <col min="5" max="5" width="11.88671875" style="7" customWidth="1"/>
    <col min="6" max="6" width="13.109375" style="7" customWidth="1"/>
    <col min="7" max="7" width="10.44140625" style="7" customWidth="1"/>
    <col min="8" max="9" width="9.6640625" style="7" customWidth="1"/>
    <col min="10" max="10" width="10.5546875" style="7" customWidth="1"/>
    <col min="11" max="11" width="10.109375" style="7" customWidth="1"/>
    <col min="12" max="13" width="9.109375" style="7" customWidth="1"/>
    <col min="14" max="14" width="12.88671875" style="8" customWidth="1"/>
    <col min="15" max="15" width="10" style="8" customWidth="1"/>
    <col min="16" max="16" width="12.109375" style="9" customWidth="1"/>
    <col min="17" max="17" width="10" style="9" customWidth="1"/>
    <col min="21" max="21" width="16.6640625" customWidth="1"/>
    <col min="22" max="22" width="10.6640625" customWidth="1"/>
    <col min="23" max="23" width="10.5546875" customWidth="1"/>
    <col min="24" max="24" width="12" customWidth="1"/>
    <col min="25" max="25" width="11.88671875" customWidth="1"/>
    <col min="26" max="31" width="10.5546875" customWidth="1"/>
    <col min="32" max="34" width="20.109375" customWidth="1"/>
  </cols>
  <sheetData>
    <row r="1" spans="1:38" s="2" customFormat="1" ht="14.4" thickTop="1" thickBot="1" x14ac:dyDescent="0.3">
      <c r="C1" s="11"/>
      <c r="E1" s="24" t="s">
        <v>40</v>
      </c>
      <c r="F1" s="24"/>
      <c r="G1" s="24"/>
      <c r="H1" s="24"/>
      <c r="I1" s="24"/>
      <c r="J1" s="24"/>
      <c r="K1" s="24"/>
      <c r="L1" s="24"/>
      <c r="M1" s="25"/>
      <c r="N1" s="26" t="s">
        <v>18</v>
      </c>
      <c r="O1" s="27"/>
      <c r="P1" s="27"/>
      <c r="Q1" s="28"/>
      <c r="R1" s="24" t="s">
        <v>39</v>
      </c>
      <c r="S1" s="24"/>
      <c r="T1" s="24"/>
      <c r="U1" s="24"/>
      <c r="V1" s="29" t="s">
        <v>38</v>
      </c>
      <c r="W1" s="29"/>
      <c r="X1" s="24" t="s">
        <v>37</v>
      </c>
      <c r="Y1" s="24"/>
      <c r="Z1" s="26" t="s">
        <v>49</v>
      </c>
      <c r="AA1" s="27"/>
      <c r="AB1" s="27"/>
      <c r="AC1" s="27"/>
      <c r="AD1" s="27"/>
      <c r="AE1" s="27"/>
      <c r="AF1" s="28"/>
      <c r="AG1" s="4"/>
      <c r="AH1" s="3"/>
      <c r="AI1" s="2" t="s">
        <v>1</v>
      </c>
      <c r="AJ1" s="2" t="s">
        <v>25</v>
      </c>
      <c r="AK1" s="2" t="s">
        <v>25</v>
      </c>
      <c r="AL1" s="1" t="s">
        <v>54</v>
      </c>
    </row>
    <row r="2" spans="1:38" ht="13.8" thickTop="1" x14ac:dyDescent="0.25">
      <c r="A2" t="s">
        <v>50</v>
      </c>
      <c r="B2" t="s">
        <v>0</v>
      </c>
      <c r="C2" s="12" t="s">
        <v>97</v>
      </c>
      <c r="D2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9" t="s">
        <v>23</v>
      </c>
      <c r="O2" s="9" t="s">
        <v>24</v>
      </c>
      <c r="P2" s="8" t="s">
        <v>41</v>
      </c>
      <c r="Q2" s="8" t="s">
        <v>42</v>
      </c>
      <c r="R2" t="s">
        <v>19</v>
      </c>
      <c r="S2" t="s">
        <v>20</v>
      </c>
      <c r="T2" t="s">
        <v>21</v>
      </c>
      <c r="U2" t="s">
        <v>22</v>
      </c>
      <c r="V2" t="s">
        <v>31</v>
      </c>
      <c r="W2" t="s">
        <v>32</v>
      </c>
      <c r="X2" t="s">
        <v>33</v>
      </c>
      <c r="Y2" t="s">
        <v>34</v>
      </c>
      <c r="Z2" t="s">
        <v>43</v>
      </c>
      <c r="AA2" t="s">
        <v>44</v>
      </c>
      <c r="AB2" t="s">
        <v>45</v>
      </c>
      <c r="AC2" t="s">
        <v>46</v>
      </c>
      <c r="AD2" t="s">
        <v>47</v>
      </c>
      <c r="AE2" t="s">
        <v>48</v>
      </c>
      <c r="AI2" t="s">
        <v>29</v>
      </c>
      <c r="AJ2" t="s">
        <v>26</v>
      </c>
      <c r="AK2" t="s">
        <v>26</v>
      </c>
      <c r="AL2" s="1" t="s">
        <v>51</v>
      </c>
    </row>
    <row r="3" spans="1:38" x14ac:dyDescent="0.25">
      <c r="A3">
        <v>1</v>
      </c>
      <c r="B3">
        <v>0</v>
      </c>
      <c r="D3" t="s">
        <v>51</v>
      </c>
      <c r="E3" s="18">
        <v>0</v>
      </c>
      <c r="F3" s="18">
        <v>1</v>
      </c>
      <c r="G3" s="18">
        <v>0</v>
      </c>
      <c r="H3" s="18">
        <v>1</v>
      </c>
      <c r="I3" s="18">
        <v>1</v>
      </c>
      <c r="J3" s="18">
        <v>1</v>
      </c>
      <c r="K3" s="18">
        <v>1</v>
      </c>
      <c r="L3" s="18">
        <v>0</v>
      </c>
      <c r="M3" s="18">
        <v>0</v>
      </c>
      <c r="N3" s="9" t="s">
        <v>16</v>
      </c>
      <c r="O3" s="9" t="s">
        <v>17</v>
      </c>
      <c r="P3" s="8"/>
      <c r="Q3" s="8"/>
      <c r="R3">
        <v>1</v>
      </c>
      <c r="S3">
        <v>1</v>
      </c>
      <c r="T3">
        <v>1</v>
      </c>
      <c r="U3">
        <v>0</v>
      </c>
      <c r="V3" t="s">
        <v>29</v>
      </c>
      <c r="X3" t="s">
        <v>29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6"/>
      <c r="AI3" t="s">
        <v>28</v>
      </c>
      <c r="AJ3" t="s">
        <v>27</v>
      </c>
      <c r="AK3" t="s">
        <v>35</v>
      </c>
      <c r="AL3" s="1" t="s">
        <v>52</v>
      </c>
    </row>
    <row r="4" spans="1:38" x14ac:dyDescent="0.25">
      <c r="A4">
        <v>2</v>
      </c>
      <c r="B4">
        <v>0</v>
      </c>
      <c r="D4" t="s">
        <v>52</v>
      </c>
      <c r="E4" s="18">
        <v>0</v>
      </c>
      <c r="F4" s="18">
        <v>1</v>
      </c>
      <c r="G4" s="18">
        <v>0</v>
      </c>
      <c r="H4" s="18">
        <v>0</v>
      </c>
      <c r="I4" s="18">
        <v>0</v>
      </c>
      <c r="J4" s="18">
        <v>0</v>
      </c>
      <c r="K4" s="18">
        <v>1</v>
      </c>
      <c r="L4" s="18">
        <v>0</v>
      </c>
      <c r="M4" s="18">
        <v>1</v>
      </c>
      <c r="N4" s="9"/>
      <c r="O4" s="9"/>
      <c r="P4" s="8"/>
      <c r="Q4" s="8"/>
      <c r="R4">
        <v>0</v>
      </c>
      <c r="S4">
        <v>0</v>
      </c>
      <c r="T4">
        <v>0</v>
      </c>
      <c r="U4" t="s">
        <v>57</v>
      </c>
      <c r="V4" t="s">
        <v>1</v>
      </c>
      <c r="W4" t="s">
        <v>28</v>
      </c>
      <c r="X4" t="s">
        <v>29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6"/>
      <c r="AJ4" t="s">
        <v>28</v>
      </c>
      <c r="AK4" t="s">
        <v>36</v>
      </c>
      <c r="AL4" s="1" t="s">
        <v>12</v>
      </c>
    </row>
    <row r="5" spans="1:38" x14ac:dyDescent="0.25">
      <c r="A5">
        <v>3</v>
      </c>
      <c r="B5">
        <v>0</v>
      </c>
      <c r="D5" t="s">
        <v>52</v>
      </c>
      <c r="E5" s="18">
        <v>0</v>
      </c>
      <c r="F5" s="18">
        <v>1</v>
      </c>
      <c r="G5" s="18">
        <v>0</v>
      </c>
      <c r="H5" s="18">
        <v>0</v>
      </c>
      <c r="I5" s="18">
        <v>1</v>
      </c>
      <c r="J5" s="18">
        <v>0</v>
      </c>
      <c r="K5" s="18">
        <v>1</v>
      </c>
      <c r="L5" s="18">
        <v>0</v>
      </c>
      <c r="M5" s="18">
        <v>0</v>
      </c>
      <c r="N5" s="9" t="s">
        <v>16</v>
      </c>
      <c r="O5" s="9" t="s">
        <v>60</v>
      </c>
      <c r="P5" s="8" t="s">
        <v>71</v>
      </c>
      <c r="Q5" s="8" t="s">
        <v>61</v>
      </c>
      <c r="R5">
        <v>0</v>
      </c>
      <c r="S5">
        <v>1</v>
      </c>
      <c r="T5">
        <v>0</v>
      </c>
      <c r="U5">
        <v>0</v>
      </c>
      <c r="V5" t="s">
        <v>29</v>
      </c>
      <c r="X5" t="s">
        <v>29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6"/>
      <c r="AK5" t="s">
        <v>28</v>
      </c>
      <c r="AL5" s="5" t="s">
        <v>53</v>
      </c>
    </row>
    <row r="6" spans="1:38" x14ac:dyDescent="0.25">
      <c r="A6">
        <v>4</v>
      </c>
      <c r="B6">
        <v>0</v>
      </c>
      <c r="D6" t="s">
        <v>51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1</v>
      </c>
      <c r="K6" s="18">
        <v>0</v>
      </c>
      <c r="L6" s="18">
        <v>0</v>
      </c>
      <c r="M6" s="18">
        <v>1</v>
      </c>
      <c r="N6" s="9" t="s">
        <v>62</v>
      </c>
      <c r="O6" s="9"/>
      <c r="P6" s="8"/>
      <c r="Q6" s="8" t="s">
        <v>63</v>
      </c>
      <c r="R6">
        <v>0</v>
      </c>
      <c r="S6">
        <v>0</v>
      </c>
      <c r="T6">
        <v>1</v>
      </c>
      <c r="U6" t="s">
        <v>57</v>
      </c>
      <c r="V6" t="s">
        <v>1</v>
      </c>
      <c r="W6" t="s">
        <v>26</v>
      </c>
      <c r="X6" t="s">
        <v>29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6"/>
    </row>
    <row r="7" spans="1:38" x14ac:dyDescent="0.25">
      <c r="A7">
        <v>5</v>
      </c>
      <c r="B7">
        <v>0</v>
      </c>
      <c r="D7" t="s">
        <v>53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9" t="s">
        <v>64</v>
      </c>
      <c r="O7" s="9"/>
      <c r="P7" s="8"/>
      <c r="Q7" s="8"/>
      <c r="R7">
        <v>0</v>
      </c>
      <c r="S7">
        <v>0</v>
      </c>
      <c r="T7">
        <v>0</v>
      </c>
      <c r="U7" t="s">
        <v>65</v>
      </c>
      <c r="V7" t="s">
        <v>29</v>
      </c>
      <c r="X7" t="s">
        <v>29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6"/>
    </row>
    <row r="8" spans="1:38" x14ac:dyDescent="0.25">
      <c r="A8">
        <v>6</v>
      </c>
      <c r="B8">
        <v>0</v>
      </c>
      <c r="D8" t="s">
        <v>53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9" t="s">
        <v>66</v>
      </c>
      <c r="O8" s="9"/>
      <c r="P8" s="8"/>
      <c r="Q8" s="8"/>
      <c r="R8">
        <v>0</v>
      </c>
      <c r="S8">
        <v>0</v>
      </c>
      <c r="T8">
        <v>0</v>
      </c>
      <c r="U8" t="s">
        <v>70</v>
      </c>
      <c r="V8" t="s">
        <v>1</v>
      </c>
      <c r="W8" t="s">
        <v>26</v>
      </c>
      <c r="X8" t="s">
        <v>29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6"/>
    </row>
    <row r="9" spans="1:38" x14ac:dyDescent="0.25">
      <c r="A9">
        <v>7</v>
      </c>
      <c r="B9">
        <v>0</v>
      </c>
      <c r="D9" t="s">
        <v>52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9" t="s">
        <v>67</v>
      </c>
      <c r="O9" s="9"/>
      <c r="P9" s="8"/>
      <c r="Q9" s="8"/>
      <c r="R9">
        <v>0</v>
      </c>
      <c r="S9">
        <v>0</v>
      </c>
      <c r="T9">
        <v>0</v>
      </c>
      <c r="V9" t="s">
        <v>29</v>
      </c>
      <c r="X9" t="s">
        <v>29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6"/>
    </row>
    <row r="10" spans="1:38" x14ac:dyDescent="0.25">
      <c r="A10">
        <v>8</v>
      </c>
      <c r="B10">
        <v>0</v>
      </c>
      <c r="D10" t="s">
        <v>52</v>
      </c>
      <c r="E10" s="18">
        <v>1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9"/>
      <c r="O10" s="9"/>
      <c r="P10" s="8"/>
      <c r="Q10" s="8"/>
      <c r="R10">
        <v>0</v>
      </c>
      <c r="S10">
        <v>0</v>
      </c>
      <c r="T10">
        <v>0</v>
      </c>
      <c r="U10" t="s">
        <v>69</v>
      </c>
      <c r="V10" t="s">
        <v>29</v>
      </c>
      <c r="X10" t="s">
        <v>29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6"/>
    </row>
    <row r="11" spans="1:38" x14ac:dyDescent="0.25">
      <c r="A11">
        <v>9</v>
      </c>
      <c r="B11">
        <v>0</v>
      </c>
      <c r="D11" t="s">
        <v>12</v>
      </c>
      <c r="E11" s="18">
        <v>0</v>
      </c>
      <c r="F11" s="18">
        <v>1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9"/>
      <c r="O11" s="9"/>
      <c r="P11" s="8"/>
      <c r="Q11" s="8"/>
      <c r="R11">
        <v>0</v>
      </c>
      <c r="S11">
        <v>1</v>
      </c>
      <c r="T11">
        <v>0</v>
      </c>
      <c r="V11" t="s">
        <v>29</v>
      </c>
      <c r="X11" t="s">
        <v>29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6"/>
    </row>
    <row r="12" spans="1:38" x14ac:dyDescent="0.25">
      <c r="A12">
        <v>10</v>
      </c>
      <c r="B12">
        <v>0</v>
      </c>
      <c r="D12" t="s">
        <v>12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1</v>
      </c>
      <c r="K12" s="18">
        <v>1</v>
      </c>
      <c r="L12" s="18">
        <v>0</v>
      </c>
      <c r="M12" s="18">
        <v>0</v>
      </c>
      <c r="N12" s="9" t="s">
        <v>71</v>
      </c>
      <c r="O12" s="9" t="s">
        <v>101</v>
      </c>
      <c r="P12" s="8"/>
      <c r="Q12" s="8"/>
      <c r="R12">
        <v>0</v>
      </c>
      <c r="S12">
        <v>0</v>
      </c>
      <c r="T12">
        <v>1</v>
      </c>
      <c r="U12">
        <v>0</v>
      </c>
      <c r="V12" t="s">
        <v>29</v>
      </c>
      <c r="X12" t="s">
        <v>29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6"/>
    </row>
    <row r="13" spans="1:38" x14ac:dyDescent="0.25">
      <c r="A13">
        <v>11</v>
      </c>
      <c r="B13">
        <v>0</v>
      </c>
      <c r="D13" t="s">
        <v>12</v>
      </c>
      <c r="E13" s="18">
        <v>0</v>
      </c>
      <c r="F13" s="18">
        <v>1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1</v>
      </c>
      <c r="N13" s="9" t="s">
        <v>72</v>
      </c>
      <c r="O13" s="9" t="s">
        <v>71</v>
      </c>
      <c r="P13" s="8"/>
      <c r="Q13" s="8"/>
      <c r="R13">
        <v>1</v>
      </c>
      <c r="S13">
        <v>1</v>
      </c>
      <c r="T13">
        <v>0</v>
      </c>
      <c r="U13">
        <v>0</v>
      </c>
      <c r="V13" t="s">
        <v>29</v>
      </c>
      <c r="X13" t="s">
        <v>29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s="6"/>
    </row>
    <row r="14" spans="1:38" x14ac:dyDescent="0.25">
      <c r="A14">
        <v>12</v>
      </c>
      <c r="B14">
        <v>0</v>
      </c>
      <c r="D14" t="s">
        <v>12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9" t="s">
        <v>101</v>
      </c>
      <c r="O14" s="9"/>
      <c r="P14" s="8"/>
      <c r="Q14" s="8"/>
      <c r="R14">
        <v>0</v>
      </c>
      <c r="S14">
        <v>1</v>
      </c>
      <c r="T14">
        <v>1</v>
      </c>
      <c r="U14">
        <v>0</v>
      </c>
      <c r="V14" t="s">
        <v>29</v>
      </c>
      <c r="X14" t="s">
        <v>29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s="6"/>
    </row>
    <row r="15" spans="1:38" x14ac:dyDescent="0.25">
      <c r="A15">
        <v>13</v>
      </c>
      <c r="B15">
        <v>0</v>
      </c>
      <c r="D15" t="s">
        <v>52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>
        <v>1</v>
      </c>
      <c r="M15" s="18">
        <v>0</v>
      </c>
      <c r="N15" s="9" t="s">
        <v>73</v>
      </c>
      <c r="O15" s="9" t="s">
        <v>74</v>
      </c>
      <c r="P15" s="8"/>
      <c r="Q15" s="8"/>
      <c r="R15">
        <v>0</v>
      </c>
      <c r="S15">
        <v>0</v>
      </c>
      <c r="T15">
        <v>1</v>
      </c>
      <c r="U15">
        <v>0</v>
      </c>
      <c r="V15" t="s">
        <v>1</v>
      </c>
      <c r="W15" t="s">
        <v>26</v>
      </c>
      <c r="X15" t="s">
        <v>29</v>
      </c>
      <c r="Z15">
        <v>0</v>
      </c>
      <c r="AA15">
        <v>0</v>
      </c>
      <c r="AB15">
        <v>0</v>
      </c>
      <c r="AC15" s="10">
        <v>1</v>
      </c>
      <c r="AD15">
        <v>0</v>
      </c>
      <c r="AE15">
        <v>0</v>
      </c>
      <c r="AF15" s="6"/>
    </row>
    <row r="16" spans="1:38" x14ac:dyDescent="0.25">
      <c r="A16">
        <v>14</v>
      </c>
      <c r="B16">
        <v>0</v>
      </c>
      <c r="D16" t="s">
        <v>12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9" t="s">
        <v>75</v>
      </c>
      <c r="O16" s="9"/>
      <c r="P16" s="8"/>
      <c r="Q16" s="8"/>
      <c r="R16">
        <v>0</v>
      </c>
      <c r="S16">
        <v>0</v>
      </c>
      <c r="T16">
        <v>0</v>
      </c>
      <c r="U16" t="s">
        <v>76</v>
      </c>
      <c r="V16" t="s">
        <v>29</v>
      </c>
      <c r="X16" t="s">
        <v>29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s="6"/>
    </row>
    <row r="17" spans="1:32" x14ac:dyDescent="0.25">
      <c r="A17">
        <v>15</v>
      </c>
      <c r="B17">
        <v>0</v>
      </c>
      <c r="D17" t="s">
        <v>12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9"/>
      <c r="O17" s="9"/>
      <c r="P17" s="8"/>
      <c r="Q17" s="8"/>
      <c r="R17">
        <v>0</v>
      </c>
      <c r="S17">
        <v>0</v>
      </c>
      <c r="T17">
        <v>0</v>
      </c>
      <c r="U17" t="s">
        <v>69</v>
      </c>
      <c r="V17" t="s">
        <v>28</v>
      </c>
      <c r="X17" t="s">
        <v>29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6"/>
    </row>
    <row r="18" spans="1:32" x14ac:dyDescent="0.25">
      <c r="A18">
        <v>16</v>
      </c>
      <c r="B18">
        <v>0</v>
      </c>
      <c r="D18" t="s">
        <v>12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9" t="s">
        <v>77</v>
      </c>
      <c r="O18" s="9"/>
      <c r="P18" s="8"/>
      <c r="Q18" s="8"/>
      <c r="R18">
        <v>0</v>
      </c>
      <c r="S18">
        <v>0</v>
      </c>
      <c r="T18">
        <v>0</v>
      </c>
      <c r="U18" t="s">
        <v>69</v>
      </c>
      <c r="V18" t="s">
        <v>29</v>
      </c>
      <c r="X18" t="s">
        <v>28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6"/>
    </row>
    <row r="19" spans="1:32" x14ac:dyDescent="0.25">
      <c r="A19">
        <v>17</v>
      </c>
      <c r="B19">
        <v>0</v>
      </c>
      <c r="D19" t="s">
        <v>12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9" t="s">
        <v>78</v>
      </c>
      <c r="O19" s="9"/>
      <c r="P19" s="8"/>
      <c r="Q19" s="8"/>
      <c r="R19">
        <v>0</v>
      </c>
      <c r="S19">
        <v>0</v>
      </c>
      <c r="T19">
        <v>0</v>
      </c>
      <c r="U19" t="s">
        <v>79</v>
      </c>
      <c r="V19" t="s">
        <v>29</v>
      </c>
      <c r="X19" t="s">
        <v>29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6"/>
    </row>
    <row r="20" spans="1:32" x14ac:dyDescent="0.25">
      <c r="A20">
        <v>18</v>
      </c>
      <c r="B20">
        <v>0</v>
      </c>
      <c r="D20" t="s">
        <v>52</v>
      </c>
      <c r="E20" s="18">
        <v>0</v>
      </c>
      <c r="F20" s="18">
        <v>0</v>
      </c>
      <c r="G20" s="18">
        <v>1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9" t="s">
        <v>80</v>
      </c>
      <c r="O20" s="9"/>
      <c r="P20" s="8"/>
      <c r="Q20" s="8"/>
      <c r="R20">
        <v>0</v>
      </c>
      <c r="S20">
        <v>1</v>
      </c>
      <c r="T20">
        <v>1</v>
      </c>
      <c r="U20">
        <v>0</v>
      </c>
      <c r="V20" t="s">
        <v>28</v>
      </c>
      <c r="X20" t="s">
        <v>29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6"/>
    </row>
    <row r="21" spans="1:32" x14ac:dyDescent="0.25">
      <c r="A21">
        <v>19</v>
      </c>
      <c r="B21">
        <v>0</v>
      </c>
      <c r="D21" t="s">
        <v>52</v>
      </c>
      <c r="E21" s="18">
        <v>1</v>
      </c>
      <c r="F21" s="18">
        <v>1</v>
      </c>
      <c r="G21" s="18">
        <v>1</v>
      </c>
      <c r="H21" s="18">
        <v>1</v>
      </c>
      <c r="I21" s="18">
        <v>1</v>
      </c>
      <c r="J21" s="18">
        <v>1</v>
      </c>
      <c r="K21" s="18">
        <v>1</v>
      </c>
      <c r="L21" s="18">
        <v>1</v>
      </c>
      <c r="M21" s="18">
        <v>1</v>
      </c>
      <c r="N21" s="9" t="s">
        <v>81</v>
      </c>
      <c r="O21" s="9" t="s">
        <v>16</v>
      </c>
      <c r="P21" s="8" t="s">
        <v>101</v>
      </c>
      <c r="Q21" s="8" t="s">
        <v>82</v>
      </c>
      <c r="R21">
        <v>0</v>
      </c>
      <c r="S21">
        <v>1</v>
      </c>
      <c r="T21">
        <v>0</v>
      </c>
      <c r="U21">
        <v>0</v>
      </c>
      <c r="V21" t="s">
        <v>1</v>
      </c>
      <c r="W21" t="s">
        <v>25</v>
      </c>
      <c r="X21" t="s">
        <v>29</v>
      </c>
      <c r="Z21">
        <v>0</v>
      </c>
      <c r="AA21">
        <v>0</v>
      </c>
      <c r="AB21">
        <v>0</v>
      </c>
      <c r="AC21" s="10">
        <v>1</v>
      </c>
      <c r="AD21">
        <v>0</v>
      </c>
      <c r="AE21">
        <v>0</v>
      </c>
      <c r="AF21" s="6"/>
    </row>
    <row r="22" spans="1:32" x14ac:dyDescent="0.25">
      <c r="A22">
        <v>20</v>
      </c>
      <c r="B22">
        <v>0</v>
      </c>
      <c r="D22" t="s">
        <v>12</v>
      </c>
      <c r="E22" s="18">
        <v>0</v>
      </c>
      <c r="F22" s="18">
        <v>1</v>
      </c>
      <c r="G22" s="18">
        <v>1</v>
      </c>
      <c r="H22" s="18">
        <v>1</v>
      </c>
      <c r="I22" s="18">
        <v>0</v>
      </c>
      <c r="J22" s="18">
        <v>0</v>
      </c>
      <c r="K22" s="18">
        <v>0</v>
      </c>
      <c r="L22" s="18">
        <v>0</v>
      </c>
      <c r="M22" s="18">
        <v>1</v>
      </c>
      <c r="N22" s="9">
        <v>0</v>
      </c>
      <c r="O22" s="9">
        <v>0</v>
      </c>
      <c r="P22" s="8"/>
      <c r="Q22" s="8">
        <v>0</v>
      </c>
      <c r="R22" s="9">
        <v>0</v>
      </c>
      <c r="S22" s="9">
        <v>0</v>
      </c>
      <c r="T22" s="9">
        <v>1</v>
      </c>
      <c r="U22" s="9">
        <v>0</v>
      </c>
      <c r="V22" t="s">
        <v>28</v>
      </c>
      <c r="X22" t="s">
        <v>29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6"/>
    </row>
    <row r="23" spans="1:32" x14ac:dyDescent="0.25">
      <c r="A23">
        <v>21</v>
      </c>
      <c r="B23">
        <v>0</v>
      </c>
      <c r="D23" t="s">
        <v>12</v>
      </c>
      <c r="E23" s="18">
        <v>0</v>
      </c>
      <c r="F23" s="18">
        <v>1</v>
      </c>
      <c r="G23" s="18">
        <v>0</v>
      </c>
      <c r="H23" s="18">
        <v>0</v>
      </c>
      <c r="I23" s="18">
        <v>1</v>
      </c>
      <c r="J23" s="18">
        <v>1</v>
      </c>
      <c r="K23" s="18">
        <v>0</v>
      </c>
      <c r="L23" s="18">
        <v>0</v>
      </c>
      <c r="M23" s="18">
        <v>0</v>
      </c>
      <c r="N23" s="9"/>
      <c r="O23" s="9"/>
      <c r="P23" s="8"/>
      <c r="Q23" s="8"/>
      <c r="R23" s="9">
        <v>0</v>
      </c>
      <c r="S23" s="9">
        <v>1</v>
      </c>
      <c r="T23" s="9">
        <v>0</v>
      </c>
      <c r="U23" s="9">
        <v>0</v>
      </c>
      <c r="V23" t="s">
        <v>1</v>
      </c>
      <c r="W23" t="s">
        <v>25</v>
      </c>
      <c r="X23" t="s">
        <v>29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6"/>
    </row>
    <row r="24" spans="1:32" x14ac:dyDescent="0.25">
      <c r="A24">
        <v>22</v>
      </c>
      <c r="B24">
        <v>0</v>
      </c>
      <c r="D24" t="s">
        <v>53</v>
      </c>
      <c r="E24" s="18">
        <v>1</v>
      </c>
      <c r="F24" s="18">
        <v>0</v>
      </c>
      <c r="G24" s="18">
        <v>1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9" t="s">
        <v>111</v>
      </c>
      <c r="O24" s="9"/>
      <c r="P24" s="8"/>
      <c r="Q24" s="8"/>
      <c r="R24" s="9">
        <v>0</v>
      </c>
      <c r="S24" s="9">
        <v>1</v>
      </c>
      <c r="T24" s="9">
        <v>0</v>
      </c>
      <c r="U24" t="s">
        <v>69</v>
      </c>
      <c r="V24" t="s">
        <v>29</v>
      </c>
      <c r="X24" t="s">
        <v>29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6"/>
    </row>
    <row r="25" spans="1:32" x14ac:dyDescent="0.25">
      <c r="A25">
        <v>23</v>
      </c>
      <c r="B25">
        <v>0</v>
      </c>
      <c r="D25" t="s">
        <v>53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9"/>
      <c r="O25" s="9"/>
      <c r="P25" s="8"/>
      <c r="Q25" s="8"/>
      <c r="R25" s="9">
        <v>0</v>
      </c>
      <c r="S25" s="9">
        <v>1</v>
      </c>
      <c r="T25" s="9">
        <v>0</v>
      </c>
      <c r="U25" s="9">
        <v>0</v>
      </c>
      <c r="V25" t="s">
        <v>28</v>
      </c>
      <c r="X25" t="s">
        <v>29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6"/>
    </row>
    <row r="26" spans="1:32" x14ac:dyDescent="0.25">
      <c r="A26">
        <v>24</v>
      </c>
      <c r="B26">
        <v>0</v>
      </c>
      <c r="D26" t="s">
        <v>53</v>
      </c>
      <c r="E26" s="18">
        <v>0</v>
      </c>
      <c r="F26" s="18">
        <v>0</v>
      </c>
      <c r="G26" s="18">
        <v>0</v>
      </c>
      <c r="H26" s="18">
        <v>0</v>
      </c>
      <c r="I26" s="18">
        <v>1</v>
      </c>
      <c r="J26" s="18">
        <v>1</v>
      </c>
      <c r="K26" s="18">
        <v>0</v>
      </c>
      <c r="L26" s="18">
        <v>1</v>
      </c>
      <c r="M26" s="18">
        <v>1</v>
      </c>
      <c r="N26" s="9" t="s">
        <v>83</v>
      </c>
      <c r="O26" s="9"/>
      <c r="P26" s="8"/>
      <c r="Q26" s="8"/>
      <c r="R26" s="9">
        <v>0</v>
      </c>
      <c r="S26" s="9">
        <v>0</v>
      </c>
      <c r="T26" s="9">
        <v>1</v>
      </c>
      <c r="U26" s="9">
        <v>0</v>
      </c>
      <c r="V26" t="s">
        <v>1</v>
      </c>
      <c r="W26" t="s">
        <v>25</v>
      </c>
      <c r="X26" t="s">
        <v>29</v>
      </c>
      <c r="Z26">
        <v>0</v>
      </c>
      <c r="AA26">
        <v>0</v>
      </c>
      <c r="AB26">
        <v>0</v>
      </c>
      <c r="AC26" s="10">
        <v>1</v>
      </c>
      <c r="AD26">
        <v>0</v>
      </c>
      <c r="AE26">
        <v>0</v>
      </c>
      <c r="AF26" s="6"/>
    </row>
    <row r="27" spans="1:32" x14ac:dyDescent="0.25">
      <c r="A27">
        <v>25</v>
      </c>
      <c r="B27">
        <v>0</v>
      </c>
      <c r="D27" t="s">
        <v>53</v>
      </c>
      <c r="E27" s="18">
        <v>0</v>
      </c>
      <c r="F27" s="18">
        <v>0</v>
      </c>
      <c r="G27" s="18">
        <v>1</v>
      </c>
      <c r="H27" s="18">
        <v>1</v>
      </c>
      <c r="I27" s="18">
        <v>0</v>
      </c>
      <c r="J27" s="18"/>
      <c r="K27" s="18">
        <v>1</v>
      </c>
      <c r="L27" s="18">
        <v>0</v>
      </c>
      <c r="M27" s="18">
        <v>0</v>
      </c>
      <c r="N27" s="9" t="s">
        <v>84</v>
      </c>
      <c r="O27" s="9"/>
      <c r="P27" s="8"/>
      <c r="Q27" s="8"/>
      <c r="R27" s="9">
        <v>0</v>
      </c>
      <c r="S27" s="9">
        <v>1</v>
      </c>
      <c r="T27" s="9">
        <v>1</v>
      </c>
      <c r="U27" s="9">
        <v>0</v>
      </c>
      <c r="V27" t="s">
        <v>29</v>
      </c>
      <c r="X27" t="s">
        <v>1</v>
      </c>
      <c r="Y27" t="s">
        <v>35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s="6"/>
    </row>
    <row r="28" spans="1:32" x14ac:dyDescent="0.25">
      <c r="A28">
        <v>26</v>
      </c>
      <c r="B28">
        <v>0</v>
      </c>
      <c r="D28" t="s">
        <v>53</v>
      </c>
      <c r="E28" s="18">
        <v>0</v>
      </c>
      <c r="F28" s="18">
        <v>1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  <c r="L28" s="18">
        <v>0</v>
      </c>
      <c r="M28" s="18">
        <v>0</v>
      </c>
      <c r="N28" s="9" t="s">
        <v>84</v>
      </c>
      <c r="O28" s="9" t="s">
        <v>85</v>
      </c>
      <c r="P28" s="8" t="s">
        <v>86</v>
      </c>
      <c r="Q28" s="8" t="s">
        <v>73</v>
      </c>
      <c r="R28" s="9">
        <v>0</v>
      </c>
      <c r="S28" s="9">
        <v>1</v>
      </c>
      <c r="T28" s="9">
        <v>1</v>
      </c>
      <c r="U28" t="s">
        <v>87</v>
      </c>
      <c r="V28" t="s">
        <v>29</v>
      </c>
      <c r="X28" t="s">
        <v>29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s="6"/>
    </row>
    <row r="29" spans="1:32" x14ac:dyDescent="0.25">
      <c r="A29">
        <v>27</v>
      </c>
      <c r="B29">
        <v>0</v>
      </c>
      <c r="D29" t="s">
        <v>53</v>
      </c>
      <c r="E29" s="18">
        <v>0</v>
      </c>
      <c r="F29" s="18">
        <v>1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>
        <v>0</v>
      </c>
      <c r="M29" s="18">
        <v>0</v>
      </c>
      <c r="N29" s="9"/>
      <c r="O29" s="9"/>
      <c r="P29" s="8"/>
      <c r="Q29" s="8"/>
      <c r="R29" s="9">
        <v>1</v>
      </c>
      <c r="S29" s="9">
        <v>1</v>
      </c>
      <c r="T29" s="9">
        <v>0</v>
      </c>
      <c r="U29" s="9">
        <v>0</v>
      </c>
      <c r="V29" t="s">
        <v>29</v>
      </c>
      <c r="X29" t="s">
        <v>29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s="6"/>
    </row>
    <row r="30" spans="1:32" x14ac:dyDescent="0.25">
      <c r="A30">
        <v>28</v>
      </c>
      <c r="B30">
        <v>0</v>
      </c>
      <c r="D30" t="s">
        <v>51</v>
      </c>
      <c r="E30" s="18">
        <v>0</v>
      </c>
      <c r="F30" s="18">
        <v>1</v>
      </c>
      <c r="G30" s="18">
        <v>1</v>
      </c>
      <c r="H30" s="18">
        <v>1</v>
      </c>
      <c r="I30" s="18">
        <v>0</v>
      </c>
      <c r="J30" s="18">
        <v>0</v>
      </c>
      <c r="K30" s="18">
        <v>1</v>
      </c>
      <c r="L30" s="18">
        <v>0</v>
      </c>
      <c r="M30" s="18">
        <v>0</v>
      </c>
      <c r="N30" s="9"/>
      <c r="O30" s="9"/>
      <c r="P30" s="8"/>
      <c r="Q30" s="8"/>
      <c r="R30" s="9">
        <v>1</v>
      </c>
      <c r="S30" s="9">
        <v>0</v>
      </c>
      <c r="T30" s="9">
        <v>1</v>
      </c>
      <c r="U30" s="9">
        <v>0</v>
      </c>
      <c r="V30" t="s">
        <v>29</v>
      </c>
      <c r="X30" t="s">
        <v>29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s="6"/>
    </row>
    <row r="31" spans="1:32" x14ac:dyDescent="0.25">
      <c r="A31">
        <v>29</v>
      </c>
      <c r="B31">
        <v>0</v>
      </c>
      <c r="D31" t="s">
        <v>51</v>
      </c>
      <c r="E31" s="18">
        <v>0</v>
      </c>
      <c r="F31" s="18">
        <v>1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>
        <v>0</v>
      </c>
      <c r="M31" s="18">
        <v>0</v>
      </c>
      <c r="N31" s="9" t="s">
        <v>88</v>
      </c>
      <c r="O31" s="9"/>
      <c r="P31" s="8"/>
      <c r="Q31" s="8"/>
      <c r="R31" s="9">
        <v>0</v>
      </c>
      <c r="S31" s="9">
        <v>0</v>
      </c>
      <c r="T31" s="9">
        <v>1</v>
      </c>
      <c r="U31" t="s">
        <v>57</v>
      </c>
      <c r="V31" t="s">
        <v>1</v>
      </c>
      <c r="W31" t="s">
        <v>26</v>
      </c>
      <c r="X31" t="s">
        <v>29</v>
      </c>
      <c r="Z31">
        <v>0</v>
      </c>
      <c r="AA31">
        <v>0</v>
      </c>
      <c r="AB31">
        <v>0</v>
      </c>
      <c r="AC31" s="10">
        <v>1</v>
      </c>
      <c r="AD31">
        <v>0</v>
      </c>
      <c r="AE31">
        <v>0</v>
      </c>
      <c r="AF31" s="6"/>
    </row>
    <row r="32" spans="1:32" x14ac:dyDescent="0.25">
      <c r="A32">
        <v>30</v>
      </c>
      <c r="B32">
        <v>0</v>
      </c>
      <c r="D32" t="s">
        <v>52</v>
      </c>
      <c r="E32" s="18">
        <v>0</v>
      </c>
      <c r="F32" s="18">
        <v>1</v>
      </c>
      <c r="G32" s="18">
        <v>0</v>
      </c>
      <c r="H32" s="18">
        <v>0</v>
      </c>
      <c r="I32" s="18">
        <v>1</v>
      </c>
      <c r="J32" s="18">
        <v>0</v>
      </c>
      <c r="K32" s="18">
        <v>0</v>
      </c>
      <c r="L32" s="18">
        <v>1</v>
      </c>
      <c r="M32" s="18">
        <v>0</v>
      </c>
      <c r="N32" s="9" t="s">
        <v>89</v>
      </c>
      <c r="O32" s="9"/>
      <c r="P32" s="8"/>
      <c r="Q32" s="8"/>
      <c r="R32" s="9">
        <v>0</v>
      </c>
      <c r="S32" s="9">
        <v>1</v>
      </c>
      <c r="T32" s="9">
        <v>0</v>
      </c>
      <c r="U32" s="9">
        <v>0</v>
      </c>
      <c r="V32" t="s">
        <v>1</v>
      </c>
      <c r="W32" t="s">
        <v>28</v>
      </c>
      <c r="X32" t="s">
        <v>29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6"/>
    </row>
    <row r="33" spans="1:32" x14ac:dyDescent="0.25">
      <c r="A33">
        <v>31</v>
      </c>
      <c r="B33">
        <v>0</v>
      </c>
      <c r="D33" t="s">
        <v>52</v>
      </c>
      <c r="E33" s="18">
        <v>0</v>
      </c>
      <c r="F33" s="18">
        <v>1</v>
      </c>
      <c r="G33" s="18">
        <v>1</v>
      </c>
      <c r="H33" s="18">
        <v>0</v>
      </c>
      <c r="I33" s="18">
        <v>1</v>
      </c>
      <c r="J33" s="18">
        <v>1</v>
      </c>
      <c r="K33" s="18">
        <v>1</v>
      </c>
      <c r="L33" s="18">
        <v>0</v>
      </c>
      <c r="M33" s="18">
        <v>0</v>
      </c>
      <c r="N33" s="9" t="s">
        <v>90</v>
      </c>
      <c r="O33" s="9"/>
      <c r="P33" s="8"/>
      <c r="Q33" s="8"/>
      <c r="R33" s="9">
        <v>1</v>
      </c>
      <c r="S33" s="9">
        <v>1</v>
      </c>
      <c r="T33" s="9">
        <v>1</v>
      </c>
      <c r="U33" t="s">
        <v>57</v>
      </c>
      <c r="V33" t="s">
        <v>29</v>
      </c>
      <c r="X33" t="s">
        <v>29</v>
      </c>
      <c r="Z33">
        <v>0</v>
      </c>
      <c r="AA33" s="10">
        <v>1</v>
      </c>
      <c r="AB33">
        <v>0</v>
      </c>
      <c r="AC33">
        <v>0</v>
      </c>
      <c r="AD33">
        <v>0</v>
      </c>
      <c r="AE33" s="10">
        <v>1</v>
      </c>
      <c r="AF33" s="6"/>
    </row>
    <row r="34" spans="1:32" x14ac:dyDescent="0.25">
      <c r="A34">
        <v>32</v>
      </c>
      <c r="B34">
        <v>0</v>
      </c>
      <c r="D34" t="s">
        <v>52</v>
      </c>
      <c r="E34" s="18">
        <v>0</v>
      </c>
      <c r="F34" s="18">
        <v>0</v>
      </c>
      <c r="G34" s="18">
        <v>0</v>
      </c>
      <c r="H34" s="18">
        <v>0</v>
      </c>
      <c r="I34" s="18">
        <v>1</v>
      </c>
      <c r="J34" s="18">
        <v>1</v>
      </c>
      <c r="K34" s="18">
        <v>0</v>
      </c>
      <c r="L34" s="18">
        <v>0</v>
      </c>
      <c r="M34" s="18">
        <v>0</v>
      </c>
      <c r="N34" s="9"/>
      <c r="O34" s="9"/>
      <c r="P34" s="8"/>
      <c r="Q34" s="8"/>
      <c r="R34" s="9">
        <v>0</v>
      </c>
      <c r="S34" s="9">
        <v>0</v>
      </c>
      <c r="T34" s="9">
        <v>1</v>
      </c>
      <c r="U34" s="9">
        <v>0</v>
      </c>
      <c r="V34" t="s">
        <v>28</v>
      </c>
      <c r="X34" t="s">
        <v>29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6"/>
    </row>
    <row r="35" spans="1:32" x14ac:dyDescent="0.25">
      <c r="A35">
        <v>33</v>
      </c>
      <c r="B35">
        <v>0</v>
      </c>
      <c r="D35" t="s">
        <v>52</v>
      </c>
      <c r="E35" s="18">
        <v>0</v>
      </c>
      <c r="F35" s="18">
        <v>0</v>
      </c>
      <c r="G35" s="18">
        <v>0</v>
      </c>
      <c r="H35" s="18">
        <v>0</v>
      </c>
      <c r="I35" s="18">
        <v>1</v>
      </c>
      <c r="J35" s="18">
        <v>1</v>
      </c>
      <c r="K35" s="18">
        <v>0</v>
      </c>
      <c r="L35" s="18">
        <v>0</v>
      </c>
      <c r="M35" s="18">
        <v>0</v>
      </c>
      <c r="N35" s="9" t="s">
        <v>111</v>
      </c>
      <c r="O35" s="9"/>
      <c r="P35" s="8"/>
      <c r="Q35" s="8"/>
      <c r="R35" s="9">
        <v>0</v>
      </c>
      <c r="S35" s="9">
        <v>0</v>
      </c>
      <c r="T35" s="9">
        <v>1</v>
      </c>
      <c r="U35" s="9">
        <v>0</v>
      </c>
      <c r="V35" t="s">
        <v>28</v>
      </c>
      <c r="X35" t="s">
        <v>29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6"/>
    </row>
    <row r="36" spans="1:32" x14ac:dyDescent="0.25">
      <c r="A36">
        <v>34</v>
      </c>
      <c r="B36">
        <v>0</v>
      </c>
      <c r="D36" t="s">
        <v>52</v>
      </c>
      <c r="E36" s="18">
        <v>1</v>
      </c>
      <c r="F36" s="18">
        <v>0</v>
      </c>
      <c r="G36" s="18">
        <v>0</v>
      </c>
      <c r="H36" s="18">
        <v>0</v>
      </c>
      <c r="I36" s="18">
        <v>1</v>
      </c>
      <c r="J36" s="18">
        <v>1</v>
      </c>
      <c r="K36" s="18">
        <v>0</v>
      </c>
      <c r="L36" s="18">
        <v>0</v>
      </c>
      <c r="M36" s="18">
        <v>0</v>
      </c>
      <c r="N36" s="9"/>
      <c r="O36" s="9"/>
      <c r="P36" s="8"/>
      <c r="Q36" s="8"/>
      <c r="R36" s="9">
        <v>1</v>
      </c>
      <c r="S36" s="9">
        <v>1</v>
      </c>
      <c r="T36" s="9">
        <v>0</v>
      </c>
      <c r="U36" s="9">
        <v>0</v>
      </c>
      <c r="V36" t="s">
        <v>29</v>
      </c>
      <c r="X36" t="s">
        <v>29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6"/>
    </row>
    <row r="37" spans="1:32" x14ac:dyDescent="0.25">
      <c r="A37">
        <v>35</v>
      </c>
      <c r="B37">
        <v>0</v>
      </c>
      <c r="D37" t="s">
        <v>52</v>
      </c>
      <c r="E37" s="18">
        <v>0</v>
      </c>
      <c r="F37" s="18">
        <v>1</v>
      </c>
      <c r="G37" s="18">
        <v>0</v>
      </c>
      <c r="H37" s="18">
        <v>1</v>
      </c>
      <c r="I37" s="18">
        <v>1</v>
      </c>
      <c r="J37" s="18">
        <v>1</v>
      </c>
      <c r="K37" s="18">
        <v>0</v>
      </c>
      <c r="L37" s="18">
        <v>0</v>
      </c>
      <c r="M37" s="18">
        <v>0</v>
      </c>
      <c r="N37" s="9" t="s">
        <v>91</v>
      </c>
      <c r="O37" s="9"/>
      <c r="P37" s="8"/>
      <c r="Q37" s="8"/>
      <c r="R37" s="9">
        <v>1</v>
      </c>
      <c r="S37" s="9">
        <v>1</v>
      </c>
      <c r="T37" s="9">
        <v>1</v>
      </c>
      <c r="U37" t="s">
        <v>57</v>
      </c>
      <c r="V37" t="s">
        <v>28</v>
      </c>
      <c r="X37" t="s">
        <v>29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6"/>
    </row>
    <row r="38" spans="1:32" x14ac:dyDescent="0.25">
      <c r="A38">
        <v>36</v>
      </c>
      <c r="B38">
        <v>0</v>
      </c>
      <c r="D38" t="s">
        <v>52</v>
      </c>
      <c r="E38" s="18">
        <v>0</v>
      </c>
      <c r="F38" s="18">
        <v>0</v>
      </c>
      <c r="G38" s="18">
        <v>0</v>
      </c>
      <c r="H38" s="18">
        <v>1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9" t="s">
        <v>73</v>
      </c>
      <c r="O38" s="9" t="s">
        <v>82</v>
      </c>
      <c r="P38" s="8"/>
      <c r="Q38" s="8"/>
      <c r="R38" s="9">
        <v>0</v>
      </c>
      <c r="S38" s="9">
        <v>1</v>
      </c>
      <c r="T38" s="9">
        <v>0</v>
      </c>
      <c r="U38" s="9">
        <v>0</v>
      </c>
      <c r="V38" t="s">
        <v>1</v>
      </c>
      <c r="X38" t="s">
        <v>29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6"/>
    </row>
    <row r="39" spans="1:32" x14ac:dyDescent="0.25">
      <c r="A39">
        <v>37</v>
      </c>
      <c r="B39">
        <v>0</v>
      </c>
      <c r="D39" t="s">
        <v>52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9" t="s">
        <v>92</v>
      </c>
      <c r="O39" s="9" t="s">
        <v>112</v>
      </c>
      <c r="P39" s="8" t="s">
        <v>93</v>
      </c>
      <c r="Q39" s="8" t="s">
        <v>72</v>
      </c>
      <c r="R39" s="9">
        <v>0</v>
      </c>
      <c r="S39" s="9">
        <v>0</v>
      </c>
      <c r="T39" s="9">
        <v>0</v>
      </c>
      <c r="U39" t="s">
        <v>57</v>
      </c>
      <c r="V39" t="s">
        <v>28</v>
      </c>
      <c r="X39" t="s">
        <v>29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6"/>
    </row>
    <row r="40" spans="1:32" x14ac:dyDescent="0.25">
      <c r="A40">
        <v>38</v>
      </c>
      <c r="B40">
        <v>0</v>
      </c>
      <c r="D40" t="s">
        <v>51</v>
      </c>
      <c r="E40" s="18">
        <v>0</v>
      </c>
      <c r="F40" s="18">
        <v>1</v>
      </c>
      <c r="G40" s="18">
        <v>0</v>
      </c>
      <c r="H40" s="18">
        <v>0</v>
      </c>
      <c r="I40" s="18">
        <v>0</v>
      </c>
      <c r="J40" s="18">
        <v>1</v>
      </c>
      <c r="K40" s="18">
        <v>0</v>
      </c>
      <c r="L40" s="18">
        <v>0</v>
      </c>
      <c r="M40" s="18">
        <v>0</v>
      </c>
      <c r="N40" s="9"/>
      <c r="O40" s="9"/>
      <c r="P40" s="8"/>
      <c r="Q40" s="8"/>
      <c r="R40" s="9">
        <v>0</v>
      </c>
      <c r="S40" s="9">
        <v>1</v>
      </c>
      <c r="T40" s="9">
        <v>0</v>
      </c>
      <c r="U40" t="s">
        <v>94</v>
      </c>
      <c r="V40" t="s">
        <v>1</v>
      </c>
      <c r="W40" t="s">
        <v>25</v>
      </c>
      <c r="X40" t="s">
        <v>29</v>
      </c>
      <c r="Z40">
        <v>0</v>
      </c>
      <c r="AA40">
        <v>0</v>
      </c>
      <c r="AB40">
        <v>0</v>
      </c>
      <c r="AC40">
        <v>0</v>
      </c>
      <c r="AD40">
        <v>0</v>
      </c>
      <c r="AE40" s="10">
        <v>1</v>
      </c>
      <c r="AF40" s="6"/>
    </row>
    <row r="41" spans="1:32" x14ac:dyDescent="0.25">
      <c r="D41" s="10" t="s">
        <v>136</v>
      </c>
      <c r="E41" s="19">
        <f>SUM(E3:E40)</f>
        <v>4</v>
      </c>
      <c r="F41" s="19">
        <f t="shared" ref="F41:M41" si="0">SUM(F3:F40)</f>
        <v>16</v>
      </c>
      <c r="G41" s="19">
        <f t="shared" si="0"/>
        <v>7</v>
      </c>
      <c r="H41" s="19">
        <f t="shared" si="0"/>
        <v>7</v>
      </c>
      <c r="I41" s="19">
        <f t="shared" si="0"/>
        <v>11</v>
      </c>
      <c r="J41" s="19">
        <f t="shared" si="0"/>
        <v>12</v>
      </c>
      <c r="K41" s="19">
        <f t="shared" si="0"/>
        <v>8</v>
      </c>
      <c r="L41" s="19">
        <f t="shared" si="0"/>
        <v>4</v>
      </c>
      <c r="M41" s="19">
        <f t="shared" si="0"/>
        <v>6</v>
      </c>
      <c r="N41" s="9"/>
      <c r="O41" s="9"/>
      <c r="P41" s="8"/>
      <c r="Q41" s="8"/>
      <c r="R41" s="9"/>
      <c r="S41" s="9"/>
      <c r="T41" s="9"/>
      <c r="AE41" s="10"/>
      <c r="AF41" s="6"/>
    </row>
    <row r="42" spans="1:32" x14ac:dyDescent="0.25">
      <c r="D42" s="10" t="s">
        <v>137</v>
      </c>
      <c r="E42" s="19">
        <f>COUNT(E3:E40)</f>
        <v>38</v>
      </c>
      <c r="F42" s="19">
        <f t="shared" ref="F42:M42" si="1">COUNT(F3:F40)</f>
        <v>38</v>
      </c>
      <c r="G42" s="19">
        <f t="shared" si="1"/>
        <v>38</v>
      </c>
      <c r="H42" s="19">
        <f t="shared" si="1"/>
        <v>38</v>
      </c>
      <c r="I42" s="19">
        <f t="shared" si="1"/>
        <v>38</v>
      </c>
      <c r="J42" s="19">
        <f t="shared" si="1"/>
        <v>37</v>
      </c>
      <c r="K42" s="19">
        <f t="shared" si="1"/>
        <v>38</v>
      </c>
      <c r="L42" s="19">
        <f t="shared" si="1"/>
        <v>38</v>
      </c>
      <c r="M42" s="19">
        <f t="shared" si="1"/>
        <v>38</v>
      </c>
      <c r="N42" s="9"/>
      <c r="O42" s="9"/>
      <c r="P42" s="8"/>
      <c r="Q42" s="8"/>
      <c r="R42" s="9"/>
      <c r="S42" s="9"/>
      <c r="T42" s="9"/>
      <c r="AE42" s="10"/>
      <c r="AF42" s="6"/>
    </row>
    <row r="43" spans="1:32" x14ac:dyDescent="0.25">
      <c r="E43" s="18"/>
      <c r="F43" s="18"/>
      <c r="G43" s="18"/>
      <c r="H43" s="18"/>
      <c r="I43" s="18"/>
      <c r="J43" s="18"/>
      <c r="K43" s="18"/>
      <c r="L43" s="18"/>
      <c r="M43" s="18"/>
      <c r="N43" s="9"/>
      <c r="O43" s="9"/>
      <c r="P43" s="8"/>
      <c r="Q43" s="8"/>
      <c r="R43" s="9"/>
      <c r="S43" s="9"/>
      <c r="T43" s="9"/>
      <c r="AE43" s="10"/>
      <c r="AF43" s="6"/>
    </row>
    <row r="44" spans="1:32" x14ac:dyDescent="0.25">
      <c r="E44" s="18"/>
      <c r="F44" s="18"/>
      <c r="G44" s="18"/>
      <c r="H44" s="18"/>
      <c r="I44" s="18"/>
      <c r="J44" s="18"/>
      <c r="K44" s="18"/>
      <c r="L44" s="18"/>
      <c r="M44" s="18"/>
      <c r="N44" s="9"/>
      <c r="O44" s="9"/>
      <c r="P44" s="8"/>
      <c r="Q44" s="8"/>
      <c r="R44" s="9"/>
      <c r="S44" s="9"/>
      <c r="T44" s="9"/>
      <c r="AE44" s="10"/>
      <c r="AF44" s="6"/>
    </row>
    <row r="45" spans="1:32" x14ac:dyDescent="0.25">
      <c r="A45">
        <v>101</v>
      </c>
      <c r="B45">
        <v>1</v>
      </c>
      <c r="C45" s="12">
        <v>38032</v>
      </c>
      <c r="D45" t="s">
        <v>52</v>
      </c>
      <c r="E45" s="18">
        <v>0</v>
      </c>
      <c r="F45" s="18">
        <v>0</v>
      </c>
      <c r="G45" s="18">
        <v>0</v>
      </c>
      <c r="H45" s="18">
        <v>1</v>
      </c>
      <c r="I45" s="18">
        <v>0</v>
      </c>
      <c r="J45" s="18">
        <v>1</v>
      </c>
      <c r="K45" s="18">
        <v>1</v>
      </c>
      <c r="L45" s="18">
        <v>1</v>
      </c>
      <c r="M45" s="18">
        <v>0</v>
      </c>
      <c r="N45" s="9" t="s">
        <v>98</v>
      </c>
      <c r="O45" s="9" t="s">
        <v>99</v>
      </c>
      <c r="P45" s="8"/>
      <c r="Q45" s="8"/>
      <c r="R45">
        <v>0</v>
      </c>
      <c r="S45">
        <v>0</v>
      </c>
      <c r="T45">
        <v>1</v>
      </c>
      <c r="U45">
        <v>0</v>
      </c>
      <c r="X45" t="s">
        <v>29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1</v>
      </c>
      <c r="AF45" s="6"/>
    </row>
    <row r="46" spans="1:32" x14ac:dyDescent="0.25">
      <c r="A46">
        <v>102</v>
      </c>
      <c r="B46">
        <v>1</v>
      </c>
      <c r="C46" s="12">
        <v>38037</v>
      </c>
      <c r="D46" t="s">
        <v>12</v>
      </c>
      <c r="E46" s="18">
        <v>0</v>
      </c>
      <c r="F46" s="18">
        <v>0</v>
      </c>
      <c r="G46" s="18">
        <v>1</v>
      </c>
      <c r="H46" s="18">
        <v>1</v>
      </c>
      <c r="I46" s="18">
        <v>0</v>
      </c>
      <c r="J46" s="18">
        <v>1</v>
      </c>
      <c r="K46" s="18">
        <v>1</v>
      </c>
      <c r="L46" s="18">
        <v>0</v>
      </c>
      <c r="M46" s="18">
        <v>1</v>
      </c>
      <c r="N46" s="9" t="s">
        <v>100</v>
      </c>
      <c r="O46" s="9"/>
      <c r="P46" s="8"/>
      <c r="Q46" s="8"/>
      <c r="R46">
        <v>0</v>
      </c>
      <c r="S46">
        <v>0</v>
      </c>
      <c r="T46">
        <v>1</v>
      </c>
      <c r="U46">
        <v>0</v>
      </c>
      <c r="X46" t="s">
        <v>29</v>
      </c>
      <c r="Z46">
        <v>1</v>
      </c>
      <c r="AA46">
        <v>1</v>
      </c>
      <c r="AB46">
        <v>1</v>
      </c>
      <c r="AC46">
        <v>0</v>
      </c>
      <c r="AD46">
        <v>0</v>
      </c>
      <c r="AE46">
        <v>0</v>
      </c>
      <c r="AF46" s="6"/>
    </row>
    <row r="47" spans="1:32" x14ac:dyDescent="0.25">
      <c r="A47">
        <v>103</v>
      </c>
      <c r="B47">
        <v>1</v>
      </c>
      <c r="C47" s="12">
        <v>38032</v>
      </c>
      <c r="D47" t="s">
        <v>51</v>
      </c>
      <c r="E47" s="18">
        <v>0</v>
      </c>
      <c r="F47" s="18">
        <v>0</v>
      </c>
      <c r="G47" s="18">
        <v>0</v>
      </c>
      <c r="H47" s="18">
        <v>1</v>
      </c>
      <c r="I47" s="18">
        <v>1</v>
      </c>
      <c r="J47" s="18">
        <v>1</v>
      </c>
      <c r="K47" s="18">
        <v>1</v>
      </c>
      <c r="L47" s="18">
        <v>0</v>
      </c>
      <c r="M47" s="18">
        <v>0</v>
      </c>
      <c r="N47" s="9" t="s">
        <v>16</v>
      </c>
      <c r="O47" s="9" t="s">
        <v>101</v>
      </c>
      <c r="P47" s="8" t="s">
        <v>102</v>
      </c>
      <c r="Q47" s="8" t="s">
        <v>103</v>
      </c>
      <c r="R47">
        <v>0</v>
      </c>
      <c r="S47">
        <v>1</v>
      </c>
      <c r="T47">
        <v>1</v>
      </c>
      <c r="U47">
        <v>0</v>
      </c>
      <c r="X47" t="s">
        <v>29</v>
      </c>
      <c r="Z47">
        <v>1</v>
      </c>
      <c r="AA47">
        <v>1</v>
      </c>
      <c r="AB47">
        <v>0</v>
      </c>
      <c r="AC47">
        <v>0</v>
      </c>
      <c r="AD47">
        <v>1</v>
      </c>
      <c r="AE47">
        <v>0</v>
      </c>
      <c r="AF47" s="6"/>
    </row>
    <row r="48" spans="1:32" x14ac:dyDescent="0.25">
      <c r="A48">
        <v>104</v>
      </c>
      <c r="B48">
        <v>1</v>
      </c>
      <c r="C48" s="12">
        <v>38031</v>
      </c>
      <c r="D48" t="s">
        <v>52</v>
      </c>
      <c r="E48" s="18">
        <v>0</v>
      </c>
      <c r="F48" s="18">
        <v>0</v>
      </c>
      <c r="G48" s="18">
        <v>1</v>
      </c>
      <c r="H48" s="18">
        <v>1</v>
      </c>
      <c r="I48" s="18">
        <v>0</v>
      </c>
      <c r="J48" s="18">
        <v>1</v>
      </c>
      <c r="K48" s="18">
        <v>0</v>
      </c>
      <c r="L48" s="18">
        <v>1</v>
      </c>
      <c r="M48" s="18">
        <v>0</v>
      </c>
      <c r="N48" s="8" t="s">
        <v>104</v>
      </c>
      <c r="P48" s="8"/>
      <c r="Q48" s="8"/>
      <c r="R48">
        <v>0</v>
      </c>
      <c r="S48">
        <v>0</v>
      </c>
      <c r="T48">
        <v>1</v>
      </c>
      <c r="U48" t="s">
        <v>105</v>
      </c>
      <c r="X48" t="s">
        <v>29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1</v>
      </c>
      <c r="AF48" s="6"/>
    </row>
    <row r="49" spans="1:32" x14ac:dyDescent="0.25">
      <c r="A49">
        <v>105</v>
      </c>
      <c r="B49">
        <v>1</v>
      </c>
      <c r="C49" s="12">
        <v>38030</v>
      </c>
      <c r="D49" t="s">
        <v>52</v>
      </c>
      <c r="E49" s="18">
        <v>0</v>
      </c>
      <c r="F49" s="18">
        <v>0</v>
      </c>
      <c r="G49" s="18">
        <v>1</v>
      </c>
      <c r="H49" s="18">
        <v>1</v>
      </c>
      <c r="I49" s="18">
        <v>1</v>
      </c>
      <c r="J49" s="18">
        <v>1</v>
      </c>
      <c r="K49" s="18">
        <v>1</v>
      </c>
      <c r="L49" s="18" t="s">
        <v>106</v>
      </c>
      <c r="M49" s="18">
        <v>1</v>
      </c>
      <c r="N49" s="8" t="s">
        <v>111</v>
      </c>
      <c r="O49" s="8" t="s">
        <v>107</v>
      </c>
      <c r="P49" s="8"/>
      <c r="Q49" s="8"/>
      <c r="R49">
        <v>0</v>
      </c>
      <c r="S49">
        <v>0</v>
      </c>
      <c r="T49">
        <v>1</v>
      </c>
      <c r="U49">
        <v>0</v>
      </c>
      <c r="X49" t="s">
        <v>29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0</v>
      </c>
      <c r="AF49" s="6"/>
    </row>
    <row r="50" spans="1:32" x14ac:dyDescent="0.25">
      <c r="A50">
        <v>106</v>
      </c>
      <c r="B50">
        <v>1</v>
      </c>
      <c r="C50" s="12">
        <v>38034</v>
      </c>
      <c r="D50" t="s">
        <v>52</v>
      </c>
      <c r="E50" s="18">
        <v>1</v>
      </c>
      <c r="F50" s="18">
        <v>1</v>
      </c>
      <c r="G50" s="18">
        <v>0</v>
      </c>
      <c r="H50" s="18">
        <v>1</v>
      </c>
      <c r="I50" s="18">
        <v>0</v>
      </c>
      <c r="J50" s="18">
        <v>1</v>
      </c>
      <c r="K50" s="18">
        <v>0</v>
      </c>
      <c r="L50" s="18">
        <v>1</v>
      </c>
      <c r="M50" s="18">
        <v>0</v>
      </c>
      <c r="N50" s="8" t="s">
        <v>101</v>
      </c>
      <c r="O50" s="8" t="s">
        <v>108</v>
      </c>
      <c r="P50" s="8"/>
      <c r="Q50" s="8"/>
      <c r="R50">
        <v>0</v>
      </c>
      <c r="S50">
        <v>1</v>
      </c>
      <c r="T50">
        <v>0</v>
      </c>
      <c r="U50">
        <v>0</v>
      </c>
      <c r="X50" t="s">
        <v>29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 s="6"/>
    </row>
    <row r="51" spans="1:32" x14ac:dyDescent="0.25">
      <c r="A51">
        <v>107</v>
      </c>
      <c r="B51">
        <v>1</v>
      </c>
      <c r="C51" s="12">
        <v>38040</v>
      </c>
      <c r="D51" t="s">
        <v>51</v>
      </c>
      <c r="E51" s="18">
        <v>0</v>
      </c>
      <c r="F51" s="18">
        <v>1</v>
      </c>
      <c r="G51" s="18">
        <v>0</v>
      </c>
      <c r="H51" s="18">
        <v>1</v>
      </c>
      <c r="I51" s="18">
        <v>1</v>
      </c>
      <c r="J51" s="18">
        <v>1</v>
      </c>
      <c r="K51" s="18">
        <v>0</v>
      </c>
      <c r="L51" s="18">
        <v>0</v>
      </c>
      <c r="M51" s="18">
        <v>1</v>
      </c>
      <c r="N51" s="8" t="s">
        <v>89</v>
      </c>
      <c r="O51" s="8" t="s">
        <v>109</v>
      </c>
      <c r="P51" s="8" t="s">
        <v>110</v>
      </c>
      <c r="Q51" s="8" t="s">
        <v>83</v>
      </c>
      <c r="R51">
        <v>0</v>
      </c>
      <c r="S51">
        <v>1</v>
      </c>
      <c r="T51">
        <v>1</v>
      </c>
      <c r="U51">
        <v>0</v>
      </c>
      <c r="X51" t="s">
        <v>29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1</v>
      </c>
      <c r="AF51" s="6"/>
    </row>
    <row r="52" spans="1:32" x14ac:dyDescent="0.25">
      <c r="A52">
        <v>109</v>
      </c>
      <c r="B52">
        <v>1</v>
      </c>
      <c r="C52" s="12">
        <v>38029</v>
      </c>
      <c r="D52" t="s">
        <v>53</v>
      </c>
      <c r="E52" s="18">
        <v>1</v>
      </c>
      <c r="F52" s="18">
        <v>0</v>
      </c>
      <c r="G52" s="18">
        <v>1</v>
      </c>
      <c r="H52" s="18">
        <v>1</v>
      </c>
      <c r="I52" s="18">
        <v>0</v>
      </c>
      <c r="J52" s="18">
        <v>1</v>
      </c>
      <c r="K52" s="18">
        <v>0</v>
      </c>
      <c r="L52" s="18">
        <v>1</v>
      </c>
      <c r="M52" s="18">
        <v>1</v>
      </c>
      <c r="N52" s="8" t="s">
        <v>111</v>
      </c>
      <c r="O52" s="8" t="s">
        <v>16</v>
      </c>
      <c r="P52" s="8" t="s">
        <v>113</v>
      </c>
      <c r="Q52" s="8"/>
      <c r="R52">
        <v>0</v>
      </c>
      <c r="S52">
        <v>1</v>
      </c>
      <c r="T52">
        <v>0</v>
      </c>
      <c r="U52" t="s">
        <v>57</v>
      </c>
      <c r="X52" t="s">
        <v>29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 s="6"/>
    </row>
    <row r="53" spans="1:32" x14ac:dyDescent="0.25">
      <c r="A53">
        <v>110</v>
      </c>
      <c r="B53">
        <v>1</v>
      </c>
      <c r="C53" s="12">
        <v>38034</v>
      </c>
      <c r="D53" t="s">
        <v>53</v>
      </c>
      <c r="E53" s="18">
        <v>0</v>
      </c>
      <c r="F53" s="18">
        <v>1</v>
      </c>
      <c r="G53" s="18">
        <v>0</v>
      </c>
      <c r="H53" s="18">
        <v>1</v>
      </c>
      <c r="I53" s="18">
        <v>1</v>
      </c>
      <c r="J53" s="18">
        <v>0</v>
      </c>
      <c r="K53" s="18">
        <v>0</v>
      </c>
      <c r="L53" s="18">
        <v>1</v>
      </c>
      <c r="M53" s="18">
        <v>0</v>
      </c>
      <c r="N53" s="8" t="s">
        <v>114</v>
      </c>
      <c r="O53" s="8" t="s">
        <v>115</v>
      </c>
      <c r="P53" s="8" t="s">
        <v>116</v>
      </c>
      <c r="Q53" s="8" t="s">
        <v>117</v>
      </c>
      <c r="R53">
        <v>1</v>
      </c>
      <c r="S53">
        <v>1</v>
      </c>
      <c r="T53">
        <v>1</v>
      </c>
      <c r="U53">
        <v>0</v>
      </c>
      <c r="X53" t="s">
        <v>29</v>
      </c>
      <c r="Z53">
        <v>1</v>
      </c>
      <c r="AA53">
        <v>1</v>
      </c>
      <c r="AB53">
        <v>0</v>
      </c>
      <c r="AC53">
        <v>0</v>
      </c>
      <c r="AD53">
        <v>1</v>
      </c>
      <c r="AE53">
        <v>0</v>
      </c>
      <c r="AF53" s="6"/>
    </row>
    <row r="54" spans="1:32" x14ac:dyDescent="0.25">
      <c r="A54">
        <v>111</v>
      </c>
      <c r="B54">
        <v>1</v>
      </c>
      <c r="C54" s="12">
        <v>38032</v>
      </c>
      <c r="D54" t="s">
        <v>53</v>
      </c>
      <c r="E54" s="18">
        <v>0</v>
      </c>
      <c r="F54" s="18">
        <v>0</v>
      </c>
      <c r="G54" s="18">
        <v>0</v>
      </c>
      <c r="H54" s="18">
        <v>1</v>
      </c>
      <c r="I54" s="18">
        <v>1</v>
      </c>
      <c r="J54" s="18">
        <v>1</v>
      </c>
      <c r="K54" s="18">
        <v>1</v>
      </c>
      <c r="L54" s="18">
        <v>0</v>
      </c>
      <c r="M54" s="18">
        <v>0</v>
      </c>
      <c r="N54" s="8" t="s">
        <v>118</v>
      </c>
      <c r="P54" s="8"/>
      <c r="Q54" s="8"/>
      <c r="R54">
        <v>0</v>
      </c>
      <c r="S54">
        <v>1</v>
      </c>
      <c r="T54">
        <v>0</v>
      </c>
      <c r="U54">
        <v>0</v>
      </c>
      <c r="X54" t="s">
        <v>29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0</v>
      </c>
      <c r="AF54" s="6"/>
    </row>
    <row r="55" spans="1:32" x14ac:dyDescent="0.25">
      <c r="A55">
        <v>112</v>
      </c>
      <c r="B55">
        <v>1</v>
      </c>
      <c r="C55" s="12">
        <v>38043</v>
      </c>
      <c r="D55" t="s">
        <v>12</v>
      </c>
      <c r="E55" s="18">
        <v>0</v>
      </c>
      <c r="F55" s="18">
        <v>1</v>
      </c>
      <c r="G55" s="18">
        <v>0</v>
      </c>
      <c r="H55" s="18">
        <v>1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8" t="s">
        <v>119</v>
      </c>
      <c r="P55" s="8"/>
      <c r="Q55" s="8"/>
      <c r="R55">
        <v>0</v>
      </c>
      <c r="S55">
        <v>0</v>
      </c>
      <c r="T55">
        <v>1</v>
      </c>
      <c r="U55" t="s">
        <v>57</v>
      </c>
      <c r="X55" t="s">
        <v>29</v>
      </c>
      <c r="Z55">
        <v>1</v>
      </c>
      <c r="AA55">
        <v>1</v>
      </c>
      <c r="AB55">
        <v>0</v>
      </c>
      <c r="AC55">
        <v>0</v>
      </c>
      <c r="AD55">
        <v>1</v>
      </c>
      <c r="AE55">
        <v>1</v>
      </c>
      <c r="AF55" s="6"/>
    </row>
    <row r="56" spans="1:32" x14ac:dyDescent="0.25">
      <c r="A56">
        <v>113</v>
      </c>
      <c r="B56">
        <v>1</v>
      </c>
      <c r="C56" s="12">
        <v>38041</v>
      </c>
      <c r="D56" t="s">
        <v>52</v>
      </c>
      <c r="E56" s="18">
        <v>0</v>
      </c>
      <c r="F56" s="18">
        <v>1</v>
      </c>
      <c r="G56" s="18">
        <v>0</v>
      </c>
      <c r="H56" s="18">
        <v>1</v>
      </c>
      <c r="I56" s="18">
        <v>0</v>
      </c>
      <c r="J56" s="18">
        <v>0</v>
      </c>
      <c r="K56" s="18">
        <v>1</v>
      </c>
      <c r="L56" s="18">
        <v>0</v>
      </c>
      <c r="M56" s="18">
        <v>0</v>
      </c>
      <c r="N56" s="8" t="s">
        <v>90</v>
      </c>
      <c r="O56" s="8" t="s">
        <v>120</v>
      </c>
      <c r="P56" s="8"/>
      <c r="Q56" s="8"/>
      <c r="R56">
        <v>0</v>
      </c>
      <c r="S56">
        <v>1</v>
      </c>
      <c r="T56">
        <v>0</v>
      </c>
      <c r="U56">
        <v>0</v>
      </c>
      <c r="X56" t="s">
        <v>29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 s="6"/>
    </row>
    <row r="57" spans="1:32" x14ac:dyDescent="0.25">
      <c r="A57">
        <v>114</v>
      </c>
      <c r="B57">
        <v>1</v>
      </c>
      <c r="C57" s="12">
        <v>38035</v>
      </c>
      <c r="D57" t="s">
        <v>12</v>
      </c>
      <c r="E57" s="18">
        <v>0</v>
      </c>
      <c r="F57" s="18">
        <v>0</v>
      </c>
      <c r="G57" s="18">
        <v>0</v>
      </c>
      <c r="H57" s="18">
        <v>1</v>
      </c>
      <c r="I57" s="18">
        <v>0</v>
      </c>
      <c r="J57" s="18">
        <v>0</v>
      </c>
      <c r="K57" s="18">
        <v>0</v>
      </c>
      <c r="L57" s="18">
        <v>0</v>
      </c>
      <c r="M57" s="18">
        <v>0</v>
      </c>
      <c r="N57" s="8" t="s">
        <v>121</v>
      </c>
      <c r="P57" s="8"/>
      <c r="Q57" s="8"/>
      <c r="R57">
        <v>0</v>
      </c>
      <c r="S57">
        <v>0</v>
      </c>
      <c r="T57">
        <v>0</v>
      </c>
      <c r="U57" t="s">
        <v>79</v>
      </c>
      <c r="X57" t="s">
        <v>29</v>
      </c>
      <c r="Z57">
        <v>0</v>
      </c>
      <c r="AA57">
        <v>0</v>
      </c>
      <c r="AB57">
        <v>1</v>
      </c>
      <c r="AC57">
        <v>1</v>
      </c>
      <c r="AD57">
        <v>1</v>
      </c>
      <c r="AE57">
        <v>1</v>
      </c>
      <c r="AF57" s="6"/>
    </row>
    <row r="58" spans="1:32" x14ac:dyDescent="0.25">
      <c r="A58">
        <v>115</v>
      </c>
      <c r="B58">
        <v>1</v>
      </c>
      <c r="C58" s="12">
        <v>38029</v>
      </c>
      <c r="D58" t="s">
        <v>12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8" t="s">
        <v>90</v>
      </c>
      <c r="O58" s="8" t="s">
        <v>122</v>
      </c>
      <c r="P58" s="8" t="s">
        <v>123</v>
      </c>
      <c r="Q58" s="8"/>
      <c r="R58">
        <v>0</v>
      </c>
      <c r="S58">
        <v>0</v>
      </c>
      <c r="T58">
        <v>0</v>
      </c>
      <c r="U58" t="s">
        <v>124</v>
      </c>
      <c r="X58" t="s">
        <v>29</v>
      </c>
      <c r="Z58">
        <v>0</v>
      </c>
      <c r="AA58">
        <v>1</v>
      </c>
      <c r="AB58">
        <v>0</v>
      </c>
      <c r="AD58">
        <v>1</v>
      </c>
      <c r="AE58">
        <v>1</v>
      </c>
      <c r="AF58" s="6"/>
    </row>
    <row r="59" spans="1:32" x14ac:dyDescent="0.25">
      <c r="A59">
        <v>116</v>
      </c>
      <c r="B59">
        <v>1</v>
      </c>
      <c r="C59" s="12">
        <v>38037</v>
      </c>
      <c r="D59" t="s">
        <v>52</v>
      </c>
      <c r="E59" s="18">
        <v>0</v>
      </c>
      <c r="F59" s="18">
        <v>0</v>
      </c>
      <c r="G59" s="18">
        <v>0</v>
      </c>
      <c r="H59" s="18">
        <v>1</v>
      </c>
      <c r="I59" s="18">
        <v>0</v>
      </c>
      <c r="J59" s="18">
        <v>0</v>
      </c>
      <c r="K59" s="18">
        <v>1</v>
      </c>
      <c r="L59" s="18">
        <v>0</v>
      </c>
      <c r="M59" s="18">
        <v>0</v>
      </c>
      <c r="N59" s="8" t="s">
        <v>121</v>
      </c>
      <c r="O59" s="8" t="s">
        <v>125</v>
      </c>
      <c r="P59" s="8" t="s">
        <v>126</v>
      </c>
      <c r="Q59" s="8"/>
      <c r="R59">
        <v>1</v>
      </c>
      <c r="S59">
        <v>0</v>
      </c>
      <c r="T59">
        <v>0</v>
      </c>
      <c r="U59">
        <v>0</v>
      </c>
      <c r="X59" t="s">
        <v>29</v>
      </c>
      <c r="Z59">
        <v>1</v>
      </c>
      <c r="AA59">
        <v>1</v>
      </c>
      <c r="AB59">
        <v>0</v>
      </c>
      <c r="AC59">
        <v>1</v>
      </c>
      <c r="AD59">
        <v>0</v>
      </c>
      <c r="AE59">
        <v>0</v>
      </c>
      <c r="AF59" s="6"/>
    </row>
    <row r="60" spans="1:32" x14ac:dyDescent="0.25">
      <c r="A60">
        <v>117</v>
      </c>
      <c r="B60">
        <v>1</v>
      </c>
      <c r="C60" s="12">
        <v>38030</v>
      </c>
      <c r="D60" t="s">
        <v>12</v>
      </c>
      <c r="E60" s="18">
        <v>0</v>
      </c>
      <c r="F60" s="18">
        <v>0</v>
      </c>
      <c r="G60" s="18">
        <v>1</v>
      </c>
      <c r="H60" s="18">
        <v>1</v>
      </c>
      <c r="I60" s="18">
        <v>0</v>
      </c>
      <c r="J60" s="18">
        <v>0</v>
      </c>
      <c r="K60" s="18">
        <v>1</v>
      </c>
      <c r="L60" s="18">
        <v>1</v>
      </c>
      <c r="M60" s="18">
        <v>0</v>
      </c>
      <c r="N60" s="8" t="s">
        <v>111</v>
      </c>
      <c r="P60" s="8"/>
      <c r="Q60" s="8"/>
      <c r="R60">
        <v>0</v>
      </c>
      <c r="S60">
        <v>1</v>
      </c>
      <c r="T60">
        <v>1</v>
      </c>
      <c r="U60">
        <v>0</v>
      </c>
      <c r="X60" t="s">
        <v>29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 s="6"/>
    </row>
    <row r="61" spans="1:32" x14ac:dyDescent="0.25">
      <c r="A61">
        <v>118</v>
      </c>
      <c r="B61">
        <v>1</v>
      </c>
      <c r="C61" s="12">
        <v>38051</v>
      </c>
      <c r="D61" t="s">
        <v>12</v>
      </c>
      <c r="E61" s="18">
        <v>0</v>
      </c>
      <c r="F61" s="18">
        <v>0</v>
      </c>
      <c r="G61" s="18">
        <v>0</v>
      </c>
      <c r="H61" s="18">
        <v>1</v>
      </c>
      <c r="I61" s="18">
        <v>1</v>
      </c>
      <c r="J61" s="18">
        <v>0</v>
      </c>
      <c r="K61" s="18">
        <v>1</v>
      </c>
      <c r="L61" s="18">
        <v>0</v>
      </c>
      <c r="M61" s="18">
        <v>0</v>
      </c>
      <c r="N61" s="8" t="s">
        <v>90</v>
      </c>
      <c r="P61" s="8"/>
      <c r="Q61" s="8"/>
      <c r="R61">
        <v>0</v>
      </c>
      <c r="S61">
        <v>0</v>
      </c>
      <c r="T61">
        <v>1</v>
      </c>
      <c r="U61">
        <v>0</v>
      </c>
      <c r="X61" t="s">
        <v>29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0</v>
      </c>
      <c r="AF61" s="6"/>
    </row>
    <row r="62" spans="1:32" x14ac:dyDescent="0.25">
      <c r="A62">
        <v>119</v>
      </c>
      <c r="B62">
        <v>1</v>
      </c>
      <c r="C62" s="12">
        <v>38044</v>
      </c>
      <c r="D62" t="s">
        <v>52</v>
      </c>
      <c r="E62" s="18">
        <v>0</v>
      </c>
      <c r="F62" s="18">
        <v>0</v>
      </c>
      <c r="G62" s="18">
        <v>1</v>
      </c>
      <c r="H62" s="18">
        <v>1</v>
      </c>
      <c r="I62" s="18">
        <v>0</v>
      </c>
      <c r="J62" s="18">
        <v>1</v>
      </c>
      <c r="K62" s="18">
        <v>0</v>
      </c>
      <c r="L62" s="18">
        <v>0</v>
      </c>
      <c r="M62" s="18">
        <v>0</v>
      </c>
      <c r="N62" s="8" t="s">
        <v>127</v>
      </c>
      <c r="P62" s="8"/>
      <c r="Q62" s="8"/>
      <c r="R62">
        <v>0</v>
      </c>
      <c r="S62">
        <v>0</v>
      </c>
      <c r="T62">
        <v>0</v>
      </c>
      <c r="U62" t="s">
        <v>128</v>
      </c>
      <c r="X62" t="s">
        <v>29</v>
      </c>
      <c r="Z62">
        <v>1</v>
      </c>
      <c r="AA62">
        <v>1</v>
      </c>
      <c r="AB62">
        <v>1</v>
      </c>
      <c r="AC62">
        <v>0</v>
      </c>
      <c r="AD62">
        <v>1</v>
      </c>
      <c r="AE62">
        <v>1</v>
      </c>
      <c r="AF62" s="6"/>
    </row>
    <row r="63" spans="1:32" x14ac:dyDescent="0.25">
      <c r="A63">
        <v>120</v>
      </c>
      <c r="B63">
        <v>1</v>
      </c>
      <c r="C63" s="12">
        <v>38039</v>
      </c>
      <c r="D63" t="s">
        <v>53</v>
      </c>
      <c r="E63" s="18">
        <v>0</v>
      </c>
      <c r="F63" s="18">
        <v>0</v>
      </c>
      <c r="G63" s="18">
        <v>0</v>
      </c>
      <c r="H63" s="18">
        <v>1</v>
      </c>
      <c r="I63" s="18">
        <v>0</v>
      </c>
      <c r="J63" s="18">
        <v>0</v>
      </c>
      <c r="K63" s="18">
        <v>1</v>
      </c>
      <c r="L63" s="18">
        <v>0</v>
      </c>
      <c r="M63" s="18">
        <v>0</v>
      </c>
      <c r="N63" s="8" t="s">
        <v>129</v>
      </c>
      <c r="O63" s="8" t="s">
        <v>130</v>
      </c>
      <c r="P63" s="8"/>
      <c r="Q63" s="8"/>
      <c r="R63">
        <v>0</v>
      </c>
      <c r="S63">
        <v>0</v>
      </c>
      <c r="T63">
        <v>0</v>
      </c>
      <c r="U63" t="s">
        <v>70</v>
      </c>
      <c r="X63" t="s">
        <v>29</v>
      </c>
      <c r="Z63">
        <v>1</v>
      </c>
      <c r="AA63">
        <v>1</v>
      </c>
      <c r="AB63">
        <v>0</v>
      </c>
      <c r="AC63">
        <v>0</v>
      </c>
      <c r="AD63">
        <v>1</v>
      </c>
      <c r="AE63">
        <v>1</v>
      </c>
      <c r="AF63" s="6"/>
    </row>
    <row r="64" spans="1:32" x14ac:dyDescent="0.25">
      <c r="D64" s="10" t="s">
        <v>136</v>
      </c>
      <c r="E64" s="19">
        <f>SUM(E45:E63)</f>
        <v>2</v>
      </c>
      <c r="F64" s="19">
        <f t="shared" ref="F64:M64" si="2">SUM(F45:F63)</f>
        <v>5</v>
      </c>
      <c r="G64" s="19">
        <f t="shared" si="2"/>
        <v>6</v>
      </c>
      <c r="H64" s="19">
        <f t="shared" si="2"/>
        <v>18</v>
      </c>
      <c r="I64" s="19">
        <f t="shared" si="2"/>
        <v>6</v>
      </c>
      <c r="J64" s="19">
        <f t="shared" si="2"/>
        <v>10</v>
      </c>
      <c r="K64" s="19">
        <f t="shared" si="2"/>
        <v>10</v>
      </c>
      <c r="L64" s="19">
        <f t="shared" si="2"/>
        <v>6</v>
      </c>
      <c r="M64" s="19">
        <f t="shared" si="2"/>
        <v>4</v>
      </c>
      <c r="P64" s="8"/>
      <c r="Q64" s="8"/>
      <c r="AF64" s="6"/>
    </row>
    <row r="65" spans="4:32" x14ac:dyDescent="0.25">
      <c r="D65" s="10" t="s">
        <v>137</v>
      </c>
      <c r="E65" s="19">
        <f>COUNT(E45:E63)</f>
        <v>19</v>
      </c>
      <c r="F65" s="19">
        <f t="shared" ref="F65:M65" si="3">COUNT(F45:F63)</f>
        <v>19</v>
      </c>
      <c r="G65" s="19">
        <f t="shared" si="3"/>
        <v>19</v>
      </c>
      <c r="H65" s="19">
        <f t="shared" si="3"/>
        <v>19</v>
      </c>
      <c r="I65" s="19">
        <f t="shared" si="3"/>
        <v>19</v>
      </c>
      <c r="J65" s="19">
        <f t="shared" si="3"/>
        <v>19</v>
      </c>
      <c r="K65" s="19">
        <f t="shared" si="3"/>
        <v>19</v>
      </c>
      <c r="L65" s="19">
        <f t="shared" si="3"/>
        <v>18</v>
      </c>
      <c r="M65" s="19">
        <f t="shared" si="3"/>
        <v>19</v>
      </c>
      <c r="O65" s="9"/>
      <c r="AF65" s="6"/>
    </row>
    <row r="66" spans="4:32" x14ac:dyDescent="0.25">
      <c r="O66" s="9"/>
      <c r="AF66" s="6"/>
    </row>
    <row r="67" spans="4:32" x14ac:dyDescent="0.25">
      <c r="O67" s="9"/>
      <c r="AF67" s="6"/>
    </row>
    <row r="68" spans="4:32" x14ac:dyDescent="0.25">
      <c r="O68" s="9"/>
      <c r="AF68" s="6"/>
    </row>
    <row r="69" spans="4:32" x14ac:dyDescent="0.25">
      <c r="O69" s="9"/>
      <c r="AF69" s="6"/>
    </row>
    <row r="70" spans="4:32" x14ac:dyDescent="0.25">
      <c r="O70" s="9"/>
      <c r="AF70" s="6"/>
    </row>
    <row r="71" spans="4:32" x14ac:dyDescent="0.25">
      <c r="O71" s="9"/>
      <c r="AF71" s="6"/>
    </row>
    <row r="72" spans="4:32" x14ac:dyDescent="0.25">
      <c r="O72" s="9"/>
      <c r="AF72" s="6"/>
    </row>
    <row r="73" spans="4:32" x14ac:dyDescent="0.25">
      <c r="O73" s="9"/>
      <c r="AF73" s="6"/>
    </row>
    <row r="74" spans="4:32" x14ac:dyDescent="0.25">
      <c r="O74" s="9"/>
      <c r="AF74" s="6"/>
    </row>
    <row r="75" spans="4:32" x14ac:dyDescent="0.25">
      <c r="O75" s="9"/>
      <c r="AF75" s="6"/>
    </row>
    <row r="76" spans="4:32" x14ac:dyDescent="0.25">
      <c r="O76" s="9"/>
      <c r="AF76" s="6"/>
    </row>
    <row r="77" spans="4:32" x14ac:dyDescent="0.25">
      <c r="O77" s="9"/>
      <c r="AF77" s="6"/>
    </row>
    <row r="78" spans="4:32" x14ac:dyDescent="0.25">
      <c r="O78" s="9"/>
      <c r="AF78" s="6"/>
    </row>
    <row r="79" spans="4:32" x14ac:dyDescent="0.25">
      <c r="O79" s="9"/>
      <c r="AF79" s="6"/>
    </row>
    <row r="80" spans="4:32" x14ac:dyDescent="0.25">
      <c r="O80" s="9"/>
      <c r="AF80" s="6"/>
    </row>
    <row r="81" spans="15:32" x14ac:dyDescent="0.25">
      <c r="O81" s="9"/>
      <c r="AF81" s="6"/>
    </row>
    <row r="82" spans="15:32" x14ac:dyDescent="0.25">
      <c r="O82" s="9"/>
      <c r="AF82" s="6"/>
    </row>
    <row r="83" spans="15:32" x14ac:dyDescent="0.25">
      <c r="O83" s="9"/>
      <c r="AF83" s="6"/>
    </row>
    <row r="84" spans="15:32" x14ac:dyDescent="0.25">
      <c r="O84" s="9"/>
      <c r="AF84" s="6"/>
    </row>
    <row r="85" spans="15:32" x14ac:dyDescent="0.25">
      <c r="O85" s="9"/>
      <c r="AF85" s="6"/>
    </row>
    <row r="86" spans="15:32" x14ac:dyDescent="0.25">
      <c r="O86" s="9"/>
      <c r="AF86" s="6"/>
    </row>
    <row r="87" spans="15:32" x14ac:dyDescent="0.25">
      <c r="O87" s="9"/>
      <c r="AF87" s="6"/>
    </row>
    <row r="88" spans="15:32" x14ac:dyDescent="0.25">
      <c r="O88" s="9"/>
      <c r="AF88" s="6"/>
    </row>
    <row r="89" spans="15:32" x14ac:dyDescent="0.25">
      <c r="O89" s="9"/>
      <c r="AF89" s="6"/>
    </row>
    <row r="90" spans="15:32" x14ac:dyDescent="0.25">
      <c r="O90" s="9"/>
      <c r="AF90" s="6"/>
    </row>
    <row r="91" spans="15:32" x14ac:dyDescent="0.25">
      <c r="O91" s="9"/>
      <c r="AF91" s="6"/>
    </row>
    <row r="92" spans="15:32" x14ac:dyDescent="0.25">
      <c r="O92" s="9"/>
      <c r="AF92" s="6"/>
    </row>
    <row r="93" spans="15:32" x14ac:dyDescent="0.25">
      <c r="O93" s="9"/>
      <c r="AF93" s="6"/>
    </row>
    <row r="94" spans="15:32" x14ac:dyDescent="0.25">
      <c r="O94" s="9"/>
      <c r="AF94" s="6"/>
    </row>
    <row r="95" spans="15:32" x14ac:dyDescent="0.25">
      <c r="O95" s="9"/>
      <c r="AF95" s="6"/>
    </row>
    <row r="96" spans="15:32" x14ac:dyDescent="0.25">
      <c r="O96" s="9"/>
      <c r="AF96" s="6"/>
    </row>
    <row r="97" spans="15:32" x14ac:dyDescent="0.25">
      <c r="O97" s="9"/>
      <c r="AF97" s="6"/>
    </row>
    <row r="98" spans="15:32" x14ac:dyDescent="0.25">
      <c r="O98" s="9"/>
      <c r="AF98" s="6"/>
    </row>
    <row r="99" spans="15:32" x14ac:dyDescent="0.25">
      <c r="O99" s="9"/>
      <c r="AF99" s="6"/>
    </row>
    <row r="100" spans="15:32" x14ac:dyDescent="0.25">
      <c r="O100" s="9"/>
      <c r="AF100" s="6"/>
    </row>
    <row r="101" spans="15:32" x14ac:dyDescent="0.25">
      <c r="O101" s="9"/>
      <c r="AF101" s="6"/>
    </row>
    <row r="102" spans="15:32" x14ac:dyDescent="0.25">
      <c r="O102" s="9"/>
      <c r="AF102" s="6"/>
    </row>
  </sheetData>
  <mergeCells count="6">
    <mergeCell ref="X1:Y1"/>
    <mergeCell ref="Z1:AF1"/>
    <mergeCell ref="E1:M1"/>
    <mergeCell ref="N1:Q1"/>
    <mergeCell ref="R1:U1"/>
    <mergeCell ref="V1:W1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Prelim</vt:lpstr>
      <vt:lpstr>Date of Onset</vt:lpstr>
      <vt:lpstr>Case-Control Study</vt:lpstr>
      <vt:lpstr>Epidemic Curve</vt:lpstr>
      <vt:lpstr>My Descriptive</vt:lpstr>
      <vt:lpstr>My Case-Control</vt:lpstr>
    </vt:vector>
  </TitlesOfParts>
  <Company>Office of 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Lamorte, Wayne W</dc:creator>
  <cp:lastModifiedBy>Lamorte, Wayne W</cp:lastModifiedBy>
  <dcterms:created xsi:type="dcterms:W3CDTF">2007-04-28T10:50:15Z</dcterms:created>
  <dcterms:modified xsi:type="dcterms:W3CDTF">2014-12-22T18:05:44Z</dcterms:modified>
</cp:coreProperties>
</file>