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Insper\ModSim\"/>
    </mc:Choice>
  </mc:AlternateContent>
  <bookViews>
    <workbookView xWindow="0" yWindow="0" windowWidth="16392" windowHeight="508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5" i="1"/>
  <c r="F5" i="1"/>
  <c r="F6" i="1" s="1"/>
  <c r="E5" i="1"/>
  <c r="E6" i="1" s="1"/>
  <c r="D5" i="1"/>
  <c r="D6" i="1" s="1"/>
  <c r="E7" i="1" l="1"/>
  <c r="D7" i="1"/>
  <c r="D8" i="1" s="1"/>
  <c r="E8" i="1"/>
  <c r="E9" i="1" s="1"/>
  <c r="F7" i="1"/>
  <c r="F8" i="1" s="1"/>
  <c r="F9" i="1" l="1"/>
  <c r="D9" i="1"/>
  <c r="D10" i="1" s="1"/>
  <c r="F10" i="1" l="1"/>
  <c r="C10" i="1"/>
  <c r="C11" i="1" s="1"/>
  <c r="E10" i="1"/>
  <c r="D11" i="1" l="1"/>
  <c r="D12" i="1" s="1"/>
  <c r="E11" i="1"/>
  <c r="E12" i="1" s="1"/>
  <c r="E13" i="1" s="1"/>
  <c r="F11" i="1"/>
  <c r="C12" i="1" s="1"/>
  <c r="F12" i="1" l="1"/>
  <c r="F13" i="1" s="1"/>
  <c r="F14" i="1" s="1"/>
  <c r="C13" i="1" l="1"/>
  <c r="C14" i="1" s="1"/>
  <c r="C15" i="1" s="1"/>
  <c r="D13" i="1"/>
  <c r="D14" i="1" l="1"/>
  <c r="D15" i="1" s="1"/>
  <c r="D16" i="1" s="1"/>
  <c r="E14" i="1"/>
  <c r="E15" i="1" l="1"/>
  <c r="E16" i="1" s="1"/>
  <c r="E17" i="1" s="1"/>
  <c r="F15" i="1"/>
  <c r="C16" i="1" s="1"/>
  <c r="F16" i="1" l="1"/>
  <c r="F17" i="1" s="1"/>
  <c r="F18" i="1" s="1"/>
  <c r="C17" i="1" l="1"/>
  <c r="C18" i="1" s="1"/>
  <c r="C19" i="1" s="1"/>
  <c r="D17" i="1"/>
  <c r="D18" i="1" l="1"/>
  <c r="D19" i="1" s="1"/>
  <c r="D20" i="1" s="1"/>
  <c r="E18" i="1"/>
  <c r="E19" i="1" l="1"/>
  <c r="E20" i="1" s="1"/>
  <c r="E21" i="1" s="1"/>
  <c r="F19" i="1"/>
  <c r="C20" i="1" s="1"/>
  <c r="F20" i="1" l="1"/>
  <c r="F21" i="1" s="1"/>
  <c r="F22" i="1" s="1"/>
  <c r="C21" i="1" l="1"/>
  <c r="C22" i="1" s="1"/>
  <c r="C23" i="1" s="1"/>
  <c r="D21" i="1"/>
  <c r="D22" i="1" l="1"/>
  <c r="D23" i="1" s="1"/>
  <c r="D24" i="1" s="1"/>
  <c r="E22" i="1"/>
  <c r="E23" i="1" l="1"/>
  <c r="E24" i="1" s="1"/>
  <c r="E25" i="1" s="1"/>
  <c r="F23" i="1"/>
  <c r="C24" i="1" s="1"/>
  <c r="F24" i="1" l="1"/>
  <c r="F25" i="1" s="1"/>
  <c r="F26" i="1" s="1"/>
  <c r="C25" i="1" l="1"/>
  <c r="C26" i="1" s="1"/>
  <c r="C27" i="1" s="1"/>
  <c r="D25" i="1"/>
  <c r="D26" i="1" l="1"/>
  <c r="D27" i="1" s="1"/>
  <c r="D28" i="1" s="1"/>
  <c r="E26" i="1"/>
  <c r="E27" i="1" l="1"/>
  <c r="E28" i="1" s="1"/>
  <c r="E29" i="1" s="1"/>
  <c r="F27" i="1"/>
  <c r="C28" i="1" s="1"/>
  <c r="F28" i="1" l="1"/>
  <c r="F29" i="1" s="1"/>
  <c r="F30" i="1" s="1"/>
  <c r="C29" i="1" l="1"/>
  <c r="C30" i="1" s="1"/>
  <c r="C31" i="1" s="1"/>
  <c r="D29" i="1"/>
  <c r="D30" i="1" l="1"/>
  <c r="D31" i="1" s="1"/>
  <c r="D32" i="1" s="1"/>
  <c r="E30" i="1"/>
  <c r="E31" i="1" l="1"/>
  <c r="E32" i="1" s="1"/>
  <c r="E33" i="1" s="1"/>
  <c r="F31" i="1"/>
  <c r="C32" i="1" s="1"/>
  <c r="F32" i="1" l="1"/>
  <c r="F33" i="1" s="1"/>
  <c r="F34" i="1" s="1"/>
  <c r="C33" i="1" l="1"/>
  <c r="C34" i="1" s="1"/>
  <c r="C35" i="1" s="1"/>
  <c r="D33" i="1"/>
  <c r="D34" i="1" l="1"/>
  <c r="D35" i="1" s="1"/>
  <c r="D36" i="1" s="1"/>
  <c r="E34" i="1"/>
  <c r="E35" i="1" l="1"/>
  <c r="E36" i="1" s="1"/>
  <c r="E37" i="1" s="1"/>
  <c r="F35" i="1"/>
  <c r="C36" i="1" s="1"/>
  <c r="F36" i="1" l="1"/>
  <c r="F37" i="1" s="1"/>
  <c r="F38" i="1" s="1"/>
  <c r="C37" i="1" l="1"/>
  <c r="C38" i="1" s="1"/>
  <c r="C39" i="1" s="1"/>
  <c r="D37" i="1"/>
  <c r="D38" i="1" l="1"/>
  <c r="D39" i="1" s="1"/>
  <c r="D40" i="1" s="1"/>
  <c r="E38" i="1"/>
  <c r="E39" i="1" l="1"/>
  <c r="E40" i="1" s="1"/>
  <c r="E41" i="1" s="1"/>
  <c r="F39" i="1"/>
  <c r="C40" i="1" s="1"/>
  <c r="F40" i="1" l="1"/>
  <c r="F41" i="1" s="1"/>
  <c r="F42" i="1" s="1"/>
  <c r="C41" i="1" l="1"/>
  <c r="C42" i="1" s="1"/>
  <c r="C43" i="1" s="1"/>
  <c r="D41" i="1"/>
  <c r="D42" i="1" l="1"/>
  <c r="D43" i="1" s="1"/>
  <c r="E42" i="1"/>
  <c r="E43" i="1" l="1"/>
  <c r="F43" i="1"/>
</calcChain>
</file>

<file path=xl/sharedStrings.xml><?xml version="1.0" encoding="utf-8"?>
<sst xmlns="http://schemas.openxmlformats.org/spreadsheetml/2006/main" count="6" uniqueCount="6">
  <si>
    <t>população</t>
  </si>
  <si>
    <t>t</t>
  </si>
  <si>
    <t>filhotes</t>
  </si>
  <si>
    <t xml:space="preserve">adolescentes 1 </t>
  </si>
  <si>
    <t xml:space="preserve">adolescentes 2 </t>
  </si>
  <si>
    <t>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</si>
</sst>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de corujas quando arvores para ninho é levado em conta 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9.6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32995370370370369"/>
          <c:w val="0.88968285214348208"/>
          <c:h val="0.4567435841353164"/>
        </c:manualLayout>
      </c:layout>
      <c:lineChart>
        <c:grouping val="standard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filhotes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Plan1!$C$4:$C$43</c:f>
              <c:numCache>
                <c:formatCode>General</c:formatCode>
                <c:ptCount val="4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6.0065999999999997</c:v>
                </c:pt>
                <c:pt idx="5">
                  <c:v>5.6462040000000009</c:v>
                </c:pt>
                <c:pt idx="6">
                  <c:v>5.3074317600000001</c:v>
                </c:pt>
                <c:pt idx="7">
                  <c:v>4.9889858543999983</c:v>
                </c:pt>
                <c:pt idx="8">
                  <c:v>5.0504391387360013</c:v>
                </c:pt>
                <c:pt idx="9">
                  <c:v>5.086557679875841</c:v>
                </c:pt>
                <c:pt idx="10">
                  <c:v>5.1001604151794497</c:v>
                </c:pt>
                <c:pt idx="11">
                  <c:v>5.0938192145990726</c:v>
                </c:pt>
                <c:pt idx="12">
                  <c:v>5.0915497390304445</c:v>
                </c:pt>
                <c:pt idx="13">
                  <c:v>5.0915859282880405</c:v>
                </c:pt>
                <c:pt idx="14">
                  <c:v>5.0924370080889272</c:v>
                </c:pt>
                <c:pt idx="15">
                  <c:v>5.0928561325477002</c:v>
                </c:pt>
                <c:pt idx="16">
                  <c:v>5.0931137912194391</c:v>
                </c:pt>
                <c:pt idx="17">
                  <c:v>5.0933581641148242</c:v>
                </c:pt>
                <c:pt idx="18">
                  <c:v>5.0936389955958026</c:v>
                </c:pt>
                <c:pt idx="19">
                  <c:v>5.093928152317666</c:v>
                </c:pt>
                <c:pt idx="20">
                  <c:v>5.0942154361619929</c:v>
                </c:pt>
                <c:pt idx="21">
                  <c:v>5.0945001614779946</c:v>
                </c:pt>
                <c:pt idx="22">
                  <c:v>5.094784671698771</c:v>
                </c:pt>
                <c:pt idx="23">
                  <c:v>5.0950694797939571</c:v>
                </c:pt>
                <c:pt idx="24">
                  <c:v>5.0953544553948262</c:v>
                </c:pt>
                <c:pt idx="25">
                  <c:v>5.0956394347704732</c:v>
                </c:pt>
                <c:pt idx="26">
                  <c:v>5.0959244047745047</c:v>
                </c:pt>
                <c:pt idx="27">
                  <c:v>5.0962093838613391</c:v>
                </c:pt>
                <c:pt idx="28">
                  <c:v>5.0964943815474033</c:v>
                </c:pt>
                <c:pt idx="29">
                  <c:v>5.0967793969434823</c:v>
                </c:pt>
                <c:pt idx="30">
                  <c:v>5.0970644284240594</c:v>
                </c:pt>
                <c:pt idx="31">
                  <c:v>5.0973494755696303</c:v>
                </c:pt>
                <c:pt idx="32">
                  <c:v>5.0976345385574797</c:v>
                </c:pt>
                <c:pt idx="33">
                  <c:v>5.0979196175008381</c:v>
                </c:pt>
                <c:pt idx="34">
                  <c:v>5.0982047124085081</c:v>
                </c:pt>
                <c:pt idx="35">
                  <c:v>5.0984898232635611</c:v>
                </c:pt>
                <c:pt idx="36">
                  <c:v>5.0987749500607418</c:v>
                </c:pt>
                <c:pt idx="37">
                  <c:v>5.0990600928019036</c:v>
                </c:pt>
                <c:pt idx="38">
                  <c:v>5.0993452514893178</c:v>
                </c:pt>
                <c:pt idx="39">
                  <c:v>5.0996304261241079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Plan1!$D$3</c:f>
              <c:strCache>
                <c:ptCount val="1"/>
                <c:pt idx="0">
                  <c:v>adolescentes 1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Plan1!$D$4:$D$43</c:f>
              <c:numCache>
                <c:formatCode>General</c:formatCode>
                <c:ptCount val="40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1.0811879999999998</c:v>
                </c:pt>
                <c:pt idx="6">
                  <c:v>1.0163167200000001</c:v>
                </c:pt>
                <c:pt idx="7">
                  <c:v>0.95533771680000013</c:v>
                </c:pt>
                <c:pt idx="8">
                  <c:v>0.8980174537919996</c:v>
                </c:pt>
                <c:pt idx="9">
                  <c:v>0.90907904497248015</c:v>
                </c:pt>
                <c:pt idx="10">
                  <c:v>0.91558038237765138</c:v>
                </c:pt>
                <c:pt idx="11">
                  <c:v>0.91802887473230088</c:v>
                </c:pt>
                <c:pt idx="12">
                  <c:v>0.91688745862783305</c:v>
                </c:pt>
                <c:pt idx="13">
                  <c:v>0.91647895302547999</c:v>
                </c:pt>
                <c:pt idx="14">
                  <c:v>0.91648546709184719</c:v>
                </c:pt>
                <c:pt idx="15">
                  <c:v>0.9166386614560067</c:v>
                </c:pt>
                <c:pt idx="16">
                  <c:v>0.91671410385858598</c:v>
                </c:pt>
                <c:pt idx="17">
                  <c:v>0.91676048241949903</c:v>
                </c:pt>
                <c:pt idx="18">
                  <c:v>0.9168044695406683</c:v>
                </c:pt>
                <c:pt idx="19">
                  <c:v>0.91685501920724444</c:v>
                </c:pt>
                <c:pt idx="20">
                  <c:v>0.91690706741717976</c:v>
                </c:pt>
                <c:pt idx="21">
                  <c:v>0.91695877850915863</c:v>
                </c:pt>
                <c:pt idx="22">
                  <c:v>0.91701002906603901</c:v>
                </c:pt>
                <c:pt idx="23">
                  <c:v>0.91706124090577879</c:v>
                </c:pt>
                <c:pt idx="24">
                  <c:v>0.91711250636291219</c:v>
                </c:pt>
                <c:pt idx="25">
                  <c:v>0.91716380197106884</c:v>
                </c:pt>
                <c:pt idx="26">
                  <c:v>0.91721509825868508</c:v>
                </c:pt>
                <c:pt idx="27">
                  <c:v>0.9172663928594107</c:v>
                </c:pt>
                <c:pt idx="28">
                  <c:v>0.91731768909504097</c:v>
                </c:pt>
                <c:pt idx="29">
                  <c:v>0.91736898867853256</c:v>
                </c:pt>
                <c:pt idx="30">
                  <c:v>0.91742029144982684</c:v>
                </c:pt>
                <c:pt idx="31">
                  <c:v>0.91747159711633053</c:v>
                </c:pt>
                <c:pt idx="32">
                  <c:v>0.91752290560253336</c:v>
                </c:pt>
                <c:pt idx="33">
                  <c:v>0.91757421694034624</c:v>
                </c:pt>
                <c:pt idx="34">
                  <c:v>0.91762553115015066</c:v>
                </c:pt>
                <c:pt idx="35">
                  <c:v>0.91767684823353157</c:v>
                </c:pt>
                <c:pt idx="36">
                  <c:v>0.91772816818744096</c:v>
                </c:pt>
                <c:pt idx="37">
                  <c:v>0.91777949101093337</c:v>
                </c:pt>
                <c:pt idx="38">
                  <c:v>0.91783081670434252</c:v>
                </c:pt>
                <c:pt idx="39">
                  <c:v>0.91788214526807721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Plan1!$E$3</c:f>
              <c:strCache>
                <c:ptCount val="1"/>
                <c:pt idx="0">
                  <c:v>adolescentes 2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Plan1!$E$4:$E$43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1.0811879999999998</c:v>
                </c:pt>
                <c:pt idx="7">
                  <c:v>1.0163167200000001</c:v>
                </c:pt>
                <c:pt idx="8">
                  <c:v>0.95533771680000013</c:v>
                </c:pt>
                <c:pt idx="9">
                  <c:v>0.89801745379199971</c:v>
                </c:pt>
                <c:pt idx="10">
                  <c:v>0.90907904497248038</c:v>
                </c:pt>
                <c:pt idx="11">
                  <c:v>0.91558038237765138</c:v>
                </c:pt>
                <c:pt idx="12">
                  <c:v>0.91802887473230088</c:v>
                </c:pt>
                <c:pt idx="13">
                  <c:v>0.91688745862783305</c:v>
                </c:pt>
                <c:pt idx="14">
                  <c:v>0.91647895302547999</c:v>
                </c:pt>
                <c:pt idx="15">
                  <c:v>0.91648546709184731</c:v>
                </c:pt>
                <c:pt idx="16">
                  <c:v>0.9166386614560067</c:v>
                </c:pt>
                <c:pt idx="17">
                  <c:v>0.91671410385858598</c:v>
                </c:pt>
                <c:pt idx="18">
                  <c:v>0.91676048241949903</c:v>
                </c:pt>
                <c:pt idx="19">
                  <c:v>0.9168044695406683</c:v>
                </c:pt>
                <c:pt idx="20">
                  <c:v>0.91685501920724466</c:v>
                </c:pt>
                <c:pt idx="21">
                  <c:v>0.91690706741717987</c:v>
                </c:pt>
                <c:pt idx="22">
                  <c:v>0.91695877850915863</c:v>
                </c:pt>
                <c:pt idx="23">
                  <c:v>0.91701002906603901</c:v>
                </c:pt>
                <c:pt idx="24">
                  <c:v>0.91706124090577879</c:v>
                </c:pt>
                <c:pt idx="25">
                  <c:v>0.91711250636291219</c:v>
                </c:pt>
                <c:pt idx="26">
                  <c:v>0.91716380197106873</c:v>
                </c:pt>
                <c:pt idx="27">
                  <c:v>0.91721509825868541</c:v>
                </c:pt>
                <c:pt idx="28">
                  <c:v>0.91726639285941081</c:v>
                </c:pt>
                <c:pt idx="29">
                  <c:v>0.91731768909504097</c:v>
                </c:pt>
                <c:pt idx="30">
                  <c:v>0.91736898867853278</c:v>
                </c:pt>
                <c:pt idx="31">
                  <c:v>0.91742029144982684</c:v>
                </c:pt>
                <c:pt idx="32">
                  <c:v>0.91747159711633053</c:v>
                </c:pt>
                <c:pt idx="33">
                  <c:v>0.91752290560253336</c:v>
                </c:pt>
                <c:pt idx="34">
                  <c:v>0.91757421694034613</c:v>
                </c:pt>
                <c:pt idx="35">
                  <c:v>0.91762553115015066</c:v>
                </c:pt>
                <c:pt idx="36">
                  <c:v>0.91767684823353157</c:v>
                </c:pt>
                <c:pt idx="37">
                  <c:v>0.91772816818744107</c:v>
                </c:pt>
                <c:pt idx="38">
                  <c:v>0.91777949101093326</c:v>
                </c:pt>
                <c:pt idx="39">
                  <c:v>0.91783081670434263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Plan1!$F$3</c:f>
              <c:strCache>
                <c:ptCount val="1"/>
                <c:pt idx="0">
                  <c:v>adultos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12.78</c:v>
                </c:pt>
                <c:pt idx="4">
                  <c:v>12.013199999999999</c:v>
                </c:pt>
                <c:pt idx="5">
                  <c:v>11.292408</c:v>
                </c:pt>
                <c:pt idx="6">
                  <c:v>10.61486352</c:v>
                </c:pt>
                <c:pt idx="7">
                  <c:v>10.7456151888</c:v>
                </c:pt>
                <c:pt idx="8">
                  <c:v>10.822463148672</c:v>
                </c:pt>
                <c:pt idx="9">
                  <c:v>10.851405138679681</c:v>
                </c:pt>
                <c:pt idx="10">
                  <c:v>10.837913222551219</c:v>
                </c:pt>
                <c:pt idx="11">
                  <c:v>10.833084551128607</c:v>
                </c:pt>
                <c:pt idx="12">
                  <c:v>10.833161549549024</c:v>
                </c:pt>
                <c:pt idx="13">
                  <c:v>10.834972357636016</c:v>
                </c:pt>
                <c:pt idx="14">
                  <c:v>10.835864111803616</c:v>
                </c:pt>
                <c:pt idx="15">
                  <c:v>10.83641232174349</c:v>
                </c:pt>
                <c:pt idx="16">
                  <c:v>10.836932264074091</c:v>
                </c:pt>
                <c:pt idx="17">
                  <c:v>10.837529777863411</c:v>
                </c:pt>
                <c:pt idx="18">
                  <c:v>10.838145004931203</c:v>
                </c:pt>
                <c:pt idx="19">
                  <c:v>10.838756247153174</c:v>
                </c:pt>
                <c:pt idx="20">
                  <c:v>10.839362045697859</c:v>
                </c:pt>
                <c:pt idx="21">
                  <c:v>10.839967386593131</c:v>
                </c:pt>
                <c:pt idx="22">
                  <c:v>10.84057336126374</c:v>
                </c:pt>
                <c:pt idx="23">
                  <c:v>10.841179692329419</c:v>
                </c:pt>
                <c:pt idx="24">
                  <c:v>10.841786031426542</c:v>
                </c:pt>
                <c:pt idx="25">
                  <c:v>10.842392350584053</c:v>
                </c:pt>
                <c:pt idx="26">
                  <c:v>10.842998689066677</c:v>
                </c:pt>
                <c:pt idx="27">
                  <c:v>10.843605067122136</c:v>
                </c:pt>
                <c:pt idx="28">
                  <c:v>10.844211482858473</c:v>
                </c:pt>
                <c:pt idx="29">
                  <c:v>10.844817932817147</c:v>
                </c:pt>
                <c:pt idx="30">
                  <c:v>10.845424416105597</c:v>
                </c:pt>
                <c:pt idx="31">
                  <c:v>10.846030933101021</c:v>
                </c:pt>
                <c:pt idx="32">
                  <c:v>10.846637484044336</c:v>
                </c:pt>
                <c:pt idx="33">
                  <c:v>10.847244068954272</c:v>
                </c:pt>
                <c:pt idx="34">
                  <c:v>10.847850687794812</c:v>
                </c:pt>
                <c:pt idx="35">
                  <c:v>10.84845734055477</c:v>
                </c:pt>
                <c:pt idx="36">
                  <c:v>10.849064027238091</c:v>
                </c:pt>
                <c:pt idx="37">
                  <c:v>10.849670747849613</c:v>
                </c:pt>
                <c:pt idx="38">
                  <c:v>10.85027750239172</c:v>
                </c:pt>
                <c:pt idx="39">
                  <c:v>10.850884290865979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16344"/>
        <c:axId val="358616736"/>
      </c:lineChart>
      <c:catAx>
        <c:axId val="358616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16736"/>
        <c:crosses val="autoZero"/>
        <c:auto val="1"/>
        <c:lblAlgn val="ctr"/>
        <c:lblOffset val="100"/>
        <c:noMultiLvlLbl val="0"/>
      </c:catAx>
      <c:valAx>
        <c:axId val="35861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0</xdr:rowOff>
    </xdr:from>
    <xdr:to>
      <xdr:col>13</xdr:col>
      <xdr:colOff>358140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workbookViewId="0">
      <selection activeCell="C5" sqref="C5"/>
    </sheetView>
  </sheetViews>
  <sheetFormatPr defaultRowHeight="14.4" x14ac:dyDescent="0.3"/>
  <cols>
    <col min="3" max="3" width="12.6640625" customWidth="1"/>
    <col min="4" max="4" width="14.109375" customWidth="1"/>
    <col min="5" max="5" width="13.5546875" customWidth="1"/>
    <col min="6" max="6" width="12.77734375" customWidth="1"/>
  </cols>
  <sheetData>
    <row r="2" spans="2:6" x14ac:dyDescent="0.3">
      <c r="C2" t="s">
        <v>0</v>
      </c>
    </row>
    <row r="3" spans="2:6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x14ac:dyDescent="0.3">
      <c r="B4" s="1">
        <v>0</v>
      </c>
      <c r="C4" s="1">
        <v>100</v>
      </c>
      <c r="D4" s="1">
        <v>0</v>
      </c>
      <c r="E4" s="1">
        <v>0</v>
      </c>
      <c r="F4" s="1">
        <v>0</v>
      </c>
    </row>
    <row r="5" spans="2:6" x14ac:dyDescent="0.3">
      <c r="B5" s="1">
        <v>1</v>
      </c>
      <c r="C5" s="1">
        <f xml:space="preserve"> C4 + 0.47*F4 - 0.18*C4 - 0.82*C4</f>
        <v>0</v>
      </c>
      <c r="D5" s="1">
        <f xml:space="preserve"> D4 + 0.18*C4 - D4</f>
        <v>18</v>
      </c>
      <c r="E5" s="1">
        <f xml:space="preserve"> E4 + D4 - 0.71*E4 - 0.29*E4</f>
        <v>0</v>
      </c>
      <c r="F5" s="1">
        <f xml:space="preserve"> F4 + 0.71*E4 - 0.06*F4</f>
        <v>0</v>
      </c>
    </row>
    <row r="6" spans="2:6" x14ac:dyDescent="0.3">
      <c r="B6" s="1">
        <v>2</v>
      </c>
      <c r="C6" s="1">
        <f t="shared" ref="C6:C43" si="0" xml:space="preserve"> C5 + 0.47*F5 - 0.18*C5 - 0.82*C5</f>
        <v>0</v>
      </c>
      <c r="D6" s="1">
        <f t="shared" ref="D6:D43" si="1" xml:space="preserve"> D5 + 0.18*C5 - D5</f>
        <v>0</v>
      </c>
      <c r="E6" s="1">
        <f t="shared" ref="E6:E43" si="2" xml:space="preserve"> E5 + D5 - 0.71*E5 - 0.29*E5</f>
        <v>18</v>
      </c>
      <c r="F6" s="1">
        <f t="shared" ref="F6:F43" si="3" xml:space="preserve"> F5 + 0.71*E5 - 0.06*F5</f>
        <v>0</v>
      </c>
    </row>
    <row r="7" spans="2:6" x14ac:dyDescent="0.3">
      <c r="B7" s="1">
        <v>3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12.78</v>
      </c>
    </row>
    <row r="8" spans="2:6" x14ac:dyDescent="0.3">
      <c r="B8" s="1">
        <v>4</v>
      </c>
      <c r="C8" s="1">
        <f t="shared" si="0"/>
        <v>6.0065999999999997</v>
      </c>
      <c r="D8" s="1">
        <f t="shared" si="1"/>
        <v>0</v>
      </c>
      <c r="E8" s="1">
        <f t="shared" si="2"/>
        <v>0</v>
      </c>
      <c r="F8" s="1">
        <f t="shared" si="3"/>
        <v>12.013199999999999</v>
      </c>
    </row>
    <row r="9" spans="2:6" x14ac:dyDescent="0.3">
      <c r="B9" s="1">
        <v>5</v>
      </c>
      <c r="C9" s="1">
        <f t="shared" si="0"/>
        <v>5.6462040000000009</v>
      </c>
      <c r="D9" s="1">
        <f t="shared" si="1"/>
        <v>1.0811879999999998</v>
      </c>
      <c r="E9" s="1">
        <f t="shared" si="2"/>
        <v>0</v>
      </c>
      <c r="F9" s="1">
        <f t="shared" si="3"/>
        <v>11.292408</v>
      </c>
    </row>
    <row r="10" spans="2:6" x14ac:dyDescent="0.3">
      <c r="B10" s="1">
        <v>6</v>
      </c>
      <c r="C10" s="1">
        <f t="shared" si="0"/>
        <v>5.3074317600000001</v>
      </c>
      <c r="D10" s="1">
        <f t="shared" si="1"/>
        <v>1.0163167200000001</v>
      </c>
      <c r="E10" s="1">
        <f t="shared" si="2"/>
        <v>1.0811879999999998</v>
      </c>
      <c r="F10" s="1">
        <f t="shared" si="3"/>
        <v>10.61486352</v>
      </c>
    </row>
    <row r="11" spans="2:6" x14ac:dyDescent="0.3">
      <c r="B11" s="1">
        <v>7</v>
      </c>
      <c r="C11" s="1">
        <f t="shared" si="0"/>
        <v>4.9889858543999983</v>
      </c>
      <c r="D11" s="1">
        <f t="shared" si="1"/>
        <v>0.95533771680000013</v>
      </c>
      <c r="E11" s="1">
        <f t="shared" si="2"/>
        <v>1.0163167200000001</v>
      </c>
      <c r="F11" s="1">
        <f t="shared" si="3"/>
        <v>10.7456151888</v>
      </c>
    </row>
    <row r="12" spans="2:6" x14ac:dyDescent="0.3">
      <c r="B12" s="1">
        <v>8</v>
      </c>
      <c r="C12" s="1">
        <f t="shared" si="0"/>
        <v>5.0504391387360013</v>
      </c>
      <c r="D12" s="1">
        <f t="shared" si="1"/>
        <v>0.8980174537919996</v>
      </c>
      <c r="E12" s="1">
        <f t="shared" si="2"/>
        <v>0.95533771680000013</v>
      </c>
      <c r="F12" s="1">
        <f t="shared" si="3"/>
        <v>10.822463148672</v>
      </c>
    </row>
    <row r="13" spans="2:6" x14ac:dyDescent="0.3">
      <c r="B13" s="1">
        <v>9</v>
      </c>
      <c r="C13" s="1">
        <f t="shared" si="0"/>
        <v>5.086557679875841</v>
      </c>
      <c r="D13" s="1">
        <f t="shared" si="1"/>
        <v>0.90907904497248015</v>
      </c>
      <c r="E13" s="1">
        <f t="shared" si="2"/>
        <v>0.89801745379199971</v>
      </c>
      <c r="F13" s="1">
        <f t="shared" si="3"/>
        <v>10.851405138679681</v>
      </c>
    </row>
    <row r="14" spans="2:6" x14ac:dyDescent="0.3">
      <c r="B14" s="1">
        <v>10</v>
      </c>
      <c r="C14" s="1">
        <f t="shared" si="0"/>
        <v>5.1001604151794497</v>
      </c>
      <c r="D14" s="1">
        <f t="shared" si="1"/>
        <v>0.91558038237765138</v>
      </c>
      <c r="E14" s="1">
        <f t="shared" si="2"/>
        <v>0.90907904497248038</v>
      </c>
      <c r="F14" s="1">
        <f t="shared" si="3"/>
        <v>10.837913222551219</v>
      </c>
    </row>
    <row r="15" spans="2:6" x14ac:dyDescent="0.3">
      <c r="B15" s="1">
        <v>11</v>
      </c>
      <c r="C15" s="1">
        <f t="shared" si="0"/>
        <v>5.0938192145990726</v>
      </c>
      <c r="D15" s="1">
        <f t="shared" si="1"/>
        <v>0.91802887473230088</v>
      </c>
      <c r="E15" s="1">
        <f t="shared" si="2"/>
        <v>0.91558038237765138</v>
      </c>
      <c r="F15" s="1">
        <f t="shared" si="3"/>
        <v>10.833084551128607</v>
      </c>
    </row>
    <row r="16" spans="2:6" x14ac:dyDescent="0.3">
      <c r="B16" s="1">
        <v>12</v>
      </c>
      <c r="C16" s="1">
        <f t="shared" si="0"/>
        <v>5.0915497390304445</v>
      </c>
      <c r="D16" s="1">
        <f t="shared" si="1"/>
        <v>0.91688745862783305</v>
      </c>
      <c r="E16" s="1">
        <f t="shared" si="2"/>
        <v>0.91802887473230088</v>
      </c>
      <c r="F16" s="1">
        <f t="shared" si="3"/>
        <v>10.833161549549024</v>
      </c>
    </row>
    <row r="17" spans="2:6" x14ac:dyDescent="0.3">
      <c r="B17" s="1">
        <v>13</v>
      </c>
      <c r="C17" s="1">
        <f t="shared" si="0"/>
        <v>5.0915859282880405</v>
      </c>
      <c r="D17" s="1">
        <f t="shared" si="1"/>
        <v>0.91647895302547999</v>
      </c>
      <c r="E17" s="1">
        <f t="shared" si="2"/>
        <v>0.91688745862783305</v>
      </c>
      <c r="F17" s="1">
        <f t="shared" si="3"/>
        <v>10.834972357636016</v>
      </c>
    </row>
    <row r="18" spans="2:6" x14ac:dyDescent="0.3">
      <c r="B18" s="1">
        <v>14</v>
      </c>
      <c r="C18" s="1">
        <f t="shared" si="0"/>
        <v>5.0924370080889272</v>
      </c>
      <c r="D18" s="1">
        <f t="shared" si="1"/>
        <v>0.91648546709184719</v>
      </c>
      <c r="E18" s="1">
        <f t="shared" si="2"/>
        <v>0.91647895302547999</v>
      </c>
      <c r="F18" s="1">
        <f t="shared" si="3"/>
        <v>10.835864111803616</v>
      </c>
    </row>
    <row r="19" spans="2:6" x14ac:dyDescent="0.3">
      <c r="B19" s="1">
        <v>15</v>
      </c>
      <c r="C19" s="1">
        <f t="shared" si="0"/>
        <v>5.0928561325477002</v>
      </c>
      <c r="D19" s="1">
        <f t="shared" si="1"/>
        <v>0.9166386614560067</v>
      </c>
      <c r="E19" s="1">
        <f t="shared" si="2"/>
        <v>0.91648546709184731</v>
      </c>
      <c r="F19" s="1">
        <f t="shared" si="3"/>
        <v>10.83641232174349</v>
      </c>
    </row>
    <row r="20" spans="2:6" x14ac:dyDescent="0.3">
      <c r="B20" s="1">
        <v>16</v>
      </c>
      <c r="C20" s="1">
        <f t="shared" si="0"/>
        <v>5.0931137912194391</v>
      </c>
      <c r="D20" s="1">
        <f t="shared" si="1"/>
        <v>0.91671410385858598</v>
      </c>
      <c r="E20" s="1">
        <f t="shared" si="2"/>
        <v>0.9166386614560067</v>
      </c>
      <c r="F20" s="1">
        <f t="shared" si="3"/>
        <v>10.836932264074091</v>
      </c>
    </row>
    <row r="21" spans="2:6" x14ac:dyDescent="0.3">
      <c r="B21" s="1">
        <v>17</v>
      </c>
      <c r="C21" s="1">
        <f t="shared" si="0"/>
        <v>5.0933581641148242</v>
      </c>
      <c r="D21" s="1">
        <f t="shared" si="1"/>
        <v>0.91676048241949903</v>
      </c>
      <c r="E21" s="1">
        <f t="shared" si="2"/>
        <v>0.91671410385858598</v>
      </c>
      <c r="F21" s="1">
        <f t="shared" si="3"/>
        <v>10.837529777863411</v>
      </c>
    </row>
    <row r="22" spans="2:6" x14ac:dyDescent="0.3">
      <c r="B22" s="1">
        <v>18</v>
      </c>
      <c r="C22" s="1">
        <f t="shared" si="0"/>
        <v>5.0936389955958026</v>
      </c>
      <c r="D22" s="1">
        <f t="shared" si="1"/>
        <v>0.9168044695406683</v>
      </c>
      <c r="E22" s="1">
        <f t="shared" si="2"/>
        <v>0.91676048241949903</v>
      </c>
      <c r="F22" s="1">
        <f t="shared" si="3"/>
        <v>10.838145004931203</v>
      </c>
    </row>
    <row r="23" spans="2:6" x14ac:dyDescent="0.3">
      <c r="B23" s="1">
        <v>19</v>
      </c>
      <c r="C23" s="1">
        <f t="shared" si="0"/>
        <v>5.093928152317666</v>
      </c>
      <c r="D23" s="1">
        <f t="shared" si="1"/>
        <v>0.91685501920724444</v>
      </c>
      <c r="E23" s="1">
        <f t="shared" si="2"/>
        <v>0.9168044695406683</v>
      </c>
      <c r="F23" s="1">
        <f t="shared" si="3"/>
        <v>10.838756247153174</v>
      </c>
    </row>
    <row r="24" spans="2:6" x14ac:dyDescent="0.3">
      <c r="B24" s="1">
        <v>20</v>
      </c>
      <c r="C24" s="1">
        <f t="shared" si="0"/>
        <v>5.0942154361619929</v>
      </c>
      <c r="D24" s="1">
        <f t="shared" si="1"/>
        <v>0.91690706741717976</v>
      </c>
      <c r="E24" s="1">
        <f t="shared" si="2"/>
        <v>0.91685501920724466</v>
      </c>
      <c r="F24" s="1">
        <f t="shared" si="3"/>
        <v>10.839362045697859</v>
      </c>
    </row>
    <row r="25" spans="2:6" x14ac:dyDescent="0.3">
      <c r="B25" s="1">
        <v>21</v>
      </c>
      <c r="C25" s="1">
        <f t="shared" si="0"/>
        <v>5.0945001614779946</v>
      </c>
      <c r="D25" s="1">
        <f t="shared" si="1"/>
        <v>0.91695877850915863</v>
      </c>
      <c r="E25" s="1">
        <f t="shared" si="2"/>
        <v>0.91690706741717987</v>
      </c>
      <c r="F25" s="1">
        <f t="shared" si="3"/>
        <v>10.839967386593131</v>
      </c>
    </row>
    <row r="26" spans="2:6" x14ac:dyDescent="0.3">
      <c r="B26" s="1">
        <v>22</v>
      </c>
      <c r="C26" s="1">
        <f t="shared" si="0"/>
        <v>5.094784671698771</v>
      </c>
      <c r="D26" s="1">
        <f t="shared" si="1"/>
        <v>0.91701002906603901</v>
      </c>
      <c r="E26" s="1">
        <f t="shared" si="2"/>
        <v>0.91695877850915863</v>
      </c>
      <c r="F26" s="1">
        <f t="shared" si="3"/>
        <v>10.84057336126374</v>
      </c>
    </row>
    <row r="27" spans="2:6" x14ac:dyDescent="0.3">
      <c r="B27" s="1">
        <v>23</v>
      </c>
      <c r="C27" s="1">
        <f t="shared" si="0"/>
        <v>5.0950694797939571</v>
      </c>
      <c r="D27" s="1">
        <f t="shared" si="1"/>
        <v>0.91706124090577879</v>
      </c>
      <c r="E27" s="1">
        <f t="shared" si="2"/>
        <v>0.91701002906603901</v>
      </c>
      <c r="F27" s="1">
        <f t="shared" si="3"/>
        <v>10.841179692329419</v>
      </c>
    </row>
    <row r="28" spans="2:6" x14ac:dyDescent="0.3">
      <c r="B28" s="1">
        <v>24</v>
      </c>
      <c r="C28" s="1">
        <f t="shared" si="0"/>
        <v>5.0953544553948262</v>
      </c>
      <c r="D28" s="1">
        <f t="shared" si="1"/>
        <v>0.91711250636291219</v>
      </c>
      <c r="E28" s="1">
        <f t="shared" si="2"/>
        <v>0.91706124090577879</v>
      </c>
      <c r="F28" s="1">
        <f t="shared" si="3"/>
        <v>10.841786031426542</v>
      </c>
    </row>
    <row r="29" spans="2:6" x14ac:dyDescent="0.3">
      <c r="B29" s="1">
        <v>25</v>
      </c>
      <c r="C29" s="1">
        <f t="shared" si="0"/>
        <v>5.0956394347704732</v>
      </c>
      <c r="D29" s="1">
        <f t="shared" si="1"/>
        <v>0.91716380197106884</v>
      </c>
      <c r="E29" s="1">
        <f t="shared" si="2"/>
        <v>0.91711250636291219</v>
      </c>
      <c r="F29" s="1">
        <f t="shared" si="3"/>
        <v>10.842392350584053</v>
      </c>
    </row>
    <row r="30" spans="2:6" x14ac:dyDescent="0.3">
      <c r="B30" s="1">
        <v>26</v>
      </c>
      <c r="C30" s="1">
        <f t="shared" si="0"/>
        <v>5.0959244047745047</v>
      </c>
      <c r="D30" s="1">
        <f t="shared" si="1"/>
        <v>0.91721509825868508</v>
      </c>
      <c r="E30" s="1">
        <f t="shared" si="2"/>
        <v>0.91716380197106873</v>
      </c>
      <c r="F30" s="1">
        <f t="shared" si="3"/>
        <v>10.842998689066677</v>
      </c>
    </row>
    <row r="31" spans="2:6" x14ac:dyDescent="0.3">
      <c r="B31" s="1">
        <v>27</v>
      </c>
      <c r="C31" s="1">
        <f t="shared" si="0"/>
        <v>5.0962093838613391</v>
      </c>
      <c r="D31" s="1">
        <f t="shared" si="1"/>
        <v>0.9172663928594107</v>
      </c>
      <c r="E31" s="1">
        <f t="shared" si="2"/>
        <v>0.91721509825868541</v>
      </c>
      <c r="F31" s="1">
        <f t="shared" si="3"/>
        <v>10.843605067122136</v>
      </c>
    </row>
    <row r="32" spans="2:6" x14ac:dyDescent="0.3">
      <c r="B32" s="1">
        <v>28</v>
      </c>
      <c r="C32" s="1">
        <f t="shared" si="0"/>
        <v>5.0964943815474033</v>
      </c>
      <c r="D32" s="1">
        <f t="shared" si="1"/>
        <v>0.91731768909504097</v>
      </c>
      <c r="E32" s="1">
        <f t="shared" si="2"/>
        <v>0.91726639285941081</v>
      </c>
      <c r="F32" s="1">
        <f t="shared" si="3"/>
        <v>10.844211482858473</v>
      </c>
    </row>
    <row r="33" spans="2:6" x14ac:dyDescent="0.3">
      <c r="B33" s="1">
        <v>29</v>
      </c>
      <c r="C33" s="1">
        <f t="shared" si="0"/>
        <v>5.0967793969434823</v>
      </c>
      <c r="D33" s="1">
        <f t="shared" si="1"/>
        <v>0.91736898867853256</v>
      </c>
      <c r="E33" s="1">
        <f t="shared" si="2"/>
        <v>0.91731768909504097</v>
      </c>
      <c r="F33" s="1">
        <f t="shared" si="3"/>
        <v>10.844817932817147</v>
      </c>
    </row>
    <row r="34" spans="2:6" x14ac:dyDescent="0.3">
      <c r="B34" s="1">
        <v>30</v>
      </c>
      <c r="C34" s="1">
        <f t="shared" si="0"/>
        <v>5.0970644284240594</v>
      </c>
      <c r="D34" s="1">
        <f t="shared" si="1"/>
        <v>0.91742029144982684</v>
      </c>
      <c r="E34" s="1">
        <f t="shared" si="2"/>
        <v>0.91736898867853278</v>
      </c>
      <c r="F34" s="1">
        <f t="shared" si="3"/>
        <v>10.845424416105597</v>
      </c>
    </row>
    <row r="35" spans="2:6" x14ac:dyDescent="0.3">
      <c r="B35" s="1">
        <v>31</v>
      </c>
      <c r="C35" s="1">
        <f t="shared" si="0"/>
        <v>5.0973494755696303</v>
      </c>
      <c r="D35" s="1">
        <f t="shared" si="1"/>
        <v>0.91747159711633053</v>
      </c>
      <c r="E35" s="1">
        <f t="shared" si="2"/>
        <v>0.91742029144982684</v>
      </c>
      <c r="F35" s="1">
        <f t="shared" si="3"/>
        <v>10.846030933101021</v>
      </c>
    </row>
    <row r="36" spans="2:6" x14ac:dyDescent="0.3">
      <c r="B36" s="1">
        <v>32</v>
      </c>
      <c r="C36" s="1">
        <f t="shared" si="0"/>
        <v>5.0976345385574797</v>
      </c>
      <c r="D36" s="1">
        <f t="shared" si="1"/>
        <v>0.91752290560253336</v>
      </c>
      <c r="E36" s="1">
        <f t="shared" si="2"/>
        <v>0.91747159711633053</v>
      </c>
      <c r="F36" s="1">
        <f t="shared" si="3"/>
        <v>10.846637484044336</v>
      </c>
    </row>
    <row r="37" spans="2:6" x14ac:dyDescent="0.3">
      <c r="B37" s="1">
        <v>33</v>
      </c>
      <c r="C37" s="1">
        <f t="shared" si="0"/>
        <v>5.0979196175008381</v>
      </c>
      <c r="D37" s="1">
        <f t="shared" si="1"/>
        <v>0.91757421694034624</v>
      </c>
      <c r="E37" s="1">
        <f t="shared" si="2"/>
        <v>0.91752290560253336</v>
      </c>
      <c r="F37" s="1">
        <f t="shared" si="3"/>
        <v>10.847244068954272</v>
      </c>
    </row>
    <row r="38" spans="2:6" x14ac:dyDescent="0.3">
      <c r="B38" s="1">
        <v>34</v>
      </c>
      <c r="C38" s="1">
        <f t="shared" si="0"/>
        <v>5.0982047124085081</v>
      </c>
      <c r="D38" s="1">
        <f t="shared" si="1"/>
        <v>0.91762553115015066</v>
      </c>
      <c r="E38" s="1">
        <f t="shared" si="2"/>
        <v>0.91757421694034613</v>
      </c>
      <c r="F38" s="1">
        <f t="shared" si="3"/>
        <v>10.847850687794812</v>
      </c>
    </row>
    <row r="39" spans="2:6" x14ac:dyDescent="0.3">
      <c r="B39" s="1">
        <v>35</v>
      </c>
      <c r="C39" s="1">
        <f t="shared" si="0"/>
        <v>5.0984898232635611</v>
      </c>
      <c r="D39" s="1">
        <f t="shared" si="1"/>
        <v>0.91767684823353157</v>
      </c>
      <c r="E39" s="1">
        <f t="shared" si="2"/>
        <v>0.91762553115015066</v>
      </c>
      <c r="F39" s="1">
        <f t="shared" si="3"/>
        <v>10.84845734055477</v>
      </c>
    </row>
    <row r="40" spans="2:6" x14ac:dyDescent="0.3">
      <c r="B40" s="1">
        <v>36</v>
      </c>
      <c r="C40" s="1">
        <f t="shared" si="0"/>
        <v>5.0987749500607418</v>
      </c>
      <c r="D40" s="1">
        <f t="shared" si="1"/>
        <v>0.91772816818744096</v>
      </c>
      <c r="E40" s="1">
        <f t="shared" si="2"/>
        <v>0.91767684823353157</v>
      </c>
      <c r="F40" s="1">
        <f t="shared" si="3"/>
        <v>10.849064027238091</v>
      </c>
    </row>
    <row r="41" spans="2:6" x14ac:dyDescent="0.3">
      <c r="B41" s="1">
        <v>37</v>
      </c>
      <c r="C41" s="1">
        <f t="shared" si="0"/>
        <v>5.0990600928019036</v>
      </c>
      <c r="D41" s="1">
        <f t="shared" si="1"/>
        <v>0.91777949101093337</v>
      </c>
      <c r="E41" s="1">
        <f t="shared" si="2"/>
        <v>0.91772816818744107</v>
      </c>
      <c r="F41" s="1">
        <f t="shared" si="3"/>
        <v>10.849670747849613</v>
      </c>
    </row>
    <row r="42" spans="2:6" x14ac:dyDescent="0.3">
      <c r="B42" s="1">
        <v>38</v>
      </c>
      <c r="C42" s="1">
        <f t="shared" si="0"/>
        <v>5.0993452514893178</v>
      </c>
      <c r="D42" s="1">
        <f t="shared" si="1"/>
        <v>0.91783081670434252</v>
      </c>
      <c r="E42" s="1">
        <f t="shared" si="2"/>
        <v>0.91777949101093326</v>
      </c>
      <c r="F42" s="1">
        <f t="shared" si="3"/>
        <v>10.85027750239172</v>
      </c>
    </row>
    <row r="43" spans="2:6" x14ac:dyDescent="0.3">
      <c r="B43" s="1">
        <v>39</v>
      </c>
      <c r="C43" s="1">
        <f t="shared" si="0"/>
        <v>5.0996304261241079</v>
      </c>
      <c r="D43" s="1">
        <f t="shared" si="1"/>
        <v>0.91788214526807721</v>
      </c>
      <c r="E43" s="1">
        <f t="shared" si="2"/>
        <v>0.91783081670434263</v>
      </c>
      <c r="F43" s="1">
        <f t="shared" si="3"/>
        <v>10.850884290865979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2016-03-02T13:51:21Z</dcterms:created>
  <dcterms:modified xsi:type="dcterms:W3CDTF">2016-03-02T13:57:45Z</dcterms:modified>
</cp:coreProperties>
</file>