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phael\Desktop\Insper\ModSim\"/>
    </mc:Choice>
  </mc:AlternateContent>
  <bookViews>
    <workbookView xWindow="0" yWindow="0" windowWidth="16392" windowHeight="5088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7" i="1" s="1"/>
  <c r="D8" i="1" s="1"/>
  <c r="D9" i="1" s="1"/>
  <c r="D5" i="1" l="1"/>
  <c r="E6" i="1" l="1"/>
  <c r="E7" i="1" s="1"/>
  <c r="E8" i="1" s="1"/>
  <c r="E9" i="1" s="1"/>
  <c r="E5" i="1"/>
  <c r="F6" i="1" s="1"/>
  <c r="G5" i="1"/>
  <c r="G6" i="1" s="1"/>
  <c r="F5" i="1"/>
  <c r="G7" i="1" l="1"/>
  <c r="F7" i="1" l="1"/>
  <c r="F8" i="1" s="1"/>
  <c r="F9" i="1" s="1"/>
  <c r="G8" i="1" l="1"/>
  <c r="G9" i="1" l="1"/>
  <c r="D10" i="1" s="1"/>
  <c r="F10" i="1"/>
  <c r="G10" i="1" l="1"/>
  <c r="D11" i="1" s="1"/>
  <c r="E10" i="1"/>
  <c r="E11" i="1" s="1"/>
  <c r="F11" i="1" l="1"/>
  <c r="F12" i="1" s="1"/>
  <c r="E12" i="1"/>
  <c r="G11" i="1"/>
  <c r="D12" i="1" s="1"/>
  <c r="F13" i="1" l="1"/>
  <c r="E13" i="1"/>
  <c r="G12" i="1"/>
  <c r="D13" i="1" s="1"/>
  <c r="G13" i="1" l="1"/>
  <c r="G14" i="1" s="1"/>
  <c r="E14" i="1"/>
  <c r="F14" i="1"/>
  <c r="D14" i="1" l="1"/>
  <c r="D15" i="1" s="1"/>
  <c r="F15" i="1"/>
  <c r="G15" i="1"/>
  <c r="D16" i="1" l="1"/>
  <c r="E15" i="1"/>
  <c r="E16" i="1" s="1"/>
  <c r="G16" i="1"/>
  <c r="D17" i="1" l="1"/>
  <c r="F16" i="1"/>
  <c r="F17" i="1" s="1"/>
  <c r="E17" i="1"/>
  <c r="E18" i="1" s="1"/>
  <c r="G17" i="1" l="1"/>
  <c r="D18" i="1" s="1"/>
  <c r="F18" i="1"/>
  <c r="F19" i="1" s="1"/>
  <c r="G18" i="1" l="1"/>
  <c r="D19" i="1" s="1"/>
  <c r="G19" i="1" l="1"/>
  <c r="D20" i="1" s="1"/>
  <c r="E19" i="1"/>
  <c r="G20" i="1" l="1"/>
  <c r="D21" i="1" s="1"/>
  <c r="E20" i="1"/>
  <c r="E21" i="1" s="1"/>
  <c r="F20" i="1"/>
  <c r="F21" i="1" l="1"/>
  <c r="F22" i="1" s="1"/>
  <c r="E22" i="1"/>
  <c r="G21" i="1"/>
  <c r="D22" i="1" s="1"/>
  <c r="F23" i="1" l="1"/>
  <c r="G22" i="1"/>
  <c r="G23" i="1" s="1"/>
  <c r="D23" i="1" l="1"/>
  <c r="D24" i="1" s="1"/>
  <c r="D25" i="1" s="1"/>
  <c r="G24" i="1"/>
  <c r="E23" i="1"/>
  <c r="E24" i="1" l="1"/>
  <c r="E25" i="1" s="1"/>
  <c r="F24" i="1"/>
  <c r="F25" i="1" l="1"/>
  <c r="F26" i="1" s="1"/>
  <c r="G25" i="1"/>
  <c r="D26" i="1" s="1"/>
  <c r="E26" i="1"/>
  <c r="F27" i="1" l="1"/>
  <c r="G26" i="1"/>
  <c r="G27" i="1" s="1"/>
  <c r="D27" i="1" l="1"/>
  <c r="D28" i="1" s="1"/>
  <c r="G28" i="1"/>
  <c r="E27" i="1"/>
  <c r="D29" i="1" l="1"/>
  <c r="E28" i="1"/>
  <c r="E29" i="1" s="1"/>
  <c r="F28" i="1"/>
  <c r="F29" i="1" l="1"/>
  <c r="F30" i="1" s="1"/>
  <c r="G29" i="1"/>
  <c r="D30" i="1" s="1"/>
  <c r="E30" i="1"/>
  <c r="F31" i="1" l="1"/>
  <c r="G30" i="1"/>
  <c r="G31" i="1" s="1"/>
  <c r="E31" i="1"/>
  <c r="D31" i="1" l="1"/>
  <c r="D32" i="1" s="1"/>
  <c r="G32" i="1"/>
  <c r="F32" i="1"/>
  <c r="D33" i="1" l="1"/>
  <c r="E32" i="1"/>
  <c r="E33" i="1" s="1"/>
  <c r="E34" i="1" s="1"/>
  <c r="G33" i="1"/>
  <c r="D34" i="1" l="1"/>
  <c r="F33" i="1"/>
  <c r="F34" i="1" s="1"/>
  <c r="F35" i="1" s="1"/>
  <c r="G34" i="1" l="1"/>
  <c r="D35" i="1" s="1"/>
  <c r="E35" i="1"/>
  <c r="G35" i="1" l="1"/>
  <c r="G36" i="1" s="1"/>
  <c r="E36" i="1"/>
  <c r="F36" i="1"/>
  <c r="D36" i="1" l="1"/>
  <c r="D37" i="1" s="1"/>
  <c r="F37" i="1"/>
  <c r="G37" i="1"/>
  <c r="D38" i="1" l="1"/>
  <c r="E37" i="1"/>
  <c r="E38" i="1" s="1"/>
  <c r="G38" i="1"/>
  <c r="D39" i="1" l="1"/>
  <c r="F38" i="1"/>
  <c r="F39" i="1" s="1"/>
  <c r="E39" i="1"/>
  <c r="G39" i="1" l="1"/>
  <c r="D40" i="1" s="1"/>
  <c r="E40" i="1"/>
  <c r="F40" i="1"/>
  <c r="G40" i="1" l="1"/>
  <c r="G41" i="1" s="1"/>
  <c r="F41" i="1"/>
  <c r="D41" i="1" l="1"/>
  <c r="D42" i="1" s="1"/>
  <c r="D43" i="1" s="1"/>
  <c r="E41" i="1"/>
  <c r="G42" i="1"/>
  <c r="E42" i="1" l="1"/>
  <c r="E43" i="1" s="1"/>
  <c r="F42" i="1"/>
  <c r="F43" i="1" l="1"/>
  <c r="G43" i="1"/>
</calcChain>
</file>

<file path=xl/sharedStrings.xml><?xml version="1.0" encoding="utf-8"?>
<sst xmlns="http://schemas.openxmlformats.org/spreadsheetml/2006/main" count="6" uniqueCount="6">
  <si>
    <t>t</t>
  </si>
  <si>
    <t>população</t>
  </si>
  <si>
    <t>filhotes</t>
  </si>
  <si>
    <t xml:space="preserve">adolescentes 1 </t>
  </si>
  <si>
    <t xml:space="preserve">adolescentes 2 </t>
  </si>
  <si>
    <t>adultos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</si>
</sst>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População de corujas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Plan1!$D$3</c:f>
              <c:strCache>
                <c:ptCount val="1"/>
                <c:pt idx="0">
                  <c:v>filhotes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Plan1!$D$4:$D$43</c:f>
              <c:numCache>
                <c:formatCode>General</c:formatCode>
                <c:ptCount val="40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4.2173999999999996</c:v>
                </c:pt>
                <c:pt idx="5">
                  <c:v>3.9643560000000004</c:v>
                </c:pt>
                <c:pt idx="6">
                  <c:v>3.7264946400000003</c:v>
                </c:pt>
                <c:pt idx="7">
                  <c:v>3.5029049616000005</c:v>
                </c:pt>
                <c:pt idx="8">
                  <c:v>3.4705952915040004</c:v>
                </c:pt>
                <c:pt idx="9">
                  <c:v>3.4295523239577599</c:v>
                </c:pt>
                <c:pt idx="10">
                  <c:v>3.3809403694676554</c:v>
                </c:pt>
                <c:pt idx="11">
                  <c:v>3.3258154611501141</c:v>
                </c:pt>
                <c:pt idx="12">
                  <c:v>3.2726354193049971</c:v>
                </c:pt>
                <c:pt idx="13">
                  <c:v>3.2209152338572919</c:v>
                </c:pt>
                <c:pt idx="14">
                  <c:v>3.1702480989677833</c:v>
                </c:pt>
                <c:pt idx="15">
                  <c:v>3.120296154288261</c:v>
                </c:pt>
                <c:pt idx="16">
                  <c:v>3.0710985112047351</c:v>
                </c:pt>
                <c:pt idx="17">
                  <c:v>3.0226714796051479</c:v>
                </c:pt>
                <c:pt idx="18">
                  <c:v>2.9750132341547064</c:v>
                </c:pt>
                <c:pt idx="19">
                  <c:v>2.9281078101163782</c:v>
                </c:pt>
                <c:pt idx="20">
                  <c:v>2.8819418501209442</c:v>
                </c:pt>
                <c:pt idx="21">
                  <c:v>2.8365034860945544</c:v>
                </c:pt>
                <c:pt idx="22">
                  <c:v>2.7917814850661218</c:v>
                </c:pt>
                <c:pt idx="23">
                  <c:v>2.7477646147460026</c:v>
                </c:pt>
                <c:pt idx="24">
                  <c:v>2.7044417534482443</c:v>
                </c:pt>
                <c:pt idx="25">
                  <c:v>2.6618019462639002</c:v>
                </c:pt>
                <c:pt idx="26">
                  <c:v>2.6198344218392453</c:v>
                </c:pt>
                <c:pt idx="27">
                  <c:v>2.5785285813911889</c:v>
                </c:pt>
                <c:pt idx="28">
                  <c:v>2.5378739930176435</c:v>
                </c:pt>
                <c:pt idx="29">
                  <c:v>2.4978603887183191</c:v>
                </c:pt>
                <c:pt idx="30">
                  <c:v>2.4584776623018691</c:v>
                </c:pt>
                <c:pt idx="31">
                  <c:v>2.4197158669553485</c:v>
                </c:pt>
                <c:pt idx="32">
                  <c:v>2.3815652127195537</c:v>
                </c:pt>
                <c:pt idx="33">
                  <c:v>2.3440160639901864</c:v>
                </c:pt>
                <c:pt idx="34">
                  <c:v>2.3070589370806944</c:v>
                </c:pt>
                <c:pt idx="35">
                  <c:v>2.2706844978288276</c:v>
                </c:pt>
                <c:pt idx="36">
                  <c:v>2.2348835592403331</c:v>
                </c:pt>
                <c:pt idx="37">
                  <c:v>2.1996470791686349</c:v>
                </c:pt>
                <c:pt idx="38">
                  <c:v>2.1649661580309578</c:v>
                </c:pt>
                <c:pt idx="39">
                  <c:v>2.1308320365605331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Plan1!$E$3</c:f>
              <c:strCache>
                <c:ptCount val="1"/>
                <c:pt idx="0">
                  <c:v>adolescentes 1 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Plan1!$E$4:$E$43</c:f>
              <c:numCache>
                <c:formatCode>General</c:formatCode>
                <c:ptCount val="40"/>
                <c:pt idx="0">
                  <c:v>0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0.75913199999999992</c:v>
                </c:pt>
                <c:pt idx="6">
                  <c:v>0.71358408000000018</c:v>
                </c:pt>
                <c:pt idx="7">
                  <c:v>0.67076903519999997</c:v>
                </c:pt>
                <c:pt idx="8">
                  <c:v>0.63052289308800002</c:v>
                </c:pt>
                <c:pt idx="9">
                  <c:v>0.62470715247071995</c:v>
                </c:pt>
                <c:pt idx="10">
                  <c:v>0.61731941831239689</c:v>
                </c:pt>
                <c:pt idx="11">
                  <c:v>0.60856926650417797</c:v>
                </c:pt>
                <c:pt idx="12">
                  <c:v>0.59864678300702057</c:v>
                </c:pt>
                <c:pt idx="13">
                  <c:v>0.58907437547489949</c:v>
                </c:pt>
                <c:pt idx="14">
                  <c:v>0.57976474209431239</c:v>
                </c:pt>
                <c:pt idx="15">
                  <c:v>0.57064465781420082</c:v>
                </c:pt>
                <c:pt idx="16">
                  <c:v>0.56165330777188704</c:v>
                </c:pt>
                <c:pt idx="17">
                  <c:v>0.55279773201685223</c:v>
                </c:pt>
                <c:pt idx="18">
                  <c:v>0.54408086632892672</c:v>
                </c:pt>
                <c:pt idx="19">
                  <c:v>0.53550238214784707</c:v>
                </c:pt>
                <c:pt idx="20">
                  <c:v>0.52705940582094812</c:v>
                </c:pt>
                <c:pt idx="21">
                  <c:v>0.51874953302176996</c:v>
                </c:pt>
                <c:pt idx="22">
                  <c:v>0.51057062749701965</c:v>
                </c:pt>
                <c:pt idx="23">
                  <c:v>0.50252066731190181</c:v>
                </c:pt>
                <c:pt idx="24">
                  <c:v>0.49459763065428053</c:v>
                </c:pt>
                <c:pt idx="25">
                  <c:v>0.48679951562068391</c:v>
                </c:pt>
                <c:pt idx="26">
                  <c:v>0.479124350327502</c:v>
                </c:pt>
                <c:pt idx="27">
                  <c:v>0.47157019593106408</c:v>
                </c:pt>
                <c:pt idx="28">
                  <c:v>0.46413514465041406</c:v>
                </c:pt>
                <c:pt idx="29">
                  <c:v>0.45681731874317588</c:v>
                </c:pt>
                <c:pt idx="30">
                  <c:v>0.44961486996929745</c:v>
                </c:pt>
                <c:pt idx="31">
                  <c:v>0.44252597921433645</c:v>
                </c:pt>
                <c:pt idx="32">
                  <c:v>0.4355488560519627</c:v>
                </c:pt>
                <c:pt idx="33">
                  <c:v>0.42868173828951961</c:v>
                </c:pt>
                <c:pt idx="34">
                  <c:v>0.42192289151823359</c:v>
                </c:pt>
                <c:pt idx="35">
                  <c:v>0.41527060867452503</c:v>
                </c:pt>
                <c:pt idx="36">
                  <c:v>0.40872320960918895</c:v>
                </c:pt>
                <c:pt idx="37">
                  <c:v>0.40227904066325992</c:v>
                </c:pt>
                <c:pt idx="38">
                  <c:v>0.39593647425035428</c:v>
                </c:pt>
                <c:pt idx="39">
                  <c:v>0.38969390844557239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Plan1!$F$3</c:f>
              <c:strCache>
                <c:ptCount val="1"/>
                <c:pt idx="0">
                  <c:v>adolescentes 2 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Plan1!$F$4:$F$43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0.75913199999999992</c:v>
                </c:pt>
                <c:pt idx="7">
                  <c:v>0.71358408000000018</c:v>
                </c:pt>
                <c:pt idx="8">
                  <c:v>0.67076903519999997</c:v>
                </c:pt>
                <c:pt idx="9">
                  <c:v>0.63052289308800002</c:v>
                </c:pt>
                <c:pt idx="10">
                  <c:v>0.62470715247071995</c:v>
                </c:pt>
                <c:pt idx="11">
                  <c:v>0.61731941831239689</c:v>
                </c:pt>
                <c:pt idx="12">
                  <c:v>0.60856926650417797</c:v>
                </c:pt>
                <c:pt idx="13">
                  <c:v>0.59864678300702057</c:v>
                </c:pt>
                <c:pt idx="14">
                  <c:v>0.5890743754748996</c:v>
                </c:pt>
                <c:pt idx="15">
                  <c:v>0.57976474209431228</c:v>
                </c:pt>
                <c:pt idx="16">
                  <c:v>0.57064465781420093</c:v>
                </c:pt>
                <c:pt idx="17">
                  <c:v>0.56165330777188704</c:v>
                </c:pt>
                <c:pt idx="18">
                  <c:v>0.55279773201685223</c:v>
                </c:pt>
                <c:pt idx="19">
                  <c:v>0.54408086632892672</c:v>
                </c:pt>
                <c:pt idx="20">
                  <c:v>0.53550238214784718</c:v>
                </c:pt>
                <c:pt idx="21">
                  <c:v>0.52705940582094801</c:v>
                </c:pt>
                <c:pt idx="22">
                  <c:v>0.51874953302176985</c:v>
                </c:pt>
                <c:pt idx="23">
                  <c:v>0.51057062749701987</c:v>
                </c:pt>
                <c:pt idx="24">
                  <c:v>0.50252066731190193</c:v>
                </c:pt>
                <c:pt idx="25">
                  <c:v>0.49459763065428058</c:v>
                </c:pt>
                <c:pt idx="26">
                  <c:v>0.48679951562068391</c:v>
                </c:pt>
                <c:pt idx="27">
                  <c:v>0.479124350327502</c:v>
                </c:pt>
                <c:pt idx="28">
                  <c:v>0.47157019593106408</c:v>
                </c:pt>
                <c:pt idx="29">
                  <c:v>0.46413514465041406</c:v>
                </c:pt>
                <c:pt idx="30">
                  <c:v>0.45681731874317583</c:v>
                </c:pt>
                <c:pt idx="31">
                  <c:v>0.44961486996929756</c:v>
                </c:pt>
                <c:pt idx="32">
                  <c:v>0.44252597921433656</c:v>
                </c:pt>
                <c:pt idx="33">
                  <c:v>0.4355488560519627</c:v>
                </c:pt>
                <c:pt idx="34">
                  <c:v>0.42868173828951966</c:v>
                </c:pt>
                <c:pt idx="35">
                  <c:v>0.42192289151823359</c:v>
                </c:pt>
                <c:pt idx="36">
                  <c:v>0.41527060867452509</c:v>
                </c:pt>
                <c:pt idx="37">
                  <c:v>0.40872320960918906</c:v>
                </c:pt>
                <c:pt idx="38">
                  <c:v>0.40227904066325992</c:v>
                </c:pt>
                <c:pt idx="39">
                  <c:v>0.39593647425035433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Plan1!$G$3</c:f>
              <c:strCache>
                <c:ptCount val="1"/>
                <c:pt idx="0">
                  <c:v>adultos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Plan1!$G$4:$G$43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12.78</c:v>
                </c:pt>
                <c:pt idx="4">
                  <c:v>12.013199999999999</c:v>
                </c:pt>
                <c:pt idx="5">
                  <c:v>11.292408</c:v>
                </c:pt>
                <c:pt idx="6">
                  <c:v>10.61486352</c:v>
                </c:pt>
                <c:pt idx="7">
                  <c:v>10.516955428799999</c:v>
                </c:pt>
                <c:pt idx="8">
                  <c:v>10.392582799872001</c:v>
                </c:pt>
                <c:pt idx="9">
                  <c:v>10.245273846871681</c:v>
                </c:pt>
                <c:pt idx="10">
                  <c:v>10.07822867015186</c:v>
                </c:pt>
                <c:pt idx="11">
                  <c:v>9.9170770281969602</c:v>
                </c:pt>
                <c:pt idx="12">
                  <c:v>9.7603491935069435</c:v>
                </c:pt>
                <c:pt idx="13">
                  <c:v>9.6068124211144941</c:v>
                </c:pt>
                <c:pt idx="14">
                  <c:v>9.4554428917826101</c:v>
                </c:pt>
                <c:pt idx="15">
                  <c:v>9.3063591248628317</c:v>
                </c:pt>
                <c:pt idx="16">
                  <c:v>9.1596105442580242</c:v>
                </c:pt>
                <c:pt idx="17">
                  <c:v>9.0151916186506256</c:v>
                </c:pt>
                <c:pt idx="18">
                  <c:v>8.8730539700496287</c:v>
                </c:pt>
                <c:pt idx="19">
                  <c:v>8.7331571215786159</c:v>
                </c:pt>
                <c:pt idx="20">
                  <c:v>8.5954651093774359</c:v>
                </c:pt>
                <c:pt idx="21">
                  <c:v>8.4599438941397622</c:v>
                </c:pt>
                <c:pt idx="22">
                  <c:v>8.3265594386242512</c:v>
                </c:pt>
                <c:pt idx="23">
                  <c:v>8.1952780407522532</c:v>
                </c:pt>
                <c:pt idx="24">
                  <c:v>8.0660665038300028</c:v>
                </c:pt>
                <c:pt idx="25">
                  <c:v>7.9388921873916525</c:v>
                </c:pt>
                <c:pt idx="26">
                  <c:v>7.813722973912693</c:v>
                </c:pt>
                <c:pt idx="27">
                  <c:v>7.6905272515686178</c:v>
                </c:pt>
                <c:pt idx="28">
                  <c:v>7.5692739052070266</c:v>
                </c:pt>
                <c:pt idx="29">
                  <c:v>7.4499323100056607</c:v>
                </c:pt>
                <c:pt idx="30">
                  <c:v>7.3324723241071146</c:v>
                </c:pt>
                <c:pt idx="31">
                  <c:v>7.216864280968343</c:v>
                </c:pt>
                <c:pt idx="32">
                  <c:v>7.1030789817884434</c:v>
                </c:pt>
                <c:pt idx="33">
                  <c:v>6.991087688123315</c:v>
                </c:pt>
                <c:pt idx="34">
                  <c:v>6.8808621146328095</c:v>
                </c:pt>
                <c:pt idx="35">
                  <c:v>6.7723744219404001</c:v>
                </c:pt>
                <c:pt idx="36">
                  <c:v>6.6655972096019216</c:v>
                </c:pt>
                <c:pt idx="37">
                  <c:v>6.5605035091847199</c:v>
                </c:pt>
                <c:pt idx="38">
                  <c:v>6.457066777456161</c:v>
                </c:pt>
                <c:pt idx="39">
                  <c:v>6.3552608896797054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499920"/>
        <c:axId val="406500312"/>
      </c:lineChart>
      <c:catAx>
        <c:axId val="406499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00312"/>
        <c:crosses val="autoZero"/>
        <c:auto val="1"/>
        <c:lblAlgn val="ctr"/>
        <c:lblOffset val="100"/>
        <c:noMultiLvlLbl val="0"/>
      </c:catAx>
      <c:valAx>
        <c:axId val="406500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4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</xdr:row>
      <xdr:rowOff>0</xdr:rowOff>
    </xdr:from>
    <xdr:to>
      <xdr:col>14</xdr:col>
      <xdr:colOff>434340</xdr:colOff>
      <xdr:row>16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43"/>
  <sheetViews>
    <sheetView tabSelected="1" topLeftCell="B1" workbookViewId="0">
      <selection activeCell="P13" sqref="P13"/>
    </sheetView>
  </sheetViews>
  <sheetFormatPr defaultRowHeight="14.4" x14ac:dyDescent="0.3"/>
  <cols>
    <col min="5" max="5" width="13.33203125" customWidth="1"/>
    <col min="6" max="6" width="14.6640625" customWidth="1"/>
    <col min="7" max="7" width="14.77734375" customWidth="1"/>
  </cols>
  <sheetData>
    <row r="2" spans="3:7" x14ac:dyDescent="0.3">
      <c r="D2" t="s">
        <v>1</v>
      </c>
    </row>
    <row r="3" spans="3:7" x14ac:dyDescent="0.3">
      <c r="C3" t="s">
        <v>0</v>
      </c>
      <c r="D3" t="s">
        <v>2</v>
      </c>
      <c r="E3" t="s">
        <v>3</v>
      </c>
      <c r="F3" t="s">
        <v>4</v>
      </c>
      <c r="G3" t="s">
        <v>5</v>
      </c>
    </row>
    <row r="4" spans="3:7" x14ac:dyDescent="0.3">
      <c r="C4">
        <v>0</v>
      </c>
      <c r="D4">
        <v>100</v>
      </c>
      <c r="E4">
        <v>0</v>
      </c>
      <c r="F4">
        <v>0</v>
      </c>
      <c r="G4">
        <v>0</v>
      </c>
    </row>
    <row r="5" spans="3:7" x14ac:dyDescent="0.3">
      <c r="C5">
        <v>1</v>
      </c>
      <c r="D5">
        <f xml:space="preserve"> D4 + 0.33*G4 - 0.18*D4 - 0.82*D4</f>
        <v>0</v>
      </c>
      <c r="E5">
        <f xml:space="preserve"> E4 + 0.18*D4 - E4</f>
        <v>18</v>
      </c>
      <c r="F5">
        <f xml:space="preserve"> F4 + E4 - 0.71*F4 - 0.29*F4</f>
        <v>0</v>
      </c>
      <c r="G5">
        <f xml:space="preserve"> G4 + 0.71*F4 - 0.06*G4</f>
        <v>0</v>
      </c>
    </row>
    <row r="6" spans="3:7" x14ac:dyDescent="0.3">
      <c r="C6">
        <v>2</v>
      </c>
      <c r="D6">
        <f t="shared" ref="D6:D43" si="0" xml:space="preserve"> D5 + 0.33*G5 - 0.18*D5 - 0.82*D5</f>
        <v>0</v>
      </c>
      <c r="E6">
        <f t="shared" ref="E6:E43" si="1" xml:space="preserve"> E5 + 0.18*D5 - E5</f>
        <v>0</v>
      </c>
      <c r="F6">
        <f t="shared" ref="F6:F43" si="2" xml:space="preserve"> F5 + E5 - 0.71*F5 - 0.29*F5</f>
        <v>18</v>
      </c>
      <c r="G6">
        <f t="shared" ref="G6:G43" si="3" xml:space="preserve"> G5 + 0.71*F5 - 0.06*G5</f>
        <v>0</v>
      </c>
    </row>
    <row r="7" spans="3:7" x14ac:dyDescent="0.3">
      <c r="C7">
        <v>3</v>
      </c>
      <c r="D7">
        <f t="shared" si="0"/>
        <v>0</v>
      </c>
      <c r="E7">
        <f t="shared" si="1"/>
        <v>0</v>
      </c>
      <c r="F7">
        <f t="shared" si="2"/>
        <v>0</v>
      </c>
      <c r="G7">
        <f t="shared" si="3"/>
        <v>12.78</v>
      </c>
    </row>
    <row r="8" spans="3:7" x14ac:dyDescent="0.3">
      <c r="C8">
        <v>4</v>
      </c>
      <c r="D8">
        <f t="shared" si="0"/>
        <v>4.2173999999999996</v>
      </c>
      <c r="E8">
        <f t="shared" si="1"/>
        <v>0</v>
      </c>
      <c r="F8">
        <f t="shared" si="2"/>
        <v>0</v>
      </c>
      <c r="G8">
        <f t="shared" si="3"/>
        <v>12.013199999999999</v>
      </c>
    </row>
    <row r="9" spans="3:7" x14ac:dyDescent="0.3">
      <c r="C9">
        <v>5</v>
      </c>
      <c r="D9">
        <f t="shared" si="0"/>
        <v>3.9643560000000004</v>
      </c>
      <c r="E9">
        <f t="shared" si="1"/>
        <v>0.75913199999999992</v>
      </c>
      <c r="F9">
        <f t="shared" si="2"/>
        <v>0</v>
      </c>
      <c r="G9">
        <f t="shared" si="3"/>
        <v>11.292408</v>
      </c>
    </row>
    <row r="10" spans="3:7" x14ac:dyDescent="0.3">
      <c r="C10">
        <v>6</v>
      </c>
      <c r="D10">
        <f t="shared" si="0"/>
        <v>3.7264946400000003</v>
      </c>
      <c r="E10">
        <f t="shared" si="1"/>
        <v>0.71358408000000018</v>
      </c>
      <c r="F10">
        <f t="shared" si="2"/>
        <v>0.75913199999999992</v>
      </c>
      <c r="G10">
        <f t="shared" si="3"/>
        <v>10.61486352</v>
      </c>
    </row>
    <row r="11" spans="3:7" x14ac:dyDescent="0.3">
      <c r="C11">
        <v>7</v>
      </c>
      <c r="D11">
        <f t="shared" si="0"/>
        <v>3.5029049616000005</v>
      </c>
      <c r="E11">
        <f t="shared" si="1"/>
        <v>0.67076903519999997</v>
      </c>
      <c r="F11">
        <f t="shared" si="2"/>
        <v>0.71358408000000018</v>
      </c>
      <c r="G11">
        <f t="shared" si="3"/>
        <v>10.516955428799999</v>
      </c>
    </row>
    <row r="12" spans="3:7" x14ac:dyDescent="0.3">
      <c r="C12">
        <v>8</v>
      </c>
      <c r="D12">
        <f t="shared" si="0"/>
        <v>3.4705952915040004</v>
      </c>
      <c r="E12">
        <f t="shared" si="1"/>
        <v>0.63052289308800002</v>
      </c>
      <c r="F12">
        <f t="shared" si="2"/>
        <v>0.67076903519999997</v>
      </c>
      <c r="G12">
        <f t="shared" si="3"/>
        <v>10.392582799872001</v>
      </c>
    </row>
    <row r="13" spans="3:7" x14ac:dyDescent="0.3">
      <c r="C13">
        <v>9</v>
      </c>
      <c r="D13">
        <f t="shared" si="0"/>
        <v>3.4295523239577599</v>
      </c>
      <c r="E13">
        <f t="shared" si="1"/>
        <v>0.62470715247071995</v>
      </c>
      <c r="F13">
        <f t="shared" si="2"/>
        <v>0.63052289308800002</v>
      </c>
      <c r="G13">
        <f t="shared" si="3"/>
        <v>10.245273846871681</v>
      </c>
    </row>
    <row r="14" spans="3:7" x14ac:dyDescent="0.3">
      <c r="C14">
        <v>10</v>
      </c>
      <c r="D14">
        <f t="shared" si="0"/>
        <v>3.3809403694676554</v>
      </c>
      <c r="E14">
        <f t="shared" si="1"/>
        <v>0.61731941831239689</v>
      </c>
      <c r="F14">
        <f t="shared" si="2"/>
        <v>0.62470715247071995</v>
      </c>
      <c r="G14">
        <f t="shared" si="3"/>
        <v>10.07822867015186</v>
      </c>
    </row>
    <row r="15" spans="3:7" x14ac:dyDescent="0.3">
      <c r="C15">
        <v>11</v>
      </c>
      <c r="D15">
        <f t="shared" si="0"/>
        <v>3.3258154611501141</v>
      </c>
      <c r="E15">
        <f t="shared" si="1"/>
        <v>0.60856926650417797</v>
      </c>
      <c r="F15">
        <f t="shared" si="2"/>
        <v>0.61731941831239689</v>
      </c>
      <c r="G15">
        <f t="shared" si="3"/>
        <v>9.9170770281969602</v>
      </c>
    </row>
    <row r="16" spans="3:7" x14ac:dyDescent="0.3">
      <c r="C16">
        <v>12</v>
      </c>
      <c r="D16">
        <f t="shared" si="0"/>
        <v>3.2726354193049971</v>
      </c>
      <c r="E16">
        <f t="shared" si="1"/>
        <v>0.59864678300702057</v>
      </c>
      <c r="F16">
        <f t="shared" si="2"/>
        <v>0.60856926650417797</v>
      </c>
      <c r="G16">
        <f t="shared" si="3"/>
        <v>9.7603491935069435</v>
      </c>
    </row>
    <row r="17" spans="3:7" x14ac:dyDescent="0.3">
      <c r="C17">
        <v>13</v>
      </c>
      <c r="D17">
        <f t="shared" si="0"/>
        <v>3.2209152338572919</v>
      </c>
      <c r="E17">
        <f t="shared" si="1"/>
        <v>0.58907437547489949</v>
      </c>
      <c r="F17">
        <f t="shared" si="2"/>
        <v>0.59864678300702057</v>
      </c>
      <c r="G17">
        <f t="shared" si="3"/>
        <v>9.6068124211144941</v>
      </c>
    </row>
    <row r="18" spans="3:7" x14ac:dyDescent="0.3">
      <c r="C18">
        <v>14</v>
      </c>
      <c r="D18">
        <f t="shared" si="0"/>
        <v>3.1702480989677833</v>
      </c>
      <c r="E18">
        <f t="shared" si="1"/>
        <v>0.57976474209431239</v>
      </c>
      <c r="F18">
        <f t="shared" si="2"/>
        <v>0.5890743754748996</v>
      </c>
      <c r="G18">
        <f t="shared" si="3"/>
        <v>9.4554428917826101</v>
      </c>
    </row>
    <row r="19" spans="3:7" x14ac:dyDescent="0.3">
      <c r="C19">
        <v>15</v>
      </c>
      <c r="D19">
        <f t="shared" si="0"/>
        <v>3.120296154288261</v>
      </c>
      <c r="E19">
        <f t="shared" si="1"/>
        <v>0.57064465781420082</v>
      </c>
      <c r="F19">
        <f t="shared" si="2"/>
        <v>0.57976474209431228</v>
      </c>
      <c r="G19">
        <f t="shared" si="3"/>
        <v>9.3063591248628317</v>
      </c>
    </row>
    <row r="20" spans="3:7" x14ac:dyDescent="0.3">
      <c r="C20">
        <v>16</v>
      </c>
      <c r="D20">
        <f t="shared" si="0"/>
        <v>3.0710985112047351</v>
      </c>
      <c r="E20">
        <f t="shared" si="1"/>
        <v>0.56165330777188704</v>
      </c>
      <c r="F20">
        <f t="shared" si="2"/>
        <v>0.57064465781420093</v>
      </c>
      <c r="G20">
        <f t="shared" si="3"/>
        <v>9.1596105442580242</v>
      </c>
    </row>
    <row r="21" spans="3:7" x14ac:dyDescent="0.3">
      <c r="C21">
        <v>17</v>
      </c>
      <c r="D21">
        <f t="shared" si="0"/>
        <v>3.0226714796051479</v>
      </c>
      <c r="E21">
        <f t="shared" si="1"/>
        <v>0.55279773201685223</v>
      </c>
      <c r="F21">
        <f t="shared" si="2"/>
        <v>0.56165330777188704</v>
      </c>
      <c r="G21">
        <f t="shared" si="3"/>
        <v>9.0151916186506256</v>
      </c>
    </row>
    <row r="22" spans="3:7" x14ac:dyDescent="0.3">
      <c r="C22">
        <v>18</v>
      </c>
      <c r="D22">
        <f t="shared" si="0"/>
        <v>2.9750132341547064</v>
      </c>
      <c r="E22">
        <f t="shared" si="1"/>
        <v>0.54408086632892672</v>
      </c>
      <c r="F22">
        <f t="shared" si="2"/>
        <v>0.55279773201685223</v>
      </c>
      <c r="G22">
        <f t="shared" si="3"/>
        <v>8.8730539700496287</v>
      </c>
    </row>
    <row r="23" spans="3:7" x14ac:dyDescent="0.3">
      <c r="C23">
        <v>19</v>
      </c>
      <c r="D23">
        <f t="shared" si="0"/>
        <v>2.9281078101163782</v>
      </c>
      <c r="E23">
        <f t="shared" si="1"/>
        <v>0.53550238214784707</v>
      </c>
      <c r="F23">
        <f t="shared" si="2"/>
        <v>0.54408086632892672</v>
      </c>
      <c r="G23">
        <f t="shared" si="3"/>
        <v>8.7331571215786159</v>
      </c>
    </row>
    <row r="24" spans="3:7" x14ac:dyDescent="0.3">
      <c r="C24">
        <v>20</v>
      </c>
      <c r="D24">
        <f t="shared" si="0"/>
        <v>2.8819418501209442</v>
      </c>
      <c r="E24">
        <f t="shared" si="1"/>
        <v>0.52705940582094812</v>
      </c>
      <c r="F24">
        <f t="shared" si="2"/>
        <v>0.53550238214784718</v>
      </c>
      <c r="G24">
        <f t="shared" si="3"/>
        <v>8.5954651093774359</v>
      </c>
    </row>
    <row r="25" spans="3:7" x14ac:dyDescent="0.3">
      <c r="C25">
        <v>21</v>
      </c>
      <c r="D25">
        <f t="shared" si="0"/>
        <v>2.8365034860945544</v>
      </c>
      <c r="E25">
        <f t="shared" si="1"/>
        <v>0.51874953302176996</v>
      </c>
      <c r="F25">
        <f t="shared" si="2"/>
        <v>0.52705940582094801</v>
      </c>
      <c r="G25">
        <f t="shared" si="3"/>
        <v>8.4599438941397622</v>
      </c>
    </row>
    <row r="26" spans="3:7" x14ac:dyDescent="0.3">
      <c r="C26">
        <v>22</v>
      </c>
      <c r="D26">
        <f t="shared" si="0"/>
        <v>2.7917814850661218</v>
      </c>
      <c r="E26">
        <f t="shared" si="1"/>
        <v>0.51057062749701965</v>
      </c>
      <c r="F26">
        <f t="shared" si="2"/>
        <v>0.51874953302176985</v>
      </c>
      <c r="G26">
        <f t="shared" si="3"/>
        <v>8.3265594386242512</v>
      </c>
    </row>
    <row r="27" spans="3:7" x14ac:dyDescent="0.3">
      <c r="C27">
        <v>23</v>
      </c>
      <c r="D27">
        <f t="shared" si="0"/>
        <v>2.7477646147460026</v>
      </c>
      <c r="E27">
        <f t="shared" si="1"/>
        <v>0.50252066731190181</v>
      </c>
      <c r="F27">
        <f t="shared" si="2"/>
        <v>0.51057062749701987</v>
      </c>
      <c r="G27">
        <f t="shared" si="3"/>
        <v>8.1952780407522532</v>
      </c>
    </row>
    <row r="28" spans="3:7" x14ac:dyDescent="0.3">
      <c r="C28">
        <v>24</v>
      </c>
      <c r="D28">
        <f t="shared" si="0"/>
        <v>2.7044417534482443</v>
      </c>
      <c r="E28">
        <f t="shared" si="1"/>
        <v>0.49459763065428053</v>
      </c>
      <c r="F28">
        <f t="shared" si="2"/>
        <v>0.50252066731190193</v>
      </c>
      <c r="G28">
        <f t="shared" si="3"/>
        <v>8.0660665038300028</v>
      </c>
    </row>
    <row r="29" spans="3:7" x14ac:dyDescent="0.3">
      <c r="C29">
        <v>25</v>
      </c>
      <c r="D29">
        <f t="shared" si="0"/>
        <v>2.6618019462639002</v>
      </c>
      <c r="E29">
        <f t="shared" si="1"/>
        <v>0.48679951562068391</v>
      </c>
      <c r="F29">
        <f t="shared" si="2"/>
        <v>0.49459763065428058</v>
      </c>
      <c r="G29">
        <f t="shared" si="3"/>
        <v>7.9388921873916525</v>
      </c>
    </row>
    <row r="30" spans="3:7" x14ac:dyDescent="0.3">
      <c r="C30">
        <v>26</v>
      </c>
      <c r="D30">
        <f t="shared" si="0"/>
        <v>2.6198344218392453</v>
      </c>
      <c r="E30">
        <f t="shared" si="1"/>
        <v>0.479124350327502</v>
      </c>
      <c r="F30">
        <f t="shared" si="2"/>
        <v>0.48679951562068391</v>
      </c>
      <c r="G30">
        <f t="shared" si="3"/>
        <v>7.813722973912693</v>
      </c>
    </row>
    <row r="31" spans="3:7" x14ac:dyDescent="0.3">
      <c r="C31">
        <v>27</v>
      </c>
      <c r="D31">
        <f t="shared" si="0"/>
        <v>2.5785285813911889</v>
      </c>
      <c r="E31">
        <f t="shared" si="1"/>
        <v>0.47157019593106408</v>
      </c>
      <c r="F31">
        <f t="shared" si="2"/>
        <v>0.479124350327502</v>
      </c>
      <c r="G31">
        <f t="shared" si="3"/>
        <v>7.6905272515686178</v>
      </c>
    </row>
    <row r="32" spans="3:7" x14ac:dyDescent="0.3">
      <c r="C32">
        <v>28</v>
      </c>
      <c r="D32">
        <f t="shared" si="0"/>
        <v>2.5378739930176435</v>
      </c>
      <c r="E32">
        <f t="shared" si="1"/>
        <v>0.46413514465041406</v>
      </c>
      <c r="F32">
        <f t="shared" si="2"/>
        <v>0.47157019593106408</v>
      </c>
      <c r="G32">
        <f t="shared" si="3"/>
        <v>7.5692739052070266</v>
      </c>
    </row>
    <row r="33" spans="3:7" x14ac:dyDescent="0.3">
      <c r="C33">
        <v>29</v>
      </c>
      <c r="D33">
        <f t="shared" si="0"/>
        <v>2.4978603887183191</v>
      </c>
      <c r="E33">
        <f t="shared" si="1"/>
        <v>0.45681731874317588</v>
      </c>
      <c r="F33">
        <f t="shared" si="2"/>
        <v>0.46413514465041406</v>
      </c>
      <c r="G33">
        <f t="shared" si="3"/>
        <v>7.4499323100056607</v>
      </c>
    </row>
    <row r="34" spans="3:7" x14ac:dyDescent="0.3">
      <c r="C34">
        <v>30</v>
      </c>
      <c r="D34">
        <f t="shared" si="0"/>
        <v>2.4584776623018691</v>
      </c>
      <c r="E34">
        <f t="shared" si="1"/>
        <v>0.44961486996929745</v>
      </c>
      <c r="F34">
        <f t="shared" si="2"/>
        <v>0.45681731874317583</v>
      </c>
      <c r="G34">
        <f t="shared" si="3"/>
        <v>7.3324723241071146</v>
      </c>
    </row>
    <row r="35" spans="3:7" x14ac:dyDescent="0.3">
      <c r="C35">
        <v>31</v>
      </c>
      <c r="D35">
        <f t="shared" si="0"/>
        <v>2.4197158669553485</v>
      </c>
      <c r="E35">
        <f t="shared" si="1"/>
        <v>0.44252597921433645</v>
      </c>
      <c r="F35">
        <f t="shared" si="2"/>
        <v>0.44961486996929756</v>
      </c>
      <c r="G35">
        <f t="shared" si="3"/>
        <v>7.216864280968343</v>
      </c>
    </row>
    <row r="36" spans="3:7" x14ac:dyDescent="0.3">
      <c r="C36">
        <v>32</v>
      </c>
      <c r="D36">
        <f t="shared" si="0"/>
        <v>2.3815652127195537</v>
      </c>
      <c r="E36">
        <f t="shared" si="1"/>
        <v>0.4355488560519627</v>
      </c>
      <c r="F36">
        <f t="shared" si="2"/>
        <v>0.44252597921433656</v>
      </c>
      <c r="G36">
        <f t="shared" si="3"/>
        <v>7.1030789817884434</v>
      </c>
    </row>
    <row r="37" spans="3:7" x14ac:dyDescent="0.3">
      <c r="C37">
        <v>33</v>
      </c>
      <c r="D37">
        <f t="shared" si="0"/>
        <v>2.3440160639901864</v>
      </c>
      <c r="E37">
        <f t="shared" si="1"/>
        <v>0.42868173828951961</v>
      </c>
      <c r="F37">
        <f t="shared" si="2"/>
        <v>0.4355488560519627</v>
      </c>
      <c r="G37">
        <f t="shared" si="3"/>
        <v>6.991087688123315</v>
      </c>
    </row>
    <row r="38" spans="3:7" x14ac:dyDescent="0.3">
      <c r="C38">
        <v>34</v>
      </c>
      <c r="D38">
        <f t="shared" si="0"/>
        <v>2.3070589370806944</v>
      </c>
      <c r="E38">
        <f t="shared" si="1"/>
        <v>0.42192289151823359</v>
      </c>
      <c r="F38">
        <f t="shared" si="2"/>
        <v>0.42868173828951966</v>
      </c>
      <c r="G38">
        <f t="shared" si="3"/>
        <v>6.8808621146328095</v>
      </c>
    </row>
    <row r="39" spans="3:7" x14ac:dyDescent="0.3">
      <c r="C39">
        <v>35</v>
      </c>
      <c r="D39">
        <f t="shared" si="0"/>
        <v>2.2706844978288276</v>
      </c>
      <c r="E39">
        <f t="shared" si="1"/>
        <v>0.41527060867452503</v>
      </c>
      <c r="F39">
        <f t="shared" si="2"/>
        <v>0.42192289151823359</v>
      </c>
      <c r="G39">
        <f t="shared" si="3"/>
        <v>6.7723744219404001</v>
      </c>
    </row>
    <row r="40" spans="3:7" x14ac:dyDescent="0.3">
      <c r="C40">
        <v>36</v>
      </c>
      <c r="D40">
        <f t="shared" si="0"/>
        <v>2.2348835592403331</v>
      </c>
      <c r="E40">
        <f t="shared" si="1"/>
        <v>0.40872320960918895</v>
      </c>
      <c r="F40">
        <f t="shared" si="2"/>
        <v>0.41527060867452509</v>
      </c>
      <c r="G40">
        <f t="shared" si="3"/>
        <v>6.6655972096019216</v>
      </c>
    </row>
    <row r="41" spans="3:7" x14ac:dyDescent="0.3">
      <c r="C41">
        <v>37</v>
      </c>
      <c r="D41">
        <f t="shared" si="0"/>
        <v>2.1996470791686349</v>
      </c>
      <c r="E41">
        <f t="shared" si="1"/>
        <v>0.40227904066325992</v>
      </c>
      <c r="F41">
        <f t="shared" si="2"/>
        <v>0.40872320960918906</v>
      </c>
      <c r="G41">
        <f t="shared" si="3"/>
        <v>6.5605035091847199</v>
      </c>
    </row>
    <row r="42" spans="3:7" x14ac:dyDescent="0.3">
      <c r="C42">
        <v>38</v>
      </c>
      <c r="D42">
        <f t="shared" si="0"/>
        <v>2.1649661580309578</v>
      </c>
      <c r="E42">
        <f t="shared" si="1"/>
        <v>0.39593647425035428</v>
      </c>
      <c r="F42">
        <f t="shared" si="2"/>
        <v>0.40227904066325992</v>
      </c>
      <c r="G42">
        <f t="shared" si="3"/>
        <v>6.457066777456161</v>
      </c>
    </row>
    <row r="43" spans="3:7" x14ac:dyDescent="0.3">
      <c r="C43">
        <v>39</v>
      </c>
      <c r="D43">
        <f t="shared" si="0"/>
        <v>2.1308320365605331</v>
      </c>
      <c r="E43">
        <f t="shared" si="1"/>
        <v>0.38969390844557239</v>
      </c>
      <c r="F43">
        <f t="shared" si="2"/>
        <v>0.39593647425035433</v>
      </c>
      <c r="G43">
        <f t="shared" si="3"/>
        <v>6.3552608896797054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</dc:creator>
  <cp:lastModifiedBy>Raphael</cp:lastModifiedBy>
  <dcterms:created xsi:type="dcterms:W3CDTF">2016-02-29T19:22:25Z</dcterms:created>
  <dcterms:modified xsi:type="dcterms:W3CDTF">2016-03-02T13:57:18Z</dcterms:modified>
</cp:coreProperties>
</file>