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568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I20" i="1"/>
  <c r="E20" i="1"/>
  <c r="H19" i="1"/>
  <c r="I19" i="1"/>
  <c r="E19" i="1"/>
  <c r="H18" i="1"/>
  <c r="I18" i="1"/>
  <c r="E18" i="1"/>
  <c r="H16" i="1"/>
  <c r="I16" i="1"/>
  <c r="E16" i="1"/>
  <c r="H15" i="1"/>
  <c r="I15" i="1"/>
  <c r="E15" i="1"/>
  <c r="H14" i="1"/>
  <c r="I14" i="1"/>
  <c r="E14" i="1"/>
  <c r="H12" i="1"/>
  <c r="I12" i="1"/>
  <c r="E12" i="1"/>
  <c r="H11" i="1"/>
  <c r="I11" i="1"/>
  <c r="E11" i="1"/>
  <c r="H10" i="1"/>
  <c r="I10" i="1"/>
  <c r="E10" i="1"/>
  <c r="H8" i="1"/>
  <c r="I8" i="1"/>
  <c r="E8" i="1"/>
  <c r="H7" i="1"/>
  <c r="I7" i="1"/>
  <c r="E7" i="1"/>
  <c r="H6" i="1"/>
  <c r="I6" i="1"/>
  <c r="E6" i="1"/>
  <c r="H4" i="1"/>
  <c r="I4" i="1"/>
  <c r="E4" i="1"/>
  <c r="H3" i="1"/>
  <c r="I3" i="1"/>
  <c r="E3" i="1"/>
  <c r="H2" i="1"/>
  <c r="I2" i="1"/>
  <c r="E2" i="1"/>
</calcChain>
</file>

<file path=xl/sharedStrings.xml><?xml version="1.0" encoding="utf-8"?>
<sst xmlns="http://schemas.openxmlformats.org/spreadsheetml/2006/main" count="86" uniqueCount="43">
  <si>
    <t>µM</t>
  </si>
  <si>
    <t>Molecular Weight (g/mol)</t>
  </si>
  <si>
    <t>µMx400</t>
  </si>
  <si>
    <t>Amount to weigh (mg) for 5 ml DMSO</t>
  </si>
  <si>
    <t>Volume DMSO added (mL)</t>
  </si>
  <si>
    <t>Final concentration (mg/mL)</t>
  </si>
  <si>
    <t>Final concentration (µg/mL)</t>
  </si>
  <si>
    <t>Amount Weighed (mg)</t>
  </si>
  <si>
    <t>Volume Needed (mL)</t>
  </si>
  <si>
    <t>FOX</t>
  </si>
  <si>
    <t>IC90</t>
  </si>
  <si>
    <t>1C95</t>
  </si>
  <si>
    <t>1C99</t>
  </si>
  <si>
    <t>AMP</t>
  </si>
  <si>
    <t>TMP</t>
  </si>
  <si>
    <t>20.8 of C1 into 9.2 DMSO</t>
  </si>
  <si>
    <t>9.3 of C1 into 20.7 DMSO</t>
  </si>
  <si>
    <t>DOX</t>
  </si>
  <si>
    <t>FUS</t>
  </si>
  <si>
    <t xml:space="preserve">plate number 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</si>
  <si>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</si>
  <si>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</si>
  <si>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</si>
  <si>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</si>
  <si>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</si>
  <si>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</si>
  <si>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</si>
  <si>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</si>
  <si>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</si>
  <si>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Layout 1 Plate 1</t>
  </si>
  <si>
    <t>Layout 1 Plate 2</t>
  </si>
  <si>
    <t>Layout 1 Plate 3</t>
  </si>
  <si>
    <t>Layout 2 Plate 1</t>
  </si>
  <si>
    <t>Layout 2 Plate 2</t>
  </si>
  <si>
    <t>Layout 2 Plate 3</t>
  </si>
  <si>
    <t>Layout 3 Plate 1</t>
  </si>
  <si>
    <t>x</t>
  </si>
  <si>
    <t xml:space="preserve">Drug List 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</si>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</sst>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0808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5" workbookViewId="0">
      <selection activeCell="D40" sqref="D40"/>
    </sheetView>
  </sheetViews>
  <sheetFormatPr baseColWidth="10" defaultRowHeight="15" x14ac:dyDescent="0"/>
  <cols>
    <col min="2" max="3" width="13.33203125" bestFit="1" customWidth="1"/>
    <col min="4" max="4" width="22.33203125" bestFit="1" customWidth="1"/>
    <col min="5" max="5" width="13.33203125" bestFit="1" customWidth="1"/>
    <col min="6" max="6" width="32" bestFit="1" customWidth="1"/>
    <col min="7" max="7" width="22.83203125" bestFit="1" customWidth="1"/>
    <col min="8" max="8" width="24.33203125" bestFit="1" customWidth="1"/>
  </cols>
  <sheetData>
    <row r="1" spans="1:11">
      <c r="A1" s="1"/>
      <c r="B1" s="1"/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3" t="s">
        <v>9</v>
      </c>
      <c r="B2" s="3" t="s">
        <v>10</v>
      </c>
      <c r="C2" s="4">
        <v>1.78</v>
      </c>
      <c r="D2" s="4">
        <v>440.43</v>
      </c>
      <c r="E2" s="4">
        <f>C2*400</f>
        <v>712</v>
      </c>
      <c r="F2" s="4">
        <v>0.78300000000000003</v>
      </c>
      <c r="G2" s="4">
        <v>5</v>
      </c>
      <c r="H2" s="4">
        <f>F2/G2</f>
        <v>0.15660000000000002</v>
      </c>
      <c r="I2" s="4">
        <f>H2*1000</f>
        <v>156.60000000000002</v>
      </c>
      <c r="J2" s="4">
        <v>3.6</v>
      </c>
      <c r="K2" s="4">
        <v>11.48</v>
      </c>
    </row>
    <row r="3" spans="1:11">
      <c r="A3" s="3"/>
      <c r="B3" s="3" t="s">
        <v>11</v>
      </c>
      <c r="C3" s="4">
        <v>1.37</v>
      </c>
      <c r="D3" s="4"/>
      <c r="E3" s="4">
        <f t="shared" ref="E3:E20" si="0">C3*400</f>
        <v>548</v>
      </c>
      <c r="F3" s="4">
        <v>0.60299999999999998</v>
      </c>
      <c r="G3" s="4">
        <v>5</v>
      </c>
      <c r="H3" s="4">
        <f>F3/G3</f>
        <v>0.1206</v>
      </c>
      <c r="I3" s="4">
        <f t="shared" ref="I3:I20" si="1">H3*1000</f>
        <v>120.6</v>
      </c>
      <c r="J3" s="4">
        <v>2.7</v>
      </c>
      <c r="K3" s="4">
        <v>11.19</v>
      </c>
    </row>
    <row r="4" spans="1:11">
      <c r="A4" s="3"/>
      <c r="B4" s="3" t="s">
        <v>12</v>
      </c>
      <c r="C4" s="4">
        <v>0.78</v>
      </c>
      <c r="D4" s="4"/>
      <c r="E4" s="4">
        <f t="shared" si="0"/>
        <v>312</v>
      </c>
      <c r="F4" s="4">
        <v>0.34300000000000003</v>
      </c>
      <c r="G4" s="4">
        <v>5</v>
      </c>
      <c r="H4" s="4">
        <f>F4/G4</f>
        <v>6.8600000000000008E-2</v>
      </c>
      <c r="I4" s="4">
        <f t="shared" si="1"/>
        <v>68.600000000000009</v>
      </c>
      <c r="J4" s="4">
        <v>1.5</v>
      </c>
      <c r="K4" s="4">
        <v>10.92</v>
      </c>
    </row>
    <row r="5" spans="1:11">
      <c r="A5" s="5"/>
      <c r="B5" s="5"/>
      <c r="C5" s="6"/>
      <c r="D5" s="6"/>
      <c r="E5" s="6"/>
      <c r="F5" s="7"/>
      <c r="G5" s="6"/>
      <c r="H5" s="6"/>
      <c r="I5" s="6"/>
      <c r="J5" s="6"/>
      <c r="K5" s="6"/>
    </row>
    <row r="6" spans="1:11">
      <c r="A6" s="8" t="s">
        <v>13</v>
      </c>
      <c r="B6" s="8" t="s">
        <v>10</v>
      </c>
      <c r="C6" s="9">
        <v>2.89</v>
      </c>
      <c r="D6" s="9">
        <v>371.39</v>
      </c>
      <c r="E6" s="9">
        <f t="shared" si="0"/>
        <v>1156</v>
      </c>
      <c r="F6" s="9">
        <v>1.073</v>
      </c>
      <c r="G6" s="9">
        <v>5</v>
      </c>
      <c r="H6" s="9">
        <f>F6/G6</f>
        <v>0.21459999999999999</v>
      </c>
      <c r="I6" s="9">
        <f t="shared" si="1"/>
        <v>214.6</v>
      </c>
      <c r="J6" s="9">
        <v>5.6</v>
      </c>
      <c r="K6" s="9">
        <v>13.04</v>
      </c>
    </row>
    <row r="7" spans="1:11">
      <c r="A7" s="8"/>
      <c r="B7" s="8" t="s">
        <v>11</v>
      </c>
      <c r="C7" s="9">
        <v>2.52</v>
      </c>
      <c r="D7" s="9"/>
      <c r="E7" s="9">
        <f t="shared" si="0"/>
        <v>1008</v>
      </c>
      <c r="F7" s="9">
        <v>0.93500000000000005</v>
      </c>
      <c r="G7" s="9">
        <v>5</v>
      </c>
      <c r="H7" s="9">
        <f>F7/G7</f>
        <v>0.187</v>
      </c>
      <c r="I7" s="9">
        <f t="shared" si="1"/>
        <v>187</v>
      </c>
      <c r="J7" s="9">
        <v>5.0999999999999996</v>
      </c>
      <c r="K7" s="9">
        <v>13.62</v>
      </c>
    </row>
    <row r="8" spans="1:11">
      <c r="A8" s="8"/>
      <c r="B8" s="8" t="s">
        <v>12</v>
      </c>
      <c r="C8" s="9">
        <v>1.87</v>
      </c>
      <c r="D8" s="9"/>
      <c r="E8" s="9">
        <f t="shared" si="0"/>
        <v>748</v>
      </c>
      <c r="F8" s="9">
        <v>0.69399999999999995</v>
      </c>
      <c r="G8" s="9">
        <v>5</v>
      </c>
      <c r="H8" s="9">
        <f>F8/G8</f>
        <v>0.13879999999999998</v>
      </c>
      <c r="I8" s="9">
        <f t="shared" si="1"/>
        <v>138.79999999999998</v>
      </c>
      <c r="J8" s="9">
        <v>4.0999999999999996</v>
      </c>
      <c r="K8" s="9">
        <v>14.76</v>
      </c>
    </row>
    <row r="9" spans="1:11">
      <c r="A9" s="5"/>
      <c r="B9" s="5"/>
      <c r="C9" s="6"/>
      <c r="D9" s="6"/>
      <c r="E9" s="6"/>
      <c r="F9" s="7"/>
      <c r="G9" s="6"/>
      <c r="H9" s="6"/>
      <c r="I9" s="6"/>
      <c r="J9" s="6"/>
      <c r="K9" s="6"/>
    </row>
    <row r="10" spans="1:11">
      <c r="A10" s="10" t="s">
        <v>14</v>
      </c>
      <c r="B10" s="10" t="s">
        <v>10</v>
      </c>
      <c r="C10" s="11">
        <v>0.22020000000000001</v>
      </c>
      <c r="D10" s="11">
        <v>290.32</v>
      </c>
      <c r="E10" s="11">
        <f t="shared" si="0"/>
        <v>88.08</v>
      </c>
      <c r="F10" s="11">
        <v>6.3899999999999998E-2</v>
      </c>
      <c r="G10" s="11">
        <v>5</v>
      </c>
      <c r="H10" s="11">
        <f>F10/G10</f>
        <v>1.278E-2</v>
      </c>
      <c r="I10" s="11">
        <f t="shared" si="1"/>
        <v>12.78</v>
      </c>
      <c r="J10" s="11">
        <v>1.3</v>
      </c>
      <c r="K10" s="11">
        <v>50.84</v>
      </c>
    </row>
    <row r="11" spans="1:11">
      <c r="A11" s="10"/>
      <c r="B11" s="10" t="s">
        <v>11</v>
      </c>
      <c r="C11" s="11">
        <v>0.15279999999999999</v>
      </c>
      <c r="D11" s="11"/>
      <c r="E11" s="11">
        <f t="shared" si="0"/>
        <v>61.12</v>
      </c>
      <c r="F11" s="11">
        <v>4.4400000000000002E-2</v>
      </c>
      <c r="G11" s="11">
        <v>5</v>
      </c>
      <c r="H11" s="11">
        <f>F11/G11</f>
        <v>8.8800000000000007E-3</v>
      </c>
      <c r="I11" s="11">
        <f t="shared" si="1"/>
        <v>8.8800000000000008</v>
      </c>
      <c r="J11" s="11"/>
      <c r="K11" s="11" t="s">
        <v>15</v>
      </c>
    </row>
    <row r="12" spans="1:11">
      <c r="A12" s="10"/>
      <c r="B12" s="10" t="s">
        <v>12</v>
      </c>
      <c r="C12" s="11">
        <v>6.8169999999999994E-2</v>
      </c>
      <c r="D12" s="11"/>
      <c r="E12" s="11">
        <f t="shared" si="0"/>
        <v>27.267999999999997</v>
      </c>
      <c r="F12" s="11">
        <v>1.9800000000000002E-2</v>
      </c>
      <c r="G12" s="11">
        <v>5</v>
      </c>
      <c r="H12" s="11">
        <f>F12/G12</f>
        <v>3.96E-3</v>
      </c>
      <c r="I12" s="11">
        <f t="shared" si="1"/>
        <v>3.96</v>
      </c>
      <c r="J12" s="11"/>
      <c r="K12" s="11" t="s">
        <v>16</v>
      </c>
    </row>
    <row r="13" spans="1:11">
      <c r="A13" s="5"/>
      <c r="B13" s="5"/>
      <c r="C13" s="6"/>
      <c r="D13" s="6"/>
      <c r="E13" s="6"/>
      <c r="F13" s="7"/>
      <c r="G13" s="6"/>
      <c r="H13" s="6"/>
      <c r="I13" s="6"/>
      <c r="J13" s="6"/>
      <c r="K13" s="6"/>
    </row>
    <row r="14" spans="1:11">
      <c r="A14" s="10" t="s">
        <v>17</v>
      </c>
      <c r="B14" s="10" t="s">
        <v>10</v>
      </c>
      <c r="C14" s="11">
        <v>0.35049999999999998</v>
      </c>
      <c r="D14" s="11">
        <v>512.94000000000005</v>
      </c>
      <c r="E14" s="11">
        <f t="shared" si="0"/>
        <v>140.19999999999999</v>
      </c>
      <c r="F14" s="11">
        <v>0.17899999999999999</v>
      </c>
      <c r="G14" s="11">
        <v>5</v>
      </c>
      <c r="H14" s="11">
        <f>F14/G14</f>
        <v>3.5799999999999998E-2</v>
      </c>
      <c r="I14" s="11">
        <f t="shared" si="1"/>
        <v>35.799999999999997</v>
      </c>
      <c r="J14" s="11">
        <v>2.1</v>
      </c>
      <c r="K14" s="11">
        <v>29.2</v>
      </c>
    </row>
    <row r="15" spans="1:11">
      <c r="A15" s="10"/>
      <c r="B15" s="10" t="s">
        <v>11</v>
      </c>
      <c r="C15" s="11">
        <v>0.26910000000000001</v>
      </c>
      <c r="D15" s="11"/>
      <c r="E15" s="11">
        <f t="shared" si="0"/>
        <v>107.64</v>
      </c>
      <c r="F15" s="11">
        <v>0.13800000000000001</v>
      </c>
      <c r="G15" s="11">
        <v>5</v>
      </c>
      <c r="H15" s="11">
        <f>F15/G15</f>
        <v>2.7600000000000003E-2</v>
      </c>
      <c r="I15" s="11">
        <f t="shared" si="1"/>
        <v>27.6</v>
      </c>
      <c r="J15" s="11">
        <v>1.5</v>
      </c>
      <c r="K15" s="11">
        <v>27.17</v>
      </c>
    </row>
    <row r="16" spans="1:11">
      <c r="A16" s="10"/>
      <c r="B16" s="10" t="s">
        <v>12</v>
      </c>
      <c r="C16" s="11">
        <v>0.15010000000000001</v>
      </c>
      <c r="D16" s="11"/>
      <c r="E16" s="11">
        <f t="shared" si="0"/>
        <v>60.040000000000006</v>
      </c>
      <c r="F16" s="11">
        <v>7.6999999999999999E-2</v>
      </c>
      <c r="G16" s="11">
        <v>5</v>
      </c>
      <c r="H16" s="11">
        <f>F16/G16</f>
        <v>1.54E-2</v>
      </c>
      <c r="I16" s="11">
        <f t="shared" si="1"/>
        <v>15.4</v>
      </c>
      <c r="J16" s="11">
        <v>1.4</v>
      </c>
      <c r="K16" s="11">
        <v>45.46</v>
      </c>
    </row>
    <row r="17" spans="1:11" ht="16" thickBot="1">
      <c r="A17" s="12"/>
      <c r="B17" s="12"/>
      <c r="C17" s="13"/>
      <c r="D17" s="13"/>
      <c r="E17" s="13"/>
      <c r="F17" s="14"/>
      <c r="G17" s="13"/>
      <c r="H17" s="13"/>
      <c r="I17" s="13"/>
      <c r="J17" s="13"/>
      <c r="K17" s="13"/>
    </row>
    <row r="18" spans="1:11" ht="16" thickTop="1">
      <c r="A18" s="15" t="s">
        <v>18</v>
      </c>
      <c r="B18" s="15" t="s">
        <v>10</v>
      </c>
      <c r="C18" s="16">
        <v>94.42</v>
      </c>
      <c r="D18" s="16">
        <v>538.69000000000005</v>
      </c>
      <c r="E18" s="16">
        <f t="shared" si="0"/>
        <v>37768</v>
      </c>
      <c r="F18" s="17">
        <v>5.0799999999999998E-2</v>
      </c>
      <c r="G18" s="16">
        <v>5</v>
      </c>
      <c r="H18" s="16">
        <f>F18/G18</f>
        <v>1.0159999999999999E-2</v>
      </c>
      <c r="I18" s="16">
        <f t="shared" si="1"/>
        <v>10.159999999999998</v>
      </c>
      <c r="J18" s="16">
        <v>137.9</v>
      </c>
      <c r="K18" s="18">
        <v>6.78</v>
      </c>
    </row>
    <row r="19" spans="1:11">
      <c r="A19" s="5"/>
      <c r="B19" s="5" t="s">
        <v>11</v>
      </c>
      <c r="C19" s="6">
        <v>71.010000000000005</v>
      </c>
      <c r="D19" s="6"/>
      <c r="E19" s="6">
        <f t="shared" si="0"/>
        <v>28404.000000000004</v>
      </c>
      <c r="F19" s="7">
        <v>3.8300000000000001E-2</v>
      </c>
      <c r="G19" s="6">
        <v>5</v>
      </c>
      <c r="H19" s="6">
        <f>F19/G19</f>
        <v>7.6600000000000001E-3</v>
      </c>
      <c r="I19" s="6">
        <f t="shared" si="1"/>
        <v>7.66</v>
      </c>
      <c r="J19" s="6">
        <v>92.1</v>
      </c>
      <c r="K19" s="19">
        <v>6.0191999999999997</v>
      </c>
    </row>
    <row r="20" spans="1:11" ht="16" thickBot="1">
      <c r="A20" s="20"/>
      <c r="B20" s="20" t="s">
        <v>12</v>
      </c>
      <c r="C20" s="21">
        <v>37.85</v>
      </c>
      <c r="D20" s="21"/>
      <c r="E20" s="21">
        <f t="shared" si="0"/>
        <v>15140</v>
      </c>
      <c r="F20" s="22">
        <v>2.0400000000000001E-2</v>
      </c>
      <c r="G20" s="21">
        <v>5</v>
      </c>
      <c r="H20" s="21">
        <f>F20/G20</f>
        <v>4.0800000000000003E-3</v>
      </c>
      <c r="I20" s="21">
        <f t="shared" si="1"/>
        <v>4.08</v>
      </c>
      <c r="J20" s="21">
        <v>74.900000000000006</v>
      </c>
      <c r="K20" s="23">
        <v>9.18</v>
      </c>
    </row>
    <row r="21" spans="1:11" ht="16" thickTop="1"/>
    <row r="25" spans="1:11">
      <c r="A25" s="24" t="s">
        <v>19</v>
      </c>
      <c r="B25" s="25" t="s">
        <v>29</v>
      </c>
      <c r="C25" s="25" t="s">
        <v>30</v>
      </c>
      <c r="D25" s="30" t="s">
        <v>31</v>
      </c>
      <c r="E25" s="25" t="s">
        <v>32</v>
      </c>
      <c r="F25" s="25" t="s">
        <v>33</v>
      </c>
      <c r="G25" s="25" t="s">
        <v>34</v>
      </c>
      <c r="H25" s="25" t="s">
        <v>35</v>
      </c>
    </row>
    <row r="26" spans="1:11">
      <c r="A26" s="26" t="s">
        <v>20</v>
      </c>
      <c r="B26" s="26" t="s">
        <v>36</v>
      </c>
      <c r="C26" s="26"/>
      <c r="D26" s="26"/>
      <c r="E26" s="7" t="s">
        <v>36</v>
      </c>
      <c r="F26" s="7"/>
      <c r="G26" s="7"/>
      <c r="H26" s="7" t="s">
        <v>36</v>
      </c>
    </row>
    <row r="27" spans="1:11">
      <c r="A27" s="26" t="s">
        <v>21</v>
      </c>
      <c r="B27" s="26" t="s">
        <v>36</v>
      </c>
      <c r="C27" s="26"/>
      <c r="D27" s="7"/>
      <c r="E27" s="26" t="s">
        <v>36</v>
      </c>
      <c r="F27" s="26"/>
      <c r="G27" s="26"/>
      <c r="H27" s="26" t="s">
        <v>36</v>
      </c>
    </row>
    <row r="28" spans="1:11">
      <c r="A28" s="26" t="s">
        <v>22</v>
      </c>
      <c r="B28" s="26" t="s">
        <v>36</v>
      </c>
      <c r="C28" s="26"/>
      <c r="D28" s="7"/>
      <c r="E28" s="7" t="s">
        <v>36</v>
      </c>
      <c r="F28" s="7"/>
      <c r="G28" s="7"/>
      <c r="H28" s="7" t="s">
        <v>36</v>
      </c>
    </row>
    <row r="29" spans="1:11">
      <c r="A29" s="28" t="s">
        <v>23</v>
      </c>
      <c r="B29" s="28"/>
      <c r="C29" s="28" t="s">
        <v>36</v>
      </c>
      <c r="D29" s="29"/>
      <c r="E29" s="29"/>
      <c r="F29" s="29" t="s">
        <v>36</v>
      </c>
      <c r="G29" s="29"/>
      <c r="H29" s="29" t="s">
        <v>36</v>
      </c>
    </row>
    <row r="30" spans="1:11">
      <c r="A30" s="28" t="s">
        <v>24</v>
      </c>
      <c r="B30" s="28"/>
      <c r="C30" s="28" t="s">
        <v>36</v>
      </c>
      <c r="D30" s="29"/>
      <c r="E30" s="29"/>
      <c r="F30" s="29" t="s">
        <v>36</v>
      </c>
      <c r="G30" s="29"/>
      <c r="H30" s="29" t="s">
        <v>36</v>
      </c>
    </row>
    <row r="31" spans="1:11">
      <c r="A31" s="28" t="s">
        <v>25</v>
      </c>
      <c r="B31" s="28"/>
      <c r="C31" s="28" t="s">
        <v>36</v>
      </c>
      <c r="D31" s="29"/>
      <c r="E31" s="29"/>
      <c r="F31" s="29" t="s">
        <v>36</v>
      </c>
      <c r="G31" s="29"/>
      <c r="H31" s="29" t="s">
        <v>36</v>
      </c>
    </row>
    <row r="32" spans="1:11">
      <c r="A32" s="27" t="s">
        <v>26</v>
      </c>
      <c r="B32" s="27"/>
      <c r="C32" s="27"/>
      <c r="D32" s="27" t="s">
        <v>36</v>
      </c>
      <c r="E32" s="27"/>
      <c r="F32" s="27"/>
      <c r="G32" s="27" t="s">
        <v>36</v>
      </c>
      <c r="H32" s="27" t="s">
        <v>36</v>
      </c>
    </row>
    <row r="33" spans="1:8">
      <c r="A33" s="27" t="s">
        <v>27</v>
      </c>
      <c r="B33" s="27"/>
      <c r="C33" s="27"/>
      <c r="D33" s="27" t="s">
        <v>36</v>
      </c>
      <c r="E33" s="27"/>
      <c r="F33" s="27"/>
      <c r="G33" s="27" t="s">
        <v>36</v>
      </c>
      <c r="H33" s="27" t="s">
        <v>36</v>
      </c>
    </row>
    <row r="34" spans="1:8">
      <c r="A34" s="27" t="s">
        <v>28</v>
      </c>
      <c r="B34" s="27"/>
      <c r="C34" s="27"/>
      <c r="D34" s="27" t="s">
        <v>36</v>
      </c>
      <c r="E34" s="27"/>
      <c r="F34" s="27"/>
      <c r="G34" s="27" t="s">
        <v>36</v>
      </c>
      <c r="H34" s="27" t="s">
        <v>36</v>
      </c>
    </row>
    <row r="37" spans="1:8">
      <c r="A37" s="31" t="s">
        <v>37</v>
      </c>
    </row>
    <row r="38" spans="1:8">
      <c r="A38" s="31" t="s">
        <v>38</v>
      </c>
      <c r="B38" s="1" t="s">
        <v>13</v>
      </c>
    </row>
    <row r="39" spans="1:8">
      <c r="A39" s="31" t="s">
        <v>39</v>
      </c>
      <c r="B39" s="1" t="s">
        <v>9</v>
      </c>
    </row>
    <row r="40" spans="1:8">
      <c r="A40" s="31" t="s">
        <v>40</v>
      </c>
      <c r="B40" s="1" t="s">
        <v>18</v>
      </c>
    </row>
    <row r="41" spans="1:8">
      <c r="A41" s="31" t="s">
        <v>41</v>
      </c>
      <c r="B41" s="1" t="s">
        <v>17</v>
      </c>
    </row>
    <row r="42" spans="1:8">
      <c r="A42" s="31" t="s">
        <v>42</v>
      </c>
      <c r="B42" s="1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White</dc:creator>
  <cp:lastModifiedBy>Cynthia White</cp:lastModifiedBy>
  <dcterms:created xsi:type="dcterms:W3CDTF">2016-09-19T19:23:21Z</dcterms:created>
  <dcterms:modified xsi:type="dcterms:W3CDTF">2016-09-23T16:42:57Z</dcterms:modified>
</cp:coreProperties>
</file>