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araujo/Desktop/Trabalho/"/>
    </mc:Choice>
  </mc:AlternateContent>
  <xr:revisionPtr revIDLastSave="0" documentId="13_ncr:1_{A6DC58A2-54AC-614C-BB22-2EACFE6BE55C}" xr6:coauthVersionLast="40" xr6:coauthVersionMax="40" xr10:uidLastSave="{00000000-0000-0000-0000-000000000000}"/>
  <bookViews>
    <workbookView xWindow="0" yWindow="460" windowWidth="25600" windowHeight="14420" activeTab="4" xr2:uid="{00000000-000D-0000-FFFF-FFFF00000000}"/>
  </bookViews>
  <sheets>
    <sheet name="Folha1" sheetId="3" r:id="rId1"/>
    <sheet name="100" sheetId="1" r:id="rId2"/>
    <sheet name="1000" sheetId="2" r:id="rId3"/>
    <sheet name="10000" sheetId="4" r:id="rId4"/>
    <sheet name="1000000" sheetId="7" r:id="rId5"/>
  </sheets>
  <calcPr calcId="191028"/>
</workbook>
</file>

<file path=xl/calcChain.xml><?xml version="1.0" encoding="utf-8"?>
<calcChain xmlns="http://schemas.openxmlformats.org/spreadsheetml/2006/main">
  <c r="J59" i="7" l="1"/>
  <c r="K56" i="7" s="1"/>
  <c r="J54" i="7"/>
  <c r="K53" i="7" s="1"/>
  <c r="J49" i="7"/>
  <c r="K46" i="7" s="1"/>
  <c r="J44" i="7"/>
  <c r="K43" i="7" s="1"/>
  <c r="D83" i="7"/>
  <c r="E80" i="7" s="1"/>
  <c r="D78" i="7"/>
  <c r="E77" i="7" s="1"/>
  <c r="D73" i="7"/>
  <c r="E70" i="7" s="1"/>
  <c r="D68" i="7"/>
  <c r="E67" i="7" s="1"/>
  <c r="D59" i="7"/>
  <c r="E56" i="7" s="1"/>
  <c r="D54" i="7"/>
  <c r="E53" i="7" s="1"/>
  <c r="D49" i="7"/>
  <c r="E46" i="7" s="1"/>
  <c r="D44" i="7"/>
  <c r="E43" i="7" s="1"/>
  <c r="J59" i="4"/>
  <c r="K57" i="4" s="1"/>
  <c r="K58" i="4"/>
  <c r="K55" i="4"/>
  <c r="J54" i="4"/>
  <c r="K53" i="4" s="1"/>
  <c r="K50" i="4"/>
  <c r="J49" i="4"/>
  <c r="K48" i="4" s="1"/>
  <c r="J44" i="4"/>
  <c r="K43" i="4" s="1"/>
  <c r="D83" i="4"/>
  <c r="E80" i="4" s="1"/>
  <c r="D78" i="4"/>
  <c r="E77" i="4" s="1"/>
  <c r="D73" i="4"/>
  <c r="E70" i="4" s="1"/>
  <c r="E72" i="4"/>
  <c r="E71" i="4"/>
  <c r="E69" i="4"/>
  <c r="D68" i="4"/>
  <c r="E67" i="4" s="1"/>
  <c r="E64" i="4"/>
  <c r="D59" i="4"/>
  <c r="E56" i="4" s="1"/>
  <c r="E58" i="4"/>
  <c r="E57" i="4"/>
  <c r="E55" i="4"/>
  <c r="E59" i="4" s="1"/>
  <c r="D54" i="4"/>
  <c r="E53" i="4" s="1"/>
  <c r="D49" i="4"/>
  <c r="E46" i="4" s="1"/>
  <c r="E48" i="4"/>
  <c r="D44" i="4"/>
  <c r="E43" i="4" s="1"/>
  <c r="J58" i="2"/>
  <c r="K55" i="2" s="1"/>
  <c r="K57" i="2"/>
  <c r="J53" i="2"/>
  <c r="K52" i="2" s="1"/>
  <c r="J48" i="2"/>
  <c r="K45" i="2" s="1"/>
  <c r="K46" i="2"/>
  <c r="J43" i="2"/>
  <c r="K42" i="2" s="1"/>
  <c r="D81" i="2"/>
  <c r="E78" i="2" s="1"/>
  <c r="E80" i="2"/>
  <c r="D76" i="2"/>
  <c r="E75" i="2" s="1"/>
  <c r="D71" i="2"/>
  <c r="E68" i="2" s="1"/>
  <c r="E70" i="2"/>
  <c r="D66" i="2"/>
  <c r="E65" i="2" s="1"/>
  <c r="D58" i="2"/>
  <c r="E56" i="2" s="1"/>
  <c r="D53" i="2"/>
  <c r="E51" i="2" s="1"/>
  <c r="E49" i="2"/>
  <c r="D48" i="2"/>
  <c r="E46" i="2" s="1"/>
  <c r="D43" i="2"/>
  <c r="E41" i="2" s="1"/>
  <c r="E42" i="2"/>
  <c r="E39" i="2"/>
  <c r="J48" i="1"/>
  <c r="K45" i="1" s="1"/>
  <c r="J43" i="1"/>
  <c r="K42" i="1" s="1"/>
  <c r="K39" i="1"/>
  <c r="J38" i="1"/>
  <c r="K35" i="1" s="1"/>
  <c r="D66" i="1"/>
  <c r="E63" i="1" s="1"/>
  <c r="E65" i="1"/>
  <c r="E64" i="1"/>
  <c r="E62" i="1"/>
  <c r="E66" i="1" s="1"/>
  <c r="D61" i="1"/>
  <c r="E60" i="1" s="1"/>
  <c r="D56" i="1"/>
  <c r="E53" i="1" s="1"/>
  <c r="D48" i="1"/>
  <c r="E45" i="1" s="1"/>
  <c r="E47" i="1"/>
  <c r="D43" i="1"/>
  <c r="E42" i="1" s="1"/>
  <c r="D38" i="1"/>
  <c r="E35" i="1" s="1"/>
  <c r="E37" i="1"/>
  <c r="K55" i="7" l="1"/>
  <c r="E72" i="7"/>
  <c r="K48" i="7"/>
  <c r="E48" i="7"/>
  <c r="E79" i="7"/>
  <c r="K57" i="7"/>
  <c r="K50" i="7"/>
  <c r="K58" i="7"/>
  <c r="K45" i="7"/>
  <c r="K47" i="7"/>
  <c r="K40" i="7"/>
  <c r="K41" i="7"/>
  <c r="K51" i="7"/>
  <c r="K54" i="7" s="1"/>
  <c r="K42" i="7"/>
  <c r="K52" i="7"/>
  <c r="E81" i="7"/>
  <c r="E82" i="7"/>
  <c r="E74" i="7"/>
  <c r="E69" i="7"/>
  <c r="E71" i="7"/>
  <c r="E64" i="7"/>
  <c r="E65" i="7"/>
  <c r="E75" i="7"/>
  <c r="E66" i="7"/>
  <c r="E76" i="7"/>
  <c r="E55" i="7"/>
  <c r="E57" i="7"/>
  <c r="E58" i="7"/>
  <c r="E50" i="7"/>
  <c r="E45" i="7"/>
  <c r="E47" i="7"/>
  <c r="E40" i="7"/>
  <c r="E49" i="7"/>
  <c r="E41" i="7"/>
  <c r="E44" i="7" s="1"/>
  <c r="E51" i="7"/>
  <c r="E42" i="7"/>
  <c r="E52" i="7"/>
  <c r="K56" i="4"/>
  <c r="K59" i="4"/>
  <c r="K45" i="4"/>
  <c r="K46" i="4"/>
  <c r="K47" i="4"/>
  <c r="K40" i="4"/>
  <c r="K51" i="4"/>
  <c r="K42" i="4"/>
  <c r="K52" i="4"/>
  <c r="K41" i="4"/>
  <c r="E79" i="4"/>
  <c r="E81" i="4"/>
  <c r="E82" i="4"/>
  <c r="E73" i="4"/>
  <c r="E65" i="4"/>
  <c r="E76" i="4"/>
  <c r="E74" i="4"/>
  <c r="E75" i="4"/>
  <c r="E66" i="4"/>
  <c r="E68" i="4" s="1"/>
  <c r="E50" i="4"/>
  <c r="E45" i="4"/>
  <c r="E49" i="4" s="1"/>
  <c r="E47" i="4"/>
  <c r="E51" i="4"/>
  <c r="E54" i="4" s="1"/>
  <c r="E42" i="4"/>
  <c r="E52" i="4"/>
  <c r="E40" i="4"/>
  <c r="E41" i="4"/>
  <c r="K54" i="2"/>
  <c r="K56" i="2"/>
  <c r="K47" i="2"/>
  <c r="K48" i="2" s="1"/>
  <c r="K44" i="2"/>
  <c r="K39" i="2"/>
  <c r="K49" i="2"/>
  <c r="K40" i="2"/>
  <c r="K43" i="2" s="1"/>
  <c r="K50" i="2"/>
  <c r="K41" i="2"/>
  <c r="K51" i="2"/>
  <c r="E77" i="2"/>
  <c r="E81" i="2" s="1"/>
  <c r="E79" i="2"/>
  <c r="E72" i="2"/>
  <c r="E69" i="2"/>
  <c r="E67" i="2"/>
  <c r="E71" i="2"/>
  <c r="E62" i="2"/>
  <c r="E63" i="2"/>
  <c r="E73" i="2"/>
  <c r="E64" i="2"/>
  <c r="E74" i="2"/>
  <c r="E54" i="2"/>
  <c r="E57" i="2"/>
  <c r="E55" i="2"/>
  <c r="E52" i="2"/>
  <c r="E47" i="2"/>
  <c r="E44" i="2"/>
  <c r="E45" i="2"/>
  <c r="E40" i="2"/>
  <c r="E43" i="2" s="1"/>
  <c r="E50" i="2"/>
  <c r="E53" i="2" s="1"/>
  <c r="K47" i="1"/>
  <c r="K44" i="1"/>
  <c r="K46" i="1"/>
  <c r="K37" i="1"/>
  <c r="K34" i="1"/>
  <c r="K36" i="1"/>
  <c r="K38" i="1"/>
  <c r="K40" i="1"/>
  <c r="K43" i="1" s="1"/>
  <c r="K41" i="1"/>
  <c r="E52" i="1"/>
  <c r="E54" i="1"/>
  <c r="E55" i="1"/>
  <c r="E56" i="1"/>
  <c r="E57" i="1"/>
  <c r="E58" i="1"/>
  <c r="E59" i="1"/>
  <c r="E44" i="1"/>
  <c r="E48" i="1" s="1"/>
  <c r="E46" i="1"/>
  <c r="E39" i="1"/>
  <c r="E34" i="1"/>
  <c r="E36" i="1"/>
  <c r="E40" i="1"/>
  <c r="E43" i="1" s="1"/>
  <c r="E41" i="1"/>
  <c r="D35" i="7"/>
  <c r="E32" i="7" s="1"/>
  <c r="D30" i="7"/>
  <c r="E29" i="7" s="1"/>
  <c r="D25" i="7"/>
  <c r="E22" i="7" s="1"/>
  <c r="D20" i="7"/>
  <c r="E19" i="7" s="1"/>
  <c r="D35" i="4"/>
  <c r="E32" i="4" s="1"/>
  <c r="D30" i="4"/>
  <c r="E29" i="4" s="1"/>
  <c r="D25" i="4"/>
  <c r="E22" i="4" s="1"/>
  <c r="D20" i="4"/>
  <c r="E19" i="4" s="1"/>
  <c r="D35" i="2"/>
  <c r="E32" i="2" s="1"/>
  <c r="D30" i="2"/>
  <c r="E29" i="2" s="1"/>
  <c r="D25" i="2"/>
  <c r="E22" i="2" s="1"/>
  <c r="D20" i="2"/>
  <c r="E19" i="2" s="1"/>
  <c r="D30" i="1"/>
  <c r="E26" i="1" s="1"/>
  <c r="D25" i="1"/>
  <c r="E22" i="1" s="1"/>
  <c r="D20" i="1"/>
  <c r="E18" i="1" s="1"/>
  <c r="K59" i="7" l="1"/>
  <c r="K49" i="7"/>
  <c r="E78" i="7"/>
  <c r="E59" i="7"/>
  <c r="E68" i="7"/>
  <c r="E83" i="7"/>
  <c r="K44" i="7"/>
  <c r="E54" i="7"/>
  <c r="E73" i="7"/>
  <c r="K54" i="4"/>
  <c r="K49" i="4"/>
  <c r="K44" i="4"/>
  <c r="E83" i="4"/>
  <c r="E78" i="4"/>
  <c r="E44" i="4"/>
  <c r="K58" i="2"/>
  <c r="K53" i="2"/>
  <c r="E76" i="2"/>
  <c r="E66" i="2"/>
  <c r="E58" i="2"/>
  <c r="E48" i="2"/>
  <c r="K48" i="1"/>
  <c r="E61" i="1"/>
  <c r="E38" i="1"/>
  <c r="E34" i="7"/>
  <c r="E28" i="1"/>
  <c r="E29" i="1"/>
  <c r="E27" i="1"/>
  <c r="E30" i="1" s="1"/>
  <c r="E21" i="1"/>
  <c r="E24" i="1"/>
  <c r="E23" i="1"/>
  <c r="E25" i="1" s="1"/>
  <c r="E31" i="7"/>
  <c r="E33" i="7"/>
  <c r="E23" i="7"/>
  <c r="E24" i="7"/>
  <c r="E21" i="7"/>
  <c r="E16" i="7"/>
  <c r="E27" i="7"/>
  <c r="E26" i="7"/>
  <c r="E17" i="7"/>
  <c r="E18" i="7"/>
  <c r="E28" i="7"/>
  <c r="E33" i="4"/>
  <c r="E34" i="4"/>
  <c r="E23" i="4"/>
  <c r="E24" i="4"/>
  <c r="E16" i="4"/>
  <c r="E26" i="4"/>
  <c r="E27" i="4"/>
  <c r="E31" i="4"/>
  <c r="E17" i="4"/>
  <c r="E18" i="4"/>
  <c r="E21" i="4"/>
  <c r="E25" i="4" s="1"/>
  <c r="E28" i="4"/>
  <c r="E31" i="2"/>
  <c r="E33" i="2"/>
  <c r="E21" i="2"/>
  <c r="E23" i="2"/>
  <c r="E17" i="2"/>
  <c r="E24" i="2"/>
  <c r="E27" i="2"/>
  <c r="E34" i="2"/>
  <c r="E16" i="2"/>
  <c r="E20" i="2" s="1"/>
  <c r="E26" i="2"/>
  <c r="E18" i="2"/>
  <c r="E28" i="2"/>
  <c r="E19" i="1"/>
  <c r="E16" i="1"/>
  <c r="E17" i="1"/>
  <c r="D11" i="7"/>
  <c r="I7" i="7" s="1"/>
  <c r="D10" i="4"/>
  <c r="E7" i="4" s="1"/>
  <c r="D10" i="2"/>
  <c r="E6" i="2" s="1"/>
  <c r="E7" i="2"/>
  <c r="D11" i="1"/>
  <c r="I7" i="1" s="1"/>
  <c r="E35" i="7" l="1"/>
  <c r="E25" i="7"/>
  <c r="E20" i="1"/>
  <c r="E30" i="7"/>
  <c r="E20" i="7"/>
  <c r="E35" i="4"/>
  <c r="E30" i="4"/>
  <c r="E20" i="4"/>
  <c r="E6" i="4"/>
  <c r="I6" i="4"/>
  <c r="E9" i="4"/>
  <c r="E8" i="4"/>
  <c r="E35" i="2"/>
  <c r="E30" i="2"/>
  <c r="E25" i="2"/>
  <c r="E10" i="2"/>
  <c r="E9" i="2"/>
  <c r="E8" i="2"/>
  <c r="I6" i="2"/>
  <c r="E9" i="1"/>
  <c r="E8" i="1"/>
  <c r="E10" i="1"/>
  <c r="E7" i="1"/>
  <c r="E9" i="7"/>
  <c r="E8" i="7"/>
  <c r="E10" i="7"/>
  <c r="E7" i="7"/>
  <c r="E10" i="4" l="1"/>
  <c r="E11" i="1"/>
  <c r="E11" i="7"/>
</calcChain>
</file>

<file path=xl/sharedStrings.xml><?xml version="1.0" encoding="utf-8"?>
<sst xmlns="http://schemas.openxmlformats.org/spreadsheetml/2006/main" count="447" uniqueCount="26">
  <si>
    <t>Função</t>
  </si>
  <si>
    <t>Tempo(µs)</t>
  </si>
  <si>
    <t>Percentagem</t>
  </si>
  <si>
    <t>Nº threads</t>
  </si>
  <si>
    <t>Tempo Sequencial(µs)</t>
  </si>
  <si>
    <t>Tempo Paralela(µs)</t>
  </si>
  <si>
    <t>SpeedUp</t>
  </si>
  <si>
    <t>criarBuckets</t>
  </si>
  <si>
    <t>insereBuckets</t>
  </si>
  <si>
    <t>ordenaBuckets</t>
  </si>
  <si>
    <t>ordenaInput</t>
  </si>
  <si>
    <t>total=</t>
  </si>
  <si>
    <t>Miss Rate L1 (%)</t>
  </si>
  <si>
    <t>Miss Rate L2 (%)</t>
  </si>
  <si>
    <t>Miss Rate L3 (%)</t>
  </si>
  <si>
    <t>1000000 Elementos, nº de repetições = 5</t>
  </si>
  <si>
    <t>(1ª versão)</t>
  </si>
  <si>
    <t>(2ª versão)</t>
  </si>
  <si>
    <t>Número de Buckets</t>
  </si>
  <si>
    <t>100 Elementos, nº de repetições = 5</t>
  </si>
  <si>
    <t>1000 Elementos, nº de repetições = 5</t>
  </si>
  <si>
    <t>10000 Elementos, nº de repetições = 5</t>
  </si>
  <si>
    <t>2 threads</t>
  </si>
  <si>
    <t>Sequencial</t>
  </si>
  <si>
    <t>4 threads</t>
  </si>
  <si>
    <t>sequencial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</si>
</sst>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164" fontId="0" fillId="0" borderId="1" xfId="0" applyNumberFormat="1" applyBorder="1"/>
    <xf numFmtId="164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0" fillId="0" borderId="2" xfId="0" applyNumberFormat="1" applyBorder="1"/>
    <xf numFmtId="165" fontId="0" fillId="0" borderId="1" xfId="0" applyNumberFormat="1" applyBorder="1"/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6" fontId="0" fillId="0" borderId="2" xfId="0" applyNumberFormat="1" applyBorder="1"/>
    <xf numFmtId="166" fontId="1" fillId="2" borderId="2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0" fontId="0" fillId="0" borderId="5" xfId="0" applyBorder="1"/>
    <xf numFmtId="0" fontId="0" fillId="2" borderId="5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0" fillId="0" borderId="5" xfId="0" applyNumberFormat="1" applyBorder="1"/>
    <xf numFmtId="0" fontId="2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vertical="center"/>
    </xf>
    <xf numFmtId="0" fontId="2" fillId="3" borderId="0" xfId="0" applyFon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52A3-C820-474D-AB98-6CF05045921D}">
  <dimension ref="A1"/>
  <sheetViews>
    <sheetView workbookViewId="0">
      <selection activeCell="B4" sqref="B4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66"/>
  <sheetViews>
    <sheetView topLeftCell="A31" workbookViewId="0">
      <selection activeCell="J54" sqref="J54"/>
    </sheetView>
  </sheetViews>
  <sheetFormatPr baseColWidth="10" defaultColWidth="8.83203125" defaultRowHeight="15" x14ac:dyDescent="0.2"/>
  <cols>
    <col min="2" max="2" width="17" customWidth="1"/>
    <col min="3" max="3" width="13.1640625" customWidth="1"/>
    <col min="4" max="4" width="16.83203125" customWidth="1"/>
    <col min="5" max="5" width="11.33203125" customWidth="1"/>
    <col min="7" max="7" width="12.5" customWidth="1"/>
    <col min="8" max="8" width="20.1640625" customWidth="1"/>
    <col min="9" max="9" width="20.5" customWidth="1"/>
    <col min="10" max="10" width="17.33203125" customWidth="1"/>
    <col min="11" max="11" width="15" customWidth="1"/>
  </cols>
  <sheetData>
    <row r="3" spans="2:11" x14ac:dyDescent="0.2">
      <c r="B3" s="28" t="s">
        <v>19</v>
      </c>
      <c r="C3" s="28"/>
      <c r="D3" s="28"/>
      <c r="E3" s="28"/>
      <c r="F3" s="28"/>
      <c r="G3" s="28"/>
      <c r="H3" s="28"/>
      <c r="I3" s="28"/>
      <c r="J3" s="28"/>
    </row>
    <row r="5" spans="2:11" x14ac:dyDescent="0.2">
      <c r="B5" t="s">
        <v>16</v>
      </c>
    </row>
    <row r="6" spans="2:11" x14ac:dyDescent="0.2">
      <c r="C6" s="2" t="s">
        <v>0</v>
      </c>
      <c r="D6" s="4" t="s">
        <v>1</v>
      </c>
      <c r="E6" s="2" t="s">
        <v>2</v>
      </c>
      <c r="H6" s="8" t="s">
        <v>3</v>
      </c>
      <c r="I6" s="4" t="s">
        <v>4</v>
      </c>
      <c r="J6" s="4" t="s">
        <v>5</v>
      </c>
      <c r="K6" s="10" t="s">
        <v>6</v>
      </c>
    </row>
    <row r="7" spans="2:11" x14ac:dyDescent="0.2">
      <c r="C7" s="1" t="s">
        <v>7</v>
      </c>
      <c r="D7" s="5">
        <v>1</v>
      </c>
      <c r="E7" s="6">
        <f>(D7/D11)</f>
        <v>3.0769230769230769E-3</v>
      </c>
      <c r="H7" s="9">
        <v>1</v>
      </c>
      <c r="I7" s="5">
        <f>D11</f>
        <v>325</v>
      </c>
      <c r="J7" s="5"/>
      <c r="K7" s="1"/>
    </row>
    <row r="8" spans="2:11" x14ac:dyDescent="0.2">
      <c r="C8" s="1" t="s">
        <v>8</v>
      </c>
      <c r="D8" s="5">
        <v>61</v>
      </c>
      <c r="E8" s="6">
        <f>(D8/D11)</f>
        <v>0.18769230769230769</v>
      </c>
      <c r="H8" s="9">
        <v>2</v>
      </c>
      <c r="I8" s="5"/>
      <c r="J8" s="5"/>
      <c r="K8" s="1"/>
    </row>
    <row r="9" spans="2:11" x14ac:dyDescent="0.2">
      <c r="C9" s="1" t="s">
        <v>9</v>
      </c>
      <c r="D9" s="5">
        <v>260</v>
      </c>
      <c r="E9" s="6">
        <f>(D9/D11)</f>
        <v>0.8</v>
      </c>
      <c r="H9" s="9">
        <v>4</v>
      </c>
      <c r="I9" s="5"/>
      <c r="J9" s="5"/>
      <c r="K9" s="1"/>
    </row>
    <row r="10" spans="2:11" x14ac:dyDescent="0.2">
      <c r="C10" s="1" t="s">
        <v>10</v>
      </c>
      <c r="D10" s="5">
        <v>3</v>
      </c>
      <c r="E10" s="6">
        <f>(D10/D11)</f>
        <v>9.2307692307692316E-3</v>
      </c>
      <c r="H10" s="9">
        <v>8</v>
      </c>
      <c r="I10" s="5"/>
      <c r="J10" s="5"/>
      <c r="K10" s="1"/>
    </row>
    <row r="11" spans="2:11" x14ac:dyDescent="0.2">
      <c r="C11" s="3" t="s">
        <v>11</v>
      </c>
      <c r="D11">
        <f>SUM(D7:D10)</f>
        <v>325</v>
      </c>
      <c r="E11" s="7">
        <f>SUM(E7:E10)</f>
        <v>1</v>
      </c>
      <c r="H11" s="9">
        <v>12</v>
      </c>
      <c r="I11" s="5"/>
      <c r="J11" s="5"/>
      <c r="K11" s="1"/>
    </row>
    <row r="12" spans="2:11" x14ac:dyDescent="0.2">
      <c r="H12" s="9">
        <v>24</v>
      </c>
      <c r="I12" s="5"/>
      <c r="J12" s="5"/>
      <c r="K12" s="1"/>
    </row>
    <row r="13" spans="2:11" x14ac:dyDescent="0.2">
      <c r="H13" s="9">
        <v>32</v>
      </c>
      <c r="I13" s="5"/>
      <c r="J13" s="5"/>
      <c r="K13" s="1"/>
    </row>
    <row r="14" spans="2:11" x14ac:dyDescent="0.2">
      <c r="B14" t="s">
        <v>17</v>
      </c>
      <c r="H14" s="9">
        <v>48</v>
      </c>
      <c r="I14" s="5"/>
      <c r="J14" s="5"/>
      <c r="K14" s="1"/>
    </row>
    <row r="15" spans="2:11" x14ac:dyDescent="0.2">
      <c r="B15" s="19" t="s">
        <v>18</v>
      </c>
      <c r="C15" s="19" t="s">
        <v>0</v>
      </c>
      <c r="D15" s="20" t="s">
        <v>1</v>
      </c>
      <c r="E15" s="19" t="s">
        <v>2</v>
      </c>
    </row>
    <row r="16" spans="2:11" x14ac:dyDescent="0.2">
      <c r="B16" s="29">
        <v>16</v>
      </c>
      <c r="C16" s="18" t="s">
        <v>7</v>
      </c>
      <c r="D16" s="18">
        <v>1</v>
      </c>
      <c r="E16" s="21">
        <f>(D16/D20)</f>
        <v>1.2048192771084338E-2</v>
      </c>
      <c r="H16" s="8" t="s">
        <v>3</v>
      </c>
      <c r="I16" s="4" t="s">
        <v>12</v>
      </c>
      <c r="J16" s="4" t="s">
        <v>13</v>
      </c>
      <c r="K16" s="13" t="s">
        <v>14</v>
      </c>
    </row>
    <row r="17" spans="2:11" x14ac:dyDescent="0.2">
      <c r="B17" s="30"/>
      <c r="C17" s="18" t="s">
        <v>8</v>
      </c>
      <c r="D17" s="18">
        <v>2</v>
      </c>
      <c r="E17" s="21">
        <f>(D17/D20)</f>
        <v>2.4096385542168676E-2</v>
      </c>
      <c r="H17" s="9">
        <v>1</v>
      </c>
      <c r="I17" s="11">
        <v>0.125884</v>
      </c>
      <c r="J17" s="11">
        <v>2.5806599999999999E-2</v>
      </c>
      <c r="K17" s="12">
        <v>3.2498399999999999E-3</v>
      </c>
    </row>
    <row r="18" spans="2:11" x14ac:dyDescent="0.2">
      <c r="B18" s="30"/>
      <c r="C18" s="18" t="s">
        <v>9</v>
      </c>
      <c r="D18" s="18">
        <v>79</v>
      </c>
      <c r="E18" s="21">
        <f>(D18/D20)</f>
        <v>0.95180722891566261</v>
      </c>
      <c r="H18" s="9">
        <v>2</v>
      </c>
      <c r="I18" s="5"/>
      <c r="J18" s="5"/>
      <c r="K18" s="14"/>
    </row>
    <row r="19" spans="2:11" x14ac:dyDescent="0.2">
      <c r="B19" s="30"/>
      <c r="C19" s="18" t="s">
        <v>10</v>
      </c>
      <c r="D19" s="18">
        <v>1</v>
      </c>
      <c r="E19" s="21">
        <f>(D19/D20)</f>
        <v>1.2048192771084338E-2</v>
      </c>
      <c r="H19" s="9">
        <v>4</v>
      </c>
      <c r="I19" s="5"/>
      <c r="J19" s="5"/>
      <c r="K19" s="1"/>
    </row>
    <row r="20" spans="2:11" x14ac:dyDescent="0.2">
      <c r="B20" s="31"/>
      <c r="C20" s="22" t="s">
        <v>11</v>
      </c>
      <c r="D20" s="23">
        <f>SUM(D16:D19)</f>
        <v>83</v>
      </c>
      <c r="E20" s="24">
        <f>SUM(E16:E19)</f>
        <v>1</v>
      </c>
      <c r="H20" s="9">
        <v>8</v>
      </c>
      <c r="I20" s="5"/>
      <c r="J20" s="5"/>
      <c r="K20" s="1"/>
    </row>
    <row r="21" spans="2:11" x14ac:dyDescent="0.2">
      <c r="B21" s="29">
        <v>32</v>
      </c>
      <c r="C21" s="18" t="s">
        <v>7</v>
      </c>
      <c r="D21" s="18">
        <v>1</v>
      </c>
      <c r="E21" s="21">
        <f t="shared" ref="E21" si="0">(D21/D25)</f>
        <v>1.2048192771084338E-2</v>
      </c>
      <c r="H21" s="9">
        <v>12</v>
      </c>
      <c r="I21" s="5"/>
      <c r="J21" s="5"/>
      <c r="K21" s="1"/>
    </row>
    <row r="22" spans="2:11" x14ac:dyDescent="0.2">
      <c r="B22" s="30"/>
      <c r="C22" s="18" t="s">
        <v>8</v>
      </c>
      <c r="D22" s="18">
        <v>3</v>
      </c>
      <c r="E22" s="21">
        <f t="shared" ref="E22" si="1">(D22/D25)</f>
        <v>3.614457831325301E-2</v>
      </c>
      <c r="H22" s="9">
        <v>24</v>
      </c>
      <c r="I22" s="5"/>
      <c r="J22" s="5"/>
      <c r="K22" s="1"/>
    </row>
    <row r="23" spans="2:11" x14ac:dyDescent="0.2">
      <c r="B23" s="30"/>
      <c r="C23" s="18" t="s">
        <v>9</v>
      </c>
      <c r="D23" s="18">
        <v>78</v>
      </c>
      <c r="E23" s="21">
        <f t="shared" ref="E23" si="2">(D23/D25)</f>
        <v>0.93975903614457834</v>
      </c>
      <c r="H23" s="9">
        <v>32</v>
      </c>
      <c r="I23" s="5"/>
      <c r="J23" s="5"/>
      <c r="K23" s="1"/>
    </row>
    <row r="24" spans="2:11" x14ac:dyDescent="0.2">
      <c r="B24" s="30"/>
      <c r="C24" s="18" t="s">
        <v>10</v>
      </c>
      <c r="D24" s="18">
        <v>1</v>
      </c>
      <c r="E24" s="21">
        <f t="shared" ref="E24" si="3">(D24/D25)</f>
        <v>1.2048192771084338E-2</v>
      </c>
      <c r="H24" s="9">
        <v>48</v>
      </c>
      <c r="I24" s="5"/>
      <c r="J24" s="5"/>
      <c r="K24" s="1"/>
    </row>
    <row r="25" spans="2:11" x14ac:dyDescent="0.2">
      <c r="B25" s="31"/>
      <c r="C25" s="22" t="s">
        <v>11</v>
      </c>
      <c r="D25" s="23">
        <f>SUM(D21:D24)</f>
        <v>83</v>
      </c>
      <c r="E25" s="24">
        <f t="shared" ref="E25" si="4">SUM(E21:E24)</f>
        <v>1</v>
      </c>
    </row>
    <row r="26" spans="2:11" x14ac:dyDescent="0.2">
      <c r="B26" s="32">
        <v>64</v>
      </c>
      <c r="C26" s="18" t="s">
        <v>7</v>
      </c>
      <c r="D26" s="18">
        <v>1</v>
      </c>
      <c r="E26" s="21">
        <f t="shared" ref="E26" si="5">(D26/D30)</f>
        <v>1.1627906976744186E-2</v>
      </c>
    </row>
    <row r="27" spans="2:11" x14ac:dyDescent="0.2">
      <c r="B27" s="32"/>
      <c r="C27" s="18" t="s">
        <v>8</v>
      </c>
      <c r="D27" s="18">
        <v>3</v>
      </c>
      <c r="E27" s="21">
        <f t="shared" ref="E27" si="6">(D27/D30)</f>
        <v>3.4883720930232558E-2</v>
      </c>
    </row>
    <row r="28" spans="2:11" x14ac:dyDescent="0.2">
      <c r="B28" s="32"/>
      <c r="C28" s="18" t="s">
        <v>9</v>
      </c>
      <c r="D28" s="18">
        <v>81</v>
      </c>
      <c r="E28" s="21">
        <f t="shared" ref="E28" si="7">(D28/D30)</f>
        <v>0.94186046511627908</v>
      </c>
    </row>
    <row r="29" spans="2:11" x14ac:dyDescent="0.2">
      <c r="B29" s="32"/>
      <c r="C29" s="18" t="s">
        <v>10</v>
      </c>
      <c r="D29" s="18">
        <v>1</v>
      </c>
      <c r="E29" s="21">
        <f t="shared" ref="E29" si="8">(D29/D30)</f>
        <v>1.1627906976744186E-2</v>
      </c>
    </row>
    <row r="30" spans="2:11" x14ac:dyDescent="0.2">
      <c r="B30" s="32"/>
      <c r="C30" s="22" t="s">
        <v>11</v>
      </c>
      <c r="D30" s="23">
        <f>SUM(D26:D29)</f>
        <v>86</v>
      </c>
      <c r="E30" s="24">
        <f t="shared" ref="E30" si="9">SUM(E26:E29)</f>
        <v>1</v>
      </c>
    </row>
    <row r="31" spans="2:11" x14ac:dyDescent="0.2">
      <c r="B31" s="27"/>
      <c r="C31" s="25"/>
      <c r="D31" s="25"/>
      <c r="E31" s="26"/>
    </row>
    <row r="32" spans="2:11" x14ac:dyDescent="0.2">
      <c r="B32" s="27" t="s">
        <v>22</v>
      </c>
      <c r="C32" s="25"/>
      <c r="D32" s="25"/>
      <c r="E32" s="26"/>
      <c r="H32" t="s">
        <v>23</v>
      </c>
    </row>
    <row r="33" spans="2:11" x14ac:dyDescent="0.2">
      <c r="B33" s="19" t="s">
        <v>18</v>
      </c>
      <c r="C33" s="19" t="s">
        <v>0</v>
      </c>
      <c r="D33" s="20" t="s">
        <v>1</v>
      </c>
      <c r="E33" s="19" t="s">
        <v>2</v>
      </c>
      <c r="H33" s="19" t="s">
        <v>18</v>
      </c>
      <c r="I33" s="19" t="s">
        <v>0</v>
      </c>
      <c r="J33" s="20" t="s">
        <v>1</v>
      </c>
      <c r="K33" s="19" t="s">
        <v>2</v>
      </c>
    </row>
    <row r="34" spans="2:11" x14ac:dyDescent="0.2">
      <c r="B34" s="29">
        <v>16</v>
      </c>
      <c r="C34" s="18" t="s">
        <v>7</v>
      </c>
      <c r="D34" s="18">
        <v>1</v>
      </c>
      <c r="E34" s="21">
        <f>(D34/D38)</f>
        <v>1.2658227848101266E-2</v>
      </c>
      <c r="H34" s="29">
        <v>16</v>
      </c>
      <c r="I34" s="18" t="s">
        <v>7</v>
      </c>
      <c r="J34" s="18">
        <v>1</v>
      </c>
      <c r="K34" s="21">
        <f>(J34/J38)</f>
        <v>0.125</v>
      </c>
    </row>
    <row r="35" spans="2:11" x14ac:dyDescent="0.2">
      <c r="B35" s="30"/>
      <c r="C35" s="18" t="s">
        <v>8</v>
      </c>
      <c r="D35" s="18">
        <v>2</v>
      </c>
      <c r="E35" s="21">
        <f>(D35/D38)</f>
        <v>2.5316455696202531E-2</v>
      </c>
      <c r="H35" s="30"/>
      <c r="I35" s="18" t="s">
        <v>8</v>
      </c>
      <c r="J35" s="18">
        <v>2</v>
      </c>
      <c r="K35" s="21">
        <f>(J35/J38)</f>
        <v>0.25</v>
      </c>
    </row>
    <row r="36" spans="2:11" x14ac:dyDescent="0.2">
      <c r="B36" s="30"/>
      <c r="C36" s="18" t="s">
        <v>9</v>
      </c>
      <c r="D36" s="18">
        <v>75</v>
      </c>
      <c r="E36" s="21">
        <f>(D36/D38)</f>
        <v>0.94936708860759489</v>
      </c>
      <c r="H36" s="30"/>
      <c r="I36" s="18" t="s">
        <v>9</v>
      </c>
      <c r="J36" s="18">
        <v>4</v>
      </c>
      <c r="K36" s="21">
        <f>(J36/J38)</f>
        <v>0.5</v>
      </c>
    </row>
    <row r="37" spans="2:11" x14ac:dyDescent="0.2">
      <c r="B37" s="30"/>
      <c r="C37" s="18" t="s">
        <v>10</v>
      </c>
      <c r="D37" s="18">
        <v>1</v>
      </c>
      <c r="E37" s="21">
        <f>(D37/D38)</f>
        <v>1.2658227848101266E-2</v>
      </c>
      <c r="H37" s="30"/>
      <c r="I37" s="18" t="s">
        <v>10</v>
      </c>
      <c r="J37" s="18">
        <v>1</v>
      </c>
      <c r="K37" s="21">
        <f>(J37/J38)</f>
        <v>0.125</v>
      </c>
    </row>
    <row r="38" spans="2:11" x14ac:dyDescent="0.2">
      <c r="B38" s="31"/>
      <c r="C38" s="22" t="s">
        <v>11</v>
      </c>
      <c r="D38" s="23">
        <f>SUM(D34:D37)</f>
        <v>79</v>
      </c>
      <c r="E38" s="24">
        <f>SUM(E34:E37)</f>
        <v>0.99999999999999989</v>
      </c>
      <c r="H38" s="31"/>
      <c r="I38" s="22" t="s">
        <v>11</v>
      </c>
      <c r="J38" s="23">
        <f>SUM(J34:J37)</f>
        <v>8</v>
      </c>
      <c r="K38" s="24">
        <f>SUM(K34:K37)</f>
        <v>1</v>
      </c>
    </row>
    <row r="39" spans="2:11" x14ac:dyDescent="0.2">
      <c r="B39" s="29">
        <v>32</v>
      </c>
      <c r="C39" s="18" t="s">
        <v>7</v>
      </c>
      <c r="D39" s="18">
        <v>1</v>
      </c>
      <c r="E39" s="21">
        <f t="shared" ref="E39" si="10">(D39/D43)</f>
        <v>1.2500000000000001E-2</v>
      </c>
      <c r="H39" s="29">
        <v>32</v>
      </c>
      <c r="I39" s="18" t="s">
        <v>7</v>
      </c>
      <c r="J39" s="18">
        <v>1</v>
      </c>
      <c r="K39" s="21">
        <f t="shared" ref="K39" si="11">(J39/J43)</f>
        <v>0.14285714285714285</v>
      </c>
    </row>
    <row r="40" spans="2:11" x14ac:dyDescent="0.2">
      <c r="B40" s="30"/>
      <c r="C40" s="18" t="s">
        <v>8</v>
      </c>
      <c r="D40" s="18">
        <v>2</v>
      </c>
      <c r="E40" s="21">
        <f t="shared" ref="E40" si="12">(D40/D43)</f>
        <v>2.5000000000000001E-2</v>
      </c>
      <c r="H40" s="30"/>
      <c r="I40" s="18" t="s">
        <v>8</v>
      </c>
      <c r="J40" s="18">
        <v>2</v>
      </c>
      <c r="K40" s="21">
        <f t="shared" ref="K40" si="13">(J40/J43)</f>
        <v>0.2857142857142857</v>
      </c>
    </row>
    <row r="41" spans="2:11" x14ac:dyDescent="0.2">
      <c r="B41" s="30"/>
      <c r="C41" s="18" t="s">
        <v>9</v>
      </c>
      <c r="D41" s="18">
        <v>76</v>
      </c>
      <c r="E41" s="21">
        <f t="shared" ref="E41" si="14">(D41/D43)</f>
        <v>0.95</v>
      </c>
      <c r="H41" s="30"/>
      <c r="I41" s="18" t="s">
        <v>9</v>
      </c>
      <c r="J41" s="18">
        <v>3</v>
      </c>
      <c r="K41" s="21">
        <f t="shared" ref="K41" si="15">(J41/J43)</f>
        <v>0.42857142857142855</v>
      </c>
    </row>
    <row r="42" spans="2:11" x14ac:dyDescent="0.2">
      <c r="B42" s="30"/>
      <c r="C42" s="18" t="s">
        <v>10</v>
      </c>
      <c r="D42" s="18">
        <v>1</v>
      </c>
      <c r="E42" s="21">
        <f t="shared" ref="E42" si="16">(D42/D43)</f>
        <v>1.2500000000000001E-2</v>
      </c>
      <c r="H42" s="30"/>
      <c r="I42" s="18" t="s">
        <v>10</v>
      </c>
      <c r="J42" s="18">
        <v>1</v>
      </c>
      <c r="K42" s="21">
        <f t="shared" ref="K42" si="17">(J42/J43)</f>
        <v>0.14285714285714285</v>
      </c>
    </row>
    <row r="43" spans="2:11" x14ac:dyDescent="0.2">
      <c r="B43" s="31"/>
      <c r="C43" s="22" t="s">
        <v>11</v>
      </c>
      <c r="D43" s="23">
        <f>SUM(D39:D42)</f>
        <v>80</v>
      </c>
      <c r="E43" s="24">
        <f t="shared" ref="E43" si="18">SUM(E39:E42)</f>
        <v>0.99999999999999989</v>
      </c>
      <c r="H43" s="31"/>
      <c r="I43" s="22" t="s">
        <v>11</v>
      </c>
      <c r="J43" s="23">
        <f>SUM(J39:J42)</f>
        <v>7</v>
      </c>
      <c r="K43" s="24">
        <f t="shared" ref="K43" si="19">SUM(K39:K42)</f>
        <v>1</v>
      </c>
    </row>
    <row r="44" spans="2:11" x14ac:dyDescent="0.2">
      <c r="B44" s="32">
        <v>64</v>
      </c>
      <c r="C44" s="18" t="s">
        <v>7</v>
      </c>
      <c r="D44" s="18">
        <v>1</v>
      </c>
      <c r="E44" s="21">
        <f t="shared" ref="E44" si="20">(D44/D48)</f>
        <v>1.2658227848101266E-2</v>
      </c>
      <c r="H44" s="32">
        <v>64</v>
      </c>
      <c r="I44" s="18" t="s">
        <v>7</v>
      </c>
      <c r="J44" s="18">
        <v>1</v>
      </c>
      <c r="K44" s="21">
        <f t="shared" ref="K44" si="21">(J44/J48)</f>
        <v>0.1111111111111111</v>
      </c>
    </row>
    <row r="45" spans="2:11" x14ac:dyDescent="0.2">
      <c r="B45" s="32"/>
      <c r="C45" s="18" t="s">
        <v>8</v>
      </c>
      <c r="D45" s="18">
        <v>3</v>
      </c>
      <c r="E45" s="21">
        <f t="shared" ref="E45" si="22">(D45/D48)</f>
        <v>3.7974683544303799E-2</v>
      </c>
      <c r="H45" s="32"/>
      <c r="I45" s="18" t="s">
        <v>8</v>
      </c>
      <c r="J45" s="18">
        <v>3</v>
      </c>
      <c r="K45" s="21">
        <f t="shared" ref="K45" si="23">(J45/J48)</f>
        <v>0.33333333333333331</v>
      </c>
    </row>
    <row r="46" spans="2:11" x14ac:dyDescent="0.2">
      <c r="B46" s="32"/>
      <c r="C46" s="18" t="s">
        <v>9</v>
      </c>
      <c r="D46" s="18">
        <v>74</v>
      </c>
      <c r="E46" s="21">
        <f t="shared" ref="E46" si="24">(D46/D48)</f>
        <v>0.93670886075949367</v>
      </c>
      <c r="H46" s="32"/>
      <c r="I46" s="18" t="s">
        <v>9</v>
      </c>
      <c r="J46" s="18">
        <v>4</v>
      </c>
      <c r="K46" s="21">
        <f t="shared" ref="K46" si="25">(J46/J48)</f>
        <v>0.44444444444444442</v>
      </c>
    </row>
    <row r="47" spans="2:11" x14ac:dyDescent="0.2">
      <c r="B47" s="32"/>
      <c r="C47" s="18" t="s">
        <v>10</v>
      </c>
      <c r="D47" s="18">
        <v>1</v>
      </c>
      <c r="E47" s="21">
        <f t="shared" ref="E47" si="26">(D47/D48)</f>
        <v>1.2658227848101266E-2</v>
      </c>
      <c r="H47" s="32"/>
      <c r="I47" s="18" t="s">
        <v>10</v>
      </c>
      <c r="J47" s="18">
        <v>1</v>
      </c>
      <c r="K47" s="21">
        <f t="shared" ref="K47" si="27">(J47/J48)</f>
        <v>0.1111111111111111</v>
      </c>
    </row>
    <row r="48" spans="2:11" x14ac:dyDescent="0.2">
      <c r="B48" s="32"/>
      <c r="C48" s="22" t="s">
        <v>11</v>
      </c>
      <c r="D48" s="23">
        <f>SUM(D44:D47)</f>
        <v>79</v>
      </c>
      <c r="E48" s="24">
        <f t="shared" ref="E48" si="28">SUM(E44:E47)</f>
        <v>1</v>
      </c>
      <c r="H48" s="32"/>
      <c r="I48" s="22" t="s">
        <v>11</v>
      </c>
      <c r="J48" s="23">
        <f>SUM(J44:J47)</f>
        <v>9</v>
      </c>
      <c r="K48" s="24">
        <f t="shared" ref="K48" si="29">SUM(K44:K47)</f>
        <v>1</v>
      </c>
    </row>
    <row r="50" spans="2:5" x14ac:dyDescent="0.2">
      <c r="B50" t="s">
        <v>24</v>
      </c>
    </row>
    <row r="51" spans="2:5" x14ac:dyDescent="0.2">
      <c r="B51" s="19" t="s">
        <v>18</v>
      </c>
      <c r="C51" s="19" t="s">
        <v>0</v>
      </c>
      <c r="D51" s="20" t="s">
        <v>1</v>
      </c>
      <c r="E51" s="19" t="s">
        <v>2</v>
      </c>
    </row>
    <row r="52" spans="2:5" x14ac:dyDescent="0.2">
      <c r="B52" s="29">
        <v>16</v>
      </c>
      <c r="C52" s="18" t="s">
        <v>7</v>
      </c>
      <c r="D52" s="18">
        <v>1</v>
      </c>
      <c r="E52" s="21">
        <f>(D52/D56)</f>
        <v>1.1764705882352941E-2</v>
      </c>
    </row>
    <row r="53" spans="2:5" x14ac:dyDescent="0.2">
      <c r="B53" s="30"/>
      <c r="C53" s="18" t="s">
        <v>8</v>
      </c>
      <c r="D53" s="18">
        <v>2</v>
      </c>
      <c r="E53" s="21">
        <f>(D53/D56)</f>
        <v>2.3529411764705882E-2</v>
      </c>
    </row>
    <row r="54" spans="2:5" x14ac:dyDescent="0.2">
      <c r="B54" s="30"/>
      <c r="C54" s="18" t="s">
        <v>9</v>
      </c>
      <c r="D54" s="18">
        <v>81</v>
      </c>
      <c r="E54" s="21">
        <f>(D54/D56)</f>
        <v>0.95294117647058818</v>
      </c>
    </row>
    <row r="55" spans="2:5" x14ac:dyDescent="0.2">
      <c r="B55" s="30"/>
      <c r="C55" s="18" t="s">
        <v>10</v>
      </c>
      <c r="D55" s="18">
        <v>1</v>
      </c>
      <c r="E55" s="21">
        <f>(D55/D56)</f>
        <v>1.1764705882352941E-2</v>
      </c>
    </row>
    <row r="56" spans="2:5" x14ac:dyDescent="0.2">
      <c r="B56" s="31"/>
      <c r="C56" s="22" t="s">
        <v>11</v>
      </c>
      <c r="D56" s="23">
        <f>SUM(D52:D55)</f>
        <v>85</v>
      </c>
      <c r="E56" s="24">
        <f>SUM(E52:E55)</f>
        <v>0.99999999999999989</v>
      </c>
    </row>
    <row r="57" spans="2:5" x14ac:dyDescent="0.2">
      <c r="B57" s="29">
        <v>32</v>
      </c>
      <c r="C57" s="18" t="s">
        <v>7</v>
      </c>
      <c r="D57" s="18">
        <v>1</v>
      </c>
      <c r="E57" s="21">
        <f t="shared" ref="E57" si="30">(D57/D61)</f>
        <v>1.2048192771084338E-2</v>
      </c>
    </row>
    <row r="58" spans="2:5" x14ac:dyDescent="0.2">
      <c r="B58" s="30"/>
      <c r="C58" s="18" t="s">
        <v>8</v>
      </c>
      <c r="D58" s="18">
        <v>2</v>
      </c>
      <c r="E58" s="21">
        <f t="shared" ref="E58" si="31">(D58/D61)</f>
        <v>2.4096385542168676E-2</v>
      </c>
    </row>
    <row r="59" spans="2:5" x14ac:dyDescent="0.2">
      <c r="B59" s="30"/>
      <c r="C59" s="18" t="s">
        <v>9</v>
      </c>
      <c r="D59" s="18">
        <v>79</v>
      </c>
      <c r="E59" s="21">
        <f t="shared" ref="E59" si="32">(D59/D61)</f>
        <v>0.95180722891566261</v>
      </c>
    </row>
    <row r="60" spans="2:5" x14ac:dyDescent="0.2">
      <c r="B60" s="30"/>
      <c r="C60" s="18" t="s">
        <v>10</v>
      </c>
      <c r="D60" s="18">
        <v>1</v>
      </c>
      <c r="E60" s="21">
        <f t="shared" ref="E60" si="33">(D60/D61)</f>
        <v>1.2048192771084338E-2</v>
      </c>
    </row>
    <row r="61" spans="2:5" x14ac:dyDescent="0.2">
      <c r="B61" s="31"/>
      <c r="C61" s="22" t="s">
        <v>11</v>
      </c>
      <c r="D61" s="23">
        <f>SUM(D57:D60)</f>
        <v>83</v>
      </c>
      <c r="E61" s="24">
        <f t="shared" ref="E61" si="34">SUM(E57:E60)</f>
        <v>1</v>
      </c>
    </row>
    <row r="62" spans="2:5" x14ac:dyDescent="0.2">
      <c r="B62" s="32">
        <v>64</v>
      </c>
      <c r="C62" s="18" t="s">
        <v>7</v>
      </c>
      <c r="D62" s="18">
        <v>1</v>
      </c>
      <c r="E62" s="21">
        <f t="shared" ref="E62" si="35">(D62/D66)</f>
        <v>1.1363636363636364E-2</v>
      </c>
    </row>
    <row r="63" spans="2:5" x14ac:dyDescent="0.2">
      <c r="B63" s="32"/>
      <c r="C63" s="18" t="s">
        <v>8</v>
      </c>
      <c r="D63" s="18">
        <v>3</v>
      </c>
      <c r="E63" s="21">
        <f t="shared" ref="E63" si="36">(D63/D66)</f>
        <v>3.4090909090909088E-2</v>
      </c>
    </row>
    <row r="64" spans="2:5" x14ac:dyDescent="0.2">
      <c r="B64" s="32"/>
      <c r="C64" s="18" t="s">
        <v>9</v>
      </c>
      <c r="D64" s="18">
        <v>83</v>
      </c>
      <c r="E64" s="21">
        <f t="shared" ref="E64" si="37">(D64/D66)</f>
        <v>0.94318181818181823</v>
      </c>
    </row>
    <row r="65" spans="2:5" x14ac:dyDescent="0.2">
      <c r="B65" s="32"/>
      <c r="C65" s="18" t="s">
        <v>10</v>
      </c>
      <c r="D65" s="18">
        <v>1</v>
      </c>
      <c r="E65" s="21">
        <f t="shared" ref="E65" si="38">(D65/D66)</f>
        <v>1.1363636363636364E-2</v>
      </c>
    </row>
    <row r="66" spans="2:5" x14ac:dyDescent="0.2">
      <c r="B66" s="32"/>
      <c r="C66" s="22" t="s">
        <v>11</v>
      </c>
      <c r="D66" s="23">
        <f>SUM(D62:D65)</f>
        <v>88</v>
      </c>
      <c r="E66" s="24">
        <f t="shared" ref="E66" si="39">SUM(E62:E65)</f>
        <v>1</v>
      </c>
    </row>
  </sheetData>
  <mergeCells count="13">
    <mergeCell ref="H39:H43"/>
    <mergeCell ref="H44:H48"/>
    <mergeCell ref="B39:B43"/>
    <mergeCell ref="B44:B48"/>
    <mergeCell ref="B52:B56"/>
    <mergeCell ref="B57:B61"/>
    <mergeCell ref="B62:B66"/>
    <mergeCell ref="B3:J3"/>
    <mergeCell ref="B16:B20"/>
    <mergeCell ref="B21:B25"/>
    <mergeCell ref="B26:B30"/>
    <mergeCell ref="B34:B38"/>
    <mergeCell ref="H34:H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1DA2-B38E-4E97-BF78-24BA547A55FD}">
  <dimension ref="B3:K81"/>
  <sheetViews>
    <sheetView topLeftCell="A47" workbookViewId="0">
      <selection activeCell="G82" sqref="G82"/>
    </sheetView>
  </sheetViews>
  <sheetFormatPr baseColWidth="10" defaultColWidth="8.83203125" defaultRowHeight="15" x14ac:dyDescent="0.2"/>
  <cols>
    <col min="2" max="2" width="15" customWidth="1"/>
    <col min="3" max="3" width="13" customWidth="1"/>
    <col min="4" max="4" width="16.5" customWidth="1"/>
    <col min="5" max="5" width="12.1640625" customWidth="1"/>
    <col min="7" max="7" width="15.6640625" customWidth="1"/>
    <col min="8" max="8" width="19.33203125" customWidth="1"/>
    <col min="9" max="9" width="18.6640625" customWidth="1"/>
    <col min="10" max="10" width="17" customWidth="1"/>
  </cols>
  <sheetData>
    <row r="3" spans="2:11" x14ac:dyDescent="0.2">
      <c r="B3" s="28" t="s">
        <v>20</v>
      </c>
      <c r="C3" s="28"/>
      <c r="D3" s="28"/>
      <c r="E3" s="28"/>
      <c r="F3" s="28"/>
      <c r="G3" s="28"/>
      <c r="H3" s="28"/>
      <c r="I3" s="28"/>
      <c r="J3" s="28"/>
    </row>
    <row r="5" spans="2:11" x14ac:dyDescent="0.2">
      <c r="C5" s="2" t="s">
        <v>0</v>
      </c>
      <c r="D5" s="4" t="s">
        <v>1</v>
      </c>
      <c r="E5" s="2" t="s">
        <v>2</v>
      </c>
      <c r="H5" s="8" t="s">
        <v>3</v>
      </c>
      <c r="I5" s="4" t="s">
        <v>4</v>
      </c>
      <c r="J5" s="4" t="s">
        <v>5</v>
      </c>
      <c r="K5" s="10" t="s">
        <v>6</v>
      </c>
    </row>
    <row r="6" spans="2:11" x14ac:dyDescent="0.2">
      <c r="C6" s="1" t="s">
        <v>7</v>
      </c>
      <c r="D6" s="5">
        <v>1</v>
      </c>
      <c r="E6" s="6">
        <f>(D6/D10)</f>
        <v>1.8587360594795538E-3</v>
      </c>
      <c r="H6" s="9">
        <v>1</v>
      </c>
      <c r="I6" s="5">
        <f>D10</f>
        <v>538</v>
      </c>
      <c r="J6" s="5"/>
      <c r="K6" s="1"/>
    </row>
    <row r="7" spans="2:11" x14ac:dyDescent="0.2">
      <c r="C7" s="1" t="s">
        <v>8</v>
      </c>
      <c r="D7" s="5">
        <v>99</v>
      </c>
      <c r="E7" s="6">
        <f>(D7/D10)</f>
        <v>0.18401486988847585</v>
      </c>
      <c r="H7" s="9">
        <v>2</v>
      </c>
      <c r="I7" s="5"/>
      <c r="J7" s="5"/>
      <c r="K7" s="1"/>
    </row>
    <row r="8" spans="2:11" x14ac:dyDescent="0.2">
      <c r="C8" s="1" t="s">
        <v>9</v>
      </c>
      <c r="D8" s="5">
        <v>434</v>
      </c>
      <c r="E8" s="6">
        <f>(D8/D10)</f>
        <v>0.80669144981412644</v>
      </c>
      <c r="H8" s="9">
        <v>4</v>
      </c>
      <c r="I8" s="5"/>
      <c r="J8" s="5"/>
      <c r="K8" s="1"/>
    </row>
    <row r="9" spans="2:11" x14ac:dyDescent="0.2">
      <c r="C9" s="1" t="s">
        <v>10</v>
      </c>
      <c r="D9" s="5">
        <v>4</v>
      </c>
      <c r="E9" s="6">
        <f>(D9/D10)</f>
        <v>7.4349442379182153E-3</v>
      </c>
      <c r="H9" s="9">
        <v>8</v>
      </c>
      <c r="I9" s="5"/>
      <c r="J9" s="5"/>
      <c r="K9" s="1"/>
    </row>
    <row r="10" spans="2:11" x14ac:dyDescent="0.2">
      <c r="C10" s="3" t="s">
        <v>11</v>
      </c>
      <c r="D10">
        <f>SUM(D6:D9)</f>
        <v>538</v>
      </c>
      <c r="E10" s="7">
        <f>SUM(E6:E9)</f>
        <v>1</v>
      </c>
      <c r="H10" s="9">
        <v>12</v>
      </c>
      <c r="I10" s="5"/>
      <c r="J10" s="5"/>
      <c r="K10" s="1"/>
    </row>
    <row r="11" spans="2:11" x14ac:dyDescent="0.2">
      <c r="H11" s="9">
        <v>24</v>
      </c>
      <c r="I11" s="5"/>
      <c r="J11" s="5"/>
      <c r="K11" s="1"/>
    </row>
    <row r="12" spans="2:11" x14ac:dyDescent="0.2">
      <c r="H12" s="9">
        <v>32</v>
      </c>
      <c r="I12" s="5"/>
      <c r="J12" s="5"/>
      <c r="K12" s="1"/>
    </row>
    <row r="13" spans="2:11" x14ac:dyDescent="0.2">
      <c r="H13" s="9">
        <v>48</v>
      </c>
      <c r="I13" s="5"/>
      <c r="J13" s="5"/>
      <c r="K13" s="1"/>
    </row>
    <row r="15" spans="2:11" x14ac:dyDescent="0.2">
      <c r="B15" s="19" t="s">
        <v>18</v>
      </c>
      <c r="C15" s="19" t="s">
        <v>0</v>
      </c>
      <c r="D15" s="20" t="s">
        <v>1</v>
      </c>
      <c r="E15" s="19" t="s">
        <v>2</v>
      </c>
      <c r="H15" s="8" t="s">
        <v>3</v>
      </c>
      <c r="I15" s="4" t="s">
        <v>12</v>
      </c>
      <c r="J15" s="4" t="s">
        <v>13</v>
      </c>
      <c r="K15" s="13" t="s">
        <v>14</v>
      </c>
    </row>
    <row r="16" spans="2:11" x14ac:dyDescent="0.2">
      <c r="B16" s="29">
        <v>16</v>
      </c>
      <c r="C16" s="18" t="s">
        <v>7</v>
      </c>
      <c r="D16" s="18">
        <v>1</v>
      </c>
      <c r="E16" s="21">
        <f>(D16/D20)</f>
        <v>7.1942446043165471E-3</v>
      </c>
      <c r="H16" s="9">
        <v>1</v>
      </c>
      <c r="I16" s="11">
        <v>0.123532</v>
      </c>
      <c r="J16" s="11">
        <v>2.1886699999999999E-2</v>
      </c>
      <c r="K16" s="12">
        <v>2.07895E-3</v>
      </c>
    </row>
    <row r="17" spans="2:11" x14ac:dyDescent="0.2">
      <c r="B17" s="30"/>
      <c r="C17" s="18" t="s">
        <v>8</v>
      </c>
      <c r="D17" s="18">
        <v>9</v>
      </c>
      <c r="E17" s="21">
        <f>(D17/D20)</f>
        <v>6.4748201438848921E-2</v>
      </c>
      <c r="H17" s="9">
        <v>2</v>
      </c>
      <c r="I17" s="5"/>
      <c r="J17" s="5"/>
      <c r="K17" s="14"/>
    </row>
    <row r="18" spans="2:11" x14ac:dyDescent="0.2">
      <c r="B18" s="30"/>
      <c r="C18" s="18" t="s">
        <v>9</v>
      </c>
      <c r="D18" s="18">
        <v>128</v>
      </c>
      <c r="E18" s="21">
        <f>(D18/D20)</f>
        <v>0.92086330935251803</v>
      </c>
      <c r="H18" s="9">
        <v>4</v>
      </c>
      <c r="I18" s="5"/>
      <c r="J18" s="5"/>
      <c r="K18" s="1"/>
    </row>
    <row r="19" spans="2:11" x14ac:dyDescent="0.2">
      <c r="B19" s="30"/>
      <c r="C19" s="18" t="s">
        <v>10</v>
      </c>
      <c r="D19" s="18">
        <v>1</v>
      </c>
      <c r="E19" s="21">
        <f>(D19/D20)</f>
        <v>7.1942446043165471E-3</v>
      </c>
      <c r="H19" s="9">
        <v>8</v>
      </c>
      <c r="I19" s="5"/>
      <c r="J19" s="5"/>
      <c r="K19" s="1"/>
    </row>
    <row r="20" spans="2:11" x14ac:dyDescent="0.2">
      <c r="B20" s="31"/>
      <c r="C20" s="22" t="s">
        <v>11</v>
      </c>
      <c r="D20" s="23">
        <f>SUM(D16:D19)</f>
        <v>139</v>
      </c>
      <c r="E20" s="24">
        <f>SUM(E16:E19)</f>
        <v>1</v>
      </c>
      <c r="H20" s="9">
        <v>12</v>
      </c>
      <c r="I20" s="5"/>
      <c r="J20" s="5"/>
      <c r="K20" s="1"/>
    </row>
    <row r="21" spans="2:11" x14ac:dyDescent="0.2">
      <c r="B21" s="29">
        <v>32</v>
      </c>
      <c r="C21" s="18" t="s">
        <v>7</v>
      </c>
      <c r="D21" s="18">
        <v>1</v>
      </c>
      <c r="E21" s="21">
        <f t="shared" ref="E21" si="0">(D21/D25)</f>
        <v>9.7087378640776691E-3</v>
      </c>
      <c r="H21" s="9">
        <v>24</v>
      </c>
      <c r="I21" s="5"/>
      <c r="J21" s="5"/>
      <c r="K21" s="1"/>
    </row>
    <row r="22" spans="2:11" x14ac:dyDescent="0.2">
      <c r="B22" s="30"/>
      <c r="C22" s="18" t="s">
        <v>8</v>
      </c>
      <c r="D22" s="18">
        <v>11</v>
      </c>
      <c r="E22" s="21">
        <f t="shared" ref="E22" si="1">(D22/D25)</f>
        <v>0.10679611650485436</v>
      </c>
      <c r="H22" s="9">
        <v>32</v>
      </c>
      <c r="I22" s="5"/>
      <c r="J22" s="5"/>
      <c r="K22" s="1"/>
    </row>
    <row r="23" spans="2:11" x14ac:dyDescent="0.2">
      <c r="B23" s="30"/>
      <c r="C23" s="18" t="s">
        <v>9</v>
      </c>
      <c r="D23" s="18">
        <v>89</v>
      </c>
      <c r="E23" s="21">
        <f t="shared" ref="E23" si="2">(D23/D25)</f>
        <v>0.86407766990291257</v>
      </c>
      <c r="H23" s="9">
        <v>48</v>
      </c>
      <c r="I23" s="5"/>
      <c r="J23" s="5"/>
      <c r="K23" s="1"/>
    </row>
    <row r="24" spans="2:11" x14ac:dyDescent="0.2">
      <c r="B24" s="30"/>
      <c r="C24" s="18" t="s">
        <v>10</v>
      </c>
      <c r="D24" s="18">
        <v>2</v>
      </c>
      <c r="E24" s="21">
        <f t="shared" ref="E24" si="3">(D24/D25)</f>
        <v>1.9417475728155338E-2</v>
      </c>
    </row>
    <row r="25" spans="2:11" x14ac:dyDescent="0.2">
      <c r="B25" s="31"/>
      <c r="C25" s="22" t="s">
        <v>11</v>
      </c>
      <c r="D25" s="23">
        <f>SUM(D21:D24)</f>
        <v>103</v>
      </c>
      <c r="E25" s="24">
        <f t="shared" ref="E25" si="4">SUM(E21:E24)</f>
        <v>0.99999999999999989</v>
      </c>
    </row>
    <row r="26" spans="2:11" x14ac:dyDescent="0.2">
      <c r="B26" s="29">
        <v>64</v>
      </c>
      <c r="C26" s="18" t="s">
        <v>7</v>
      </c>
      <c r="D26" s="18">
        <v>1</v>
      </c>
      <c r="E26" s="21">
        <f t="shared" ref="E26" si="5">(D26/D30)</f>
        <v>7.2992700729927005E-3</v>
      </c>
    </row>
    <row r="27" spans="2:11" x14ac:dyDescent="0.2">
      <c r="B27" s="30"/>
      <c r="C27" s="18" t="s">
        <v>8</v>
      </c>
      <c r="D27" s="18">
        <v>12</v>
      </c>
      <c r="E27" s="21">
        <f t="shared" ref="E27" si="6">(D27/D30)</f>
        <v>8.7591240875912413E-2</v>
      </c>
    </row>
    <row r="28" spans="2:11" x14ac:dyDescent="0.2">
      <c r="B28" s="30"/>
      <c r="C28" s="18" t="s">
        <v>9</v>
      </c>
      <c r="D28" s="18">
        <v>121</v>
      </c>
      <c r="E28" s="21">
        <f t="shared" ref="E28" si="7">(D28/D30)</f>
        <v>0.88321167883211682</v>
      </c>
    </row>
    <row r="29" spans="2:11" x14ac:dyDescent="0.2">
      <c r="B29" s="30"/>
      <c r="C29" s="18" t="s">
        <v>10</v>
      </c>
      <c r="D29" s="18">
        <v>3</v>
      </c>
      <c r="E29" s="21">
        <f t="shared" ref="E29" si="8">(D29/D30)</f>
        <v>2.1897810218978103E-2</v>
      </c>
    </row>
    <row r="30" spans="2:11" x14ac:dyDescent="0.2">
      <c r="B30" s="31"/>
      <c r="C30" s="22" t="s">
        <v>11</v>
      </c>
      <c r="D30" s="23">
        <f>SUM(D26:D29)</f>
        <v>137</v>
      </c>
      <c r="E30" s="24">
        <f t="shared" ref="E30" si="9">SUM(E26:E29)</f>
        <v>1</v>
      </c>
    </row>
    <row r="31" spans="2:11" x14ac:dyDescent="0.2">
      <c r="B31" s="32">
        <v>128</v>
      </c>
      <c r="C31" s="18" t="s">
        <v>7</v>
      </c>
      <c r="D31" s="18">
        <v>1</v>
      </c>
      <c r="E31" s="21">
        <f t="shared" ref="E31" si="10">(D31/D35)</f>
        <v>8.6956521739130436E-3</v>
      </c>
    </row>
    <row r="32" spans="2:11" x14ac:dyDescent="0.2">
      <c r="B32" s="32"/>
      <c r="C32" s="18" t="s">
        <v>8</v>
      </c>
      <c r="D32" s="18">
        <v>14</v>
      </c>
      <c r="E32" s="21">
        <f t="shared" ref="E32" si="11">(D32/D35)</f>
        <v>0.12173913043478261</v>
      </c>
    </row>
    <row r="33" spans="2:11" x14ac:dyDescent="0.2">
      <c r="B33" s="32"/>
      <c r="C33" s="18" t="s">
        <v>9</v>
      </c>
      <c r="D33" s="18">
        <v>97</v>
      </c>
      <c r="E33" s="21">
        <f t="shared" ref="E33" si="12">(D33/D35)</f>
        <v>0.84347826086956523</v>
      </c>
    </row>
    <row r="34" spans="2:11" x14ac:dyDescent="0.2">
      <c r="B34" s="32"/>
      <c r="C34" s="18" t="s">
        <v>10</v>
      </c>
      <c r="D34" s="18">
        <v>3</v>
      </c>
      <c r="E34" s="21">
        <f t="shared" ref="E34" si="13">(D34/D35)</f>
        <v>2.6086956521739129E-2</v>
      </c>
    </row>
    <row r="35" spans="2:11" x14ac:dyDescent="0.2">
      <c r="B35" s="32"/>
      <c r="C35" s="22" t="s">
        <v>11</v>
      </c>
      <c r="D35" s="23">
        <f>SUM(D31:D34)</f>
        <v>115</v>
      </c>
      <c r="E35" s="24">
        <f t="shared" ref="E35" si="14">SUM(E31:E34)</f>
        <v>1</v>
      </c>
    </row>
    <row r="36" spans="2:11" x14ac:dyDescent="0.2">
      <c r="B36" s="27"/>
      <c r="C36" s="25"/>
      <c r="D36" s="25"/>
      <c r="E36" s="26"/>
    </row>
    <row r="37" spans="2:11" x14ac:dyDescent="0.2">
      <c r="B37" s="27" t="s">
        <v>22</v>
      </c>
      <c r="C37" s="25"/>
      <c r="D37" s="25"/>
      <c r="E37" s="26"/>
      <c r="H37" t="s">
        <v>25</v>
      </c>
    </row>
    <row r="38" spans="2:11" x14ac:dyDescent="0.2">
      <c r="B38" s="19" t="s">
        <v>18</v>
      </c>
      <c r="C38" s="19" t="s">
        <v>0</v>
      </c>
      <c r="D38" s="20" t="s">
        <v>1</v>
      </c>
      <c r="E38" s="19" t="s">
        <v>2</v>
      </c>
      <c r="H38" s="19" t="s">
        <v>18</v>
      </c>
      <c r="I38" s="19" t="s">
        <v>0</v>
      </c>
      <c r="J38" s="20" t="s">
        <v>1</v>
      </c>
      <c r="K38" s="19" t="s">
        <v>2</v>
      </c>
    </row>
    <row r="39" spans="2:11" x14ac:dyDescent="0.2">
      <c r="B39" s="29">
        <v>16</v>
      </c>
      <c r="C39" s="18" t="s">
        <v>7</v>
      </c>
      <c r="D39" s="18">
        <v>1</v>
      </c>
      <c r="E39" s="21">
        <f>(D39/D43)</f>
        <v>1.1627906976744186E-2</v>
      </c>
      <c r="H39" s="29">
        <v>16</v>
      </c>
      <c r="I39" s="18" t="s">
        <v>7</v>
      </c>
      <c r="J39" s="18">
        <v>1</v>
      </c>
      <c r="K39" s="21">
        <f>(J39/J43)</f>
        <v>1.7241379310344827E-2</v>
      </c>
    </row>
    <row r="40" spans="2:11" x14ac:dyDescent="0.2">
      <c r="B40" s="30"/>
      <c r="C40" s="18" t="s">
        <v>8</v>
      </c>
      <c r="D40" s="18">
        <v>9</v>
      </c>
      <c r="E40" s="21">
        <f>(D40/D43)</f>
        <v>0.10465116279069768</v>
      </c>
      <c r="H40" s="30"/>
      <c r="I40" s="18" t="s">
        <v>8</v>
      </c>
      <c r="J40" s="18">
        <v>9</v>
      </c>
      <c r="K40" s="21">
        <f>(J40/J43)</f>
        <v>0.15517241379310345</v>
      </c>
    </row>
    <row r="41" spans="2:11" x14ac:dyDescent="0.2">
      <c r="B41" s="30"/>
      <c r="C41" s="18" t="s">
        <v>9</v>
      </c>
      <c r="D41" s="18">
        <v>75</v>
      </c>
      <c r="E41" s="21">
        <f>(D41/D43)</f>
        <v>0.87209302325581395</v>
      </c>
      <c r="H41" s="30"/>
      <c r="I41" s="18" t="s">
        <v>9</v>
      </c>
      <c r="J41" s="18">
        <v>47</v>
      </c>
      <c r="K41" s="21">
        <f>(J41/J43)</f>
        <v>0.81034482758620685</v>
      </c>
    </row>
    <row r="42" spans="2:11" x14ac:dyDescent="0.2">
      <c r="B42" s="30"/>
      <c r="C42" s="18" t="s">
        <v>10</v>
      </c>
      <c r="D42" s="18">
        <v>1</v>
      </c>
      <c r="E42" s="21">
        <f>(D42/D43)</f>
        <v>1.1627906976744186E-2</v>
      </c>
      <c r="H42" s="30"/>
      <c r="I42" s="18" t="s">
        <v>10</v>
      </c>
      <c r="J42" s="18">
        <v>1</v>
      </c>
      <c r="K42" s="21">
        <f>(J42/J43)</f>
        <v>1.7241379310344827E-2</v>
      </c>
    </row>
    <row r="43" spans="2:11" x14ac:dyDescent="0.2">
      <c r="B43" s="31"/>
      <c r="C43" s="22" t="s">
        <v>11</v>
      </c>
      <c r="D43" s="23">
        <f>SUM(D39:D42)</f>
        <v>86</v>
      </c>
      <c r="E43" s="24">
        <f>SUM(E39:E42)</f>
        <v>1</v>
      </c>
      <c r="H43" s="31"/>
      <c r="I43" s="22" t="s">
        <v>11</v>
      </c>
      <c r="J43" s="23">
        <f>SUM(J39:J42)</f>
        <v>58</v>
      </c>
      <c r="K43" s="24">
        <f>SUM(K39:K42)</f>
        <v>1</v>
      </c>
    </row>
    <row r="44" spans="2:11" x14ac:dyDescent="0.2">
      <c r="B44" s="29">
        <v>32</v>
      </c>
      <c r="C44" s="18" t="s">
        <v>7</v>
      </c>
      <c r="D44" s="18">
        <v>1</v>
      </c>
      <c r="E44" s="21">
        <f t="shared" ref="E44" si="15">(D44/D48)</f>
        <v>1.2658227848101266E-2</v>
      </c>
      <c r="H44" s="29">
        <v>32</v>
      </c>
      <c r="I44" s="18" t="s">
        <v>7</v>
      </c>
      <c r="J44" s="18">
        <v>1</v>
      </c>
      <c r="K44" s="21">
        <f t="shared" ref="K44" si="16">(J44/J48)</f>
        <v>1.5384615384615385E-2</v>
      </c>
    </row>
    <row r="45" spans="2:11" x14ac:dyDescent="0.2">
      <c r="B45" s="30"/>
      <c r="C45" s="18" t="s">
        <v>8</v>
      </c>
      <c r="D45" s="18">
        <v>2</v>
      </c>
      <c r="E45" s="21">
        <f t="shared" ref="E45" si="17">(D45/D48)</f>
        <v>2.5316455696202531E-2</v>
      </c>
      <c r="H45" s="30"/>
      <c r="I45" s="18" t="s">
        <v>8</v>
      </c>
      <c r="J45" s="18">
        <v>10</v>
      </c>
      <c r="K45" s="21">
        <f t="shared" ref="K45" si="18">(J45/J48)</f>
        <v>0.15384615384615385</v>
      </c>
    </row>
    <row r="46" spans="2:11" x14ac:dyDescent="0.2">
      <c r="B46" s="30"/>
      <c r="C46" s="18" t="s">
        <v>9</v>
      </c>
      <c r="D46" s="18">
        <v>75</v>
      </c>
      <c r="E46" s="21">
        <f t="shared" ref="E46" si="19">(D46/D48)</f>
        <v>0.94936708860759489</v>
      </c>
      <c r="H46" s="30"/>
      <c r="I46" s="18" t="s">
        <v>9</v>
      </c>
      <c r="J46" s="18">
        <v>53</v>
      </c>
      <c r="K46" s="21">
        <f t="shared" ref="K46" si="20">(J46/J48)</f>
        <v>0.81538461538461537</v>
      </c>
    </row>
    <row r="47" spans="2:11" x14ac:dyDescent="0.2">
      <c r="B47" s="30"/>
      <c r="C47" s="18" t="s">
        <v>10</v>
      </c>
      <c r="D47" s="18">
        <v>1</v>
      </c>
      <c r="E47" s="21">
        <f t="shared" ref="E47" si="21">(D47/D48)</f>
        <v>1.2658227848101266E-2</v>
      </c>
      <c r="H47" s="30"/>
      <c r="I47" s="18" t="s">
        <v>10</v>
      </c>
      <c r="J47" s="18">
        <v>1</v>
      </c>
      <c r="K47" s="21">
        <f t="shared" ref="K47" si="22">(J47/J48)</f>
        <v>1.5384615384615385E-2</v>
      </c>
    </row>
    <row r="48" spans="2:11" x14ac:dyDescent="0.2">
      <c r="B48" s="31"/>
      <c r="C48" s="22" t="s">
        <v>11</v>
      </c>
      <c r="D48" s="23">
        <f>SUM(D44:D47)</f>
        <v>79</v>
      </c>
      <c r="E48" s="24">
        <f t="shared" ref="E48" si="23">SUM(E44:E47)</f>
        <v>0.99999999999999989</v>
      </c>
      <c r="H48" s="31"/>
      <c r="I48" s="22" t="s">
        <v>11</v>
      </c>
      <c r="J48" s="23">
        <f>SUM(J44:J47)</f>
        <v>65</v>
      </c>
      <c r="K48" s="24">
        <f t="shared" ref="K48" si="24">SUM(K44:K47)</f>
        <v>1</v>
      </c>
    </row>
    <row r="49" spans="2:11" x14ac:dyDescent="0.2">
      <c r="B49" s="29">
        <v>64</v>
      </c>
      <c r="C49" s="18" t="s">
        <v>7</v>
      </c>
      <c r="D49" s="18">
        <v>1</v>
      </c>
      <c r="E49" s="21">
        <f t="shared" ref="E49" si="25">(D49/D53)</f>
        <v>1.1494252873563218E-2</v>
      </c>
      <c r="H49" s="29">
        <v>64</v>
      </c>
      <c r="I49" s="18" t="s">
        <v>7</v>
      </c>
      <c r="J49" s="18">
        <v>1</v>
      </c>
      <c r="K49" s="21">
        <f t="shared" ref="K49" si="26">(J49/J53)</f>
        <v>1.9607843137254902E-2</v>
      </c>
    </row>
    <row r="50" spans="2:11" x14ac:dyDescent="0.2">
      <c r="B50" s="30"/>
      <c r="C50" s="18" t="s">
        <v>8</v>
      </c>
      <c r="D50" s="18">
        <v>10</v>
      </c>
      <c r="E50" s="21">
        <f t="shared" ref="E50" si="27">(D50/D53)</f>
        <v>0.11494252873563218</v>
      </c>
      <c r="H50" s="30"/>
      <c r="I50" s="18" t="s">
        <v>8</v>
      </c>
      <c r="J50" s="18">
        <v>10</v>
      </c>
      <c r="K50" s="21">
        <f t="shared" ref="K50" si="28">(J50/J53)</f>
        <v>0.19607843137254902</v>
      </c>
    </row>
    <row r="51" spans="2:11" x14ac:dyDescent="0.2">
      <c r="B51" s="30"/>
      <c r="C51" s="18" t="s">
        <v>9</v>
      </c>
      <c r="D51" s="18">
        <v>75</v>
      </c>
      <c r="E51" s="21">
        <f t="shared" ref="E51" si="29">(D51/D53)</f>
        <v>0.86206896551724133</v>
      </c>
      <c r="H51" s="30"/>
      <c r="I51" s="18" t="s">
        <v>9</v>
      </c>
      <c r="J51" s="18">
        <v>39</v>
      </c>
      <c r="K51" s="21">
        <f t="shared" ref="K51" si="30">(J51/J53)</f>
        <v>0.76470588235294112</v>
      </c>
    </row>
    <row r="52" spans="2:11" x14ac:dyDescent="0.2">
      <c r="B52" s="30"/>
      <c r="C52" s="18" t="s">
        <v>10</v>
      </c>
      <c r="D52" s="18">
        <v>1</v>
      </c>
      <c r="E52" s="21">
        <f t="shared" ref="E52" si="31">(D52/D53)</f>
        <v>1.1494252873563218E-2</v>
      </c>
      <c r="H52" s="30"/>
      <c r="I52" s="18" t="s">
        <v>10</v>
      </c>
      <c r="J52" s="18">
        <v>1</v>
      </c>
      <c r="K52" s="21">
        <f t="shared" ref="K52" si="32">(J52/J53)</f>
        <v>1.9607843137254902E-2</v>
      </c>
    </row>
    <row r="53" spans="2:11" x14ac:dyDescent="0.2">
      <c r="B53" s="31"/>
      <c r="C53" s="22" t="s">
        <v>11</v>
      </c>
      <c r="D53" s="23">
        <f>SUM(D49:D52)</f>
        <v>87</v>
      </c>
      <c r="E53" s="24">
        <f t="shared" ref="E53" si="33">SUM(E49:E52)</f>
        <v>0.99999999999999989</v>
      </c>
      <c r="H53" s="31"/>
      <c r="I53" s="22" t="s">
        <v>11</v>
      </c>
      <c r="J53" s="23">
        <f>SUM(J49:J52)</f>
        <v>51</v>
      </c>
      <c r="K53" s="24">
        <f t="shared" ref="K53" si="34">SUM(K49:K52)</f>
        <v>1</v>
      </c>
    </row>
    <row r="54" spans="2:11" x14ac:dyDescent="0.2">
      <c r="B54" s="32">
        <v>128</v>
      </c>
      <c r="C54" s="18" t="s">
        <v>7</v>
      </c>
      <c r="D54" s="18">
        <v>1</v>
      </c>
      <c r="E54" s="21">
        <f t="shared" ref="E54" si="35">(D54/D58)</f>
        <v>1.0869565217391304E-2</v>
      </c>
      <c r="H54" s="32">
        <v>128</v>
      </c>
      <c r="I54" s="18" t="s">
        <v>7</v>
      </c>
      <c r="J54" s="18">
        <v>1</v>
      </c>
      <c r="K54" s="21">
        <f t="shared" ref="K54" si="36">(J54/J58)</f>
        <v>2.0833333333333332E-2</v>
      </c>
    </row>
    <row r="55" spans="2:11" x14ac:dyDescent="0.2">
      <c r="B55" s="32"/>
      <c r="C55" s="18" t="s">
        <v>8</v>
      </c>
      <c r="D55" s="18">
        <v>14</v>
      </c>
      <c r="E55" s="21">
        <f t="shared" ref="E55" si="37">(D55/D58)</f>
        <v>0.15217391304347827</v>
      </c>
      <c r="H55" s="32"/>
      <c r="I55" s="18" t="s">
        <v>8</v>
      </c>
      <c r="J55" s="18">
        <v>14</v>
      </c>
      <c r="K55" s="21">
        <f t="shared" ref="K55" si="38">(J55/J58)</f>
        <v>0.29166666666666669</v>
      </c>
    </row>
    <row r="56" spans="2:11" x14ac:dyDescent="0.2">
      <c r="B56" s="32"/>
      <c r="C56" s="18" t="s">
        <v>9</v>
      </c>
      <c r="D56" s="18">
        <v>75</v>
      </c>
      <c r="E56" s="21">
        <f t="shared" ref="E56" si="39">(D56/D58)</f>
        <v>0.81521739130434778</v>
      </c>
      <c r="H56" s="32"/>
      <c r="I56" s="18" t="s">
        <v>9</v>
      </c>
      <c r="J56" s="18">
        <v>31</v>
      </c>
      <c r="K56" s="21">
        <f t="shared" ref="K56" si="40">(J56/J58)</f>
        <v>0.64583333333333337</v>
      </c>
    </row>
    <row r="57" spans="2:11" x14ac:dyDescent="0.2">
      <c r="B57" s="32"/>
      <c r="C57" s="18" t="s">
        <v>10</v>
      </c>
      <c r="D57" s="18">
        <v>2</v>
      </c>
      <c r="E57" s="21">
        <f t="shared" ref="E57" si="41">(D57/D58)</f>
        <v>2.1739130434782608E-2</v>
      </c>
      <c r="H57" s="32"/>
      <c r="I57" s="18" t="s">
        <v>10</v>
      </c>
      <c r="J57" s="18">
        <v>2</v>
      </c>
      <c r="K57" s="21">
        <f t="shared" ref="K57" si="42">(J57/J58)</f>
        <v>4.1666666666666664E-2</v>
      </c>
    </row>
    <row r="58" spans="2:11" x14ac:dyDescent="0.2">
      <c r="B58" s="32"/>
      <c r="C58" s="22" t="s">
        <v>11</v>
      </c>
      <c r="D58" s="23">
        <f>SUM(D54:D57)</f>
        <v>92</v>
      </c>
      <c r="E58" s="24">
        <f t="shared" ref="E58" si="43">SUM(E54:E57)</f>
        <v>0.99999999999999989</v>
      </c>
      <c r="H58" s="32"/>
      <c r="I58" s="22" t="s">
        <v>11</v>
      </c>
      <c r="J58" s="23">
        <f>SUM(J54:J57)</f>
        <v>48</v>
      </c>
      <c r="K58" s="24">
        <f t="shared" ref="K58" si="44">SUM(K54:K57)</f>
        <v>1</v>
      </c>
    </row>
    <row r="60" spans="2:11" x14ac:dyDescent="0.2">
      <c r="B60" t="s">
        <v>24</v>
      </c>
    </row>
    <row r="61" spans="2:11" x14ac:dyDescent="0.2">
      <c r="B61" s="19" t="s">
        <v>18</v>
      </c>
      <c r="C61" s="19" t="s">
        <v>0</v>
      </c>
      <c r="D61" s="20" t="s">
        <v>1</v>
      </c>
      <c r="E61" s="19" t="s">
        <v>2</v>
      </c>
    </row>
    <row r="62" spans="2:11" x14ac:dyDescent="0.2">
      <c r="B62" s="29">
        <v>16</v>
      </c>
      <c r="C62" s="18" t="s">
        <v>7</v>
      </c>
      <c r="D62" s="18">
        <v>1</v>
      </c>
      <c r="E62" s="21">
        <f>(D62/D66)</f>
        <v>1.1235955056179775E-2</v>
      </c>
    </row>
    <row r="63" spans="2:11" x14ac:dyDescent="0.2">
      <c r="B63" s="30"/>
      <c r="C63" s="18" t="s">
        <v>8</v>
      </c>
      <c r="D63" s="18">
        <v>9</v>
      </c>
      <c r="E63" s="21">
        <f>(D63/D66)</f>
        <v>0.10112359550561797</v>
      </c>
    </row>
    <row r="64" spans="2:11" x14ac:dyDescent="0.2">
      <c r="B64" s="30"/>
      <c r="C64" s="18" t="s">
        <v>9</v>
      </c>
      <c r="D64" s="18">
        <v>78</v>
      </c>
      <c r="E64" s="21">
        <f>(D64/D66)</f>
        <v>0.8764044943820225</v>
      </c>
    </row>
    <row r="65" spans="2:5" x14ac:dyDescent="0.2">
      <c r="B65" s="30"/>
      <c r="C65" s="18" t="s">
        <v>10</v>
      </c>
      <c r="D65" s="18">
        <v>1</v>
      </c>
      <c r="E65" s="21">
        <f>(D65/D66)</f>
        <v>1.1235955056179775E-2</v>
      </c>
    </row>
    <row r="66" spans="2:5" x14ac:dyDescent="0.2">
      <c r="B66" s="31"/>
      <c r="C66" s="22" t="s">
        <v>11</v>
      </c>
      <c r="D66" s="23">
        <f>SUM(D62:D65)</f>
        <v>89</v>
      </c>
      <c r="E66" s="24">
        <f>SUM(E62:E65)</f>
        <v>1</v>
      </c>
    </row>
    <row r="67" spans="2:5" x14ac:dyDescent="0.2">
      <c r="B67" s="29">
        <v>32</v>
      </c>
      <c r="C67" s="18" t="s">
        <v>7</v>
      </c>
      <c r="D67" s="18">
        <v>1</v>
      </c>
      <c r="E67" s="21">
        <f t="shared" ref="E67" si="45">(D67/D71)</f>
        <v>1.1627906976744186E-2</v>
      </c>
    </row>
    <row r="68" spans="2:5" x14ac:dyDescent="0.2">
      <c r="B68" s="30"/>
      <c r="C68" s="18" t="s">
        <v>8</v>
      </c>
      <c r="D68" s="18">
        <v>10</v>
      </c>
      <c r="E68" s="21">
        <f t="shared" ref="E68" si="46">(D68/D71)</f>
        <v>0.11627906976744186</v>
      </c>
    </row>
    <row r="69" spans="2:5" x14ac:dyDescent="0.2">
      <c r="B69" s="30"/>
      <c r="C69" s="18" t="s">
        <v>9</v>
      </c>
      <c r="D69" s="18">
        <v>74</v>
      </c>
      <c r="E69" s="21">
        <f t="shared" ref="E69" si="47">(D69/D71)</f>
        <v>0.86046511627906974</v>
      </c>
    </row>
    <row r="70" spans="2:5" x14ac:dyDescent="0.2">
      <c r="B70" s="30"/>
      <c r="C70" s="18" t="s">
        <v>10</v>
      </c>
      <c r="D70" s="18">
        <v>1</v>
      </c>
      <c r="E70" s="21">
        <f t="shared" ref="E70" si="48">(D70/D71)</f>
        <v>1.1627906976744186E-2</v>
      </c>
    </row>
    <row r="71" spans="2:5" x14ac:dyDescent="0.2">
      <c r="B71" s="31"/>
      <c r="C71" s="22" t="s">
        <v>11</v>
      </c>
      <c r="D71" s="23">
        <f>SUM(D67:D70)</f>
        <v>86</v>
      </c>
      <c r="E71" s="24">
        <f t="shared" ref="E71" si="49">SUM(E67:E70)</f>
        <v>1</v>
      </c>
    </row>
    <row r="72" spans="2:5" x14ac:dyDescent="0.2">
      <c r="B72" s="29">
        <v>64</v>
      </c>
      <c r="C72" s="18" t="s">
        <v>7</v>
      </c>
      <c r="D72" s="18">
        <v>1</v>
      </c>
      <c r="E72" s="21">
        <f t="shared" ref="E72" si="50">(D72/D76)</f>
        <v>1.0416666666666666E-2</v>
      </c>
    </row>
    <row r="73" spans="2:5" x14ac:dyDescent="0.2">
      <c r="B73" s="30"/>
      <c r="C73" s="18" t="s">
        <v>8</v>
      </c>
      <c r="D73" s="18">
        <v>11</v>
      </c>
      <c r="E73" s="21">
        <f t="shared" ref="E73" si="51">(D73/D76)</f>
        <v>0.11458333333333333</v>
      </c>
    </row>
    <row r="74" spans="2:5" x14ac:dyDescent="0.2">
      <c r="B74" s="30"/>
      <c r="C74" s="18" t="s">
        <v>9</v>
      </c>
      <c r="D74" s="18">
        <v>82</v>
      </c>
      <c r="E74" s="21">
        <f t="shared" ref="E74" si="52">(D74/D76)</f>
        <v>0.85416666666666663</v>
      </c>
    </row>
    <row r="75" spans="2:5" x14ac:dyDescent="0.2">
      <c r="B75" s="30"/>
      <c r="C75" s="18" t="s">
        <v>10</v>
      </c>
      <c r="D75" s="18">
        <v>2</v>
      </c>
      <c r="E75" s="21">
        <f t="shared" ref="E75" si="53">(D75/D76)</f>
        <v>2.0833333333333332E-2</v>
      </c>
    </row>
    <row r="76" spans="2:5" x14ac:dyDescent="0.2">
      <c r="B76" s="31"/>
      <c r="C76" s="22" t="s">
        <v>11</v>
      </c>
      <c r="D76" s="23">
        <f>SUM(D72:D75)</f>
        <v>96</v>
      </c>
      <c r="E76" s="24">
        <f t="shared" ref="E76" si="54">SUM(E72:E75)</f>
        <v>1</v>
      </c>
    </row>
    <row r="77" spans="2:5" x14ac:dyDescent="0.2">
      <c r="B77" s="32">
        <v>128</v>
      </c>
      <c r="C77" s="18" t="s">
        <v>7</v>
      </c>
      <c r="D77" s="18">
        <v>1</v>
      </c>
      <c r="E77" s="21">
        <f t="shared" ref="E77" si="55">(D77/D81)</f>
        <v>1.0638297872340425E-2</v>
      </c>
    </row>
    <row r="78" spans="2:5" x14ac:dyDescent="0.2">
      <c r="B78" s="32"/>
      <c r="C78" s="18" t="s">
        <v>8</v>
      </c>
      <c r="D78" s="18">
        <v>14</v>
      </c>
      <c r="E78" s="21">
        <f t="shared" ref="E78" si="56">(D78/D81)</f>
        <v>0.14893617021276595</v>
      </c>
    </row>
    <row r="79" spans="2:5" x14ac:dyDescent="0.2">
      <c r="B79" s="32"/>
      <c r="C79" s="18" t="s">
        <v>9</v>
      </c>
      <c r="D79" s="18">
        <v>76</v>
      </c>
      <c r="E79" s="21">
        <f t="shared" ref="E79" si="57">(D79/D81)</f>
        <v>0.80851063829787229</v>
      </c>
    </row>
    <row r="80" spans="2:5" x14ac:dyDescent="0.2">
      <c r="B80" s="32"/>
      <c r="C80" s="18" t="s">
        <v>10</v>
      </c>
      <c r="D80" s="18">
        <v>3</v>
      </c>
      <c r="E80" s="21">
        <f t="shared" ref="E80" si="58">(D80/D81)</f>
        <v>3.1914893617021274E-2</v>
      </c>
    </row>
    <row r="81" spans="2:5" x14ac:dyDescent="0.2">
      <c r="B81" s="32"/>
      <c r="C81" s="22" t="s">
        <v>11</v>
      </c>
      <c r="D81" s="23">
        <f>SUM(D77:D80)</f>
        <v>94</v>
      </c>
      <c r="E81" s="24">
        <f t="shared" ref="E81" si="59">SUM(E77:E80)</f>
        <v>0.99999999999999989</v>
      </c>
    </row>
  </sheetData>
  <mergeCells count="17">
    <mergeCell ref="B67:B71"/>
    <mergeCell ref="B72:B76"/>
    <mergeCell ref="B77:B81"/>
    <mergeCell ref="H39:H43"/>
    <mergeCell ref="H44:H48"/>
    <mergeCell ref="H49:H53"/>
    <mergeCell ref="H54:H58"/>
    <mergeCell ref="B39:B43"/>
    <mergeCell ref="B44:B48"/>
    <mergeCell ref="B49:B53"/>
    <mergeCell ref="B54:B58"/>
    <mergeCell ref="B62:B66"/>
    <mergeCell ref="B3:J3"/>
    <mergeCell ref="B16:B20"/>
    <mergeCell ref="B21:B25"/>
    <mergeCell ref="B26:B30"/>
    <mergeCell ref="B31:B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A53C-2754-4043-A26E-4A6D87D97F16}">
  <dimension ref="B3:K83"/>
  <sheetViews>
    <sheetView topLeftCell="A57" workbookViewId="0">
      <selection activeCell="J60" sqref="J60"/>
    </sheetView>
  </sheetViews>
  <sheetFormatPr baseColWidth="10" defaultColWidth="8.83203125" defaultRowHeight="15" x14ac:dyDescent="0.2"/>
  <cols>
    <col min="2" max="2" width="17.33203125" customWidth="1"/>
    <col min="3" max="3" width="19.5" customWidth="1"/>
    <col min="4" max="4" width="17.5" customWidth="1"/>
    <col min="5" max="5" width="12.33203125" customWidth="1"/>
    <col min="7" max="7" width="14" customWidth="1"/>
    <col min="8" max="8" width="22.5" customWidth="1"/>
    <col min="9" max="9" width="18.5" customWidth="1"/>
    <col min="10" max="10" width="19.5" customWidth="1"/>
    <col min="11" max="11" width="14.5" customWidth="1"/>
  </cols>
  <sheetData>
    <row r="3" spans="2:11" x14ac:dyDescent="0.2">
      <c r="B3" s="28" t="s">
        <v>21</v>
      </c>
      <c r="C3" s="28"/>
      <c r="D3" s="28"/>
      <c r="E3" s="28"/>
      <c r="F3" s="28"/>
      <c r="G3" s="28"/>
      <c r="H3" s="28"/>
      <c r="I3" s="28"/>
      <c r="J3" s="28"/>
    </row>
    <row r="5" spans="2:11" x14ac:dyDescent="0.2">
      <c r="C5" s="2" t="s">
        <v>0</v>
      </c>
      <c r="D5" s="4" t="s">
        <v>1</v>
      </c>
      <c r="E5" s="2" t="s">
        <v>2</v>
      </c>
      <c r="H5" s="8" t="s">
        <v>3</v>
      </c>
      <c r="I5" s="4" t="s">
        <v>4</v>
      </c>
      <c r="J5" s="4" t="s">
        <v>5</v>
      </c>
      <c r="K5" s="10" t="s">
        <v>6</v>
      </c>
    </row>
    <row r="6" spans="2:11" x14ac:dyDescent="0.2">
      <c r="C6" s="1" t="s">
        <v>7</v>
      </c>
      <c r="D6" s="5">
        <v>1</v>
      </c>
      <c r="E6" s="6">
        <f>(D6/D10)</f>
        <v>2.7487630566245191E-4</v>
      </c>
      <c r="H6" s="9">
        <v>1</v>
      </c>
      <c r="I6" s="5">
        <f>D10</f>
        <v>3638</v>
      </c>
      <c r="J6" s="5"/>
      <c r="K6" s="1"/>
    </row>
    <row r="7" spans="2:11" x14ac:dyDescent="0.2">
      <c r="C7" s="1" t="s">
        <v>8</v>
      </c>
      <c r="D7" s="5">
        <v>623</v>
      </c>
      <c r="E7" s="6">
        <f>(D7/D10)</f>
        <v>0.17124793842770752</v>
      </c>
      <c r="H7" s="9">
        <v>2</v>
      </c>
      <c r="I7" s="5"/>
      <c r="J7" s="5"/>
      <c r="K7" s="1"/>
    </row>
    <row r="8" spans="2:11" x14ac:dyDescent="0.2">
      <c r="C8" s="1" t="s">
        <v>9</v>
      </c>
      <c r="D8" s="5">
        <v>2993</v>
      </c>
      <c r="E8" s="6">
        <f>(D8/D10)</f>
        <v>0.82270478284771853</v>
      </c>
      <c r="H8" s="9">
        <v>4</v>
      </c>
      <c r="I8" s="5"/>
      <c r="J8" s="5"/>
      <c r="K8" s="1"/>
    </row>
    <row r="9" spans="2:11" x14ac:dyDescent="0.2">
      <c r="C9" s="1" t="s">
        <v>10</v>
      </c>
      <c r="D9" s="5">
        <v>21</v>
      </c>
      <c r="E9" s="6">
        <f>(D9/D10)</f>
        <v>5.77240241891149E-3</v>
      </c>
      <c r="H9" s="9">
        <v>8</v>
      </c>
      <c r="I9" s="5"/>
      <c r="J9" s="5"/>
      <c r="K9" s="1"/>
    </row>
    <row r="10" spans="2:11" x14ac:dyDescent="0.2">
      <c r="C10" s="3" t="s">
        <v>11</v>
      </c>
      <c r="D10">
        <f>SUM(D6:D9)</f>
        <v>3638</v>
      </c>
      <c r="E10" s="7">
        <f>SUM(E6:E9)</f>
        <v>1</v>
      </c>
      <c r="H10" s="9">
        <v>12</v>
      </c>
      <c r="I10" s="5"/>
      <c r="J10" s="5"/>
      <c r="K10" s="1"/>
    </row>
    <row r="11" spans="2:11" x14ac:dyDescent="0.2">
      <c r="H11" s="9">
        <v>24</v>
      </c>
      <c r="I11" s="5"/>
      <c r="J11" s="5"/>
      <c r="K11" s="1"/>
    </row>
    <row r="12" spans="2:11" x14ac:dyDescent="0.2">
      <c r="H12" s="9">
        <v>32</v>
      </c>
      <c r="I12" s="5"/>
      <c r="J12" s="5"/>
      <c r="K12" s="1"/>
    </row>
    <row r="13" spans="2:11" x14ac:dyDescent="0.2">
      <c r="H13" s="9">
        <v>48</v>
      </c>
      <c r="I13" s="5"/>
      <c r="J13" s="5"/>
      <c r="K13" s="1"/>
    </row>
    <row r="15" spans="2:11" x14ac:dyDescent="0.2">
      <c r="B15" s="19" t="s">
        <v>18</v>
      </c>
      <c r="C15" s="19" t="s">
        <v>0</v>
      </c>
      <c r="D15" s="20" t="s">
        <v>1</v>
      </c>
      <c r="E15" s="19" t="s">
        <v>2</v>
      </c>
      <c r="H15" s="8" t="s">
        <v>3</v>
      </c>
      <c r="I15" s="4" t="s">
        <v>12</v>
      </c>
      <c r="J15" s="16" t="s">
        <v>13</v>
      </c>
      <c r="K15" s="13" t="s">
        <v>14</v>
      </c>
    </row>
    <row r="16" spans="2:11" x14ac:dyDescent="0.2">
      <c r="B16" s="29">
        <v>16</v>
      </c>
      <c r="C16" s="18" t="s">
        <v>7</v>
      </c>
      <c r="D16" s="18">
        <v>1</v>
      </c>
      <c r="E16" s="21">
        <f>(D16/D20)</f>
        <v>1.321003963011889E-3</v>
      </c>
      <c r="H16" s="9">
        <v>1</v>
      </c>
      <c r="I16" s="15">
        <v>9.0729299999999999E-2</v>
      </c>
      <c r="J16" s="15">
        <v>4.7163099999999999E-2</v>
      </c>
      <c r="K16" s="17">
        <v>7.1765700000000002E-4</v>
      </c>
    </row>
    <row r="17" spans="2:11" x14ac:dyDescent="0.2">
      <c r="B17" s="30"/>
      <c r="C17" s="18" t="s">
        <v>8</v>
      </c>
      <c r="D17" s="18">
        <v>83</v>
      </c>
      <c r="E17" s="21">
        <f>(D17/D20)</f>
        <v>0.10964332892998679</v>
      </c>
      <c r="H17" s="9">
        <v>2</v>
      </c>
      <c r="I17" s="5"/>
      <c r="J17" s="5"/>
      <c r="K17" s="14"/>
    </row>
    <row r="18" spans="2:11" x14ac:dyDescent="0.2">
      <c r="B18" s="30"/>
      <c r="C18" s="18" t="s">
        <v>9</v>
      </c>
      <c r="D18" s="18">
        <v>666</v>
      </c>
      <c r="E18" s="21">
        <f>(D18/D20)</f>
        <v>0.87978863936591811</v>
      </c>
      <c r="H18" s="9">
        <v>4</v>
      </c>
      <c r="I18" s="5"/>
      <c r="J18" s="5"/>
      <c r="K18" s="1"/>
    </row>
    <row r="19" spans="2:11" x14ac:dyDescent="0.2">
      <c r="B19" s="30"/>
      <c r="C19" s="18" t="s">
        <v>10</v>
      </c>
      <c r="D19" s="18">
        <v>7</v>
      </c>
      <c r="E19" s="21">
        <f>(D19/D20)</f>
        <v>9.247027741083224E-3</v>
      </c>
      <c r="H19" s="9">
        <v>8</v>
      </c>
      <c r="I19" s="5"/>
      <c r="J19" s="5"/>
      <c r="K19" s="1"/>
    </row>
    <row r="20" spans="2:11" x14ac:dyDescent="0.2">
      <c r="B20" s="31"/>
      <c r="C20" s="22" t="s">
        <v>11</v>
      </c>
      <c r="D20" s="23">
        <f>SUM(D16:D19)</f>
        <v>757</v>
      </c>
      <c r="E20" s="24">
        <f>SUM(E16:E19)</f>
        <v>1</v>
      </c>
      <c r="H20" s="9">
        <v>12</v>
      </c>
      <c r="I20" s="5"/>
      <c r="J20" s="5"/>
      <c r="K20" s="1"/>
    </row>
    <row r="21" spans="2:11" x14ac:dyDescent="0.2">
      <c r="B21" s="29">
        <v>32</v>
      </c>
      <c r="C21" s="18" t="s">
        <v>7</v>
      </c>
      <c r="D21" s="18">
        <v>1</v>
      </c>
      <c r="E21" s="21">
        <f t="shared" ref="E21" si="0">(D21/D25)</f>
        <v>1.3605442176870747E-3</v>
      </c>
      <c r="H21" s="9">
        <v>24</v>
      </c>
      <c r="I21" s="5"/>
      <c r="J21" s="5"/>
      <c r="K21" s="1"/>
    </row>
    <row r="22" spans="2:11" x14ac:dyDescent="0.2">
      <c r="B22" s="30"/>
      <c r="C22" s="18" t="s">
        <v>8</v>
      </c>
      <c r="D22" s="18">
        <v>84</v>
      </c>
      <c r="E22" s="21">
        <f t="shared" ref="E22" si="1">(D22/D25)</f>
        <v>0.11428571428571428</v>
      </c>
      <c r="H22" s="9">
        <v>32</v>
      </c>
      <c r="I22" s="5"/>
      <c r="J22" s="5"/>
      <c r="K22" s="1"/>
    </row>
    <row r="23" spans="2:11" x14ac:dyDescent="0.2">
      <c r="B23" s="30"/>
      <c r="C23" s="18" t="s">
        <v>9</v>
      </c>
      <c r="D23" s="18">
        <v>643</v>
      </c>
      <c r="E23" s="21">
        <f t="shared" ref="E23" si="2">(D23/D25)</f>
        <v>0.87482993197278913</v>
      </c>
      <c r="H23" s="9">
        <v>48</v>
      </c>
      <c r="I23" s="5"/>
      <c r="J23" s="5"/>
      <c r="K23" s="1"/>
    </row>
    <row r="24" spans="2:11" x14ac:dyDescent="0.2">
      <c r="B24" s="30"/>
      <c r="C24" s="18" t="s">
        <v>10</v>
      </c>
      <c r="D24" s="18">
        <v>7</v>
      </c>
      <c r="E24" s="21">
        <f t="shared" ref="E24" si="3">(D24/D25)</f>
        <v>9.5238095238095247E-3</v>
      </c>
    </row>
    <row r="25" spans="2:11" x14ac:dyDescent="0.2">
      <c r="B25" s="31"/>
      <c r="C25" s="22" t="s">
        <v>11</v>
      </c>
      <c r="D25" s="23">
        <f>SUM(D21:D24)</f>
        <v>735</v>
      </c>
      <c r="E25" s="24">
        <f t="shared" ref="E25" si="4">SUM(E21:E24)</f>
        <v>1</v>
      </c>
    </row>
    <row r="26" spans="2:11" x14ac:dyDescent="0.2">
      <c r="B26" s="29">
        <v>64</v>
      </c>
      <c r="C26" s="18" t="s">
        <v>7</v>
      </c>
      <c r="D26" s="18">
        <v>1</v>
      </c>
      <c r="E26" s="21">
        <f t="shared" ref="E26" si="5">(D26/D30)</f>
        <v>1.5267175572519084E-3</v>
      </c>
    </row>
    <row r="27" spans="2:11" x14ac:dyDescent="0.2">
      <c r="B27" s="30"/>
      <c r="C27" s="18" t="s">
        <v>8</v>
      </c>
      <c r="D27" s="18">
        <v>87</v>
      </c>
      <c r="E27" s="21">
        <f t="shared" ref="E27" si="6">(D27/D30)</f>
        <v>0.13282442748091602</v>
      </c>
    </row>
    <row r="28" spans="2:11" x14ac:dyDescent="0.2">
      <c r="B28" s="30"/>
      <c r="C28" s="18" t="s">
        <v>9</v>
      </c>
      <c r="D28" s="18">
        <v>559</v>
      </c>
      <c r="E28" s="21">
        <f t="shared" ref="E28" si="7">(D28/D30)</f>
        <v>0.85343511450381682</v>
      </c>
    </row>
    <row r="29" spans="2:11" x14ac:dyDescent="0.2">
      <c r="B29" s="30"/>
      <c r="C29" s="18" t="s">
        <v>10</v>
      </c>
      <c r="D29" s="18">
        <v>8</v>
      </c>
      <c r="E29" s="21">
        <f t="shared" ref="E29" si="8">(D29/D30)</f>
        <v>1.2213740458015267E-2</v>
      </c>
    </row>
    <row r="30" spans="2:11" x14ac:dyDescent="0.2">
      <c r="B30" s="31"/>
      <c r="C30" s="22" t="s">
        <v>11</v>
      </c>
      <c r="D30" s="23">
        <f>SUM(D26:D29)</f>
        <v>655</v>
      </c>
      <c r="E30" s="24">
        <f t="shared" ref="E30" si="9">SUM(E26:E29)</f>
        <v>1</v>
      </c>
    </row>
    <row r="31" spans="2:11" x14ac:dyDescent="0.2">
      <c r="B31" s="29">
        <v>128</v>
      </c>
      <c r="C31" s="18" t="s">
        <v>7</v>
      </c>
      <c r="D31" s="18">
        <v>1</v>
      </c>
      <c r="E31" s="21">
        <f t="shared" ref="E31" si="10">(D31/D35)</f>
        <v>1.5479876160990713E-3</v>
      </c>
    </row>
    <row r="32" spans="2:11" x14ac:dyDescent="0.2">
      <c r="B32" s="30"/>
      <c r="C32" s="18" t="s">
        <v>8</v>
      </c>
      <c r="D32" s="18">
        <v>89</v>
      </c>
      <c r="E32" s="21">
        <f t="shared" ref="E32" si="11">(D32/D35)</f>
        <v>0.13777089783281735</v>
      </c>
    </row>
    <row r="33" spans="2:11" x14ac:dyDescent="0.2">
      <c r="B33" s="30"/>
      <c r="C33" s="18" t="s">
        <v>9</v>
      </c>
      <c r="D33" s="18">
        <v>546</v>
      </c>
      <c r="E33" s="21">
        <f t="shared" ref="E33" si="12">(D33/D35)</f>
        <v>0.84520123839009287</v>
      </c>
    </row>
    <row r="34" spans="2:11" x14ac:dyDescent="0.2">
      <c r="B34" s="30"/>
      <c r="C34" s="18" t="s">
        <v>10</v>
      </c>
      <c r="D34" s="18">
        <v>10</v>
      </c>
      <c r="E34" s="21">
        <f t="shared" ref="E34" si="13">(D34/D35)</f>
        <v>1.5479876160990712E-2</v>
      </c>
    </row>
    <row r="35" spans="2:11" x14ac:dyDescent="0.2">
      <c r="B35" s="31"/>
      <c r="C35" s="22" t="s">
        <v>11</v>
      </c>
      <c r="D35" s="23">
        <f>SUM(D31:D34)</f>
        <v>646</v>
      </c>
      <c r="E35" s="24">
        <f t="shared" ref="E35" si="14">SUM(E31:E34)</f>
        <v>1</v>
      </c>
    </row>
    <row r="36" spans="2:11" x14ac:dyDescent="0.2">
      <c r="B36" s="27"/>
      <c r="C36" s="25"/>
      <c r="D36" s="25"/>
      <c r="E36" s="26"/>
    </row>
    <row r="37" spans="2:11" x14ac:dyDescent="0.2">
      <c r="B37" s="27"/>
      <c r="C37" s="25"/>
      <c r="D37" s="25"/>
      <c r="E37" s="26"/>
    </row>
    <row r="38" spans="2:11" x14ac:dyDescent="0.2">
      <c r="B38" s="27" t="s">
        <v>22</v>
      </c>
      <c r="C38" s="25"/>
      <c r="D38" s="25"/>
      <c r="E38" s="26"/>
      <c r="H38" t="s">
        <v>25</v>
      </c>
    </row>
    <row r="39" spans="2:11" x14ac:dyDescent="0.2">
      <c r="B39" s="19" t="s">
        <v>18</v>
      </c>
      <c r="C39" s="19" t="s">
        <v>0</v>
      </c>
      <c r="D39" s="20" t="s">
        <v>1</v>
      </c>
      <c r="E39" s="19" t="s">
        <v>2</v>
      </c>
      <c r="H39" s="19" t="s">
        <v>18</v>
      </c>
      <c r="I39" s="19" t="s">
        <v>0</v>
      </c>
      <c r="J39" s="20" t="s">
        <v>1</v>
      </c>
      <c r="K39" s="19" t="s">
        <v>2</v>
      </c>
    </row>
    <row r="40" spans="2:11" x14ac:dyDescent="0.2">
      <c r="B40" s="29">
        <v>16</v>
      </c>
      <c r="C40" s="18" t="s">
        <v>7</v>
      </c>
      <c r="D40" s="18">
        <v>1</v>
      </c>
      <c r="E40" s="21">
        <f>(D40/D44)</f>
        <v>1.2820512820512821E-3</v>
      </c>
      <c r="H40" s="29">
        <v>16</v>
      </c>
      <c r="I40" s="18" t="s">
        <v>7</v>
      </c>
      <c r="J40" s="18">
        <v>1</v>
      </c>
      <c r="K40" s="21">
        <f>(J40/J44)</f>
        <v>1.4084507042253522E-3</v>
      </c>
    </row>
    <row r="41" spans="2:11" x14ac:dyDescent="0.2">
      <c r="B41" s="30"/>
      <c r="C41" s="18" t="s">
        <v>8</v>
      </c>
      <c r="D41" s="18">
        <v>81</v>
      </c>
      <c r="E41" s="21">
        <f>(D41/D44)</f>
        <v>0.10384615384615385</v>
      </c>
      <c r="H41" s="30"/>
      <c r="I41" s="18" t="s">
        <v>8</v>
      </c>
      <c r="J41" s="18">
        <v>81</v>
      </c>
      <c r="K41" s="21">
        <f>(J41/J44)</f>
        <v>0.11408450704225352</v>
      </c>
    </row>
    <row r="42" spans="2:11" x14ac:dyDescent="0.2">
      <c r="B42" s="30"/>
      <c r="C42" s="18" t="s">
        <v>9</v>
      </c>
      <c r="D42" s="18">
        <v>692</v>
      </c>
      <c r="E42" s="21">
        <f>(D42/D44)</f>
        <v>0.88717948717948714</v>
      </c>
      <c r="H42" s="30"/>
      <c r="I42" s="18" t="s">
        <v>9</v>
      </c>
      <c r="J42" s="18">
        <v>625</v>
      </c>
      <c r="K42" s="21">
        <f>(J42/J44)</f>
        <v>0.88028169014084512</v>
      </c>
    </row>
    <row r="43" spans="2:11" x14ac:dyDescent="0.2">
      <c r="B43" s="30"/>
      <c r="C43" s="18" t="s">
        <v>10</v>
      </c>
      <c r="D43" s="18">
        <v>6</v>
      </c>
      <c r="E43" s="21">
        <f>(D43/D44)</f>
        <v>7.6923076923076927E-3</v>
      </c>
      <c r="H43" s="30"/>
      <c r="I43" s="18" t="s">
        <v>10</v>
      </c>
      <c r="J43" s="18">
        <v>3</v>
      </c>
      <c r="K43" s="21">
        <f>(J43/J44)</f>
        <v>4.2253521126760559E-3</v>
      </c>
    </row>
    <row r="44" spans="2:11" x14ac:dyDescent="0.2">
      <c r="B44" s="31"/>
      <c r="C44" s="22" t="s">
        <v>11</v>
      </c>
      <c r="D44" s="23">
        <f>SUM(D40:D43)</f>
        <v>780</v>
      </c>
      <c r="E44" s="24">
        <f>SUM(E40:E43)</f>
        <v>0.99999999999999989</v>
      </c>
      <c r="H44" s="31"/>
      <c r="I44" s="22" t="s">
        <v>11</v>
      </c>
      <c r="J44" s="23">
        <f>SUM(J40:J43)</f>
        <v>710</v>
      </c>
      <c r="K44" s="24">
        <f>SUM(K40:K43)</f>
        <v>1</v>
      </c>
    </row>
    <row r="45" spans="2:11" x14ac:dyDescent="0.2">
      <c r="B45" s="29">
        <v>32</v>
      </c>
      <c r="C45" s="18" t="s">
        <v>7</v>
      </c>
      <c r="D45" s="18">
        <v>1</v>
      </c>
      <c r="E45" s="21">
        <f t="shared" ref="E45" si="15">(D45/D49)</f>
        <v>1.364256480218281E-3</v>
      </c>
      <c r="H45" s="29">
        <v>32</v>
      </c>
      <c r="I45" s="18" t="s">
        <v>7</v>
      </c>
      <c r="J45" s="18">
        <v>1</v>
      </c>
      <c r="K45" s="21">
        <f t="shared" ref="K45" si="16">(J45/J49)</f>
        <v>1.5337423312883436E-3</v>
      </c>
    </row>
    <row r="46" spans="2:11" x14ac:dyDescent="0.2">
      <c r="B46" s="30"/>
      <c r="C46" s="18" t="s">
        <v>8</v>
      </c>
      <c r="D46" s="18">
        <v>84</v>
      </c>
      <c r="E46" s="21">
        <f t="shared" ref="E46" si="17">(D46/D49)</f>
        <v>0.11459754433833561</v>
      </c>
      <c r="H46" s="30"/>
      <c r="I46" s="18" t="s">
        <v>8</v>
      </c>
      <c r="J46" s="18">
        <v>84</v>
      </c>
      <c r="K46" s="21">
        <f t="shared" ref="K46" si="18">(J46/J49)</f>
        <v>0.12883435582822086</v>
      </c>
    </row>
    <row r="47" spans="2:11" x14ac:dyDescent="0.2">
      <c r="B47" s="30"/>
      <c r="C47" s="18" t="s">
        <v>9</v>
      </c>
      <c r="D47" s="18">
        <v>641</v>
      </c>
      <c r="E47" s="21">
        <f t="shared" ref="E47" si="19">(D47/D49)</f>
        <v>0.8744884038199181</v>
      </c>
      <c r="H47" s="30"/>
      <c r="I47" s="18" t="s">
        <v>9</v>
      </c>
      <c r="J47" s="18">
        <v>564</v>
      </c>
      <c r="K47" s="21">
        <f t="shared" ref="K47" si="20">(J47/J49)</f>
        <v>0.86503067484662577</v>
      </c>
    </row>
    <row r="48" spans="2:11" x14ac:dyDescent="0.2">
      <c r="B48" s="30"/>
      <c r="C48" s="18" t="s">
        <v>10</v>
      </c>
      <c r="D48" s="18">
        <v>7</v>
      </c>
      <c r="E48" s="21">
        <f t="shared" ref="E48" si="21">(D48/D49)</f>
        <v>9.5497953615279671E-3</v>
      </c>
      <c r="H48" s="30"/>
      <c r="I48" s="18" t="s">
        <v>10</v>
      </c>
      <c r="J48" s="18">
        <v>3</v>
      </c>
      <c r="K48" s="21">
        <f t="shared" ref="K48" si="22">(J48/J49)</f>
        <v>4.601226993865031E-3</v>
      </c>
    </row>
    <row r="49" spans="2:11" x14ac:dyDescent="0.2">
      <c r="B49" s="31"/>
      <c r="C49" s="22" t="s">
        <v>11</v>
      </c>
      <c r="D49" s="23">
        <f>SUM(D45:D48)</f>
        <v>733</v>
      </c>
      <c r="E49" s="24">
        <f t="shared" ref="E49" si="23">SUM(E45:E48)</f>
        <v>1</v>
      </c>
      <c r="H49" s="31"/>
      <c r="I49" s="22" t="s">
        <v>11</v>
      </c>
      <c r="J49" s="23">
        <f>SUM(J45:J48)</f>
        <v>652</v>
      </c>
      <c r="K49" s="24">
        <f t="shared" ref="K49" si="24">SUM(K45:K48)</f>
        <v>1</v>
      </c>
    </row>
    <row r="50" spans="2:11" x14ac:dyDescent="0.2">
      <c r="B50" s="29">
        <v>64</v>
      </c>
      <c r="C50" s="18" t="s">
        <v>7</v>
      </c>
      <c r="D50" s="18">
        <v>1</v>
      </c>
      <c r="E50" s="21">
        <f t="shared" ref="E50" si="25">(D50/D54)</f>
        <v>1.6366612111292963E-3</v>
      </c>
      <c r="H50" s="29">
        <v>64</v>
      </c>
      <c r="I50" s="18" t="s">
        <v>7</v>
      </c>
      <c r="J50" s="18">
        <v>1</v>
      </c>
      <c r="K50" s="21">
        <f t="shared" ref="K50" si="26">(J50/J54)</f>
        <v>1.5625000000000001E-3</v>
      </c>
    </row>
    <row r="51" spans="2:11" x14ac:dyDescent="0.2">
      <c r="B51" s="30"/>
      <c r="C51" s="18" t="s">
        <v>8</v>
      </c>
      <c r="D51" s="18">
        <v>87</v>
      </c>
      <c r="E51" s="21">
        <f t="shared" ref="E51" si="27">(D51/D54)</f>
        <v>0.14238952536824878</v>
      </c>
      <c r="H51" s="30"/>
      <c r="I51" s="18" t="s">
        <v>8</v>
      </c>
      <c r="J51" s="18">
        <v>87</v>
      </c>
      <c r="K51" s="21">
        <f t="shared" ref="K51" si="28">(J51/J54)</f>
        <v>0.13593749999999999</v>
      </c>
    </row>
    <row r="52" spans="2:11" x14ac:dyDescent="0.2">
      <c r="B52" s="30"/>
      <c r="C52" s="18" t="s">
        <v>9</v>
      </c>
      <c r="D52" s="18">
        <v>515</v>
      </c>
      <c r="E52" s="21">
        <f t="shared" ref="E52" si="29">(D52/D54)</f>
        <v>0.84288052373158762</v>
      </c>
      <c r="H52" s="30"/>
      <c r="I52" s="18" t="s">
        <v>9</v>
      </c>
      <c r="J52" s="18">
        <v>548</v>
      </c>
      <c r="K52" s="21">
        <f t="shared" ref="K52" si="30">(J52/J54)</f>
        <v>0.85624999999999996</v>
      </c>
    </row>
    <row r="53" spans="2:11" x14ac:dyDescent="0.2">
      <c r="B53" s="30"/>
      <c r="C53" s="18" t="s">
        <v>10</v>
      </c>
      <c r="D53" s="18">
        <v>8</v>
      </c>
      <c r="E53" s="21">
        <f t="shared" ref="E53" si="31">(D53/D54)</f>
        <v>1.3093289689034371E-2</v>
      </c>
      <c r="H53" s="30"/>
      <c r="I53" s="18" t="s">
        <v>10</v>
      </c>
      <c r="J53" s="18">
        <v>4</v>
      </c>
      <c r="K53" s="21">
        <f t="shared" ref="K53" si="32">(J53/J54)</f>
        <v>6.2500000000000003E-3</v>
      </c>
    </row>
    <row r="54" spans="2:11" x14ac:dyDescent="0.2">
      <c r="B54" s="31"/>
      <c r="C54" s="22" t="s">
        <v>11</v>
      </c>
      <c r="D54" s="23">
        <f>SUM(D50:D53)</f>
        <v>611</v>
      </c>
      <c r="E54" s="24">
        <f t="shared" ref="E54" si="33">SUM(E50:E53)</f>
        <v>1</v>
      </c>
      <c r="H54" s="31"/>
      <c r="I54" s="22" t="s">
        <v>11</v>
      </c>
      <c r="J54" s="23">
        <f>SUM(J50:J53)</f>
        <v>640</v>
      </c>
      <c r="K54" s="24">
        <f t="shared" ref="K54" si="34">SUM(K50:K53)</f>
        <v>0.99999999999999989</v>
      </c>
    </row>
    <row r="55" spans="2:11" x14ac:dyDescent="0.2">
      <c r="B55" s="29">
        <v>128</v>
      </c>
      <c r="C55" s="18" t="s">
        <v>7</v>
      </c>
      <c r="D55" s="18">
        <v>1</v>
      </c>
      <c r="E55" s="21">
        <f t="shared" ref="E55" si="35">(D55/D59)</f>
        <v>1.5313935681470138E-3</v>
      </c>
      <c r="H55" s="29">
        <v>128</v>
      </c>
      <c r="I55" s="18" t="s">
        <v>7</v>
      </c>
      <c r="J55" s="18">
        <v>1</v>
      </c>
      <c r="K55" s="21">
        <f t="shared" ref="K55" si="36">(J55/J59)</f>
        <v>1.7452006980802793E-3</v>
      </c>
    </row>
    <row r="56" spans="2:11" x14ac:dyDescent="0.2">
      <c r="B56" s="30"/>
      <c r="C56" s="18" t="s">
        <v>8</v>
      </c>
      <c r="D56" s="18">
        <v>88</v>
      </c>
      <c r="E56" s="21">
        <f t="shared" ref="E56" si="37">(D56/D59)</f>
        <v>0.13476263399693722</v>
      </c>
      <c r="H56" s="30"/>
      <c r="I56" s="18" t="s">
        <v>8</v>
      </c>
      <c r="J56" s="18">
        <v>90</v>
      </c>
      <c r="K56" s="21">
        <f t="shared" ref="K56" si="38">(J56/J59)</f>
        <v>0.15706806282722513</v>
      </c>
    </row>
    <row r="57" spans="2:11" x14ac:dyDescent="0.2">
      <c r="B57" s="30"/>
      <c r="C57" s="18" t="s">
        <v>9</v>
      </c>
      <c r="D57" s="18">
        <v>553</v>
      </c>
      <c r="E57" s="21">
        <f t="shared" ref="E57" si="39">(D57/D59)</f>
        <v>0.84686064318529863</v>
      </c>
      <c r="H57" s="30"/>
      <c r="I57" s="18" t="s">
        <v>9</v>
      </c>
      <c r="J57" s="18">
        <v>478</v>
      </c>
      <c r="K57" s="21">
        <f t="shared" ref="K57" si="40">(J57/J59)</f>
        <v>0.8342059336823735</v>
      </c>
    </row>
    <row r="58" spans="2:11" x14ac:dyDescent="0.2">
      <c r="B58" s="30"/>
      <c r="C58" s="18" t="s">
        <v>10</v>
      </c>
      <c r="D58" s="18">
        <v>11</v>
      </c>
      <c r="E58" s="21">
        <f t="shared" ref="E58" si="41">(D58/D59)</f>
        <v>1.6845329249617153E-2</v>
      </c>
      <c r="H58" s="30"/>
      <c r="I58" s="18" t="s">
        <v>10</v>
      </c>
      <c r="J58" s="18">
        <v>4</v>
      </c>
      <c r="K58" s="21">
        <f t="shared" ref="K58" si="42">(J58/J59)</f>
        <v>6.9808027923211171E-3</v>
      </c>
    </row>
    <row r="59" spans="2:11" x14ac:dyDescent="0.2">
      <c r="B59" s="31"/>
      <c r="C59" s="22" t="s">
        <v>11</v>
      </c>
      <c r="D59" s="23">
        <f>SUM(D55:D58)</f>
        <v>653</v>
      </c>
      <c r="E59" s="24">
        <f t="shared" ref="E59" si="43">SUM(E55:E58)</f>
        <v>1</v>
      </c>
      <c r="H59" s="31"/>
      <c r="I59" s="22" t="s">
        <v>11</v>
      </c>
      <c r="J59" s="23">
        <f>SUM(J55:J58)</f>
        <v>573</v>
      </c>
      <c r="K59" s="24">
        <f t="shared" ref="K59" si="44">SUM(K55:K58)</f>
        <v>1</v>
      </c>
    </row>
    <row r="62" spans="2:11" x14ac:dyDescent="0.2">
      <c r="B62" t="s">
        <v>24</v>
      </c>
    </row>
    <row r="63" spans="2:11" x14ac:dyDescent="0.2">
      <c r="B63" s="19" t="s">
        <v>18</v>
      </c>
      <c r="C63" s="19" t="s">
        <v>0</v>
      </c>
      <c r="D63" s="20" t="s">
        <v>1</v>
      </c>
      <c r="E63" s="19" t="s">
        <v>2</v>
      </c>
    </row>
    <row r="64" spans="2:11" x14ac:dyDescent="0.2">
      <c r="B64" s="29">
        <v>16</v>
      </c>
      <c r="C64" s="18" t="s">
        <v>7</v>
      </c>
      <c r="D64" s="18">
        <v>1</v>
      </c>
      <c r="E64" s="21">
        <f>(D64/D68)</f>
        <v>2.0533880903490761E-3</v>
      </c>
    </row>
    <row r="65" spans="2:5" x14ac:dyDescent="0.2">
      <c r="B65" s="30"/>
      <c r="C65" s="18" t="s">
        <v>8</v>
      </c>
      <c r="D65" s="18">
        <v>82</v>
      </c>
      <c r="E65" s="21">
        <f>(D65/D68)</f>
        <v>0.16837782340862423</v>
      </c>
    </row>
    <row r="66" spans="2:5" x14ac:dyDescent="0.2">
      <c r="B66" s="30"/>
      <c r="C66" s="18" t="s">
        <v>9</v>
      </c>
      <c r="D66" s="18">
        <v>398</v>
      </c>
      <c r="E66" s="21">
        <f>(D66/D68)</f>
        <v>0.81724845995893225</v>
      </c>
    </row>
    <row r="67" spans="2:5" x14ac:dyDescent="0.2">
      <c r="B67" s="30"/>
      <c r="C67" s="18" t="s">
        <v>10</v>
      </c>
      <c r="D67" s="18">
        <v>6</v>
      </c>
      <c r="E67" s="21">
        <f>(D67/D68)</f>
        <v>1.2320328542094456E-2</v>
      </c>
    </row>
    <row r="68" spans="2:5" x14ac:dyDescent="0.2">
      <c r="B68" s="31"/>
      <c r="C68" s="22" t="s">
        <v>11</v>
      </c>
      <c r="D68" s="23">
        <f>SUM(D64:D67)</f>
        <v>487</v>
      </c>
      <c r="E68" s="24">
        <f>SUM(E64:E67)</f>
        <v>1</v>
      </c>
    </row>
    <row r="69" spans="2:5" x14ac:dyDescent="0.2">
      <c r="B69" s="29">
        <v>32</v>
      </c>
      <c r="C69" s="18" t="s">
        <v>7</v>
      </c>
      <c r="D69" s="18">
        <v>1</v>
      </c>
      <c r="E69" s="21">
        <f t="shared" ref="E69" si="45">(D69/D73)</f>
        <v>2.2222222222222222E-3</v>
      </c>
    </row>
    <row r="70" spans="2:5" x14ac:dyDescent="0.2">
      <c r="B70" s="30"/>
      <c r="C70" s="18" t="s">
        <v>8</v>
      </c>
      <c r="D70" s="18">
        <v>84</v>
      </c>
      <c r="E70" s="21">
        <f t="shared" ref="E70" si="46">(D70/D73)</f>
        <v>0.18666666666666668</v>
      </c>
    </row>
    <row r="71" spans="2:5" x14ac:dyDescent="0.2">
      <c r="B71" s="30"/>
      <c r="C71" s="18" t="s">
        <v>9</v>
      </c>
      <c r="D71" s="18">
        <v>358</v>
      </c>
      <c r="E71" s="21">
        <f t="shared" ref="E71" si="47">(D71/D73)</f>
        <v>0.79555555555555557</v>
      </c>
    </row>
    <row r="72" spans="2:5" x14ac:dyDescent="0.2">
      <c r="B72" s="30"/>
      <c r="C72" s="18" t="s">
        <v>10</v>
      </c>
      <c r="D72" s="18">
        <v>7</v>
      </c>
      <c r="E72" s="21">
        <f t="shared" ref="E72" si="48">(D72/D73)</f>
        <v>1.5555555555555555E-2</v>
      </c>
    </row>
    <row r="73" spans="2:5" x14ac:dyDescent="0.2">
      <c r="B73" s="31"/>
      <c r="C73" s="22" t="s">
        <v>11</v>
      </c>
      <c r="D73" s="23">
        <f>SUM(D69:D72)</f>
        <v>450</v>
      </c>
      <c r="E73" s="24">
        <f t="shared" ref="E73" si="49">SUM(E69:E72)</f>
        <v>1</v>
      </c>
    </row>
    <row r="74" spans="2:5" x14ac:dyDescent="0.2">
      <c r="B74" s="29">
        <v>64</v>
      </c>
      <c r="C74" s="18" t="s">
        <v>7</v>
      </c>
      <c r="D74" s="18">
        <v>1</v>
      </c>
      <c r="E74" s="21">
        <f t="shared" ref="E74" si="50">(D74/D78)</f>
        <v>2.257336343115124E-3</v>
      </c>
    </row>
    <row r="75" spans="2:5" x14ac:dyDescent="0.2">
      <c r="B75" s="30"/>
      <c r="C75" s="18" t="s">
        <v>8</v>
      </c>
      <c r="D75" s="18">
        <v>87</v>
      </c>
      <c r="E75" s="21">
        <f t="shared" ref="E75" si="51">(D75/D78)</f>
        <v>0.19638826185101579</v>
      </c>
    </row>
    <row r="76" spans="2:5" x14ac:dyDescent="0.2">
      <c r="B76" s="30"/>
      <c r="C76" s="18" t="s">
        <v>9</v>
      </c>
      <c r="D76" s="18">
        <v>347</v>
      </c>
      <c r="E76" s="21">
        <f t="shared" ref="E76" si="52">(D76/D78)</f>
        <v>0.78329571106094809</v>
      </c>
    </row>
    <row r="77" spans="2:5" x14ac:dyDescent="0.2">
      <c r="B77" s="30"/>
      <c r="C77" s="18" t="s">
        <v>10</v>
      </c>
      <c r="D77" s="18">
        <v>8</v>
      </c>
      <c r="E77" s="21">
        <f t="shared" ref="E77" si="53">(D77/D78)</f>
        <v>1.8058690744920992E-2</v>
      </c>
    </row>
    <row r="78" spans="2:5" x14ac:dyDescent="0.2">
      <c r="B78" s="31"/>
      <c r="C78" s="22" t="s">
        <v>11</v>
      </c>
      <c r="D78" s="23">
        <f>SUM(D74:D77)</f>
        <v>443</v>
      </c>
      <c r="E78" s="24">
        <f t="shared" ref="E78" si="54">SUM(E74:E77)</f>
        <v>1</v>
      </c>
    </row>
    <row r="79" spans="2:5" x14ac:dyDescent="0.2">
      <c r="B79" s="29">
        <v>128</v>
      </c>
      <c r="C79" s="18" t="s">
        <v>7</v>
      </c>
      <c r="D79" s="18">
        <v>1</v>
      </c>
      <c r="E79" s="21">
        <f t="shared" ref="E79" si="55">(D79/D83)</f>
        <v>2.3980815347721821E-3</v>
      </c>
    </row>
    <row r="80" spans="2:5" x14ac:dyDescent="0.2">
      <c r="B80" s="30"/>
      <c r="C80" s="18" t="s">
        <v>8</v>
      </c>
      <c r="D80" s="18">
        <v>92</v>
      </c>
      <c r="E80" s="21">
        <f t="shared" ref="E80" si="56">(D80/D83)</f>
        <v>0.22062350119904076</v>
      </c>
    </row>
    <row r="81" spans="2:5" x14ac:dyDescent="0.2">
      <c r="B81" s="30"/>
      <c r="C81" s="18" t="s">
        <v>9</v>
      </c>
      <c r="D81" s="18">
        <v>313</v>
      </c>
      <c r="E81" s="21">
        <f t="shared" ref="E81" si="57">(D81/D83)</f>
        <v>0.75059952038369304</v>
      </c>
    </row>
    <row r="82" spans="2:5" x14ac:dyDescent="0.2">
      <c r="B82" s="30"/>
      <c r="C82" s="18" t="s">
        <v>10</v>
      </c>
      <c r="D82" s="18">
        <v>11</v>
      </c>
      <c r="E82" s="21">
        <f t="shared" ref="E82" si="58">(D82/D83)</f>
        <v>2.6378896882494004E-2</v>
      </c>
    </row>
    <row r="83" spans="2:5" x14ac:dyDescent="0.2">
      <c r="B83" s="31"/>
      <c r="C83" s="22" t="s">
        <v>11</v>
      </c>
      <c r="D83" s="23">
        <f>SUM(D79:D82)</f>
        <v>417</v>
      </c>
      <c r="E83" s="24">
        <f t="shared" ref="E83" si="59">SUM(E79:E82)</f>
        <v>0.99999999999999989</v>
      </c>
    </row>
  </sheetData>
  <mergeCells count="17">
    <mergeCell ref="B69:B73"/>
    <mergeCell ref="B74:B78"/>
    <mergeCell ref="B79:B83"/>
    <mergeCell ref="H40:H44"/>
    <mergeCell ref="H45:H49"/>
    <mergeCell ref="H50:H54"/>
    <mergeCell ref="H55:H59"/>
    <mergeCell ref="B40:B44"/>
    <mergeCell ref="B45:B49"/>
    <mergeCell ref="B50:B54"/>
    <mergeCell ref="B55:B59"/>
    <mergeCell ref="B64:B68"/>
    <mergeCell ref="B3:J3"/>
    <mergeCell ref="B16:B20"/>
    <mergeCell ref="B21:B25"/>
    <mergeCell ref="B26:B30"/>
    <mergeCell ref="B31:B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35DC-01BE-49B6-BBFE-6F8B45F7FBB0}">
  <dimension ref="B3:K83"/>
  <sheetViews>
    <sheetView tabSelected="1" topLeftCell="A57" workbookViewId="0">
      <selection activeCell="K63" sqref="K63"/>
    </sheetView>
  </sheetViews>
  <sheetFormatPr baseColWidth="10" defaultColWidth="8.83203125" defaultRowHeight="15" x14ac:dyDescent="0.2"/>
  <cols>
    <col min="2" max="2" width="25.33203125" customWidth="1"/>
    <col min="3" max="3" width="22.83203125" customWidth="1"/>
    <col min="4" max="4" width="23.1640625" customWidth="1"/>
    <col min="5" max="5" width="11.5" customWidth="1"/>
    <col min="7" max="7" width="15.1640625" customWidth="1"/>
    <col min="8" max="8" width="23.5" customWidth="1"/>
    <col min="9" max="9" width="18" customWidth="1"/>
    <col min="10" max="10" width="16.5" customWidth="1"/>
    <col min="11" max="11" width="13.33203125" customWidth="1"/>
  </cols>
  <sheetData>
    <row r="3" spans="2:11" x14ac:dyDescent="0.2">
      <c r="B3" s="28" t="s">
        <v>15</v>
      </c>
      <c r="C3" s="28"/>
      <c r="D3" s="28"/>
      <c r="E3" s="28"/>
      <c r="F3" s="28"/>
      <c r="G3" s="28"/>
      <c r="H3" s="28"/>
      <c r="I3" s="28"/>
      <c r="J3" s="28"/>
    </row>
    <row r="5" spans="2:11" x14ac:dyDescent="0.2">
      <c r="B5" t="s">
        <v>16</v>
      </c>
    </row>
    <row r="6" spans="2:11" x14ac:dyDescent="0.2">
      <c r="C6" s="2" t="s">
        <v>0</v>
      </c>
      <c r="D6" s="4" t="s">
        <v>1</v>
      </c>
      <c r="E6" s="2" t="s">
        <v>2</v>
      </c>
      <c r="H6" s="8" t="s">
        <v>3</v>
      </c>
      <c r="I6" s="4" t="s">
        <v>4</v>
      </c>
      <c r="J6" s="4" t="s">
        <v>5</v>
      </c>
      <c r="K6" s="10" t="s">
        <v>6</v>
      </c>
    </row>
    <row r="7" spans="2:11" x14ac:dyDescent="0.2">
      <c r="C7" s="1" t="s">
        <v>7</v>
      </c>
      <c r="D7" s="5">
        <v>1</v>
      </c>
      <c r="E7" s="6">
        <f>(D7/D11)</f>
        <v>1.1782865357197563E-5</v>
      </c>
      <c r="H7" s="9">
        <v>1</v>
      </c>
      <c r="I7" s="5">
        <f>D11</f>
        <v>84869</v>
      </c>
      <c r="J7" s="5"/>
      <c r="K7" s="1"/>
    </row>
    <row r="8" spans="2:11" x14ac:dyDescent="0.2">
      <c r="C8" s="1" t="s">
        <v>8</v>
      </c>
      <c r="D8" s="5">
        <v>12798</v>
      </c>
      <c r="E8" s="6">
        <f>(D8/D11)</f>
        <v>0.15079711084141442</v>
      </c>
      <c r="H8" s="9">
        <v>2</v>
      </c>
      <c r="I8" s="5"/>
      <c r="J8" s="5"/>
      <c r="K8" s="1"/>
    </row>
    <row r="9" spans="2:11" x14ac:dyDescent="0.2">
      <c r="C9" s="1" t="s">
        <v>9</v>
      </c>
      <c r="D9" s="5">
        <v>71636</v>
      </c>
      <c r="E9" s="6">
        <f>(D9/D11)</f>
        <v>0.84407734272820467</v>
      </c>
      <c r="H9" s="9">
        <v>4</v>
      </c>
      <c r="I9" s="5"/>
      <c r="J9" s="5"/>
      <c r="K9" s="1"/>
    </row>
    <row r="10" spans="2:11" x14ac:dyDescent="0.2">
      <c r="C10" s="1" t="s">
        <v>10</v>
      </c>
      <c r="D10" s="5">
        <v>434</v>
      </c>
      <c r="E10" s="6">
        <f>(D10/D11)</f>
        <v>5.1137635650237425E-3</v>
      </c>
      <c r="H10" s="9">
        <v>8</v>
      </c>
      <c r="I10" s="5"/>
      <c r="J10" s="5"/>
      <c r="K10" s="1"/>
    </row>
    <row r="11" spans="2:11" x14ac:dyDescent="0.2">
      <c r="C11" s="3" t="s">
        <v>11</v>
      </c>
      <c r="D11">
        <f>SUM(D7:D10)</f>
        <v>84869</v>
      </c>
      <c r="E11" s="7">
        <f>SUM(E7:E10)</f>
        <v>1</v>
      </c>
      <c r="H11" s="9">
        <v>12</v>
      </c>
      <c r="I11" s="5"/>
      <c r="J11" s="5"/>
      <c r="K11" s="1"/>
    </row>
    <row r="12" spans="2:11" x14ac:dyDescent="0.2">
      <c r="H12" s="9">
        <v>24</v>
      </c>
      <c r="I12" s="5"/>
      <c r="J12" s="5"/>
      <c r="K12" s="1"/>
    </row>
    <row r="13" spans="2:11" x14ac:dyDescent="0.2">
      <c r="H13" s="9">
        <v>32</v>
      </c>
      <c r="I13" s="5"/>
      <c r="J13" s="5"/>
      <c r="K13" s="1"/>
    </row>
    <row r="14" spans="2:11" x14ac:dyDescent="0.2">
      <c r="H14" s="9">
        <v>48</v>
      </c>
      <c r="I14" s="5"/>
      <c r="J14" s="5"/>
      <c r="K14" s="1"/>
    </row>
    <row r="15" spans="2:11" x14ac:dyDescent="0.2">
      <c r="B15" s="19" t="s">
        <v>18</v>
      </c>
      <c r="C15" s="19" t="s">
        <v>0</v>
      </c>
      <c r="D15" s="20" t="s">
        <v>1</v>
      </c>
      <c r="E15" s="19" t="s">
        <v>2</v>
      </c>
    </row>
    <row r="16" spans="2:11" x14ac:dyDescent="0.2">
      <c r="B16" s="29">
        <v>16</v>
      </c>
      <c r="C16" s="18" t="s">
        <v>7</v>
      </c>
      <c r="D16" s="18">
        <v>1</v>
      </c>
      <c r="E16" s="21">
        <f>(D16/D20)</f>
        <v>1.6240884803404088E-5</v>
      </c>
      <c r="H16" s="8" t="s">
        <v>3</v>
      </c>
      <c r="I16" s="4" t="s">
        <v>12</v>
      </c>
      <c r="J16" s="4" t="s">
        <v>13</v>
      </c>
      <c r="K16" s="13" t="s">
        <v>14</v>
      </c>
    </row>
    <row r="17" spans="2:11" x14ac:dyDescent="0.2">
      <c r="B17" s="30"/>
      <c r="C17" s="18" t="s">
        <v>8</v>
      </c>
      <c r="D17" s="18">
        <v>7798</v>
      </c>
      <c r="E17" s="21">
        <f>(D17/D20)</f>
        <v>0.1266464196969451</v>
      </c>
      <c r="H17" s="9">
        <v>1</v>
      </c>
      <c r="I17" s="15">
        <v>0.16197</v>
      </c>
      <c r="J17" s="15">
        <v>3.10823E-2</v>
      </c>
      <c r="K17" s="17">
        <v>4.8137199999999998E-4</v>
      </c>
    </row>
    <row r="18" spans="2:11" x14ac:dyDescent="0.2">
      <c r="B18" s="30"/>
      <c r="C18" s="18" t="s">
        <v>9</v>
      </c>
      <c r="D18" s="18">
        <v>53231</v>
      </c>
      <c r="E18" s="21">
        <f>(D18/D20)</f>
        <v>0.86451853897000308</v>
      </c>
      <c r="H18" s="9">
        <v>2</v>
      </c>
      <c r="I18" s="5"/>
      <c r="J18" s="5"/>
      <c r="K18" s="14"/>
    </row>
    <row r="19" spans="2:11" x14ac:dyDescent="0.2">
      <c r="B19" s="30"/>
      <c r="C19" s="18" t="s">
        <v>10</v>
      </c>
      <c r="D19" s="18">
        <v>543</v>
      </c>
      <c r="E19" s="21">
        <f>(D19/D20)</f>
        <v>8.8188004482484209E-3</v>
      </c>
      <c r="H19" s="9">
        <v>4</v>
      </c>
      <c r="I19" s="5"/>
      <c r="J19" s="5"/>
      <c r="K19" s="1"/>
    </row>
    <row r="20" spans="2:11" x14ac:dyDescent="0.2">
      <c r="B20" s="31"/>
      <c r="C20" s="22" t="s">
        <v>11</v>
      </c>
      <c r="D20" s="23">
        <f>SUM(D16:D19)</f>
        <v>61573</v>
      </c>
      <c r="E20" s="24">
        <f>SUM(E16:E19)</f>
        <v>1</v>
      </c>
      <c r="H20" s="9">
        <v>8</v>
      </c>
      <c r="I20" s="5"/>
      <c r="J20" s="5"/>
      <c r="K20" s="1"/>
    </row>
    <row r="21" spans="2:11" x14ac:dyDescent="0.2">
      <c r="B21" s="29">
        <v>32</v>
      </c>
      <c r="C21" s="18" t="s">
        <v>7</v>
      </c>
      <c r="D21" s="18">
        <v>1</v>
      </c>
      <c r="E21" s="21">
        <f t="shared" ref="E21" si="0">(D21/D25)</f>
        <v>1.6902170238658645E-5</v>
      </c>
      <c r="H21" s="9">
        <v>12</v>
      </c>
      <c r="I21" s="5"/>
      <c r="J21" s="5"/>
      <c r="K21" s="1"/>
    </row>
    <row r="22" spans="2:11" x14ac:dyDescent="0.2">
      <c r="B22" s="30"/>
      <c r="C22" s="18" t="s">
        <v>8</v>
      </c>
      <c r="D22" s="18">
        <v>8240</v>
      </c>
      <c r="E22" s="21">
        <f t="shared" ref="E22" si="1">(D22/D25)</f>
        <v>0.13927388276654723</v>
      </c>
      <c r="H22" s="9">
        <v>24</v>
      </c>
      <c r="I22" s="5"/>
      <c r="J22" s="5"/>
      <c r="K22" s="1"/>
    </row>
    <row r="23" spans="2:11" x14ac:dyDescent="0.2">
      <c r="B23" s="30"/>
      <c r="C23" s="18" t="s">
        <v>9</v>
      </c>
      <c r="D23" s="18">
        <v>50331</v>
      </c>
      <c r="E23" s="21">
        <f t="shared" ref="E23" si="2">(D23/D25)</f>
        <v>0.85070313028192823</v>
      </c>
      <c r="H23" s="9">
        <v>32</v>
      </c>
      <c r="I23" s="5"/>
      <c r="J23" s="5"/>
      <c r="K23" s="1"/>
    </row>
    <row r="24" spans="2:11" x14ac:dyDescent="0.2">
      <c r="B24" s="30"/>
      <c r="C24" s="18" t="s">
        <v>10</v>
      </c>
      <c r="D24" s="18">
        <v>592</v>
      </c>
      <c r="E24" s="21">
        <f t="shared" ref="E24" si="3">(D24/D25)</f>
        <v>1.0006084781285916E-2</v>
      </c>
      <c r="H24" s="9">
        <v>48</v>
      </c>
      <c r="I24" s="5"/>
      <c r="J24" s="5"/>
      <c r="K24" s="1"/>
    </row>
    <row r="25" spans="2:11" x14ac:dyDescent="0.2">
      <c r="B25" s="31"/>
      <c r="C25" s="22" t="s">
        <v>11</v>
      </c>
      <c r="D25" s="23">
        <f>SUM(D21:D24)</f>
        <v>59164</v>
      </c>
      <c r="E25" s="24">
        <f t="shared" ref="E25" si="4">SUM(E21:E24)</f>
        <v>1</v>
      </c>
    </row>
    <row r="26" spans="2:11" x14ac:dyDescent="0.2">
      <c r="B26" s="29">
        <v>64</v>
      </c>
      <c r="C26" s="18" t="s">
        <v>7</v>
      </c>
      <c r="D26" s="18">
        <v>1</v>
      </c>
      <c r="E26" s="21">
        <f t="shared" ref="E26" si="5">(D26/D30)</f>
        <v>1.8782517232959561E-5</v>
      </c>
    </row>
    <row r="27" spans="2:11" x14ac:dyDescent="0.2">
      <c r="B27" s="30"/>
      <c r="C27" s="18" t="s">
        <v>8</v>
      </c>
      <c r="D27" s="18">
        <v>8588</v>
      </c>
      <c r="E27" s="21">
        <f t="shared" ref="E27" si="6">(D27/D30)</f>
        <v>0.16130425799665671</v>
      </c>
    </row>
    <row r="28" spans="2:11" x14ac:dyDescent="0.2">
      <c r="B28" s="30"/>
      <c r="C28" s="18" t="s">
        <v>9</v>
      </c>
      <c r="D28" s="18">
        <v>44142</v>
      </c>
      <c r="E28" s="21">
        <f t="shared" ref="E28" si="7">(D28/D30)</f>
        <v>0.82909787569730098</v>
      </c>
    </row>
    <row r="29" spans="2:11" x14ac:dyDescent="0.2">
      <c r="B29" s="30"/>
      <c r="C29" s="18" t="s">
        <v>10</v>
      </c>
      <c r="D29" s="18">
        <v>510</v>
      </c>
      <c r="E29" s="21">
        <f t="shared" ref="E29" si="8">(D29/D30)</f>
        <v>9.5790837888093758E-3</v>
      </c>
    </row>
    <row r="30" spans="2:11" x14ac:dyDescent="0.2">
      <c r="B30" s="31"/>
      <c r="C30" s="22" t="s">
        <v>11</v>
      </c>
      <c r="D30" s="23">
        <f>SUM(D26:D29)</f>
        <v>53241</v>
      </c>
      <c r="E30" s="24">
        <f t="shared" ref="E30" si="9">SUM(E26:E29)</f>
        <v>1</v>
      </c>
    </row>
    <row r="31" spans="2:11" x14ac:dyDescent="0.2">
      <c r="B31" s="32">
        <v>128</v>
      </c>
      <c r="C31" s="18" t="s">
        <v>7</v>
      </c>
      <c r="D31" s="18">
        <v>1</v>
      </c>
      <c r="E31" s="21">
        <f t="shared" ref="E31" si="10">(D31/D35)</f>
        <v>1.8995156235160033E-5</v>
      </c>
    </row>
    <row r="32" spans="2:11" x14ac:dyDescent="0.2">
      <c r="B32" s="32"/>
      <c r="C32" s="18" t="s">
        <v>8</v>
      </c>
      <c r="D32" s="18">
        <v>8670</v>
      </c>
      <c r="E32" s="21">
        <f t="shared" ref="E32" si="11">(D32/D35)</f>
        <v>0.1646880045588375</v>
      </c>
    </row>
    <row r="33" spans="2:11" x14ac:dyDescent="0.2">
      <c r="B33" s="32"/>
      <c r="C33" s="18" t="s">
        <v>9</v>
      </c>
      <c r="D33" s="18">
        <v>43417</v>
      </c>
      <c r="E33" s="21">
        <f t="shared" ref="E33" si="12">(D33/D35)</f>
        <v>0.82471269826194316</v>
      </c>
    </row>
    <row r="34" spans="2:11" x14ac:dyDescent="0.2">
      <c r="B34" s="32"/>
      <c r="C34" s="18" t="s">
        <v>10</v>
      </c>
      <c r="D34" s="18">
        <v>557</v>
      </c>
      <c r="E34" s="21">
        <f t="shared" ref="E34" si="13">(D34/D35)</f>
        <v>1.0580302022984139E-2</v>
      </c>
    </row>
    <row r="35" spans="2:11" x14ac:dyDescent="0.2">
      <c r="B35" s="32"/>
      <c r="C35" s="22" t="s">
        <v>11</v>
      </c>
      <c r="D35" s="23">
        <f>SUM(D31:D34)</f>
        <v>52645</v>
      </c>
      <c r="E35" s="24">
        <f t="shared" ref="E35" si="14">SUM(E31:E34)</f>
        <v>0.99999999999999989</v>
      </c>
    </row>
    <row r="36" spans="2:11" x14ac:dyDescent="0.2">
      <c r="B36" s="27"/>
      <c r="C36" s="25"/>
      <c r="D36" s="25"/>
      <c r="E36" s="26"/>
    </row>
    <row r="37" spans="2:11" x14ac:dyDescent="0.2">
      <c r="B37" s="27"/>
      <c r="C37" s="25"/>
      <c r="D37" s="25"/>
      <c r="E37" s="26"/>
    </row>
    <row r="38" spans="2:11" x14ac:dyDescent="0.2">
      <c r="B38" s="27" t="s">
        <v>22</v>
      </c>
      <c r="C38" s="25"/>
      <c r="D38" s="25"/>
      <c r="E38" s="26"/>
      <c r="H38" t="s">
        <v>23</v>
      </c>
    </row>
    <row r="39" spans="2:11" x14ac:dyDescent="0.2">
      <c r="B39" s="19" t="s">
        <v>18</v>
      </c>
      <c r="C39" s="19" t="s">
        <v>0</v>
      </c>
      <c r="D39" s="20" t="s">
        <v>1</v>
      </c>
      <c r="E39" s="19" t="s">
        <v>2</v>
      </c>
      <c r="H39" s="19" t="s">
        <v>18</v>
      </c>
      <c r="I39" s="19" t="s">
        <v>0</v>
      </c>
      <c r="J39" s="20" t="s">
        <v>1</v>
      </c>
      <c r="K39" s="19" t="s">
        <v>2</v>
      </c>
    </row>
    <row r="40" spans="2:11" x14ac:dyDescent="0.2">
      <c r="B40" s="29">
        <v>16</v>
      </c>
      <c r="C40" s="18" t="s">
        <v>7</v>
      </c>
      <c r="D40" s="18">
        <v>1</v>
      </c>
      <c r="E40" s="21">
        <f>(D40/D44)</f>
        <v>1.6658892516825483E-5</v>
      </c>
      <c r="H40" s="29">
        <v>16</v>
      </c>
      <c r="I40" s="18" t="s">
        <v>7</v>
      </c>
      <c r="J40" s="18">
        <v>1</v>
      </c>
      <c r="K40" s="21">
        <f>(J40/J44)</f>
        <v>9.3829755291998204E-6</v>
      </c>
    </row>
    <row r="41" spans="2:11" x14ac:dyDescent="0.2">
      <c r="B41" s="30"/>
      <c r="C41" s="18" t="s">
        <v>8</v>
      </c>
      <c r="D41" s="18">
        <v>7763</v>
      </c>
      <c r="E41" s="21">
        <f>(D41/D44)</f>
        <v>0.1293229826081162</v>
      </c>
      <c r="H41" s="30"/>
      <c r="I41" s="18" t="s">
        <v>8</v>
      </c>
      <c r="J41" s="18">
        <v>7812</v>
      </c>
      <c r="K41" s="21">
        <f>(J41/J44)</f>
        <v>7.3299804834108986E-2</v>
      </c>
    </row>
    <row r="42" spans="2:11" x14ac:dyDescent="0.2">
      <c r="B42" s="30"/>
      <c r="C42" s="18" t="s">
        <v>9</v>
      </c>
      <c r="D42" s="18">
        <v>51713</v>
      </c>
      <c r="E42" s="21">
        <f>(D42/D44)</f>
        <v>0.8614813087225961</v>
      </c>
      <c r="H42" s="30"/>
      <c r="I42" s="18" t="s">
        <v>9</v>
      </c>
      <c r="J42" s="18">
        <v>98412</v>
      </c>
      <c r="K42" s="21">
        <f>(J42/J44)</f>
        <v>0.92339738777961267</v>
      </c>
    </row>
    <row r="43" spans="2:11" x14ac:dyDescent="0.2">
      <c r="B43" s="30"/>
      <c r="C43" s="18" t="s">
        <v>10</v>
      </c>
      <c r="D43" s="18">
        <v>551</v>
      </c>
      <c r="E43" s="21">
        <f>(D43/D44)</f>
        <v>9.1790497767708402E-3</v>
      </c>
      <c r="H43" s="30"/>
      <c r="I43" s="18" t="s">
        <v>10</v>
      </c>
      <c r="J43" s="18">
        <v>351</v>
      </c>
      <c r="K43" s="21">
        <f>(J43/J44)</f>
        <v>3.2934244107491366E-3</v>
      </c>
    </row>
    <row r="44" spans="2:11" x14ac:dyDescent="0.2">
      <c r="B44" s="31"/>
      <c r="C44" s="22" t="s">
        <v>11</v>
      </c>
      <c r="D44" s="23">
        <f>SUM(D40:D43)</f>
        <v>60028</v>
      </c>
      <c r="E44" s="24">
        <f>SUM(E40:E43)</f>
        <v>1</v>
      </c>
      <c r="H44" s="31"/>
      <c r="I44" s="22" t="s">
        <v>11</v>
      </c>
      <c r="J44" s="23">
        <f>SUM(J40:J43)</f>
        <v>106576</v>
      </c>
      <c r="K44" s="24">
        <f>SUM(K40:K43)</f>
        <v>0.99999999999999989</v>
      </c>
    </row>
    <row r="45" spans="2:11" x14ac:dyDescent="0.2">
      <c r="B45" s="29">
        <v>32</v>
      </c>
      <c r="C45" s="18" t="s">
        <v>7</v>
      </c>
      <c r="D45" s="18">
        <v>1</v>
      </c>
      <c r="E45" s="21">
        <f t="shared" ref="E45" si="15">(D45/D49)</f>
        <v>1.7791378298076752E-5</v>
      </c>
      <c r="H45" s="29">
        <v>32</v>
      </c>
      <c r="I45" s="18" t="s">
        <v>7</v>
      </c>
      <c r="J45" s="18">
        <v>1</v>
      </c>
      <c r="K45" s="21">
        <f t="shared" ref="K45" si="16">(J45/J49)</f>
        <v>1.782308802823177E-5</v>
      </c>
    </row>
    <row r="46" spans="2:11" x14ac:dyDescent="0.2">
      <c r="B46" s="30"/>
      <c r="C46" s="18" t="s">
        <v>8</v>
      </c>
      <c r="D46" s="18">
        <v>8184</v>
      </c>
      <c r="E46" s="21">
        <f t="shared" ref="E46" si="17">(D46/D49)</f>
        <v>0.14560463999146014</v>
      </c>
      <c r="H46" s="30"/>
      <c r="I46" s="18" t="s">
        <v>8</v>
      </c>
      <c r="J46" s="18">
        <v>8184</v>
      </c>
      <c r="K46" s="21">
        <f>(J46/J49)</f>
        <v>0.14586415242304882</v>
      </c>
    </row>
    <row r="47" spans="2:11" x14ac:dyDescent="0.2">
      <c r="B47" s="30"/>
      <c r="C47" s="18" t="s">
        <v>9</v>
      </c>
      <c r="D47" s="18">
        <v>47355</v>
      </c>
      <c r="E47" s="21">
        <f t="shared" ref="E47" si="18">(D47/D49)</f>
        <v>0.84251071930542454</v>
      </c>
      <c r="H47" s="30"/>
      <c r="I47" s="18" t="s">
        <v>9</v>
      </c>
      <c r="J47" s="18">
        <v>47355</v>
      </c>
      <c r="K47" s="21">
        <f>(J47/J49)</f>
        <v>0.84401233357691552</v>
      </c>
    </row>
    <row r="48" spans="2:11" x14ac:dyDescent="0.2">
      <c r="B48" s="30"/>
      <c r="C48" s="18" t="s">
        <v>10</v>
      </c>
      <c r="D48" s="18">
        <v>667</v>
      </c>
      <c r="E48" s="21">
        <f t="shared" ref="E48" si="19">(D48/D49)</f>
        <v>1.1866849324817193E-2</v>
      </c>
      <c r="H48" s="30"/>
      <c r="I48" s="18" t="s">
        <v>10</v>
      </c>
      <c r="J48" s="18">
        <v>567</v>
      </c>
      <c r="K48" s="21">
        <f t="shared" ref="K48" si="20">(J48/J49)</f>
        <v>1.0105690912007415E-2</v>
      </c>
    </row>
    <row r="49" spans="2:11" x14ac:dyDescent="0.2">
      <c r="B49" s="31"/>
      <c r="C49" s="22" t="s">
        <v>11</v>
      </c>
      <c r="D49" s="23">
        <f>SUM(D45:D48)</f>
        <v>56207</v>
      </c>
      <c r="E49" s="24">
        <f t="shared" ref="E49" si="21">SUM(E45:E48)</f>
        <v>0.99999999999999989</v>
      </c>
      <c r="H49" s="31"/>
      <c r="I49" s="22" t="s">
        <v>11</v>
      </c>
      <c r="J49" s="23">
        <f>SUM(J45:J48)</f>
        <v>56107</v>
      </c>
      <c r="K49" s="24">
        <f t="shared" ref="K49" si="22">SUM(K45:K48)</f>
        <v>1</v>
      </c>
    </row>
    <row r="50" spans="2:11" x14ac:dyDescent="0.2">
      <c r="B50" s="29">
        <v>64</v>
      </c>
      <c r="C50" s="18" t="s">
        <v>7</v>
      </c>
      <c r="D50" s="18">
        <v>1</v>
      </c>
      <c r="E50" s="21">
        <f t="shared" ref="E50" si="23">(D50/D54)</f>
        <v>1.7819276893743651E-5</v>
      </c>
      <c r="H50" s="29">
        <v>64</v>
      </c>
      <c r="I50" s="18" t="s">
        <v>7</v>
      </c>
      <c r="J50" s="18">
        <v>1</v>
      </c>
      <c r="K50" s="21">
        <f t="shared" ref="K50" si="24">(J50/J54)</f>
        <v>1.7819276893743651E-5</v>
      </c>
    </row>
    <row r="51" spans="2:11" x14ac:dyDescent="0.2">
      <c r="B51" s="30"/>
      <c r="C51" s="18" t="s">
        <v>8</v>
      </c>
      <c r="D51" s="18">
        <v>8522</v>
      </c>
      <c r="E51" s="21">
        <f t="shared" ref="E51" si="25">(D51/D54)</f>
        <v>0.15185587768848341</v>
      </c>
      <c r="H51" s="30"/>
      <c r="I51" s="18" t="s">
        <v>8</v>
      </c>
      <c r="J51" s="18">
        <v>8522</v>
      </c>
      <c r="K51" s="21">
        <f t="shared" ref="K51" si="26">(J51/J54)</f>
        <v>0.15185587768848341</v>
      </c>
    </row>
    <row r="52" spans="2:11" x14ac:dyDescent="0.2">
      <c r="B52" s="30"/>
      <c r="C52" s="18" t="s">
        <v>9</v>
      </c>
      <c r="D52" s="18">
        <v>47023</v>
      </c>
      <c r="E52" s="21">
        <f t="shared" ref="E52" si="27">(D52/D54)</f>
        <v>0.83791585737450769</v>
      </c>
      <c r="H52" s="30"/>
      <c r="I52" s="18" t="s">
        <v>9</v>
      </c>
      <c r="J52" s="18">
        <v>47023</v>
      </c>
      <c r="K52" s="21">
        <f>(J52/J54)</f>
        <v>0.83791585737450769</v>
      </c>
    </row>
    <row r="53" spans="2:11" x14ac:dyDescent="0.2">
      <c r="B53" s="30"/>
      <c r="C53" s="18" t="s">
        <v>10</v>
      </c>
      <c r="D53" s="18">
        <v>573</v>
      </c>
      <c r="E53" s="21">
        <f t="shared" ref="E53" si="28">(D53/D54)</f>
        <v>1.0210445660115112E-2</v>
      </c>
      <c r="H53" s="30"/>
      <c r="I53" s="18" t="s">
        <v>10</v>
      </c>
      <c r="J53" s="18">
        <v>573</v>
      </c>
      <c r="K53" s="21">
        <f>(J53/J54)</f>
        <v>1.0210445660115112E-2</v>
      </c>
    </row>
    <row r="54" spans="2:11" x14ac:dyDescent="0.2">
      <c r="B54" s="31"/>
      <c r="C54" s="22" t="s">
        <v>11</v>
      </c>
      <c r="D54" s="23">
        <f>SUM(D50:D53)</f>
        <v>56119</v>
      </c>
      <c r="E54" s="24">
        <f t="shared" ref="E54" si="29">SUM(E50:E53)</f>
        <v>0.99999999999999989</v>
      </c>
      <c r="H54" s="31"/>
      <c r="I54" s="22" t="s">
        <v>11</v>
      </c>
      <c r="J54" s="23">
        <f>SUM(J50:J53)</f>
        <v>56119</v>
      </c>
      <c r="K54" s="24">
        <f t="shared" ref="K54" si="30">SUM(K50:K53)</f>
        <v>0.99999999999999989</v>
      </c>
    </row>
    <row r="55" spans="2:11" x14ac:dyDescent="0.2">
      <c r="B55" s="32">
        <v>128</v>
      </c>
      <c r="C55" s="18" t="s">
        <v>7</v>
      </c>
      <c r="D55" s="18">
        <v>1</v>
      </c>
      <c r="E55" s="21">
        <f t="shared" ref="E55" si="31">(D55/D59)</f>
        <v>1.8670998338281146E-5</v>
      </c>
      <c r="H55" s="32">
        <v>128</v>
      </c>
      <c r="I55" s="18" t="s">
        <v>7</v>
      </c>
      <c r="J55" s="18">
        <v>1</v>
      </c>
      <c r="K55" s="21">
        <f t="shared" ref="K55" si="32">(J55/J59)</f>
        <v>1.8670998338281146E-5</v>
      </c>
    </row>
    <row r="56" spans="2:11" x14ac:dyDescent="0.2">
      <c r="B56" s="32"/>
      <c r="C56" s="18" t="s">
        <v>8</v>
      </c>
      <c r="D56" s="18">
        <v>8548</v>
      </c>
      <c r="E56" s="21">
        <f t="shared" ref="E56" si="33">(D56/D59)</f>
        <v>0.15959969379562725</v>
      </c>
      <c r="H56" s="32"/>
      <c r="I56" s="18" t="s">
        <v>8</v>
      </c>
      <c r="J56" s="18">
        <v>8548</v>
      </c>
      <c r="K56" s="21">
        <f t="shared" ref="K56" si="34">(J56/J59)</f>
        <v>0.15959969379562725</v>
      </c>
    </row>
    <row r="57" spans="2:11" x14ac:dyDescent="0.2">
      <c r="B57" s="32"/>
      <c r="C57" s="18" t="s">
        <v>9</v>
      </c>
      <c r="D57" s="18">
        <v>44437</v>
      </c>
      <c r="E57" s="21">
        <f t="shared" ref="E57" si="35">(D57/D59)</f>
        <v>0.8296831531581994</v>
      </c>
      <c r="H57" s="32"/>
      <c r="I57" s="18" t="s">
        <v>9</v>
      </c>
      <c r="J57" s="18">
        <v>44437</v>
      </c>
      <c r="K57" s="21">
        <f t="shared" ref="K57" si="36">(J57/J59)</f>
        <v>0.8296831531581994</v>
      </c>
    </row>
    <row r="58" spans="2:11" x14ac:dyDescent="0.2">
      <c r="B58" s="32"/>
      <c r="C58" s="18" t="s">
        <v>10</v>
      </c>
      <c r="D58" s="18">
        <v>573</v>
      </c>
      <c r="E58" s="21">
        <f t="shared" ref="E58" si="37">(D58/D59)</f>
        <v>1.0698482047835097E-2</v>
      </c>
      <c r="H58" s="32"/>
      <c r="I58" s="18" t="s">
        <v>10</v>
      </c>
      <c r="J58" s="18">
        <v>573</v>
      </c>
      <c r="K58" s="21">
        <f t="shared" ref="K58" si="38">(J58/J59)</f>
        <v>1.0698482047835097E-2</v>
      </c>
    </row>
    <row r="59" spans="2:11" x14ac:dyDescent="0.2">
      <c r="B59" s="32"/>
      <c r="C59" s="22" t="s">
        <v>11</v>
      </c>
      <c r="D59" s="23">
        <f>SUM(D55:D58)</f>
        <v>53559</v>
      </c>
      <c r="E59" s="24">
        <f t="shared" ref="E59" si="39">SUM(E55:E58)</f>
        <v>1</v>
      </c>
      <c r="H59" s="32"/>
      <c r="I59" s="22" t="s">
        <v>11</v>
      </c>
      <c r="J59" s="23">
        <f>SUM(J55:J58)</f>
        <v>53559</v>
      </c>
      <c r="K59" s="24">
        <f t="shared" ref="K59" si="40">SUM(K55:K58)</f>
        <v>1</v>
      </c>
    </row>
    <row r="62" spans="2:11" x14ac:dyDescent="0.2">
      <c r="B62" t="s">
        <v>24</v>
      </c>
    </row>
    <row r="63" spans="2:11" x14ac:dyDescent="0.2">
      <c r="B63" s="19" t="s">
        <v>18</v>
      </c>
      <c r="C63" s="19" t="s">
        <v>0</v>
      </c>
      <c r="D63" s="20" t="s">
        <v>1</v>
      </c>
      <c r="E63" s="19" t="s">
        <v>2</v>
      </c>
    </row>
    <row r="64" spans="2:11" x14ac:dyDescent="0.2">
      <c r="B64" s="29">
        <v>16</v>
      </c>
      <c r="C64" s="18" t="s">
        <v>7</v>
      </c>
      <c r="D64" s="18">
        <v>1</v>
      </c>
      <c r="E64" s="21">
        <f>(D64/D68)</f>
        <v>2.7187211135881682E-5</v>
      </c>
    </row>
    <row r="65" spans="2:5" x14ac:dyDescent="0.2">
      <c r="B65" s="30"/>
      <c r="C65" s="18" t="s">
        <v>8</v>
      </c>
      <c r="D65" s="18">
        <v>7780</v>
      </c>
      <c r="E65" s="21">
        <f>(D65/D68)</f>
        <v>0.21151650263715949</v>
      </c>
    </row>
    <row r="66" spans="2:5" x14ac:dyDescent="0.2">
      <c r="B66" s="30"/>
      <c r="C66" s="18" t="s">
        <v>9</v>
      </c>
      <c r="D66" s="18">
        <v>28483</v>
      </c>
      <c r="E66" s="21">
        <f>(D66/D68)</f>
        <v>0.77437333478331793</v>
      </c>
    </row>
    <row r="67" spans="2:5" x14ac:dyDescent="0.2">
      <c r="B67" s="30"/>
      <c r="C67" s="18" t="s">
        <v>10</v>
      </c>
      <c r="D67" s="18">
        <v>518</v>
      </c>
      <c r="E67" s="21">
        <f>(D67/D68)</f>
        <v>1.4082975368386711E-2</v>
      </c>
    </row>
    <row r="68" spans="2:5" x14ac:dyDescent="0.2">
      <c r="B68" s="31"/>
      <c r="C68" s="22" t="s">
        <v>11</v>
      </c>
      <c r="D68" s="23">
        <f>SUM(D64:D67)</f>
        <v>36782</v>
      </c>
      <c r="E68" s="24">
        <f>SUM(E64:E67)</f>
        <v>1</v>
      </c>
    </row>
    <row r="69" spans="2:5" x14ac:dyDescent="0.2">
      <c r="B69" s="29">
        <v>32</v>
      </c>
      <c r="C69" s="18" t="s">
        <v>7</v>
      </c>
      <c r="D69" s="18">
        <v>1</v>
      </c>
      <c r="E69" s="21">
        <f t="shared" ref="E69" si="41">(D69/D73)</f>
        <v>2.8542885685742827E-5</v>
      </c>
    </row>
    <row r="70" spans="2:5" x14ac:dyDescent="0.2">
      <c r="B70" s="30"/>
      <c r="C70" s="18" t="s">
        <v>8</v>
      </c>
      <c r="D70" s="18">
        <v>8184</v>
      </c>
      <c r="E70" s="21">
        <f t="shared" ref="E70" si="42">(D70/D73)</f>
        <v>0.2335949764521193</v>
      </c>
    </row>
    <row r="71" spans="2:5" x14ac:dyDescent="0.2">
      <c r="B71" s="30"/>
      <c r="C71" s="18" t="s">
        <v>9</v>
      </c>
      <c r="D71" s="18">
        <v>26236</v>
      </c>
      <c r="E71" s="21">
        <f t="shared" ref="E71" si="43">(D71/D73)</f>
        <v>0.7488511488511489</v>
      </c>
    </row>
    <row r="72" spans="2:5" x14ac:dyDescent="0.2">
      <c r="B72" s="30"/>
      <c r="C72" s="18" t="s">
        <v>10</v>
      </c>
      <c r="D72" s="18">
        <v>614</v>
      </c>
      <c r="E72" s="21">
        <f t="shared" ref="E72" si="44">(D72/D73)</f>
        <v>1.7525331811046096E-2</v>
      </c>
    </row>
    <row r="73" spans="2:5" x14ac:dyDescent="0.2">
      <c r="B73" s="31"/>
      <c r="C73" s="22" t="s">
        <v>11</v>
      </c>
      <c r="D73" s="23">
        <f>SUM(D69:D72)</f>
        <v>35035</v>
      </c>
      <c r="E73" s="24">
        <f t="shared" ref="E73" si="45">SUM(E69:E72)</f>
        <v>1</v>
      </c>
    </row>
    <row r="74" spans="2:5" x14ac:dyDescent="0.2">
      <c r="B74" s="29">
        <v>64</v>
      </c>
      <c r="C74" s="18" t="s">
        <v>7</v>
      </c>
      <c r="D74" s="18">
        <v>1</v>
      </c>
      <c r="E74" s="21">
        <f t="shared" ref="E74" si="46">(D74/D78)</f>
        <v>3.0803351404632826E-5</v>
      </c>
    </row>
    <row r="75" spans="2:5" x14ac:dyDescent="0.2">
      <c r="B75" s="30"/>
      <c r="C75" s="18" t="s">
        <v>8</v>
      </c>
      <c r="D75" s="18">
        <v>8512</v>
      </c>
      <c r="E75" s="21">
        <f t="shared" ref="E75" si="47">(D75/D78)</f>
        <v>0.26219812715623458</v>
      </c>
    </row>
    <row r="76" spans="2:5" x14ac:dyDescent="0.2">
      <c r="B76" s="30"/>
      <c r="C76" s="18" t="s">
        <v>9</v>
      </c>
      <c r="D76" s="18">
        <v>23378</v>
      </c>
      <c r="E76" s="21">
        <f t="shared" ref="E76" si="48">(D76/D78)</f>
        <v>0.72012074913750612</v>
      </c>
    </row>
    <row r="77" spans="2:5" x14ac:dyDescent="0.2">
      <c r="B77" s="30"/>
      <c r="C77" s="18" t="s">
        <v>10</v>
      </c>
      <c r="D77" s="18">
        <v>573</v>
      </c>
      <c r="E77" s="21">
        <f t="shared" ref="E77" si="49">(D77/D78)</f>
        <v>1.7650320354854608E-2</v>
      </c>
    </row>
    <row r="78" spans="2:5" x14ac:dyDescent="0.2">
      <c r="B78" s="31"/>
      <c r="C78" s="22" t="s">
        <v>11</v>
      </c>
      <c r="D78" s="23">
        <f>SUM(D74:D77)</f>
        <v>32464</v>
      </c>
      <c r="E78" s="24">
        <f t="shared" ref="E78" si="50">SUM(E74:E77)</f>
        <v>1</v>
      </c>
    </row>
    <row r="79" spans="2:5" x14ac:dyDescent="0.2">
      <c r="B79" s="32">
        <v>128</v>
      </c>
      <c r="C79" s="18" t="s">
        <v>7</v>
      </c>
      <c r="D79" s="18">
        <v>1</v>
      </c>
      <c r="E79" s="21">
        <f t="shared" ref="E79" si="51">(D79/D83)</f>
        <v>3.0519440883843008E-5</v>
      </c>
    </row>
    <row r="80" spans="2:5" x14ac:dyDescent="0.2">
      <c r="B80" s="32"/>
      <c r="C80" s="18" t="s">
        <v>8</v>
      </c>
      <c r="D80" s="18">
        <v>8512</v>
      </c>
      <c r="E80" s="21">
        <f t="shared" ref="E80" si="52">(D80/D83)</f>
        <v>0.25978148080327168</v>
      </c>
    </row>
    <row r="81" spans="2:5" x14ac:dyDescent="0.2">
      <c r="B81" s="32"/>
      <c r="C81" s="18" t="s">
        <v>9</v>
      </c>
      <c r="D81" s="18">
        <v>23696</v>
      </c>
      <c r="E81" s="21">
        <f t="shared" ref="E81" si="53">(D81/D83)</f>
        <v>0.72318867118354391</v>
      </c>
    </row>
    <row r="82" spans="2:5" x14ac:dyDescent="0.2">
      <c r="B82" s="32"/>
      <c r="C82" s="18" t="s">
        <v>10</v>
      </c>
      <c r="D82" s="18">
        <v>557</v>
      </c>
      <c r="E82" s="21">
        <f t="shared" ref="E82" si="54">(D82/D83)</f>
        <v>1.6999328572300555E-2</v>
      </c>
    </row>
    <row r="83" spans="2:5" x14ac:dyDescent="0.2">
      <c r="B83" s="32"/>
      <c r="C83" s="22" t="s">
        <v>11</v>
      </c>
      <c r="D83" s="23">
        <f>SUM(D79:D82)</f>
        <v>32766</v>
      </c>
      <c r="E83" s="24">
        <f t="shared" ref="E83" si="55">SUM(E79:E82)</f>
        <v>1</v>
      </c>
    </row>
  </sheetData>
  <mergeCells count="17">
    <mergeCell ref="B69:B73"/>
    <mergeCell ref="B74:B78"/>
    <mergeCell ref="B79:B83"/>
    <mergeCell ref="H40:H44"/>
    <mergeCell ref="H45:H49"/>
    <mergeCell ref="H50:H54"/>
    <mergeCell ref="H55:H59"/>
    <mergeCell ref="B40:B44"/>
    <mergeCell ref="B45:B49"/>
    <mergeCell ref="B50:B54"/>
    <mergeCell ref="B55:B59"/>
    <mergeCell ref="B64:B68"/>
    <mergeCell ref="B3:J3"/>
    <mergeCell ref="B16:B20"/>
    <mergeCell ref="B21:B25"/>
    <mergeCell ref="B26:B30"/>
    <mergeCell ref="B31:B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Folha1</vt:lpstr>
      <vt:lpstr>100</vt:lpstr>
      <vt:lpstr>1000</vt:lpstr>
      <vt:lpstr>10000</vt:lpstr>
      <vt:lpstr>1000000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Francisco Fernando Vilela Araújo</cp:lastModifiedBy>
  <cp:revision/>
  <dcterms:created xsi:type="dcterms:W3CDTF">2018-12-02T16:10:46Z</dcterms:created>
  <dcterms:modified xsi:type="dcterms:W3CDTF">2018-12-10T02:23:36Z</dcterms:modified>
  <cp:category/>
  <cp:contentStatus/>
</cp:coreProperties>
</file>