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126"/>
  <workbookPr defaultThemeVersion="166925"/>
  <xr:revisionPtr revIDLastSave="0" documentId="8_{CFE2AB0F-8A48-4E32-ADCE-CC24AE506196}" xr6:coauthVersionLast="40" xr6:coauthVersionMax="40" xr10:uidLastSave="{00000000-0000-0000-0000-000000000000}"/>
  <bookViews>
    <workbookView xWindow="240" yWindow="105" windowWidth="14805" windowHeight="8010" activeTab="1" xr2:uid="{00000000-000D-0000-FFFF-FFFF00000000}"/>
  </bookViews>
  <sheets>
    <sheet name="Folha1" sheetId="3" r:id="rId1"/>
    <sheet name="5000" sheetId="1" r:id="rId2"/>
    <sheet name="8000" sheetId="2" r:id="rId3"/>
    <sheet name="50000" sheetId="4" r:id="rId4"/>
    <sheet name="100000" sheetId="5" r:id="rId5"/>
    <sheet name="500000" sheetId="6" r:id="rId6"/>
    <sheet name="1000000" sheetId="7" r:id="rId7"/>
    <sheet name="1500000" sheetId="8" r:id="rId8"/>
  </sheets>
  <calcPr calcId="191028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6" i="8" l="1"/>
  <c r="H6" i="7"/>
  <c r="H6" i="6"/>
  <c r="H6" i="5"/>
  <c r="H6" i="4"/>
  <c r="H6" i="2"/>
  <c r="H6" i="1"/>
  <c r="C10" i="8"/>
  <c r="D6" i="8"/>
  <c r="D7" i="8"/>
  <c r="D8" i="8"/>
  <c r="D9" i="8"/>
  <c r="D10" i="8"/>
  <c r="C10" i="7"/>
  <c r="D6" i="7"/>
  <c r="D7" i="7"/>
  <c r="D8" i="7"/>
  <c r="D9" i="7"/>
  <c r="D10" i="7"/>
  <c r="C10" i="6"/>
  <c r="D6" i="6"/>
  <c r="D7" i="6"/>
  <c r="D8" i="6"/>
  <c r="D9" i="6"/>
  <c r="D10" i="6"/>
  <c r="C10" i="5"/>
  <c r="D6" i="5"/>
  <c r="D7" i="5"/>
  <c r="D8" i="5"/>
  <c r="D9" i="5"/>
  <c r="D10" i="5"/>
  <c r="C10" i="4"/>
  <c r="D6" i="4"/>
  <c r="D7" i="4"/>
  <c r="D8" i="4"/>
  <c r="D9" i="4"/>
  <c r="D10" i="4"/>
  <c r="C10" i="2"/>
  <c r="D6" i="2"/>
  <c r="D7" i="2"/>
  <c r="D8" i="2"/>
  <c r="D9" i="2"/>
  <c r="D10" i="2"/>
  <c r="C10" i="1"/>
  <c r="D6" i="1"/>
  <c r="D7" i="1"/>
  <c r="D8" i="1"/>
  <c r="D9" i="1"/>
  <c r="D10" i="1"/>
</calcChain>
</file>

<file path=xl/sharedStrings.xml><?xml version="1.0" encoding="utf-8"?>
<sst xmlns="http://schemas.openxmlformats.org/spreadsheetml/2006/main" count="119" uniqueCount="22">
  <si>
    <t>5000 Elementos, nº de repetições = 5</t>
  </si>
  <si>
    <t>Função</t>
  </si>
  <si>
    <t>Tempo(µs)</t>
  </si>
  <si>
    <t>Percentagem</t>
  </si>
  <si>
    <t>Nº threads</t>
  </si>
  <si>
    <t>Tempo Sequencial(µs)</t>
  </si>
  <si>
    <t>Tempo Paralela(µs)</t>
  </si>
  <si>
    <t>SpeedUp</t>
  </si>
  <si>
    <t>criarBuckets</t>
  </si>
  <si>
    <t>insereBuckets</t>
  </si>
  <si>
    <t>ordenaBuckets</t>
  </si>
  <si>
    <t>ordenaInput</t>
  </si>
  <si>
    <t>total=</t>
  </si>
  <si>
    <t>Miss Rate L1 (%)</t>
  </si>
  <si>
    <t>Miss Rate L2 (%)</t>
  </si>
  <si>
    <t>Miss Rate L3 (%)</t>
  </si>
  <si>
    <t>8000 Elementos, nº de repetições = 5</t>
  </si>
  <si>
    <t>50000 Elementos, nº de repetições = 5</t>
  </si>
  <si>
    <t>100000 Elementos, nº de repetições = 5</t>
  </si>
  <si>
    <t>500000 Elementos, nº de repetições = 5</t>
  </si>
  <si>
    <t>1000000 Elementos, nº de repetições = 5</t>
  </si>
  <si>
    <t>1500000 Elementos, nº de repetições =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</si>
</sst>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%"/>
    <numFmt numFmtId="165" formatCode="0.000"/>
    <numFmt numFmtId="166" formatCode="0.0000"/>
  </numFmts>
  <fonts count="4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0B4"/>
        <bgColor indexed="64"/>
      </patternFill>
    </fill>
    <fill>
      <patternFill patternType="solid">
        <fgColor rgb="FFE2EFDA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2" xfId="0" applyBorder="1"/>
    <xf numFmtId="0" fontId="2" fillId="3" borderId="0" xfId="0" applyFont="1" applyFill="1" applyAlignment="1">
      <alignment horizontal="center"/>
    </xf>
    <xf numFmtId="164" fontId="0" fillId="0" borderId="1" xfId="0" applyNumberFormat="1" applyBorder="1"/>
    <xf numFmtId="164" fontId="0" fillId="0" borderId="0" xfId="0" applyNumberFormat="1"/>
    <xf numFmtId="0" fontId="0" fillId="2" borderId="2" xfId="0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65" fontId="0" fillId="0" borderId="2" xfId="0" applyNumberFormat="1" applyBorder="1"/>
    <xf numFmtId="165" fontId="0" fillId="0" borderId="1" xfId="0" applyNumberFormat="1" applyBorder="1"/>
    <xf numFmtId="0" fontId="1" fillId="2" borderId="3" xfId="0" applyFont="1" applyFill="1" applyBorder="1" applyAlignment="1">
      <alignment horizontal="center" vertical="center"/>
    </xf>
    <xf numFmtId="0" fontId="0" fillId="0" borderId="4" xfId="0" applyBorder="1"/>
    <xf numFmtId="166" fontId="0" fillId="0" borderId="2" xfId="0" applyNumberFormat="1" applyBorder="1"/>
    <xf numFmtId="166" fontId="1" fillId="2" borderId="2" xfId="0" applyNumberFormat="1" applyFont="1" applyFill="1" applyBorder="1" applyAlignment="1">
      <alignment horizontal="center" vertical="center"/>
    </xf>
    <xf numFmtId="166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4952A3-C820-474D-AB98-6CF05045921D}">
  <dimension ref="A1"/>
  <sheetViews>
    <sheetView workbookViewId="0" xr3:uid="{FF25D77C-99CA-5991-8297-0F2EBFF50C53}">
      <selection activeCell="B4" sqref="B4"/>
    </sheetView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J23"/>
  <sheetViews>
    <sheetView tabSelected="1" workbookViewId="0" xr3:uid="{AEA406A1-0E4B-5B11-9CD5-51D6E497D94C}">
      <selection activeCell="B3" sqref="B3:J3"/>
    </sheetView>
  </sheetViews>
  <sheetFormatPr defaultRowHeight="15"/>
  <cols>
    <col min="2" max="2" width="17" customWidth="1"/>
    <col min="3" max="3" width="13.140625" customWidth="1"/>
    <col min="4" max="4" width="16.85546875" customWidth="1"/>
    <col min="7" max="7" width="12.5703125" customWidth="1"/>
    <col min="8" max="8" width="20.140625" customWidth="1"/>
    <col min="9" max="9" width="20.5703125" customWidth="1"/>
    <col min="10" max="10" width="17.28515625" customWidth="1"/>
  </cols>
  <sheetData>
    <row r="3" spans="2:10">
      <c r="B3" s="6" t="s">
        <v>0</v>
      </c>
      <c r="C3" s="6"/>
      <c r="D3" s="6"/>
      <c r="E3" s="6"/>
      <c r="F3" s="6"/>
      <c r="G3" s="6"/>
      <c r="H3" s="6"/>
      <c r="I3" s="6"/>
      <c r="J3" s="6"/>
    </row>
    <row r="5" spans="2:10">
      <c r="B5" s="2" t="s">
        <v>1</v>
      </c>
      <c r="C5" s="4" t="s">
        <v>2</v>
      </c>
      <c r="D5" s="2" t="s">
        <v>3</v>
      </c>
      <c r="G5" s="9" t="s">
        <v>4</v>
      </c>
      <c r="H5" s="4" t="s">
        <v>5</v>
      </c>
      <c r="I5" s="4" t="s">
        <v>6</v>
      </c>
      <c r="J5" s="11" t="s">
        <v>7</v>
      </c>
    </row>
    <row r="6" spans="2:10">
      <c r="B6" s="1" t="s">
        <v>8</v>
      </c>
      <c r="C6" s="5">
        <v>1</v>
      </c>
      <c r="D6" s="7">
        <f>(C6/C10)</f>
        <v>3.0769230769230769E-3</v>
      </c>
      <c r="G6" s="10">
        <v>1</v>
      </c>
      <c r="H6" s="5">
        <f>C10</f>
        <v>325</v>
      </c>
      <c r="I6" s="5"/>
      <c r="J6" s="1"/>
    </row>
    <row r="7" spans="2:10">
      <c r="B7" s="1" t="s">
        <v>9</v>
      </c>
      <c r="C7" s="5">
        <v>61</v>
      </c>
      <c r="D7" s="7">
        <f>(C7/C10)</f>
        <v>0.18769230769230769</v>
      </c>
      <c r="G7" s="10">
        <v>2</v>
      </c>
      <c r="H7" s="5"/>
      <c r="I7" s="5"/>
      <c r="J7" s="1"/>
    </row>
    <row r="8" spans="2:10">
      <c r="B8" s="1" t="s">
        <v>10</v>
      </c>
      <c r="C8" s="5">
        <v>260</v>
      </c>
      <c r="D8" s="7">
        <f>(C8/C10)</f>
        <v>0.8</v>
      </c>
      <c r="G8" s="10">
        <v>4</v>
      </c>
      <c r="H8" s="5"/>
      <c r="I8" s="5"/>
      <c r="J8" s="1"/>
    </row>
    <row r="9" spans="2:10">
      <c r="B9" s="1" t="s">
        <v>11</v>
      </c>
      <c r="C9" s="5">
        <v>3</v>
      </c>
      <c r="D9" s="7">
        <f>(C9/C10)</f>
        <v>9.2307692307692316E-3</v>
      </c>
      <c r="G9" s="10">
        <v>8</v>
      </c>
      <c r="H9" s="5"/>
      <c r="I9" s="5"/>
      <c r="J9" s="1"/>
    </row>
    <row r="10" spans="2:10">
      <c r="B10" s="3" t="s">
        <v>12</v>
      </c>
      <c r="C10">
        <f>SUM(C6:C9)</f>
        <v>325</v>
      </c>
      <c r="D10" s="8">
        <f>SUM(D6:D9)</f>
        <v>1</v>
      </c>
      <c r="G10" s="10">
        <v>12</v>
      </c>
      <c r="H10" s="5"/>
      <c r="I10" s="5"/>
      <c r="J10" s="1"/>
    </row>
    <row r="11" spans="2:10">
      <c r="G11" s="10">
        <v>24</v>
      </c>
      <c r="H11" s="5"/>
      <c r="I11" s="5"/>
      <c r="J11" s="1"/>
    </row>
    <row r="12" spans="2:10">
      <c r="G12" s="10">
        <v>32</v>
      </c>
      <c r="H12" s="5"/>
      <c r="I12" s="5"/>
      <c r="J12" s="1"/>
    </row>
    <row r="13" spans="2:10">
      <c r="G13" s="10">
        <v>48</v>
      </c>
      <c r="H13" s="5"/>
      <c r="I13" s="5"/>
      <c r="J13" s="1"/>
    </row>
    <row r="15" spans="2:10">
      <c r="G15" s="9" t="s">
        <v>4</v>
      </c>
      <c r="H15" s="4" t="s">
        <v>13</v>
      </c>
      <c r="I15" s="4" t="s">
        <v>14</v>
      </c>
      <c r="J15" s="14" t="s">
        <v>15</v>
      </c>
    </row>
    <row r="16" spans="2:10">
      <c r="G16" s="10">
        <v>1</v>
      </c>
      <c r="H16" s="12">
        <v>0.125884</v>
      </c>
      <c r="I16" s="12">
        <v>2.5806599999999999E-2</v>
      </c>
      <c r="J16" s="13">
        <v>3.2498399999999999E-3</v>
      </c>
    </row>
    <row r="17" spans="7:10">
      <c r="G17" s="10">
        <v>2</v>
      </c>
      <c r="H17" s="5"/>
      <c r="I17" s="5"/>
      <c r="J17" s="15"/>
    </row>
    <row r="18" spans="7:10">
      <c r="G18" s="10">
        <v>4</v>
      </c>
      <c r="H18" s="5"/>
      <c r="I18" s="5"/>
      <c r="J18" s="1"/>
    </row>
    <row r="19" spans="7:10">
      <c r="G19" s="10">
        <v>8</v>
      </c>
      <c r="H19" s="5"/>
      <c r="I19" s="5"/>
      <c r="J19" s="1"/>
    </row>
    <row r="20" spans="7:10">
      <c r="G20" s="10">
        <v>12</v>
      </c>
      <c r="H20" s="5"/>
      <c r="I20" s="5"/>
      <c r="J20" s="1"/>
    </row>
    <row r="21" spans="7:10">
      <c r="G21" s="10">
        <v>24</v>
      </c>
      <c r="H21" s="5"/>
      <c r="I21" s="5"/>
      <c r="J21" s="1"/>
    </row>
    <row r="22" spans="7:10">
      <c r="G22" s="10">
        <v>32</v>
      </c>
      <c r="H22" s="5"/>
      <c r="I22" s="5"/>
      <c r="J22" s="1"/>
    </row>
    <row r="23" spans="7:10">
      <c r="G23" s="10">
        <v>48</v>
      </c>
      <c r="H23" s="5"/>
      <c r="I23" s="5"/>
      <c r="J23" s="1"/>
    </row>
  </sheetData>
  <mergeCells count="1">
    <mergeCell ref="B3:J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11DA2-B38E-4E97-BF78-24BA547A55FD}">
  <dimension ref="B3:J23"/>
  <sheetViews>
    <sheetView workbookViewId="0" xr3:uid="{D416A81C-E517-5DE9-A340-CFA8BDC18B4C}">
      <selection activeCell="J17" sqref="J17"/>
    </sheetView>
  </sheetViews>
  <sheetFormatPr defaultRowHeight="15"/>
  <cols>
    <col min="2" max="2" width="15" customWidth="1"/>
    <col min="3" max="3" width="13" customWidth="1"/>
    <col min="4" max="4" width="16.5703125" customWidth="1"/>
    <col min="7" max="7" width="15.7109375" customWidth="1"/>
    <col min="8" max="8" width="19.28515625" customWidth="1"/>
    <col min="9" max="9" width="18.7109375" customWidth="1"/>
    <col min="10" max="10" width="17" customWidth="1"/>
  </cols>
  <sheetData>
    <row r="3" spans="2:10">
      <c r="B3" s="6" t="s">
        <v>16</v>
      </c>
      <c r="C3" s="6"/>
      <c r="D3" s="6"/>
      <c r="E3" s="6"/>
      <c r="F3" s="6"/>
      <c r="G3" s="6"/>
      <c r="H3" s="6"/>
      <c r="I3" s="6"/>
      <c r="J3" s="6"/>
    </row>
    <row r="5" spans="2:10">
      <c r="B5" s="2" t="s">
        <v>1</v>
      </c>
      <c r="C5" s="4" t="s">
        <v>2</v>
      </c>
      <c r="D5" s="2" t="s">
        <v>3</v>
      </c>
      <c r="G5" s="9" t="s">
        <v>4</v>
      </c>
      <c r="H5" s="4" t="s">
        <v>5</v>
      </c>
      <c r="I5" s="4" t="s">
        <v>6</v>
      </c>
      <c r="J5" s="11" t="s">
        <v>7</v>
      </c>
    </row>
    <row r="6" spans="2:10">
      <c r="B6" s="1" t="s">
        <v>8</v>
      </c>
      <c r="C6" s="5">
        <v>1</v>
      </c>
      <c r="D6" s="7">
        <f>(C6/C10)</f>
        <v>1.8587360594795538E-3</v>
      </c>
      <c r="G6" s="10">
        <v>1</v>
      </c>
      <c r="H6" s="5">
        <f>C10</f>
        <v>538</v>
      </c>
      <c r="I6" s="5"/>
      <c r="J6" s="1"/>
    </row>
    <row r="7" spans="2:10">
      <c r="B7" s="1" t="s">
        <v>9</v>
      </c>
      <c r="C7" s="5">
        <v>99</v>
      </c>
      <c r="D7" s="7">
        <f>(C7/C10)</f>
        <v>0.18401486988847585</v>
      </c>
      <c r="G7" s="10">
        <v>2</v>
      </c>
      <c r="H7" s="5"/>
      <c r="I7" s="5"/>
      <c r="J7" s="1"/>
    </row>
    <row r="8" spans="2:10">
      <c r="B8" s="1" t="s">
        <v>10</v>
      </c>
      <c r="C8" s="5">
        <v>434</v>
      </c>
      <c r="D8" s="7">
        <f>(C8/C10)</f>
        <v>0.80669144981412644</v>
      </c>
      <c r="G8" s="10">
        <v>4</v>
      </c>
      <c r="H8" s="5"/>
      <c r="I8" s="5"/>
      <c r="J8" s="1"/>
    </row>
    <row r="9" spans="2:10">
      <c r="B9" s="1" t="s">
        <v>11</v>
      </c>
      <c r="C9" s="5">
        <v>4</v>
      </c>
      <c r="D9" s="7">
        <f>(C9/C10)</f>
        <v>7.4349442379182153E-3</v>
      </c>
      <c r="G9" s="10">
        <v>8</v>
      </c>
      <c r="H9" s="5"/>
      <c r="I9" s="5"/>
      <c r="J9" s="1"/>
    </row>
    <row r="10" spans="2:10">
      <c r="B10" s="3" t="s">
        <v>12</v>
      </c>
      <c r="C10">
        <f>SUM(C6:C9)</f>
        <v>538</v>
      </c>
      <c r="D10" s="8">
        <f>SUM(D6:D9)</f>
        <v>1</v>
      </c>
      <c r="G10" s="10">
        <v>12</v>
      </c>
      <c r="H10" s="5"/>
      <c r="I10" s="5"/>
      <c r="J10" s="1"/>
    </row>
    <row r="11" spans="2:10">
      <c r="G11" s="10">
        <v>24</v>
      </c>
      <c r="H11" s="5"/>
      <c r="I11" s="5"/>
      <c r="J11" s="1"/>
    </row>
    <row r="12" spans="2:10">
      <c r="G12" s="10">
        <v>32</v>
      </c>
      <c r="H12" s="5"/>
      <c r="I12" s="5"/>
      <c r="J12" s="1"/>
    </row>
    <row r="13" spans="2:10">
      <c r="G13" s="10">
        <v>48</v>
      </c>
      <c r="H13" s="5"/>
      <c r="I13" s="5"/>
      <c r="J13" s="1"/>
    </row>
    <row r="15" spans="2:10">
      <c r="G15" s="9" t="s">
        <v>4</v>
      </c>
      <c r="H15" s="4" t="s">
        <v>13</v>
      </c>
      <c r="I15" s="4" t="s">
        <v>14</v>
      </c>
      <c r="J15" s="14" t="s">
        <v>15</v>
      </c>
    </row>
    <row r="16" spans="2:10">
      <c r="G16" s="10">
        <v>1</v>
      </c>
      <c r="H16" s="12">
        <v>0.123532</v>
      </c>
      <c r="I16" s="12">
        <v>2.1886699999999999E-2</v>
      </c>
      <c r="J16" s="13">
        <v>2.07895E-3</v>
      </c>
    </row>
    <row r="17" spans="7:10">
      <c r="G17" s="10">
        <v>2</v>
      </c>
      <c r="H17" s="5"/>
      <c r="I17" s="5"/>
      <c r="J17" s="15"/>
    </row>
    <row r="18" spans="7:10">
      <c r="G18" s="10">
        <v>4</v>
      </c>
      <c r="H18" s="5"/>
      <c r="I18" s="5"/>
      <c r="J18" s="1"/>
    </row>
    <row r="19" spans="7:10">
      <c r="G19" s="10">
        <v>8</v>
      </c>
      <c r="H19" s="5"/>
      <c r="I19" s="5"/>
      <c r="J19" s="1"/>
    </row>
    <row r="20" spans="7:10">
      <c r="G20" s="10">
        <v>12</v>
      </c>
      <c r="H20" s="5"/>
      <c r="I20" s="5"/>
      <c r="J20" s="1"/>
    </row>
    <row r="21" spans="7:10">
      <c r="G21" s="10">
        <v>24</v>
      </c>
      <c r="H21" s="5"/>
      <c r="I21" s="5"/>
      <c r="J21" s="1"/>
    </row>
    <row r="22" spans="7:10">
      <c r="G22" s="10">
        <v>32</v>
      </c>
      <c r="H22" s="5"/>
      <c r="I22" s="5"/>
      <c r="J22" s="1"/>
    </row>
    <row r="23" spans="7:10">
      <c r="G23" s="10">
        <v>48</v>
      </c>
      <c r="H23" s="5"/>
      <c r="I23" s="5"/>
      <c r="J23" s="1"/>
    </row>
  </sheetData>
  <mergeCells count="1">
    <mergeCell ref="B3:J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CA53C-2754-4043-A26E-4A6D87D97F16}">
  <dimension ref="B3:J23"/>
  <sheetViews>
    <sheetView workbookViewId="0" xr3:uid="{99D97E50-3F84-56E5-A311-4EB56410DDFF}">
      <selection activeCell="J16" sqref="J16"/>
    </sheetView>
  </sheetViews>
  <sheetFormatPr defaultRowHeight="15"/>
  <cols>
    <col min="2" max="2" width="17.28515625" customWidth="1"/>
    <col min="3" max="3" width="19.42578125" customWidth="1"/>
    <col min="4" max="4" width="17.5703125" customWidth="1"/>
    <col min="7" max="7" width="14" customWidth="1"/>
    <col min="8" max="8" width="22.5703125" customWidth="1"/>
    <col min="9" max="9" width="18.42578125" customWidth="1"/>
    <col min="10" max="10" width="19.42578125" customWidth="1"/>
  </cols>
  <sheetData>
    <row r="3" spans="2:10">
      <c r="B3" s="6" t="s">
        <v>17</v>
      </c>
      <c r="C3" s="6"/>
      <c r="D3" s="6"/>
      <c r="E3" s="6"/>
      <c r="F3" s="6"/>
      <c r="G3" s="6"/>
      <c r="H3" s="6"/>
      <c r="I3" s="6"/>
      <c r="J3" s="6"/>
    </row>
    <row r="5" spans="2:10">
      <c r="B5" s="2" t="s">
        <v>1</v>
      </c>
      <c r="C5" s="4" t="s">
        <v>2</v>
      </c>
      <c r="D5" s="2" t="s">
        <v>3</v>
      </c>
      <c r="G5" s="9" t="s">
        <v>4</v>
      </c>
      <c r="H5" s="4" t="s">
        <v>5</v>
      </c>
      <c r="I5" s="4" t="s">
        <v>6</v>
      </c>
      <c r="J5" s="11" t="s">
        <v>7</v>
      </c>
    </row>
    <row r="6" spans="2:10">
      <c r="B6" s="1" t="s">
        <v>8</v>
      </c>
      <c r="C6" s="5">
        <v>1</v>
      </c>
      <c r="D6" s="7">
        <f>(C6/C10)</f>
        <v>2.7487630566245191E-4</v>
      </c>
      <c r="G6" s="10">
        <v>1</v>
      </c>
      <c r="H6" s="5">
        <f>C10</f>
        <v>3638</v>
      </c>
      <c r="I6" s="5"/>
      <c r="J6" s="1"/>
    </row>
    <row r="7" spans="2:10">
      <c r="B7" s="1" t="s">
        <v>9</v>
      </c>
      <c r="C7" s="5">
        <v>623</v>
      </c>
      <c r="D7" s="7">
        <f>(C7/C10)</f>
        <v>0.17124793842770752</v>
      </c>
      <c r="G7" s="10">
        <v>2</v>
      </c>
      <c r="H7" s="5"/>
      <c r="I7" s="5"/>
      <c r="J7" s="1"/>
    </row>
    <row r="8" spans="2:10">
      <c r="B8" s="1" t="s">
        <v>10</v>
      </c>
      <c r="C8" s="5">
        <v>2993</v>
      </c>
      <c r="D8" s="7">
        <f>(C8/C10)</f>
        <v>0.82270478284771853</v>
      </c>
      <c r="G8" s="10">
        <v>4</v>
      </c>
      <c r="H8" s="5"/>
      <c r="I8" s="5"/>
      <c r="J8" s="1"/>
    </row>
    <row r="9" spans="2:10">
      <c r="B9" s="1" t="s">
        <v>11</v>
      </c>
      <c r="C9" s="5">
        <v>21</v>
      </c>
      <c r="D9" s="7">
        <f>(C9/C10)</f>
        <v>5.77240241891149E-3</v>
      </c>
      <c r="G9" s="10">
        <v>8</v>
      </c>
      <c r="H9" s="5"/>
      <c r="I9" s="5"/>
      <c r="J9" s="1"/>
    </row>
    <row r="10" spans="2:10">
      <c r="B10" s="3" t="s">
        <v>12</v>
      </c>
      <c r="C10">
        <f>SUM(C6:C9)</f>
        <v>3638</v>
      </c>
      <c r="D10" s="8">
        <f>SUM(D6:D9)</f>
        <v>1</v>
      </c>
      <c r="G10" s="10">
        <v>12</v>
      </c>
      <c r="H10" s="5"/>
      <c r="I10" s="5"/>
      <c r="J10" s="1"/>
    </row>
    <row r="11" spans="2:10">
      <c r="G11" s="10">
        <v>24</v>
      </c>
      <c r="H11" s="5"/>
      <c r="I11" s="5"/>
      <c r="J11" s="1"/>
    </row>
    <row r="12" spans="2:10">
      <c r="G12" s="10">
        <v>32</v>
      </c>
      <c r="H12" s="5"/>
      <c r="I12" s="5"/>
      <c r="J12" s="1"/>
    </row>
    <row r="13" spans="2:10">
      <c r="G13" s="10">
        <v>48</v>
      </c>
      <c r="H13" s="5"/>
      <c r="I13" s="5"/>
      <c r="J13" s="1"/>
    </row>
    <row r="15" spans="2:10">
      <c r="G15" s="9" t="s">
        <v>4</v>
      </c>
      <c r="H15" s="4" t="s">
        <v>13</v>
      </c>
      <c r="I15" s="17" t="s">
        <v>14</v>
      </c>
      <c r="J15" s="14" t="s">
        <v>15</v>
      </c>
    </row>
    <row r="16" spans="2:10">
      <c r="G16" s="10">
        <v>1</v>
      </c>
      <c r="H16" s="16">
        <v>9.0729299999999999E-2</v>
      </c>
      <c r="I16" s="16">
        <v>4.7163099999999999E-2</v>
      </c>
      <c r="J16" s="18">
        <v>7.1765700000000002E-4</v>
      </c>
    </row>
    <row r="17" spans="7:10">
      <c r="G17" s="10">
        <v>2</v>
      </c>
      <c r="H17" s="5"/>
      <c r="I17" s="5"/>
      <c r="J17" s="15"/>
    </row>
    <row r="18" spans="7:10">
      <c r="G18" s="10">
        <v>4</v>
      </c>
      <c r="H18" s="5"/>
      <c r="I18" s="5"/>
      <c r="J18" s="1"/>
    </row>
    <row r="19" spans="7:10">
      <c r="G19" s="10">
        <v>8</v>
      </c>
      <c r="H19" s="5"/>
      <c r="I19" s="5"/>
      <c r="J19" s="1"/>
    </row>
    <row r="20" spans="7:10">
      <c r="G20" s="10">
        <v>12</v>
      </c>
      <c r="H20" s="5"/>
      <c r="I20" s="5"/>
      <c r="J20" s="1"/>
    </row>
    <row r="21" spans="7:10">
      <c r="G21" s="10">
        <v>24</v>
      </c>
      <c r="H21" s="5"/>
      <c r="I21" s="5"/>
      <c r="J21" s="1"/>
    </row>
    <row r="22" spans="7:10">
      <c r="G22" s="10">
        <v>32</v>
      </c>
      <c r="H22" s="5"/>
      <c r="I22" s="5"/>
      <c r="J22" s="1"/>
    </row>
    <row r="23" spans="7:10">
      <c r="G23" s="10">
        <v>48</v>
      </c>
      <c r="H23" s="5"/>
      <c r="I23" s="5"/>
      <c r="J23" s="1"/>
    </row>
  </sheetData>
  <mergeCells count="1">
    <mergeCell ref="B3:J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90606-2E0C-4430-AE55-993492B2BBC0}">
  <dimension ref="B3:J23"/>
  <sheetViews>
    <sheetView topLeftCell="B1" workbookViewId="0" xr3:uid="{43B10CA6-C8AA-5775-A177-F6CD995843E2}">
      <selection activeCell="J21" sqref="J21"/>
    </sheetView>
  </sheetViews>
  <sheetFormatPr defaultRowHeight="15"/>
  <cols>
    <col min="2" max="2" width="15.85546875" customWidth="1"/>
    <col min="3" max="3" width="18.85546875" customWidth="1"/>
    <col min="4" max="4" width="14.42578125" customWidth="1"/>
    <col min="7" max="7" width="15.140625" customWidth="1"/>
    <col min="8" max="8" width="20.42578125" customWidth="1"/>
    <col min="9" max="9" width="16.42578125" customWidth="1"/>
    <col min="10" max="10" width="16.5703125" customWidth="1"/>
  </cols>
  <sheetData>
    <row r="3" spans="2:10">
      <c r="B3" s="6" t="s">
        <v>18</v>
      </c>
      <c r="C3" s="6"/>
      <c r="D3" s="6"/>
      <c r="E3" s="6"/>
      <c r="F3" s="6"/>
      <c r="G3" s="6"/>
      <c r="H3" s="6"/>
      <c r="I3" s="6"/>
      <c r="J3" s="6"/>
    </row>
    <row r="5" spans="2:10">
      <c r="B5" s="2" t="s">
        <v>1</v>
      </c>
      <c r="C5" s="4" t="s">
        <v>2</v>
      </c>
      <c r="D5" s="2" t="s">
        <v>3</v>
      </c>
      <c r="G5" s="9" t="s">
        <v>4</v>
      </c>
      <c r="H5" s="4" t="s">
        <v>5</v>
      </c>
      <c r="I5" s="4" t="s">
        <v>6</v>
      </c>
      <c r="J5" s="11" t="s">
        <v>7</v>
      </c>
    </row>
    <row r="6" spans="2:10">
      <c r="B6" s="1" t="s">
        <v>8</v>
      </c>
      <c r="C6" s="5">
        <v>1</v>
      </c>
      <c r="D6" s="7">
        <f>(C6/C10)</f>
        <v>1.3229263130043657E-4</v>
      </c>
      <c r="G6" s="10">
        <v>1</v>
      </c>
      <c r="H6" s="5">
        <f>C10</f>
        <v>7559</v>
      </c>
      <c r="I6" s="5"/>
      <c r="J6" s="1"/>
    </row>
    <row r="7" spans="2:10">
      <c r="B7" s="1" t="s">
        <v>9</v>
      </c>
      <c r="C7" s="5">
        <v>1296</v>
      </c>
      <c r="D7" s="7">
        <f>(C7/C10)</f>
        <v>0.17145125016536578</v>
      </c>
      <c r="G7" s="10">
        <v>2</v>
      </c>
      <c r="H7" s="5"/>
      <c r="I7" s="5"/>
      <c r="J7" s="1"/>
    </row>
    <row r="8" spans="2:10">
      <c r="B8" s="1" t="s">
        <v>10</v>
      </c>
      <c r="C8" s="5">
        <v>6220</v>
      </c>
      <c r="D8" s="7">
        <f>(C8/C10)</f>
        <v>0.82286016668871542</v>
      </c>
      <c r="G8" s="10">
        <v>4</v>
      </c>
      <c r="H8" s="5"/>
      <c r="I8" s="5"/>
      <c r="J8" s="1"/>
    </row>
    <row r="9" spans="2:10">
      <c r="B9" s="1" t="s">
        <v>11</v>
      </c>
      <c r="C9" s="5">
        <v>42</v>
      </c>
      <c r="D9" s="7">
        <f>(C9/C10)</f>
        <v>5.556290514618336E-3</v>
      </c>
      <c r="G9" s="10">
        <v>8</v>
      </c>
      <c r="H9" s="5"/>
      <c r="I9" s="5"/>
      <c r="J9" s="1"/>
    </row>
    <row r="10" spans="2:10">
      <c r="B10" s="3" t="s">
        <v>12</v>
      </c>
      <c r="C10">
        <f>SUM(C6:C9)</f>
        <v>7559</v>
      </c>
      <c r="D10" s="8">
        <f>SUM(D6:D9)</f>
        <v>1</v>
      </c>
      <c r="G10" s="10">
        <v>12</v>
      </c>
      <c r="H10" s="5"/>
      <c r="I10" s="5"/>
      <c r="J10" s="1"/>
    </row>
    <row r="11" spans="2:10">
      <c r="G11" s="10">
        <v>24</v>
      </c>
      <c r="H11" s="5"/>
      <c r="I11" s="5"/>
      <c r="J11" s="1"/>
    </row>
    <row r="12" spans="2:10">
      <c r="G12" s="10">
        <v>32</v>
      </c>
      <c r="H12" s="5"/>
      <c r="I12" s="5"/>
      <c r="J12" s="1"/>
    </row>
    <row r="13" spans="2:10">
      <c r="G13" s="10">
        <v>48</v>
      </c>
      <c r="H13" s="5"/>
      <c r="I13" s="5"/>
      <c r="J13" s="1"/>
    </row>
    <row r="15" spans="2:10">
      <c r="G15" s="9" t="s">
        <v>4</v>
      </c>
      <c r="H15" s="4" t="s">
        <v>13</v>
      </c>
      <c r="I15" s="4" t="s">
        <v>14</v>
      </c>
      <c r="J15" s="14" t="s">
        <v>15</v>
      </c>
    </row>
    <row r="16" spans="2:10">
      <c r="G16" s="10">
        <v>1</v>
      </c>
      <c r="H16" s="16">
        <v>8.73115E-2</v>
      </c>
      <c r="I16" s="16">
        <v>4.6496099999999999E-2</v>
      </c>
      <c r="J16" s="18">
        <v>5.6127E-4</v>
      </c>
    </row>
    <row r="17" spans="7:10">
      <c r="G17" s="10">
        <v>2</v>
      </c>
      <c r="H17" s="5"/>
      <c r="I17" s="5"/>
      <c r="J17" s="15"/>
    </row>
    <row r="18" spans="7:10">
      <c r="G18" s="10">
        <v>4</v>
      </c>
      <c r="H18" s="5"/>
      <c r="I18" s="5"/>
      <c r="J18" s="1"/>
    </row>
    <row r="19" spans="7:10">
      <c r="G19" s="10">
        <v>8</v>
      </c>
      <c r="H19" s="5"/>
      <c r="I19" s="5"/>
      <c r="J19" s="1"/>
    </row>
    <row r="20" spans="7:10">
      <c r="G20" s="10">
        <v>12</v>
      </c>
      <c r="H20" s="5"/>
      <c r="I20" s="5"/>
      <c r="J20" s="1"/>
    </row>
    <row r="21" spans="7:10">
      <c r="G21" s="10">
        <v>24</v>
      </c>
      <c r="H21" s="5"/>
      <c r="I21" s="5"/>
      <c r="J21" s="1"/>
    </row>
    <row r="22" spans="7:10">
      <c r="G22" s="10">
        <v>32</v>
      </c>
      <c r="H22" s="5"/>
      <c r="I22" s="5"/>
      <c r="J22" s="1"/>
    </row>
    <row r="23" spans="7:10">
      <c r="G23" s="10">
        <v>48</v>
      </c>
      <c r="H23" s="5"/>
      <c r="I23" s="5"/>
      <c r="J23" s="1"/>
    </row>
  </sheetData>
  <mergeCells count="1">
    <mergeCell ref="B3:J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9E077-832C-4B57-9413-598179DC0EDF}">
  <dimension ref="B3:J23"/>
  <sheetViews>
    <sheetView workbookViewId="0" xr3:uid="{04C7D19C-C56E-5F6B-85BA-567950D4AA1F}">
      <selection activeCell="I18" sqref="I18"/>
    </sheetView>
  </sheetViews>
  <sheetFormatPr defaultRowHeight="15"/>
  <cols>
    <col min="2" max="2" width="20.140625" customWidth="1"/>
    <col min="3" max="3" width="18.140625" customWidth="1"/>
    <col min="4" max="4" width="17.7109375" customWidth="1"/>
    <col min="7" max="7" width="15.28515625" customWidth="1"/>
    <col min="8" max="8" width="23.140625" customWidth="1"/>
    <col min="9" max="9" width="16.7109375" customWidth="1"/>
    <col min="10" max="10" width="14.42578125" customWidth="1"/>
  </cols>
  <sheetData>
    <row r="3" spans="2:10">
      <c r="B3" s="6" t="s">
        <v>19</v>
      </c>
      <c r="C3" s="6"/>
      <c r="D3" s="6"/>
      <c r="E3" s="6"/>
      <c r="F3" s="6"/>
      <c r="G3" s="6"/>
      <c r="H3" s="6"/>
      <c r="I3" s="6"/>
      <c r="J3" s="6"/>
    </row>
    <row r="5" spans="2:10">
      <c r="B5" s="2" t="s">
        <v>1</v>
      </c>
      <c r="C5" s="4" t="s">
        <v>2</v>
      </c>
      <c r="D5" s="2" t="s">
        <v>3</v>
      </c>
      <c r="G5" s="9" t="s">
        <v>4</v>
      </c>
      <c r="H5" s="4" t="s">
        <v>5</v>
      </c>
      <c r="I5" s="4" t="s">
        <v>6</v>
      </c>
      <c r="J5" s="11" t="s">
        <v>7</v>
      </c>
    </row>
    <row r="6" spans="2:10">
      <c r="B6" s="1" t="s">
        <v>8</v>
      </c>
      <c r="C6" s="5">
        <v>1</v>
      </c>
      <c r="D6" s="7">
        <f>(C6/C10)</f>
        <v>2.3958408203358969E-5</v>
      </c>
      <c r="G6" s="10">
        <v>1</v>
      </c>
      <c r="H6" s="5">
        <f>C10</f>
        <v>41739</v>
      </c>
      <c r="I6" s="5"/>
      <c r="J6" s="1"/>
    </row>
    <row r="7" spans="2:10">
      <c r="B7" s="1" t="s">
        <v>9</v>
      </c>
      <c r="C7" s="5">
        <v>6390</v>
      </c>
      <c r="D7" s="7">
        <f>(C7/C10)</f>
        <v>0.15309422841946382</v>
      </c>
      <c r="G7" s="10">
        <v>2</v>
      </c>
      <c r="H7" s="5"/>
      <c r="I7" s="5"/>
      <c r="J7" s="1"/>
    </row>
    <row r="8" spans="2:10">
      <c r="B8" s="1" t="s">
        <v>10</v>
      </c>
      <c r="C8" s="5">
        <v>35125</v>
      </c>
      <c r="D8" s="7">
        <f>(C8/C10)</f>
        <v>0.84153908814298373</v>
      </c>
      <c r="G8" s="10">
        <v>4</v>
      </c>
      <c r="H8" s="5"/>
      <c r="I8" s="5"/>
      <c r="J8" s="1"/>
    </row>
    <row r="9" spans="2:10">
      <c r="B9" s="1" t="s">
        <v>11</v>
      </c>
      <c r="C9" s="5">
        <v>223</v>
      </c>
      <c r="D9" s="7">
        <f>(C9/C10)</f>
        <v>5.3427250293490497E-3</v>
      </c>
      <c r="G9" s="10">
        <v>8</v>
      </c>
      <c r="H9" s="5"/>
      <c r="I9" s="5"/>
      <c r="J9" s="1"/>
    </row>
    <row r="10" spans="2:10">
      <c r="B10" s="3" t="s">
        <v>12</v>
      </c>
      <c r="C10">
        <f>SUM(C6:C9)</f>
        <v>41739</v>
      </c>
      <c r="D10" s="8">
        <f>SUM(D6:D9)</f>
        <v>1</v>
      </c>
      <c r="G10" s="10">
        <v>12</v>
      </c>
      <c r="H10" s="5"/>
      <c r="I10" s="5"/>
      <c r="J10" s="1"/>
    </row>
    <row r="11" spans="2:10">
      <c r="G11" s="10">
        <v>24</v>
      </c>
      <c r="H11" s="5"/>
      <c r="I11" s="5"/>
      <c r="J11" s="1"/>
    </row>
    <row r="12" spans="2:10">
      <c r="G12" s="10">
        <v>32</v>
      </c>
      <c r="H12" s="5"/>
      <c r="I12" s="5"/>
      <c r="J12" s="1"/>
    </row>
    <row r="13" spans="2:10">
      <c r="G13" s="10">
        <v>48</v>
      </c>
      <c r="H13" s="5"/>
      <c r="I13" s="5"/>
      <c r="J13" s="1"/>
    </row>
    <row r="15" spans="2:10">
      <c r="G15" s="9" t="s">
        <v>4</v>
      </c>
      <c r="H15" s="4" t="s">
        <v>13</v>
      </c>
      <c r="I15" s="4" t="s">
        <v>14</v>
      </c>
      <c r="J15" s="14" t="s">
        <v>15</v>
      </c>
    </row>
    <row r="16" spans="2:10">
      <c r="G16" s="10">
        <v>1</v>
      </c>
      <c r="H16" s="16">
        <v>8.6465100000000003E-2</v>
      </c>
      <c r="I16" s="16">
        <v>3.51343E-2</v>
      </c>
      <c r="J16" s="18">
        <v>3.6886200000000002E-4</v>
      </c>
    </row>
    <row r="17" spans="7:10">
      <c r="G17" s="10">
        <v>2</v>
      </c>
      <c r="H17" s="5"/>
      <c r="I17" s="5"/>
      <c r="J17" s="15"/>
    </row>
    <row r="18" spans="7:10">
      <c r="G18" s="10">
        <v>4</v>
      </c>
      <c r="H18" s="5"/>
      <c r="I18" s="5"/>
      <c r="J18" s="1"/>
    </row>
    <row r="19" spans="7:10">
      <c r="G19" s="10">
        <v>8</v>
      </c>
      <c r="H19" s="5"/>
      <c r="I19" s="5"/>
      <c r="J19" s="1"/>
    </row>
    <row r="20" spans="7:10">
      <c r="G20" s="10">
        <v>12</v>
      </c>
      <c r="H20" s="5"/>
      <c r="I20" s="5"/>
      <c r="J20" s="1"/>
    </row>
    <row r="21" spans="7:10">
      <c r="G21" s="10">
        <v>24</v>
      </c>
      <c r="H21" s="5"/>
      <c r="I21" s="5"/>
      <c r="J21" s="1"/>
    </row>
    <row r="22" spans="7:10">
      <c r="G22" s="10">
        <v>32</v>
      </c>
      <c r="H22" s="5"/>
      <c r="I22" s="5"/>
      <c r="J22" s="1"/>
    </row>
    <row r="23" spans="7:10">
      <c r="G23" s="10">
        <v>48</v>
      </c>
      <c r="H23" s="5"/>
      <c r="I23" s="5"/>
      <c r="J23" s="1"/>
    </row>
  </sheetData>
  <mergeCells count="1">
    <mergeCell ref="B3:J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E35DC-01BE-49B6-BBFE-6F8B45F7FBB0}">
  <dimension ref="B3:J23"/>
  <sheetViews>
    <sheetView workbookViewId="0" xr3:uid="{5980073E-0FC9-5B4F-A043-1F8EED22D9DA}">
      <selection activeCell="H19" sqref="H19"/>
    </sheetView>
  </sheetViews>
  <sheetFormatPr defaultRowHeight="15"/>
  <cols>
    <col min="2" max="2" width="25.28515625" customWidth="1"/>
    <col min="3" max="3" width="22.85546875" customWidth="1"/>
    <col min="4" max="4" width="23.140625" customWidth="1"/>
    <col min="7" max="7" width="15.140625" customWidth="1"/>
    <col min="8" max="8" width="23.42578125" customWidth="1"/>
    <col min="9" max="9" width="18" customWidth="1"/>
    <col min="10" max="10" width="16.42578125" customWidth="1"/>
  </cols>
  <sheetData>
    <row r="3" spans="2:10">
      <c r="B3" s="6" t="s">
        <v>20</v>
      </c>
      <c r="C3" s="6"/>
      <c r="D3" s="6"/>
      <c r="E3" s="6"/>
      <c r="F3" s="6"/>
      <c r="G3" s="6"/>
      <c r="H3" s="6"/>
      <c r="I3" s="6"/>
      <c r="J3" s="6"/>
    </row>
    <row r="5" spans="2:10">
      <c r="B5" s="2" t="s">
        <v>1</v>
      </c>
      <c r="C5" s="4" t="s">
        <v>2</v>
      </c>
      <c r="D5" s="2" t="s">
        <v>3</v>
      </c>
      <c r="G5" s="9" t="s">
        <v>4</v>
      </c>
      <c r="H5" s="4" t="s">
        <v>5</v>
      </c>
      <c r="I5" s="4" t="s">
        <v>6</v>
      </c>
      <c r="J5" s="11" t="s">
        <v>7</v>
      </c>
    </row>
    <row r="6" spans="2:10">
      <c r="B6" s="1" t="s">
        <v>8</v>
      </c>
      <c r="C6" s="5">
        <v>1</v>
      </c>
      <c r="D6" s="7">
        <f>(C6/C10)</f>
        <v>1.1782865357197563E-5</v>
      </c>
      <c r="G6" s="10">
        <v>1</v>
      </c>
      <c r="H6" s="5">
        <f>C10</f>
        <v>84869</v>
      </c>
      <c r="I6" s="5"/>
      <c r="J6" s="1"/>
    </row>
    <row r="7" spans="2:10">
      <c r="B7" s="1" t="s">
        <v>9</v>
      </c>
      <c r="C7" s="5">
        <v>12798</v>
      </c>
      <c r="D7" s="7">
        <f>(C7/C10)</f>
        <v>0.15079711084141442</v>
      </c>
      <c r="G7" s="10">
        <v>2</v>
      </c>
      <c r="H7" s="5"/>
      <c r="I7" s="5"/>
      <c r="J7" s="1"/>
    </row>
    <row r="8" spans="2:10">
      <c r="B8" s="1" t="s">
        <v>10</v>
      </c>
      <c r="C8" s="5">
        <v>71636</v>
      </c>
      <c r="D8" s="7">
        <f>(C8/C10)</f>
        <v>0.84407734272820467</v>
      </c>
      <c r="G8" s="10">
        <v>4</v>
      </c>
      <c r="H8" s="5"/>
      <c r="I8" s="5"/>
      <c r="J8" s="1"/>
    </row>
    <row r="9" spans="2:10">
      <c r="B9" s="1" t="s">
        <v>11</v>
      </c>
      <c r="C9" s="5">
        <v>434</v>
      </c>
      <c r="D9" s="7">
        <f>(C9/C10)</f>
        <v>5.1137635650237425E-3</v>
      </c>
      <c r="G9" s="10">
        <v>8</v>
      </c>
      <c r="H9" s="5"/>
      <c r="I9" s="5"/>
      <c r="J9" s="1"/>
    </row>
    <row r="10" spans="2:10">
      <c r="B10" s="3" t="s">
        <v>12</v>
      </c>
      <c r="C10">
        <f>SUM(C6:C9)</f>
        <v>84869</v>
      </c>
      <c r="D10" s="8">
        <f>SUM(D6:D9)</f>
        <v>1</v>
      </c>
      <c r="G10" s="10">
        <v>12</v>
      </c>
      <c r="H10" s="5"/>
      <c r="I10" s="5"/>
      <c r="J10" s="1"/>
    </row>
    <row r="11" spans="2:10">
      <c r="G11" s="10">
        <v>24</v>
      </c>
      <c r="H11" s="5"/>
      <c r="I11" s="5"/>
      <c r="J11" s="1"/>
    </row>
    <row r="12" spans="2:10">
      <c r="G12" s="10">
        <v>32</v>
      </c>
      <c r="H12" s="5"/>
      <c r="I12" s="5"/>
      <c r="J12" s="1"/>
    </row>
    <row r="13" spans="2:10">
      <c r="G13" s="10">
        <v>48</v>
      </c>
      <c r="H13" s="5"/>
      <c r="I13" s="5"/>
      <c r="J13" s="1"/>
    </row>
    <row r="15" spans="2:10">
      <c r="G15" s="9" t="s">
        <v>4</v>
      </c>
      <c r="H15" s="4" t="s">
        <v>13</v>
      </c>
      <c r="I15" s="4" t="s">
        <v>14</v>
      </c>
      <c r="J15" s="14" t="s">
        <v>15</v>
      </c>
    </row>
    <row r="16" spans="2:10">
      <c r="G16" s="10">
        <v>1</v>
      </c>
      <c r="H16" s="16">
        <v>0.16197</v>
      </c>
      <c r="I16" s="16">
        <v>3.10823E-2</v>
      </c>
      <c r="J16" s="18">
        <v>4.8137199999999998E-4</v>
      </c>
    </row>
    <row r="17" spans="7:10">
      <c r="G17" s="10">
        <v>2</v>
      </c>
      <c r="H17" s="5"/>
      <c r="I17" s="5"/>
      <c r="J17" s="15"/>
    </row>
    <row r="18" spans="7:10">
      <c r="G18" s="10">
        <v>4</v>
      </c>
      <c r="H18" s="5"/>
      <c r="I18" s="5"/>
      <c r="J18" s="1"/>
    </row>
    <row r="19" spans="7:10">
      <c r="G19" s="10">
        <v>8</v>
      </c>
      <c r="H19" s="5"/>
      <c r="I19" s="5"/>
      <c r="J19" s="1"/>
    </row>
    <row r="20" spans="7:10">
      <c r="G20" s="10">
        <v>12</v>
      </c>
      <c r="H20" s="5"/>
      <c r="I20" s="5"/>
      <c r="J20" s="1"/>
    </row>
    <row r="21" spans="7:10">
      <c r="G21" s="10">
        <v>24</v>
      </c>
      <c r="H21" s="5"/>
      <c r="I21" s="5"/>
      <c r="J21" s="1"/>
    </row>
    <row r="22" spans="7:10">
      <c r="G22" s="10">
        <v>32</v>
      </c>
      <c r="H22" s="5"/>
      <c r="I22" s="5"/>
      <c r="J22" s="1"/>
    </row>
    <row r="23" spans="7:10">
      <c r="G23" s="10">
        <v>48</v>
      </c>
      <c r="H23" s="5"/>
      <c r="I23" s="5"/>
      <c r="J23" s="1"/>
    </row>
  </sheetData>
  <mergeCells count="1">
    <mergeCell ref="B3:J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622BD-A8B6-446F-A373-8FCA9012794D}">
  <dimension ref="B3:J23"/>
  <sheetViews>
    <sheetView workbookViewId="0" xr3:uid="{7DAAA33D-918D-5C04-9A96-A622BEA6DDC3}">
      <selection activeCell="E15" sqref="E15"/>
    </sheetView>
  </sheetViews>
  <sheetFormatPr defaultRowHeight="15"/>
  <cols>
    <col min="2" max="3" width="22.5703125" customWidth="1"/>
    <col min="4" max="4" width="17" customWidth="1"/>
    <col min="7" max="7" width="11.42578125" customWidth="1"/>
    <col min="8" max="8" width="20.42578125" customWidth="1"/>
    <col min="9" max="9" width="17" customWidth="1"/>
    <col min="10" max="10" width="15.42578125" customWidth="1"/>
  </cols>
  <sheetData>
    <row r="3" spans="2:10">
      <c r="B3" s="6" t="s">
        <v>21</v>
      </c>
      <c r="C3" s="6"/>
      <c r="D3" s="6"/>
      <c r="E3" s="6"/>
      <c r="F3" s="6"/>
      <c r="G3" s="6"/>
      <c r="H3" s="6"/>
      <c r="I3" s="6"/>
      <c r="J3" s="6"/>
    </row>
    <row r="5" spans="2:10">
      <c r="B5" s="2" t="s">
        <v>1</v>
      </c>
      <c r="C5" s="4" t="s">
        <v>2</v>
      </c>
      <c r="D5" s="2" t="s">
        <v>3</v>
      </c>
      <c r="G5" s="9" t="s">
        <v>4</v>
      </c>
      <c r="H5" s="4" t="s">
        <v>5</v>
      </c>
      <c r="I5" s="4" t="s">
        <v>6</v>
      </c>
      <c r="J5" s="11" t="s">
        <v>7</v>
      </c>
    </row>
    <row r="6" spans="2:10">
      <c r="B6" s="1" t="s">
        <v>8</v>
      </c>
      <c r="C6" s="5">
        <v>1</v>
      </c>
      <c r="D6" s="7">
        <f>(C6/C10)</f>
        <v>7.7876161328255813E-6</v>
      </c>
      <c r="G6" s="10">
        <v>1</v>
      </c>
      <c r="H6" s="5">
        <f>C10</f>
        <v>128409</v>
      </c>
      <c r="I6" s="5"/>
      <c r="J6" s="1"/>
    </row>
    <row r="7" spans="2:10">
      <c r="B7" s="1" t="s">
        <v>9</v>
      </c>
      <c r="C7" s="5">
        <v>19533</v>
      </c>
      <c r="D7" s="7">
        <f>(C7/C10)</f>
        <v>0.15211550592248207</v>
      </c>
      <c r="G7" s="10">
        <v>2</v>
      </c>
      <c r="H7" s="5"/>
      <c r="I7" s="5"/>
      <c r="J7" s="1"/>
    </row>
    <row r="8" spans="2:10">
      <c r="B8" s="1" t="s">
        <v>10</v>
      </c>
      <c r="C8" s="5">
        <v>107978</v>
      </c>
      <c r="D8" s="7">
        <f>(C8/C10)</f>
        <v>0.84089121479024054</v>
      </c>
      <c r="G8" s="10">
        <v>4</v>
      </c>
      <c r="H8" s="5"/>
      <c r="I8" s="5"/>
      <c r="J8" s="1"/>
    </row>
    <row r="9" spans="2:10">
      <c r="B9" s="1" t="s">
        <v>11</v>
      </c>
      <c r="C9" s="5">
        <v>897</v>
      </c>
      <c r="D9" s="7">
        <f>(C9/C10)</f>
        <v>6.9854916711445461E-3</v>
      </c>
      <c r="G9" s="10">
        <v>8</v>
      </c>
      <c r="H9" s="5"/>
      <c r="I9" s="5"/>
      <c r="J9" s="1"/>
    </row>
    <row r="10" spans="2:10">
      <c r="B10" s="3" t="s">
        <v>12</v>
      </c>
      <c r="C10">
        <f>SUM(C6:C9)</f>
        <v>128409</v>
      </c>
      <c r="D10" s="8">
        <f>SUM(D6:D9)</f>
        <v>1</v>
      </c>
      <c r="G10" s="10">
        <v>12</v>
      </c>
      <c r="H10" s="5"/>
      <c r="I10" s="5"/>
      <c r="J10" s="1"/>
    </row>
    <row r="11" spans="2:10">
      <c r="G11" s="10">
        <v>24</v>
      </c>
      <c r="H11" s="5"/>
      <c r="I11" s="5"/>
      <c r="J11" s="1"/>
    </row>
    <row r="12" spans="2:10">
      <c r="G12" s="10">
        <v>32</v>
      </c>
      <c r="H12" s="5"/>
      <c r="I12" s="5"/>
      <c r="J12" s="1"/>
    </row>
    <row r="13" spans="2:10">
      <c r="G13" s="10">
        <v>48</v>
      </c>
      <c r="H13" s="5"/>
      <c r="I13" s="5"/>
      <c r="J13" s="1"/>
    </row>
    <row r="15" spans="2:10">
      <c r="G15" s="9" t="s">
        <v>4</v>
      </c>
      <c r="H15" s="4" t="s">
        <v>13</v>
      </c>
      <c r="I15" s="4" t="s">
        <v>14</v>
      </c>
      <c r="J15" s="14" t="s">
        <v>15</v>
      </c>
    </row>
    <row r="16" spans="2:10">
      <c r="G16" s="10">
        <v>1</v>
      </c>
      <c r="H16" s="12">
        <v>0.25285299999999999</v>
      </c>
      <c r="I16" s="12">
        <v>2.3396900000000002E-2</v>
      </c>
      <c r="J16" s="13">
        <v>2.6851399999999999E-3</v>
      </c>
    </row>
    <row r="17" spans="7:10">
      <c r="G17" s="10">
        <v>2</v>
      </c>
      <c r="H17" s="5"/>
      <c r="I17" s="5"/>
      <c r="J17" s="15"/>
    </row>
    <row r="18" spans="7:10">
      <c r="G18" s="10">
        <v>4</v>
      </c>
      <c r="H18" s="5"/>
      <c r="I18" s="5"/>
      <c r="J18" s="1"/>
    </row>
    <row r="19" spans="7:10">
      <c r="G19" s="10">
        <v>8</v>
      </c>
      <c r="H19" s="5"/>
      <c r="I19" s="5"/>
      <c r="J19" s="1"/>
    </row>
    <row r="20" spans="7:10">
      <c r="G20" s="10">
        <v>12</v>
      </c>
      <c r="H20" s="5"/>
      <c r="I20" s="5"/>
      <c r="J20" s="1"/>
    </row>
    <row r="21" spans="7:10">
      <c r="G21" s="10">
        <v>24</v>
      </c>
      <c r="H21" s="5"/>
      <c r="I21" s="5"/>
      <c r="J21" s="1"/>
    </row>
    <row r="22" spans="7:10">
      <c r="G22" s="10">
        <v>32</v>
      </c>
      <c r="H22" s="5"/>
      <c r="I22" s="5"/>
      <c r="J22" s="1"/>
    </row>
    <row r="23" spans="7:10">
      <c r="G23" s="10">
        <v>48</v>
      </c>
      <c r="H23" s="5"/>
      <c r="I23" s="5"/>
      <c r="J23" s="1"/>
    </row>
  </sheetData>
  <mergeCells count="1">
    <mergeCell ref="B3:J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2018-12-02T16:10:46Z</dcterms:created>
  <dcterms:modified xsi:type="dcterms:W3CDTF">2018-12-02T19:33:00Z</dcterms:modified>
  <cp:category/>
  <cp:contentStatus/>
</cp:coreProperties>
</file>