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ownloads\"/>
    </mc:Choice>
  </mc:AlternateContent>
  <xr:revisionPtr revIDLastSave="0" documentId="13_ncr:1_{C1D3627D-1AD0-4EA3-BF94-0E652BEE8EC3}" xr6:coauthVersionLast="47" xr6:coauthVersionMax="47" xr10:uidLastSave="{00000000-0000-0000-0000-000000000000}"/>
  <bookViews>
    <workbookView xWindow="-120" yWindow="-120" windowWidth="29040" windowHeight="15840" xr2:uid="{609CEA8D-6976-49AD-8EA7-13F762B9C87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23" i="1"/>
  <c r="H31" i="1"/>
  <c r="H26" i="1"/>
  <c r="H25" i="1"/>
  <c r="H6" i="1" s="1"/>
  <c r="H5" i="1" l="1"/>
  <c r="H21" i="1"/>
  <c r="H17" i="1"/>
  <c r="H13" i="1"/>
  <c r="H9" i="1"/>
  <c r="H20" i="1"/>
  <c r="H16" i="1"/>
  <c r="H12" i="1"/>
  <c r="H8" i="1"/>
  <c r="H19" i="1"/>
  <c r="H15" i="1"/>
  <c r="H11" i="1"/>
  <c r="H7" i="1"/>
  <c r="H18" i="1"/>
  <c r="H14" i="1"/>
  <c r="H10" i="1"/>
</calcChain>
</file>

<file path=xl/sharedStrings.xml><?xml version="1.0" encoding="utf-8"?>
<sst xmlns="http://schemas.openxmlformats.org/spreadsheetml/2006/main" count="29" uniqueCount="27">
  <si>
    <t>ecarttype</t>
  </si>
  <si>
    <t>moyenne</t>
  </si>
  <si>
    <t>prix</t>
  </si>
  <si>
    <t>z-score</t>
  </si>
  <si>
    <t>(prix-moyenne)/ecarttype=3</t>
  </si>
  <si>
    <t>prix=3*ecarttype+moyenne</t>
  </si>
  <si>
    <t>base</t>
  </si>
  <si>
    <t>base-IQR</t>
  </si>
  <si>
    <t>base-Zscore</t>
  </si>
  <si>
    <t>log-base</t>
  </si>
  <si>
    <t>log-IQR</t>
  </si>
  <si>
    <t>log-Zscore</t>
  </si>
  <si>
    <t>trim_mean</t>
  </si>
  <si>
    <t>median</t>
  </si>
  <si>
    <t>mean+-10%</t>
  </si>
  <si>
    <t>true</t>
  </si>
  <si>
    <t>false</t>
  </si>
  <si>
    <t>CV</t>
  </si>
  <si>
    <t>IQR</t>
  </si>
  <si>
    <t>skewness</t>
  </si>
  <si>
    <t>kurotsis</t>
  </si>
  <si>
    <t>std skeness</t>
  </si>
  <si>
    <t>skewness-score</t>
  </si>
  <si>
    <t>std kurtosis</t>
  </si>
  <si>
    <t>kurtosis-score</t>
  </si>
  <si>
    <t>shapiro-pvlaue</t>
  </si>
  <si>
    <t>ks-pvalue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</si>
</sst>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Feuil1!$H$5:$H$21</c:f>
              <c:numCache>
                <c:formatCode>General</c:formatCode>
                <c:ptCount val="17"/>
                <c:pt idx="0">
                  <c:v>-0.31164954448568499</c:v>
                </c:pt>
                <c:pt idx="1">
                  <c:v>1.4842969830589405</c:v>
                </c:pt>
                <c:pt idx="2">
                  <c:v>-0.31164954448568499</c:v>
                </c:pt>
                <c:pt idx="3">
                  <c:v>1.4842969830589405</c:v>
                </c:pt>
                <c:pt idx="4">
                  <c:v>-0.31164954448568499</c:v>
                </c:pt>
                <c:pt idx="5">
                  <c:v>-0.31164954448568499</c:v>
                </c:pt>
                <c:pt idx="6">
                  <c:v>-1.1198254818807662</c:v>
                </c:pt>
                <c:pt idx="7">
                  <c:v>0.49652639290939637</c:v>
                </c:pt>
                <c:pt idx="8">
                  <c:v>0.49652639290939637</c:v>
                </c:pt>
                <c:pt idx="9">
                  <c:v>1.4842969830589405</c:v>
                </c:pt>
                <c:pt idx="10">
                  <c:v>-1.299420134635229</c:v>
                </c:pt>
                <c:pt idx="11">
                  <c:v>0.67612104566385889</c:v>
                </c:pt>
                <c:pt idx="12">
                  <c:v>0.67612104566385889</c:v>
                </c:pt>
                <c:pt idx="13">
                  <c:v>-1.2096228082579976</c:v>
                </c:pt>
                <c:pt idx="14">
                  <c:v>-1.299420134635229</c:v>
                </c:pt>
                <c:pt idx="15">
                  <c:v>0.49652639290939637</c:v>
                </c:pt>
                <c:pt idx="16">
                  <c:v>-1.1198254818807662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9-4E67-A82D-4DAB832A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941823"/>
        <c:axId val="1424938495"/>
      </c:barChart>
      <c:catAx>
        <c:axId val="14249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938495"/>
        <c:crosses val="autoZero"/>
        <c:auto val="1"/>
        <c:lblAlgn val="ctr"/>
        <c:lblOffset val="100"/>
        <c:noMultiLvlLbl val="0"/>
      </c:catAx>
      <c:valAx>
        <c:axId val="14249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49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27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066688-5E25-83A0-626E-03888238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F2B-4C5E-495F-9107-FA1AB3A42510}">
  <dimension ref="E4:W31"/>
  <sheetViews>
    <sheetView tabSelected="1" topLeftCell="A4" workbookViewId="0">
      <selection activeCell="T25" sqref="T25"/>
    </sheetView>
  </sheetViews>
  <sheetFormatPr baseColWidth="10" defaultRowHeight="15" x14ac:dyDescent="0.25"/>
  <cols>
    <col min="17" max="17" width="15" bestFit="1" customWidth="1"/>
  </cols>
  <sheetData>
    <row r="4" spans="7:23" x14ac:dyDescent="0.25">
      <c r="G4" t="s">
        <v>2</v>
      </c>
      <c r="H4" t="s">
        <v>3</v>
      </c>
    </row>
    <row r="5" spans="7:23" x14ac:dyDescent="0.25">
      <c r="G5">
        <v>12</v>
      </c>
      <c r="H5">
        <f>(G5-$H$25)/$H$26</f>
        <v>-0.31164954448568499</v>
      </c>
    </row>
    <row r="6" spans="7:23" x14ac:dyDescent="0.25">
      <c r="G6">
        <v>32</v>
      </c>
      <c r="H6">
        <f t="shared" ref="H6:H21" si="0">(G6-$H$25)/$H$26</f>
        <v>1.4842969830589405</v>
      </c>
    </row>
    <row r="7" spans="7:23" x14ac:dyDescent="0.25">
      <c r="G7">
        <v>12</v>
      </c>
      <c r="H7">
        <f t="shared" si="0"/>
        <v>-0.31164954448568499</v>
      </c>
    </row>
    <row r="8" spans="7:23" x14ac:dyDescent="0.25">
      <c r="G8">
        <v>32</v>
      </c>
      <c r="H8">
        <f t="shared" si="0"/>
        <v>1.4842969830589405</v>
      </c>
    </row>
    <row r="9" spans="7:23" x14ac:dyDescent="0.25">
      <c r="G9">
        <v>12</v>
      </c>
      <c r="H9">
        <f t="shared" si="0"/>
        <v>-0.31164954448568499</v>
      </c>
    </row>
    <row r="10" spans="7:23" x14ac:dyDescent="0.25">
      <c r="G10">
        <v>12</v>
      </c>
      <c r="H10">
        <f t="shared" si="0"/>
        <v>-0.31164954448568499</v>
      </c>
      <c r="R10" t="s">
        <v>6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</row>
    <row r="11" spans="7:23" x14ac:dyDescent="0.25">
      <c r="G11">
        <v>3</v>
      </c>
      <c r="H11">
        <f t="shared" si="0"/>
        <v>-1.1198254818807662</v>
      </c>
      <c r="Q11" t="s">
        <v>1</v>
      </c>
    </row>
    <row r="12" spans="7:23" x14ac:dyDescent="0.25">
      <c r="G12">
        <v>21</v>
      </c>
      <c r="H12">
        <f t="shared" si="0"/>
        <v>0.49652639290939637</v>
      </c>
      <c r="Q12" t="s">
        <v>12</v>
      </c>
    </row>
    <row r="13" spans="7:23" x14ac:dyDescent="0.25">
      <c r="G13">
        <v>21</v>
      </c>
      <c r="H13">
        <f t="shared" si="0"/>
        <v>0.49652639290939637</v>
      </c>
      <c r="Q13" t="s">
        <v>13</v>
      </c>
    </row>
    <row r="14" spans="7:23" x14ac:dyDescent="0.25">
      <c r="G14">
        <v>32</v>
      </c>
      <c r="H14">
        <f t="shared" si="0"/>
        <v>1.4842969830589405</v>
      </c>
      <c r="Q14" t="s">
        <v>14</v>
      </c>
      <c r="R14" t="s">
        <v>15</v>
      </c>
      <c r="S14" t="s">
        <v>16</v>
      </c>
    </row>
    <row r="15" spans="7:23" x14ac:dyDescent="0.25">
      <c r="G15">
        <v>1</v>
      </c>
      <c r="H15">
        <f t="shared" si="0"/>
        <v>-1.299420134635229</v>
      </c>
      <c r="Q15" t="s">
        <v>17</v>
      </c>
    </row>
    <row r="16" spans="7:23" x14ac:dyDescent="0.25">
      <c r="G16">
        <v>23</v>
      </c>
      <c r="H16">
        <f t="shared" si="0"/>
        <v>0.67612104566385889</v>
      </c>
      <c r="Q16" t="s">
        <v>0</v>
      </c>
    </row>
    <row r="17" spans="5:18" x14ac:dyDescent="0.25">
      <c r="G17">
        <v>23</v>
      </c>
      <c r="H17">
        <f t="shared" si="0"/>
        <v>0.67612104566385889</v>
      </c>
      <c r="Q17" t="s">
        <v>18</v>
      </c>
    </row>
    <row r="18" spans="5:18" x14ac:dyDescent="0.25">
      <c r="G18">
        <v>2</v>
      </c>
      <c r="H18">
        <f t="shared" si="0"/>
        <v>-1.2096228082579976</v>
      </c>
      <c r="Q18" t="s">
        <v>19</v>
      </c>
      <c r="R18">
        <v>2.6</v>
      </c>
    </row>
    <row r="19" spans="5:18" x14ac:dyDescent="0.25">
      <c r="G19">
        <v>1</v>
      </c>
      <c r="H19">
        <f t="shared" si="0"/>
        <v>-1.299420134635229</v>
      </c>
      <c r="Q19" t="s">
        <v>21</v>
      </c>
      <c r="R19">
        <v>1.5</v>
      </c>
    </row>
    <row r="20" spans="5:18" x14ac:dyDescent="0.25">
      <c r="G20">
        <v>21</v>
      </c>
      <c r="H20">
        <f t="shared" si="0"/>
        <v>0.49652639290939637</v>
      </c>
      <c r="Q20" t="s">
        <v>22</v>
      </c>
      <c r="R20">
        <f>(R18-3)/R19</f>
        <v>-0.26666666666666661</v>
      </c>
    </row>
    <row r="21" spans="5:18" x14ac:dyDescent="0.25">
      <c r="G21">
        <v>3</v>
      </c>
      <c r="H21">
        <f t="shared" si="0"/>
        <v>-1.1198254818807662</v>
      </c>
      <c r="Q21" t="s">
        <v>20</v>
      </c>
      <c r="R21">
        <v>10.6</v>
      </c>
    </row>
    <row r="22" spans="5:18" x14ac:dyDescent="0.25">
      <c r="Q22" t="s">
        <v>23</v>
      </c>
      <c r="R22">
        <v>2</v>
      </c>
    </row>
    <row r="23" spans="5:18" x14ac:dyDescent="0.25">
      <c r="Q23" t="s">
        <v>24</v>
      </c>
      <c r="R23">
        <f>(R21-3)/R22</f>
        <v>3.8</v>
      </c>
    </row>
    <row r="24" spans="5:18" x14ac:dyDescent="0.25">
      <c r="Q24" t="s">
        <v>25</v>
      </c>
    </row>
    <row r="25" spans="5:18" x14ac:dyDescent="0.25">
      <c r="G25" t="s">
        <v>1</v>
      </c>
      <c r="H25">
        <f>AVERAGE(G5:G21)</f>
        <v>15.470588235294118</v>
      </c>
      <c r="Q25" t="s">
        <v>26</v>
      </c>
    </row>
    <row r="26" spans="5:18" x14ac:dyDescent="0.25">
      <c r="G26" t="s">
        <v>0</v>
      </c>
      <c r="H26">
        <f>STDEV(G5:G21)</f>
        <v>11.136189019693987</v>
      </c>
    </row>
    <row r="28" spans="5:18" x14ac:dyDescent="0.25">
      <c r="E28" t="s">
        <v>4</v>
      </c>
    </row>
    <row r="29" spans="5:18" x14ac:dyDescent="0.25">
      <c r="E29" t="s">
        <v>5</v>
      </c>
    </row>
    <row r="31" spans="5:18" x14ac:dyDescent="0.25">
      <c r="H31">
        <f>3*H26+H25</f>
        <v>48.879155294376076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Raskolnikov</dc:creator>
  <cp:lastModifiedBy>Raphaël</cp:lastModifiedBy>
  <dcterms:created xsi:type="dcterms:W3CDTF">2023-02-09T15:43:20Z</dcterms:created>
  <dcterms:modified xsi:type="dcterms:W3CDTF">2023-02-10T15:11:55Z</dcterms:modified>
</cp:coreProperties>
</file>