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ha\Downloads\"/>
    </mc:Choice>
  </mc:AlternateContent>
  <bookViews>
    <workbookView xWindow="-120" yWindow="-120" windowWidth="20730" windowHeight="11040" tabRatio="792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2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<sst xmlns="http://schemas.openxmlformats.org/spreadsheetml/2006/main" count="2022" uniqueCount="324">
  <si>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</si>
  <si>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</si>
  <si>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</si>
  <si>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</si>
  <si>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</si>
  <si>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</si>
  <si>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</si>
  <si>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</si>
  <si>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</si>
  <si>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</si>
  <si>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</si>
  <si>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</si>
  <si>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</si>
  <si>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</si>
  <si>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</si>
  <si>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</si>
  <si>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</si>
  <si>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</si>
  <si>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</si>
  <si>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</si>
  <si>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</si>
  <si>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</si>
  <si>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</si>
  <si>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</si>
  <si>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</si>
  <si>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</si>
  <si>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</si>
  <si>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</si>
  <si>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</si>
  <si>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</si>
  <si>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</si>
  <si>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</si>
  <si>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</si>
  <si>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</si>
  <si>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</si>
  <si>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</si>
  <si>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</si>
  <si>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</si>
  <si>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</si>
  <si>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</si>
  <si>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</si>
  <si>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</si>
  <si>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</si>
  <si>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</si>
  <si>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</si>
  <si>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</si>
  <si>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</si>
  <si>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</si>
  <si>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</si>
  <si>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</si>
  <si>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</si>
  <si>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</si>
  <si>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</si>
  <si>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</si>
  <si>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</si>
  <si>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</si>
  <si>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</si>
  <si>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</si>
  <si>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</si>
  <si>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</si>
  <si>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</si>
  <si>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</si>
  <si>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</si>
  <si>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</si>
  <si>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</si>
  <si>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</si>
  <si>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</si>
  <si>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</si>
  <si>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</si>
  <si>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</si>
  <si>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</si>
  <si>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</si>
  <si>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</si>
  <si>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</si>
  <si>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</si>
  <si>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</si>
  <si>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</si>
  <si>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</si>
  <si>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</si>
  <si>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</si>
  <si>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</si>
  <si>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</si>
  <si>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</si>
  <si>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</si>
  <si>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</si>
  <si>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</si>
  <si>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</si>
  <si>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</si>
  <si>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</si>
  <si>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</si>
  <si>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</si>
  <si>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</si>
  <si>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</si>
  <si>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</si>
  <si>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</si>
  <si>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</si>
  <si>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</si>
  <si>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</si>
  <si>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</si>
  <si>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</si>
  <si>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</si>
  <si>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</si>
  <si>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</si>
  <si>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</si>
  <si>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</si>
  <si>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</si>
  <si>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</si>
  <si>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</si>
  <si>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</si>
  <si>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</si>
  <si>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</si>
  <si>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</si>
  <si>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</si>
  <si>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</si>
  <si>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</si>
  <si>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</si>
  <si>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</si>
  <si>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</si>
  <si>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</si>
  <si>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</si>
  <si>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</si>
  <si>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</si>
  <si>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</si>
  <si>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</si>
  <si>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</si>
  <si>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</si>
  <si>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</si>
  <si>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</si>
  <si>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</si>
  <si>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</si>
  <si>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</si>
  <si>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</si>
  <si>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</si>
  <si>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</si>
  <si>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</si>
  <si>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</si>
  <si>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</si>
  <si>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</si>
  <si>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</si>
  <si>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</si>
  <si>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</si>
  <si>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</si>
  <si>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</si>
  <si>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</si>
  <si>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</si>
  <si>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</si>
  <si>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</si>
  <si>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</si>
  <si>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</si>
  <si>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</si>
  <si>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</si>
  <si>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</si>
  <si>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</si>
  <si>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</si>
  <si>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</si>
  <si>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</si>
  <si>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</si>
  <si>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</si>
  <si>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</si>
  <si>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</si>
  <si>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</si>
  <si>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</si>
  <si>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</si>
  <si>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</si>
  <si>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</si>
  <si>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</si>
  <si>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</si>
  <si>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</si>
  <si>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</si>
  <si>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</si>
  <si>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</si>
  <si>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</si>
  <si>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</si>
  <si>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</si>
  <si>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</si>
  <si>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</si>
  <si>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</si>
  <si>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</si>
  <si>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</si>
  <si>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</si>
  <si>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</si>
  <si>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</si>
  <si>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</si>
  <si>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</si>
  <si>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</si>
  <si>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</si>
  <si>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</si>
  <si>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</si>
  <si>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</si>
  <si>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</si>
  <si>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</si>
  <si>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</si>
  <si>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</si>
  <si>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</si>
  <si>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</si>
  <si>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</si>
  <si>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</si>
  <si>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</si>
  <si>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</si>
  <si>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</si>
  <si>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</si>
  <si>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</si>
  <si>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</si>
  <si>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</si>
  <si>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</si>
  <si>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</si>
  <si>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</si>
  <si>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</si>
  <si>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</si>
  <si>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</si>
  <si>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</si>
  <si>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</si>
  <si>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</si>
  <si>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</si>
  <si>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</si>
  <si>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</si>
  <si>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</si>
  <si>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</si>
  <si>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</si>
  <si>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</si>
  <si>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</si>
  <si>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</si>
  <si>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</si>
  <si>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</si>
  <si>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</si>
  <si>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</si>
  <si>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</si>
  <si>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</si>
  <si>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</si>
  <si>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</si>
  <si>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</si>
  <si>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</si>
  <si>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</si>
  <si>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</si>
  <si>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</si>
  <si>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</si>
  <si>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</si>
  <si>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</si>
  <si>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</si>
  <si>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</si>
  <si>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</si>
  <si>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</si>
  <si>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</si>
  <si>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</si>
  <si>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</si>
  <si>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</si>
  <si>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</si>
  <si>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</si>
  <si>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</si>
  <si>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</si>
  <si>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</si>
  <si>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</si>
  <si>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</si>
  <si>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</si>
  <si>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</si>
  <si>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</si>
  <si>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</si>
  <si>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</si>
  <si>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</si>
  <si>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</si>
  <si>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</si>
  <si>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</si>
  <si>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</si>
  <si>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</si>
  <si>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</si>
  <si>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</si>
  <si>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</si>
  <si>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</si>
  <si>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</si>
  <si>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</si>
  <si>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</si>
  <si>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</si>
  <si>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</si>
  <si>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</si>
  <si>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</si>
  <si>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</si>
  <si>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</si>
  <si>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</si>
  <si>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</si>
  <si>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</si>
  <si>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</si>
  <si>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</si>
  <si>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</si>
  <si>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</si>
  <si>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</si>
  <si>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</si>
  <si>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</si>
  <si>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</si>
  <si>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</si>
  <si>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</si>
  <si>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</si>
  <si>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</si>
  <si>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</si>
  <si>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</si>
  <si>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</si>
  <si>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</si>
  <si>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</si>
  <si>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</si>
  <si>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</si>
  <si>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</si>
  <si>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</si>
  <si>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</si>
  <si>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</si>
  <si>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</si>
  <si>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</si>
  <si>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</si>
  <si>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</si>
  <si>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</si>
  <si>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</si>
  <si>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</si>
  <si>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</si>
  <si>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</si>
  <si>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</si>
  <si>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m</t>
  </si>
  <si>
    <t>Rótulos de Linha</t>
  </si>
  <si>
    <t>Total Geral</t>
  </si>
  <si>
    <t>Soma de Total Value</t>
  </si>
  <si>
    <t>XBOX GAME PASS SUBSCRIPTION SALES</t>
  </si>
  <si>
    <t>Pergunta de Negócio 1 - Qual faturamento Total de vendas de planos anuais (contendo todas as assinaturas agregadas)</t>
  </si>
  <si>
    <t>Pergunta de Negócio 2 - Qual faturamento Total de vendas de planos anuais, separado por auto renovação</t>
  </si>
  <si>
    <t>Pergunta de Negócio 3 - Total de Vendas de Assinaturas do EA Play</t>
  </si>
  <si>
    <t>Soma de EA Play Season Pass</t>
  </si>
  <si>
    <t>Pergunta de Negócio 4 - Total de Vendas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</si>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</sst>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164" fontId="0" fillId="0" borderId="0" xfId="0" applyNumberForma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34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color theme="0"/>
        <name val="Segoe UI"/>
        <scheme val="none"/>
      </font>
      <border>
        <bottom style="thin">
          <color theme="9"/>
        </bottom>
        <vertical/>
        <horizontal/>
      </border>
    </dxf>
    <dxf>
      <font>
        <b/>
        <i val="0"/>
        <color rgb="FF22C55E"/>
        <name val="Segoe UI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17"/>
      <tableStyleElement type="headerRow" dxfId="16"/>
    </tableStyle>
  </tableStyles>
  <colors>
    <mruColors>
      <color rgb="FF22C55E"/>
      <color rgb="FF2AE6B1"/>
      <color rgb="FFE8E6E9"/>
      <color rgb="FF5BF6AB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  <name val="Segoe UI"/>
            <scheme val="none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  <name val="Segoe UI"/>
            <scheme val="non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color theme="1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color rgb="FF000000"/>
            <name val="Segoe UI"/>
            <scheme val="non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B"/>
          </a:solidFill>
          <a:ln>
            <a:noFill/>
          </a:ln>
          <a:effectLst/>
        </c:spPr>
      </c:pivotFmt>
      <c:pivotFmt>
        <c:idx val="3"/>
        <c:spPr>
          <a:solidFill>
            <a:srgbClr val="5BF6AB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5BF6AB"/>
          </a:solidFill>
          <a:ln>
            <a:noFill/>
          </a:ln>
          <a:effectLst/>
        </c:spPr>
      </c:pivotFmt>
      <c:pivotFmt>
        <c:idx val="6"/>
        <c:spPr>
          <a:solidFill>
            <a:srgbClr val="5BF6AB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5BF6AB"/>
          </a:solidFill>
          <a:ln>
            <a:noFill/>
          </a:ln>
          <a:effectLst/>
        </c:spPr>
      </c:pivotFmt>
      <c:pivotFmt>
        <c:idx val="9"/>
        <c:spPr>
          <a:solidFill>
            <a:srgbClr val="5BF6AB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rgbClr val="22C55E"/>
          </a:solidFill>
          <a:ln>
            <a:noFill/>
          </a:ln>
          <a:effectLst/>
        </c:spPr>
      </c:pivotFmt>
      <c:pivotFmt>
        <c:idx val="12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80-4091-9364-14994C1C1852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80-4091-9364-14994C1C18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0-4091-9364-14994C1C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814616"/>
        <c:axId val="646815600"/>
      </c:barChart>
      <c:catAx>
        <c:axId val="646814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815600"/>
        <c:crosses val="autoZero"/>
        <c:auto val="1"/>
        <c:lblAlgn val="ctr"/>
        <c:lblOffset val="100"/>
        <c:noMultiLvlLbl val="0"/>
      </c:catAx>
      <c:valAx>
        <c:axId val="64681560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6468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154781</xdr:colOff>
      <xdr:row>1</xdr:row>
      <xdr:rowOff>35718</xdr:rowOff>
    </xdr:from>
    <xdr:to>
      <xdr:col>0</xdr:col>
      <xdr:colOff>797719</xdr:colOff>
      <xdr:row>3</xdr:row>
      <xdr:rowOff>59531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4" t="19547" r="73396" b="3665"/>
        <a:stretch/>
      </xdr:blipFill>
      <xdr:spPr>
        <a:xfrm>
          <a:off x="154781" y="214312"/>
          <a:ext cx="642938" cy="857250"/>
        </a:xfrm>
        <a:prstGeom prst="rect">
          <a:avLst/>
        </a:prstGeom>
      </xdr:spPr>
    </xdr:pic>
    <xdr:clientData/>
  </xdr:twoCellAnchor>
  <xdr:twoCellAnchor editAs="absolute">
    <xdr:from>
      <xdr:col>0</xdr:col>
      <xdr:colOff>71438</xdr:colOff>
      <xdr:row>5</xdr:row>
      <xdr:rowOff>35718</xdr:rowOff>
    </xdr:from>
    <xdr:to>
      <xdr:col>0</xdr:col>
      <xdr:colOff>1964531</xdr:colOff>
      <xdr:row>18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8" y="1422135"/>
              <a:ext cx="1893093" cy="2315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252678</xdr:colOff>
      <xdr:row>6</xdr:row>
      <xdr:rowOff>40350</xdr:rowOff>
    </xdr:from>
    <xdr:to>
      <xdr:col>9</xdr:col>
      <xdr:colOff>443177</xdr:colOff>
      <xdr:row>19</xdr:row>
      <xdr:rowOff>113110</xdr:rowOff>
    </xdr:to>
    <xdr:grpSp>
      <xdr:nvGrpSpPr>
        <xdr:cNvPr id="21" name="Agrupar 20"/>
        <xdr:cNvGrpSpPr/>
      </xdr:nvGrpSpPr>
      <xdr:grpSpPr>
        <a:xfrm>
          <a:off x="2231761" y="1606683"/>
          <a:ext cx="5725583" cy="2411677"/>
          <a:chOff x="2262188" y="1107281"/>
          <a:chExt cx="5715000" cy="2393156"/>
        </a:xfrm>
      </xdr:grpSpPr>
      <xdr:sp macro="" textlink="">
        <xdr:nvSpPr>
          <xdr:cNvPr id="9" name="Retângulo Arredondado 8"/>
          <xdr:cNvSpPr/>
        </xdr:nvSpPr>
        <xdr:spPr>
          <a:xfrm>
            <a:off x="2262188" y="1131093"/>
            <a:ext cx="5715000" cy="236934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17" name="Retângulo Arredondado 16"/>
          <xdr:cNvSpPr/>
        </xdr:nvSpPr>
        <xdr:spPr>
          <a:xfrm>
            <a:off x="3548064" y="1857375"/>
            <a:ext cx="4071936" cy="1273969"/>
          </a:xfrm>
          <a:prstGeom prst="roundRect">
            <a:avLst/>
          </a:prstGeom>
          <a:solidFill>
            <a:schemeClr val="bg1"/>
          </a:solidFill>
          <a:ln w="19050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fld id="{FA3D0D72-CA80-4519-9AC0-A6525D85A5E9}" type="TxLink">
              <a:rPr kumimoji="0" lang="en-US" sz="4800" b="1" i="0" u="none" strike="noStrike" kern="0" cap="none" spc="0" normalizeH="0" baseline="0" noProof="0" smtClean="0">
                <a:ln>
                  <a:noFill/>
                </a:ln>
                <a:solidFill>
                  <a:srgbClr val="22C55E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t>R$ 600,00</a:t>
            </a:fld>
            <a:endParaRPr kumimoji="0" lang="pt-BR" sz="4800" b="1" i="0" u="none" strike="noStrike" kern="0" cap="none" spc="0" normalizeH="0" baseline="0" noProof="0" smtClean="0">
              <a:ln>
                <a:noFill/>
              </a:ln>
              <a:solidFill>
                <a:srgbClr val="22C55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9813" y="1918097"/>
            <a:ext cx="1371600" cy="1152525"/>
          </a:xfrm>
          <a:prstGeom prst="rect">
            <a:avLst/>
          </a:prstGeom>
        </xdr:spPr>
      </xdr:pic>
      <xdr:sp macro="" textlink="">
        <xdr:nvSpPr>
          <xdr:cNvPr id="19" name="Arredondar Retângulo no Mesmo Canto Lateral 18"/>
          <xdr:cNvSpPr/>
        </xdr:nvSpPr>
        <xdr:spPr>
          <a:xfrm>
            <a:off x="2285999" y="1107281"/>
            <a:ext cx="5679282" cy="750094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0</xdr:colOff>
      <xdr:row>6</xdr:row>
      <xdr:rowOff>40350</xdr:rowOff>
    </xdr:from>
    <xdr:to>
      <xdr:col>18</xdr:col>
      <xdr:colOff>468312</xdr:colOff>
      <xdr:row>19</xdr:row>
      <xdr:rowOff>113110</xdr:rowOff>
    </xdr:to>
    <xdr:grpSp>
      <xdr:nvGrpSpPr>
        <xdr:cNvPr id="46" name="Agrupar 45"/>
        <xdr:cNvGrpSpPr/>
      </xdr:nvGrpSpPr>
      <xdr:grpSpPr>
        <a:xfrm>
          <a:off x="8202083" y="1606683"/>
          <a:ext cx="5791729" cy="2411677"/>
          <a:chOff x="8259021" y="1178719"/>
          <a:chExt cx="5718916" cy="2393156"/>
        </a:xfrm>
      </xdr:grpSpPr>
      <xdr:grpSp>
        <xdr:nvGrpSpPr>
          <xdr:cNvPr id="38" name="Agrupar 37"/>
          <xdr:cNvGrpSpPr/>
        </xdr:nvGrpSpPr>
        <xdr:grpSpPr>
          <a:xfrm>
            <a:off x="8259021" y="1178719"/>
            <a:ext cx="5718916" cy="2393156"/>
            <a:chOff x="2258272" y="1107281"/>
            <a:chExt cx="5718916" cy="2393156"/>
          </a:xfrm>
        </xdr:grpSpPr>
        <xdr:sp macro="" textlink="">
          <xdr:nvSpPr>
            <xdr:cNvPr id="39" name="Retângulo Arredondado 38"/>
            <xdr:cNvSpPr/>
          </xdr:nvSpPr>
          <xdr:spPr>
            <a:xfrm>
              <a:off x="2262188" y="1131093"/>
              <a:ext cx="5715000" cy="2369344"/>
            </a:xfrm>
            <a:prstGeom prst="roundRect">
              <a:avLst/>
            </a:prstGeom>
            <a:solidFill>
              <a:sysClr val="window" lastClr="FFFFFF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pt-BR" sz="1100" b="0" i="0" u="none" strike="noStrike" kern="0" cap="none" spc="0" normalizeH="0" baseline="0" noProof="0" smtClean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Aptos Narrow" panose="02110004020202020204"/>
                <a:ea typeface="+mn-ea"/>
                <a:cs typeface="+mn-cs"/>
              </a:endParaRPr>
            </a:p>
          </xdr:txBody>
        </xdr:sp>
        <xdr:sp macro="" textlink="C̳álculos!E33">
          <xdr:nvSpPr>
            <xdr:cNvPr id="40" name="Retângulo Arredondado 39"/>
            <xdr:cNvSpPr/>
          </xdr:nvSpPr>
          <xdr:spPr>
            <a:xfrm>
              <a:off x="3774282" y="1857375"/>
              <a:ext cx="4071936" cy="1273969"/>
            </a:xfrm>
            <a:prstGeom prst="roundRect">
              <a:avLst/>
            </a:prstGeom>
            <a:solidFill>
              <a:sysClr val="window" lastClr="FFFFFF"/>
            </a:solidFill>
            <a:ln w="19050" cap="flat" cmpd="sng" algn="ctr">
              <a:noFill/>
              <a:prstDash val="solid"/>
              <a:miter lim="800000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fld id="{B522491F-ABB9-4FEB-986E-7AB99BA06147}" type="TxLink">
                <a:rPr kumimoji="0" lang="en-US" sz="4800" b="1" i="0" u="none" strike="noStrike" kern="0" cap="none" spc="0" normalizeH="0" baseline="0" noProof="0" smtClean="0">
                  <a:ln>
                    <a:noFill/>
                  </a:ln>
                  <a:solidFill>
                    <a:srgbClr val="22C55E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t>R$ 940,00</a:t>
              </a:fld>
              <a:endParaRPr kumimoji="0" lang="pt-BR" sz="23900" b="1" i="0" u="none" strike="noStrike" kern="0" cap="none" spc="0" normalizeH="0" baseline="0" noProof="0" smtClean="0">
                <a:ln>
                  <a:noFill/>
                </a:ln>
                <a:solidFill>
                  <a:srgbClr val="22C55E"/>
                </a:solidFill>
                <a:effectLst/>
                <a:uLnTx/>
                <a:uFillTx/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2" name="Arredondar Retângulo no Mesmo Canto Lateral 41"/>
            <xdr:cNvSpPr/>
          </xdr:nvSpPr>
          <xdr:spPr>
            <a:xfrm>
              <a:off x="2258272" y="1107281"/>
              <a:ext cx="5707009" cy="750094"/>
            </a:xfrm>
            <a:prstGeom prst="round2SameRect">
              <a:avLst/>
            </a:prstGeom>
            <a:solidFill>
              <a:srgbClr val="22C55E"/>
            </a:solidFill>
            <a:ln w="19050" cap="flat" cmpd="sng" algn="ctr">
              <a:solidFill>
                <a:srgbClr val="156082">
                  <a:shade val="50000"/>
                </a:srgbClr>
              </a:solidFill>
              <a:prstDash val="solid"/>
              <a:miter lim="800000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322468" y="2071687"/>
            <a:ext cx="1464470" cy="785814"/>
            <a:chOff x="3495675" y="5400674"/>
            <a:chExt cx="1549476" cy="752476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45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137584</xdr:colOff>
      <xdr:row>20</xdr:row>
      <xdr:rowOff>79374</xdr:rowOff>
    </xdr:from>
    <xdr:to>
      <xdr:col>18</xdr:col>
      <xdr:colOff>592665</xdr:colOff>
      <xdr:row>56</xdr:row>
      <xdr:rowOff>164040</xdr:rowOff>
    </xdr:to>
    <xdr:grpSp>
      <xdr:nvGrpSpPr>
        <xdr:cNvPr id="5" name="Agrupar 4"/>
        <xdr:cNvGrpSpPr/>
      </xdr:nvGrpSpPr>
      <xdr:grpSpPr>
        <a:xfrm>
          <a:off x="2116667" y="4164541"/>
          <a:ext cx="12001498" cy="6561666"/>
          <a:chOff x="2132542" y="3688291"/>
          <a:chExt cx="11975040" cy="6561666"/>
        </a:xfrm>
      </xdr:grpSpPr>
      <xdr:grpSp>
        <xdr:nvGrpSpPr>
          <xdr:cNvPr id="8" name="Agrupar 7"/>
          <xdr:cNvGrpSpPr/>
        </xdr:nvGrpSpPr>
        <xdr:grpSpPr>
          <a:xfrm>
            <a:off x="2132542" y="3688291"/>
            <a:ext cx="11975040" cy="6561666"/>
            <a:chOff x="1928812" y="1214437"/>
            <a:chExt cx="5774531" cy="2988469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928812" y="1214437"/>
              <a:ext cx="5774531" cy="298846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274095" y="1409701"/>
            <a:ext cx="457199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47" name="Arredondar Retângulo no Mesmo Canto Lateral 46"/>
          <xdr:cNvSpPr/>
        </xdr:nvSpPr>
        <xdr:spPr>
          <a:xfrm>
            <a:off x="2156354" y="3700199"/>
            <a:ext cx="11927416" cy="875770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0</xdr:col>
      <xdr:colOff>1059656</xdr:colOff>
      <xdr:row>1</xdr:row>
      <xdr:rowOff>127</xdr:rowOff>
    </xdr:from>
    <xdr:to>
      <xdr:col>0</xdr:col>
      <xdr:colOff>1831181</xdr:colOff>
      <xdr:row>2</xdr:row>
      <xdr:rowOff>149161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1059656" y="178721"/>
          <a:ext cx="771525" cy="672909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119062</xdr:colOff>
      <xdr:row>3</xdr:row>
      <xdr:rowOff>0</xdr:rowOff>
    </xdr:from>
    <xdr:to>
      <xdr:col>1</xdr:col>
      <xdr:colOff>58209</xdr:colOff>
      <xdr:row>4</xdr:row>
      <xdr:rowOff>23812</xdr:rowOff>
    </xdr:to>
    <xdr:sp macro="" textlink="">
      <xdr:nvSpPr>
        <xdr:cNvPr id="49" name="Retângulo Arredondado 48"/>
        <xdr:cNvSpPr/>
      </xdr:nvSpPr>
      <xdr:spPr>
        <a:xfrm>
          <a:off x="119062" y="1012031"/>
          <a:ext cx="1916907" cy="20240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</a:t>
          </a:r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 vinda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, Mariana</a:t>
          </a:r>
        </a:p>
      </xdr:txBody>
    </xdr:sp>
    <xdr:clientData/>
  </xdr:twoCellAnchor>
  <xdr:twoCellAnchor editAs="absolute">
    <xdr:from>
      <xdr:col>0</xdr:col>
      <xdr:colOff>1936750</xdr:colOff>
      <xdr:row>2</xdr:row>
      <xdr:rowOff>306916</xdr:rowOff>
    </xdr:from>
    <xdr:to>
      <xdr:col>11</xdr:col>
      <xdr:colOff>349250</xdr:colOff>
      <xdr:row>4</xdr:row>
      <xdr:rowOff>116417</xdr:rowOff>
    </xdr:to>
    <xdr:sp macro="" textlink="">
      <xdr:nvSpPr>
        <xdr:cNvPr id="26" name="Retângulo Arredondado 25"/>
        <xdr:cNvSpPr/>
      </xdr:nvSpPr>
      <xdr:spPr>
        <a:xfrm>
          <a:off x="1936750" y="1015999"/>
          <a:ext cx="7302500" cy="30691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 | UPDATE DATE: 20/04/2025 20:00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pha" refreshedDate="45767.686846759258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3">
        <s v="m"/>
        <s v="-"/>
        <n v="30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2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2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2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2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2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2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2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2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2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2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2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2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2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2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2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2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2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2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2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2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2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2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2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2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2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2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2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2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2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2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2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2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2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2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2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2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2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2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2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2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2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2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2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2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2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2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2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2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2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2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2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2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2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2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2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2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2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2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2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2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2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2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2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2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2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2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2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2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2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2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2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2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2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2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2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2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2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2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2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2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2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2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2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2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2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2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2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2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2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2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2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2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2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2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2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2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2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3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3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 chartFormat="3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2">
    <format dxfId="18">
      <pivotArea collapsedLevelsAreSubtotals="1" fieldPosition="0">
        <references count="1">
          <reference field="4" count="1">
            <x v="1"/>
          </reference>
        </references>
      </pivotArea>
    </format>
    <format dxfId="19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3"/>
  </pivotTables>
  <data>
    <tabular pivotCacheId="1" sortOrder="descending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33">
  <autoFilter ref="A1:M296">
    <filterColumn colId="7">
      <filters>
        <filter val="Yes"/>
      </filters>
    </filterColumn>
  </autoFilter>
  <tableColumns count="13">
    <tableColumn id="1" name="Subscriber ID" dataDxfId="32"/>
    <tableColumn id="2" name="Name" dataDxfId="31"/>
    <tableColumn id="3" name="Plan" dataDxfId="30"/>
    <tableColumn id="4" name="Start Date" dataDxfId="29"/>
    <tableColumn id="5" name="Auto Renewal" dataDxfId="28"/>
    <tableColumn id="6" name="Subscription Price" dataDxfId="27" dataCellStyle="Moeda"/>
    <tableColumn id="7" name="Subscription Type" dataDxfId="26"/>
    <tableColumn id="8" name="EA Play Season Pass" dataDxfId="25"/>
    <tableColumn id="13" name="EA Play Season Pass_x000a_Price" dataDxfId="24" dataCellStyle="Moeda"/>
    <tableColumn id="9" name="Minecraft Season Pass" dataDxfId="23"/>
    <tableColumn id="10" name="Minecraft Season Pass Price" dataDxfId="22" dataCellStyle="Moeda"/>
    <tableColumn id="11" name="Coupon Value" dataDxfId="21" dataCellStyle="Moeda"/>
    <tableColumn id="12" name="Total Value" dataDxfId="2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C8" sqref="C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86" zoomScale="90" zoomScaleNormal="90" workbookViewId="0">
      <selection activeCell="C68" sqref="C6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 t="s">
        <v>313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E33"/>
  <sheetViews>
    <sheetView showGridLines="0" topLeftCell="A4" workbookViewId="0">
      <selection activeCell="A24" sqref="A24"/>
    </sheetView>
  </sheetViews>
  <sheetFormatPr defaultRowHeight="14.25"/>
  <cols>
    <col min="2" max="2" width="18" customWidth="1"/>
    <col min="3" max="3" width="35.125" customWidth="1"/>
    <col min="4" max="4" width="8.5" customWidth="1"/>
    <col min="5" max="5" width="10.75" bestFit="1" customWidth="1"/>
    <col min="6" max="17" width="9.5" customWidth="1"/>
    <col min="18" max="18" width="12" bestFit="1" customWidth="1"/>
  </cols>
  <sheetData>
    <row r="2" spans="2:3">
      <c r="B2" t="s">
        <v>318</v>
      </c>
    </row>
    <row r="3" spans="2:3">
      <c r="B3" t="s">
        <v>319</v>
      </c>
    </row>
    <row r="5" spans="2:3">
      <c r="B5" s="12" t="s">
        <v>16</v>
      </c>
      <c r="C5" t="s">
        <v>24</v>
      </c>
    </row>
    <row r="7" spans="2:3">
      <c r="B7" s="12" t="s">
        <v>314</v>
      </c>
      <c r="C7" t="s">
        <v>316</v>
      </c>
    </row>
    <row r="8" spans="2:3">
      <c r="B8" s="13" t="s">
        <v>23</v>
      </c>
      <c r="C8" s="17">
        <v>217</v>
      </c>
    </row>
    <row r="9" spans="2:3">
      <c r="B9" s="13" t="s">
        <v>19</v>
      </c>
      <c r="C9" s="17">
        <v>1537</v>
      </c>
    </row>
    <row r="10" spans="2:3">
      <c r="B10" s="13" t="s">
        <v>315</v>
      </c>
      <c r="C10" s="14">
        <v>1754</v>
      </c>
    </row>
    <row r="13" spans="2:3">
      <c r="B13" s="13" t="s">
        <v>320</v>
      </c>
    </row>
    <row r="16" spans="2:3">
      <c r="B16" s="12" t="s">
        <v>16</v>
      </c>
      <c r="C16" t="s">
        <v>24</v>
      </c>
    </row>
    <row r="18" spans="2:5">
      <c r="B18" s="12" t="s">
        <v>314</v>
      </c>
      <c r="C18" t="s">
        <v>321</v>
      </c>
    </row>
    <row r="19" spans="2:5">
      <c r="B19" s="13" t="s">
        <v>22</v>
      </c>
      <c r="C19" s="14">
        <v>0</v>
      </c>
    </row>
    <row r="20" spans="2:5">
      <c r="B20" s="13" t="s">
        <v>26</v>
      </c>
      <c r="C20" s="14">
        <v>0</v>
      </c>
    </row>
    <row r="21" spans="2:5">
      <c r="B21" s="13" t="s">
        <v>18</v>
      </c>
      <c r="C21" s="14">
        <v>600</v>
      </c>
    </row>
    <row r="22" spans="2:5">
      <c r="B22" s="13" t="s">
        <v>315</v>
      </c>
      <c r="C22" s="14">
        <v>600</v>
      </c>
      <c r="E22" s="17">
        <f>GETPIVOTDATA("EA Play Season Pass
Price",$B$18)</f>
        <v>600</v>
      </c>
    </row>
    <row r="25" spans="2:5">
      <c r="B25" s="13" t="s">
        <v>322</v>
      </c>
    </row>
    <row r="27" spans="2:5">
      <c r="B27" s="12" t="s">
        <v>16</v>
      </c>
      <c r="C27" t="s">
        <v>24</v>
      </c>
    </row>
    <row r="29" spans="2:5">
      <c r="B29" s="12" t="s">
        <v>314</v>
      </c>
      <c r="C29" t="s">
        <v>323</v>
      </c>
    </row>
    <row r="30" spans="2:5">
      <c r="B30" s="13" t="s">
        <v>22</v>
      </c>
      <c r="C30" s="14">
        <v>0</v>
      </c>
    </row>
    <row r="31" spans="2:5">
      <c r="B31" s="13" t="s">
        <v>26</v>
      </c>
      <c r="C31" s="14">
        <v>540</v>
      </c>
    </row>
    <row r="32" spans="2:5">
      <c r="B32" s="13" t="s">
        <v>18</v>
      </c>
      <c r="C32" s="14">
        <v>400</v>
      </c>
    </row>
    <row r="33" spans="2:5">
      <c r="B33" s="13" t="s">
        <v>315</v>
      </c>
      <c r="C33" s="14">
        <v>940</v>
      </c>
      <c r="E33" s="17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S298"/>
  <sheetViews>
    <sheetView showGridLines="0" showRowColHeaders="0" tabSelected="1" zoomScale="90" zoomScaleNormal="90" workbookViewId="0">
      <selection activeCell="Z32" sqref="Z32"/>
    </sheetView>
  </sheetViews>
  <sheetFormatPr defaultRowHeight="14.25"/>
  <cols>
    <col min="1" max="1" width="26" style="4" customWidth="1"/>
    <col min="2" max="4" width="9.125" customWidth="1"/>
    <col min="12" max="12" width="6.625" customWidth="1"/>
    <col min="19" max="19" width="8.25" customWidth="1"/>
  </cols>
  <sheetData>
    <row r="2" spans="1:19" ht="41.25" customHeight="1" thickBot="1">
      <c r="B2" s="15" t="s">
        <v>317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8"/>
      <c r="O2" s="18"/>
      <c r="P2" s="18"/>
      <c r="Q2" s="18"/>
      <c r="R2" s="18"/>
      <c r="S2" s="18"/>
    </row>
    <row r="3" spans="1:19" ht="24.75" customHeight="1" thickTop="1"/>
    <row r="4" spans="1:19" s="7" customFormat="1" ht="14.25" customHeight="1">
      <c r="A4" s="4"/>
    </row>
    <row r="5" spans="1:19" s="7" customFormat="1" ht="14.25" customHeight="1">
      <c r="A5" s="4"/>
    </row>
    <row r="6" spans="1:19" s="7" customFormat="1" ht="14.25" customHeight="1">
      <c r="A6" s="4"/>
    </row>
    <row r="7" spans="1:19" s="7" customFormat="1" ht="14.25" customHeight="1">
      <c r="A7" s="4"/>
    </row>
    <row r="8" spans="1:19" s="7" customFormat="1" ht="14.25" customHeight="1">
      <c r="A8" s="4"/>
    </row>
    <row r="9" spans="1:19" s="7" customFormat="1" ht="14.25" customHeight="1">
      <c r="A9" s="4"/>
    </row>
    <row r="10" spans="1:19" s="7" customFormat="1" ht="14.25" customHeight="1">
      <c r="A10" s="4"/>
    </row>
    <row r="11" spans="1:19" s="7" customFormat="1" ht="14.25" customHeight="1">
      <c r="A11" s="4"/>
    </row>
    <row r="12" spans="1:19" s="7" customFormat="1" ht="14.25" customHeight="1">
      <c r="A12" s="4"/>
    </row>
    <row r="13" spans="1:19" s="7" customFormat="1" ht="14.25" customHeight="1">
      <c r="A13" s="4"/>
    </row>
    <row r="14" spans="1:19" s="7" customFormat="1" ht="14.25" customHeight="1">
      <c r="A14" s="4"/>
    </row>
    <row r="15" spans="1:19" s="7" customFormat="1" ht="14.25" customHeight="1">
      <c r="A15" s="4"/>
    </row>
    <row r="16" spans="1:19" s="7" customFormat="1" ht="14.25" customHeight="1">
      <c r="A16" s="4"/>
    </row>
    <row r="17" spans="1:1" s="7" customFormat="1" ht="14.25" customHeight="1">
      <c r="A17" s="4"/>
    </row>
    <row r="18" spans="1:1" s="7" customFormat="1" ht="14.25" customHeight="1">
      <c r="A18" s="4"/>
    </row>
    <row r="19" spans="1:1" s="7" customFormat="1" ht="14.25" customHeigh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elements/1.1/"/>
    <ds:schemaRef ds:uri="http://schemas.microsoft.com/office/infopath/2007/PartnerControls"/>
    <ds:schemaRef ds:uri="851b35d3-0456-4d6a-bc2f-da927e91d158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19483571-f922-4e8e-9c1c-26f0a2252132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Rapha</cp:lastModifiedBy>
  <dcterms:created xsi:type="dcterms:W3CDTF">2024-12-19T13:13:10Z</dcterms:created>
  <dcterms:modified xsi:type="dcterms:W3CDTF">2025-04-20T23:18:20Z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