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phael\IdeaProjects\Unlock\"/>
    </mc:Choice>
  </mc:AlternateContent>
  <xr:revisionPtr revIDLastSave="0" documentId="13_ncr:1_{08098726-251C-4710-859E-6BA7DD40BDDE}" xr6:coauthVersionLast="47" xr6:coauthVersionMax="47" xr10:uidLastSave="{00000000-0000-0000-0000-000000000000}"/>
  <bookViews>
    <workbookView xWindow="-110" yWindow="-110" windowWidth="19420" windowHeight="10300" xr2:uid="{0B6C97C6-2BC4-478E-9E86-A6B74BC4F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2" i="1"/>
  <c r="J3" i="1"/>
  <c r="J4" i="1"/>
  <c r="J5" i="1"/>
  <c r="J6" i="1"/>
  <c r="J7" i="1"/>
  <c r="J8" i="1"/>
  <c r="J9" i="1"/>
  <c r="J10" i="1"/>
  <c r="J11" i="1"/>
  <c r="J12" i="1"/>
  <c r="J2" i="1"/>
  <c r="I3" i="1"/>
  <c r="I4" i="1"/>
  <c r="I5" i="1"/>
  <c r="I6" i="1"/>
  <c r="I7" i="1"/>
  <c r="I8" i="1"/>
  <c r="I9" i="1"/>
  <c r="I10" i="1"/>
  <c r="I11" i="1"/>
  <c r="I12" i="1"/>
  <c r="I2" i="1"/>
  <c r="C2" i="1"/>
  <c r="F2" i="1" s="1"/>
  <c r="C3" i="1"/>
  <c r="F3" i="1" s="1"/>
  <c r="C4" i="1"/>
  <c r="F4" i="1" s="1"/>
  <c r="C5" i="1"/>
  <c r="F5" i="1" s="1"/>
  <c r="C6" i="1"/>
  <c r="F6" i="1" s="1"/>
  <c r="C8" i="1"/>
  <c r="F8" i="1" s="1"/>
  <c r="C9" i="1"/>
  <c r="F9" i="1" s="1"/>
  <c r="C10" i="1"/>
  <c r="F10" i="1" s="1"/>
  <c r="C11" i="1"/>
  <c r="F11" i="1" s="1"/>
  <c r="C12" i="1"/>
  <c r="F12" i="1" s="1"/>
  <c r="C7" i="1"/>
  <c r="F7" i="1" s="1"/>
  <c r="E2" i="1" l="1"/>
  <c r="E3" i="1"/>
  <c r="E4" i="1" l="1"/>
  <c r="D4" i="1" s="1"/>
  <c r="G3" i="1"/>
  <c r="H3" i="1" s="1"/>
  <c r="D2" i="1"/>
  <c r="G2" i="1"/>
  <c r="H2" i="1" s="1"/>
  <c r="D3" i="1"/>
  <c r="E5" i="1" l="1"/>
  <c r="G4" i="1"/>
  <c r="H4" i="1" s="1"/>
  <c r="E6" i="1" l="1"/>
  <c r="G5" i="1"/>
  <c r="H5" i="1" s="1"/>
  <c r="D5" i="1"/>
  <c r="E7" i="1" l="1"/>
  <c r="G6" i="1"/>
  <c r="H6" i="1" s="1"/>
  <c r="D6" i="1"/>
  <c r="E8" i="1" l="1"/>
  <c r="G7" i="1"/>
  <c r="H7" i="1" s="1"/>
  <c r="D7" i="1"/>
  <c r="E9" i="1" l="1"/>
  <c r="G8" i="1"/>
  <c r="H8" i="1" s="1"/>
  <c r="D8" i="1"/>
  <c r="E10" i="1" l="1"/>
  <c r="G9" i="1"/>
  <c r="H9" i="1" s="1"/>
  <c r="D9" i="1"/>
  <c r="E11" i="1" l="1"/>
  <c r="G10" i="1"/>
  <c r="H10" i="1" s="1"/>
  <c r="D10" i="1"/>
  <c r="E12" i="1" l="1"/>
  <c r="G11" i="1"/>
  <c r="H11" i="1" s="1"/>
  <c r="D11" i="1"/>
  <c r="D12" i="1" l="1"/>
  <c r="G12" i="1"/>
  <c r="H12" i="1" s="1"/>
</calcChain>
</file>

<file path=xl/sharedStrings.xml><?xml version="1.0" encoding="utf-8"?>
<sst xmlns="http://schemas.openxmlformats.org/spreadsheetml/2006/main" count="40" uniqueCount="40">
  <si>
    <t>Qtd digitos</t>
  </si>
  <si>
    <t>Qtd caracteres</t>
  </si>
  <si>
    <t>Qtd possibilidades</t>
  </si>
  <si>
    <t>Qtd possibilidades sem 1 trinca</t>
  </si>
  <si>
    <t>Real-Estimado</t>
  </si>
  <si>
    <t>Aqui fui considerando os valores anteriores</t>
  </si>
  <si>
    <t>Estimativa heuristica</t>
  </si>
  <si>
    <t>%erro</t>
  </si>
  <si>
    <t>Qtd possibilidades com 1 trinca</t>
  </si>
  <si>
    <t>aaa</t>
  </si>
  <si>
    <t>aab</t>
  </si>
  <si>
    <t>aac</t>
  </si>
  <si>
    <t>aba</t>
  </si>
  <si>
    <t>abb</t>
  </si>
  <si>
    <t>abc</t>
  </si>
  <si>
    <t>aca</t>
  </si>
  <si>
    <t>acb</t>
  </si>
  <si>
    <t>acc</t>
  </si>
  <si>
    <t>baa</t>
  </si>
  <si>
    <t>bab</t>
  </si>
  <si>
    <t>bac</t>
  </si>
  <si>
    <t>bba</t>
  </si>
  <si>
    <t>bbb</t>
  </si>
  <si>
    <t>bbc</t>
  </si>
  <si>
    <t>bca</t>
  </si>
  <si>
    <t>bcb</t>
  </si>
  <si>
    <t>bcc</t>
  </si>
  <si>
    <t>caa</t>
  </si>
  <si>
    <t>cab</t>
  </si>
  <si>
    <t>cac</t>
  </si>
  <si>
    <t>cba</t>
  </si>
  <si>
    <t>cbb</t>
  </si>
  <si>
    <t>cbc</t>
  </si>
  <si>
    <t>cca</t>
  </si>
  <si>
    <t>ccb</t>
  </si>
  <si>
    <t>ccc</t>
  </si>
  <si>
    <t>Estimando com 1 trinca</t>
  </si>
  <si>
    <t>Estimando sem 1 trinca e sem 4 repetições</t>
  </si>
  <si>
    <t>Começo em 5, pois nos 4 digíticos já foi removido pela trinca</t>
  </si>
  <si>
    <t>Qtd de 2 pares distintos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</si>
</sst>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8D9A-E868-42EF-A9F4-8EA4247705BD}">
  <dimension ref="A1:R46"/>
  <sheetViews>
    <sheetView tabSelected="1" topLeftCell="C1" workbookViewId="0">
      <selection activeCell="J7" sqref="J7"/>
    </sheetView>
  </sheetViews>
  <sheetFormatPr defaultRowHeight="14.5" x14ac:dyDescent="0.35"/>
  <cols>
    <col min="1" max="1" width="13.08984375" bestFit="1" customWidth="1"/>
    <col min="2" max="2" width="9.54296875" bestFit="1" customWidth="1"/>
    <col min="3" max="3" width="19" style="1" bestFit="1" customWidth="1"/>
    <col min="4" max="4" width="26.1796875" style="1" bestFit="1" customWidth="1"/>
    <col min="5" max="5" width="26.36328125" style="1" bestFit="1" customWidth="1"/>
    <col min="6" max="6" width="19.90625" style="1" bestFit="1" customWidth="1"/>
    <col min="7" max="7" width="14.90625" style="1" bestFit="1" customWidth="1"/>
    <col min="8" max="8" width="8" style="2" bestFit="1" customWidth="1"/>
    <col min="9" max="9" width="35.7265625" style="1" bestFit="1" customWidth="1"/>
    <col min="10" max="10" width="20" style="1" bestFit="1" customWidth="1"/>
    <col min="11" max="11" width="19" style="1" bestFit="1" customWidth="1"/>
    <col min="12" max="18" width="8.7265625" style="1"/>
  </cols>
  <sheetData>
    <row r="1" spans="1:11" x14ac:dyDescent="0.35">
      <c r="A1" t="s">
        <v>1</v>
      </c>
      <c r="B1" t="s">
        <v>0</v>
      </c>
      <c r="C1" s="1" t="s">
        <v>2</v>
      </c>
      <c r="D1" s="1" t="s">
        <v>8</v>
      </c>
      <c r="E1" s="1" t="s">
        <v>3</v>
      </c>
      <c r="F1" s="1" t="s">
        <v>36</v>
      </c>
      <c r="G1" s="1" t="s">
        <v>4</v>
      </c>
      <c r="H1" s="2" t="s">
        <v>7</v>
      </c>
      <c r="I1" s="1" t="s">
        <v>37</v>
      </c>
      <c r="J1" s="1" t="s">
        <v>39</v>
      </c>
    </row>
    <row r="2" spans="1:11" x14ac:dyDescent="0.35">
      <c r="A2">
        <v>41</v>
      </c>
      <c r="B2">
        <v>1</v>
      </c>
      <c r="C2" s="1">
        <f t="shared" ref="C2:C6" si="0">POWER($A$2,B2)</f>
        <v>41</v>
      </c>
      <c r="D2" s="1">
        <f>C2-E2</f>
        <v>0</v>
      </c>
      <c r="E2" s="1">
        <f>C2</f>
        <v>41</v>
      </c>
      <c r="F2" s="1">
        <f>C2*(1-(B2-2)*(1/POWER($A$2,2)))</f>
        <v>41.024390243902438</v>
      </c>
      <c r="G2" s="1">
        <f>E2-F2</f>
        <v>-2.4390243902438158E-2</v>
      </c>
      <c r="H2" s="2">
        <f t="shared" ref="H2:H5" si="1">(G2*100)/E2</f>
        <v>-5.9488399762044286E-2</v>
      </c>
      <c r="I2" s="1">
        <f>IF(B2&lt;5,E2,E2*(1-B2/$A$2))</f>
        <v>41</v>
      </c>
      <c r="J2" s="1">
        <f>IF(B2&lt;4,0,COMBIN(41,2)*COMBIN(B2,2)*COMBIN(B2-2,2)*COMBIN(39,B2-4)*FACT(B2-4))</f>
        <v>0</v>
      </c>
      <c r="K2" s="1">
        <f>I2-J2</f>
        <v>41</v>
      </c>
    </row>
    <row r="3" spans="1:11" x14ac:dyDescent="0.35">
      <c r="B3">
        <v>2</v>
      </c>
      <c r="C3" s="1">
        <f t="shared" si="0"/>
        <v>1681</v>
      </c>
      <c r="D3" s="1">
        <f>C3-E3</f>
        <v>0</v>
      </c>
      <c r="E3" s="1">
        <f>C3</f>
        <v>1681</v>
      </c>
      <c r="F3" s="1">
        <f t="shared" ref="F3:F12" si="2">C3*(1-(B3-2)*(1/POWER($A$2,2)))</f>
        <v>1681</v>
      </c>
      <c r="G3" s="1">
        <f t="shared" ref="G3:G12" si="3">E3-F3</f>
        <v>0</v>
      </c>
      <c r="H3" s="2">
        <f t="shared" si="1"/>
        <v>0</v>
      </c>
      <c r="I3" s="1">
        <f t="shared" ref="I3:I12" si="4">IF(B3&lt;5,E3,E3*(1-B3/$A$2))</f>
        <v>1681</v>
      </c>
      <c r="J3" s="1">
        <f t="shared" ref="J3:J12" si="5">IF(B3&lt;4,0,COMBIN(41,2)*COMBIN(B3,2)*COMBIN(B3-2,2)*COMBIN(39,B3-4)*FACT(B3-4))</f>
        <v>0</v>
      </c>
      <c r="K3" s="1">
        <f t="shared" ref="K3:K12" si="6">I3-J3</f>
        <v>1681</v>
      </c>
    </row>
    <row r="4" spans="1:11" x14ac:dyDescent="0.35">
      <c r="B4">
        <v>3</v>
      </c>
      <c r="C4" s="1">
        <f t="shared" si="0"/>
        <v>68921</v>
      </c>
      <c r="D4" s="1">
        <f>C4-E4</f>
        <v>41</v>
      </c>
      <c r="E4" s="1">
        <f t="shared" ref="E4:E11" si="7">($A$2-1)*(E3+E2)</f>
        <v>68880</v>
      </c>
      <c r="F4" s="1">
        <f t="shared" si="2"/>
        <v>68880</v>
      </c>
      <c r="G4" s="1">
        <f t="shared" si="3"/>
        <v>0</v>
      </c>
      <c r="H4" s="2">
        <f t="shared" si="1"/>
        <v>0</v>
      </c>
      <c r="I4" s="1">
        <f t="shared" si="4"/>
        <v>68880</v>
      </c>
      <c r="J4" s="1">
        <f t="shared" si="5"/>
        <v>0</v>
      </c>
      <c r="K4" s="1">
        <f t="shared" si="6"/>
        <v>68880</v>
      </c>
    </row>
    <row r="5" spans="1:11" x14ac:dyDescent="0.35">
      <c r="B5">
        <v>4</v>
      </c>
      <c r="C5" s="1">
        <f t="shared" si="0"/>
        <v>2825761</v>
      </c>
      <c r="D5" s="1">
        <f>C5-E5</f>
        <v>3321</v>
      </c>
      <c r="E5" s="1">
        <f t="shared" si="7"/>
        <v>2822440</v>
      </c>
      <c r="F5" s="1">
        <f t="shared" si="2"/>
        <v>2822399</v>
      </c>
      <c r="G5" s="1">
        <f t="shared" si="3"/>
        <v>41</v>
      </c>
      <c r="H5" s="2">
        <f t="shared" si="1"/>
        <v>1.452643811737362E-3</v>
      </c>
      <c r="I5" s="1">
        <f t="shared" si="4"/>
        <v>2822440</v>
      </c>
      <c r="J5" s="1">
        <f t="shared" si="5"/>
        <v>4920</v>
      </c>
      <c r="K5" s="1">
        <f t="shared" si="6"/>
        <v>2817520</v>
      </c>
    </row>
    <row r="6" spans="1:11" x14ac:dyDescent="0.35">
      <c r="B6">
        <v>5</v>
      </c>
      <c r="C6" s="1">
        <f t="shared" si="0"/>
        <v>115856201</v>
      </c>
      <c r="D6" s="1">
        <f>C6-E6</f>
        <v>203401</v>
      </c>
      <c r="E6" s="1">
        <f t="shared" si="7"/>
        <v>115652800</v>
      </c>
      <c r="F6" s="1">
        <f t="shared" si="2"/>
        <v>115649438</v>
      </c>
      <c r="G6" s="1">
        <f t="shared" si="3"/>
        <v>3362</v>
      </c>
      <c r="H6" s="2">
        <f>(G6*100)/E6</f>
        <v>2.9069767441860465E-3</v>
      </c>
      <c r="I6" s="1">
        <f t="shared" si="4"/>
        <v>101548800</v>
      </c>
      <c r="J6" s="1">
        <f t="shared" si="5"/>
        <v>959400</v>
      </c>
      <c r="K6" s="1">
        <f t="shared" si="6"/>
        <v>100589400</v>
      </c>
    </row>
    <row r="7" spans="1:11" x14ac:dyDescent="0.35">
      <c r="B7">
        <v>6</v>
      </c>
      <c r="C7" s="1">
        <f>POWER($A$2,B7)</f>
        <v>4750104241</v>
      </c>
      <c r="D7" s="1">
        <f>C7-E7</f>
        <v>11094641</v>
      </c>
      <c r="E7" s="1">
        <f t="shared" si="7"/>
        <v>4739009600</v>
      </c>
      <c r="F7" s="1">
        <f t="shared" si="2"/>
        <v>4738801197</v>
      </c>
      <c r="G7" s="1">
        <f t="shared" si="3"/>
        <v>208403</v>
      </c>
      <c r="H7" s="2">
        <f t="shared" ref="H7:H12" si="8">(G7*100)/E7</f>
        <v>4.3976066222782073E-3</v>
      </c>
      <c r="I7" s="1">
        <f t="shared" si="4"/>
        <v>4045496000</v>
      </c>
      <c r="J7" s="1">
        <f t="shared" si="5"/>
        <v>109371600</v>
      </c>
      <c r="K7" s="1">
        <f t="shared" si="6"/>
        <v>3936124400</v>
      </c>
    </row>
    <row r="8" spans="1:11" x14ac:dyDescent="0.35">
      <c r="B8">
        <v>7</v>
      </c>
      <c r="C8" s="1">
        <f t="shared" ref="C8:C12" si="9">POWER($A$2,B8)</f>
        <v>194754273881</v>
      </c>
      <c r="D8" s="1">
        <f>C8-E8</f>
        <v>567777881</v>
      </c>
      <c r="E8" s="1">
        <f t="shared" si="7"/>
        <v>194186496000</v>
      </c>
      <c r="F8" s="1">
        <f t="shared" si="2"/>
        <v>194174992876</v>
      </c>
      <c r="G8" s="1">
        <f t="shared" si="3"/>
        <v>11503124</v>
      </c>
      <c r="H8" s="2">
        <f t="shared" si="8"/>
        <v>5.9237507432030705E-3</v>
      </c>
      <c r="I8" s="1">
        <f t="shared" si="4"/>
        <v>161032704000</v>
      </c>
      <c r="J8" s="1">
        <f t="shared" si="5"/>
        <v>9442414800</v>
      </c>
      <c r="K8" s="1">
        <f t="shared" si="6"/>
        <v>151590289200</v>
      </c>
    </row>
    <row r="9" spans="1:11" x14ac:dyDescent="0.35">
      <c r="B9">
        <v>8</v>
      </c>
      <c r="C9" s="1">
        <f t="shared" si="9"/>
        <v>7984925229121</v>
      </c>
      <c r="D9" s="1">
        <f>C9-E9</f>
        <v>27905005121</v>
      </c>
      <c r="E9" s="1">
        <f t="shared" si="7"/>
        <v>7957020224000</v>
      </c>
      <c r="F9" s="1">
        <f t="shared" si="2"/>
        <v>7956424603675</v>
      </c>
      <c r="G9" s="1">
        <f t="shared" si="3"/>
        <v>595620325</v>
      </c>
      <c r="H9" s="2">
        <f t="shared" si="8"/>
        <v>7.4854695379997565E-3</v>
      </c>
      <c r="I9" s="1">
        <f t="shared" si="4"/>
        <v>6404430912000</v>
      </c>
      <c r="J9" s="1">
        <f t="shared" si="5"/>
        <v>679853865600</v>
      </c>
      <c r="K9" s="1">
        <f t="shared" si="6"/>
        <v>5724577046400</v>
      </c>
    </row>
    <row r="10" spans="1:11" x14ac:dyDescent="0.35">
      <c r="B10">
        <v>9</v>
      </c>
      <c r="C10" s="1">
        <f t="shared" si="9"/>
        <v>327381934393961</v>
      </c>
      <c r="D10" s="1">
        <f>C10-E10</f>
        <v>1333665593961</v>
      </c>
      <c r="E10" s="1">
        <f t="shared" si="7"/>
        <v>326048268800000</v>
      </c>
      <c r="F10" s="1">
        <f t="shared" si="2"/>
        <v>326018654476794</v>
      </c>
      <c r="G10" s="1">
        <f t="shared" si="3"/>
        <v>29614323206</v>
      </c>
      <c r="H10" s="2">
        <f t="shared" si="8"/>
        <v>9.0828033882816312E-3</v>
      </c>
      <c r="I10" s="1">
        <f t="shared" si="4"/>
        <v>254476697600000</v>
      </c>
      <c r="J10" s="1">
        <f t="shared" si="5"/>
        <v>42830793532800</v>
      </c>
      <c r="K10" s="1">
        <f t="shared" si="6"/>
        <v>211645904067200</v>
      </c>
    </row>
    <row r="11" spans="1:11" x14ac:dyDescent="0.35">
      <c r="B11">
        <v>10</v>
      </c>
      <c r="C11" s="1">
        <f t="shared" si="9"/>
        <v>1.34226593101524E+16</v>
      </c>
      <c r="D11" s="1">
        <f>C11-E11</f>
        <v>62447749192400</v>
      </c>
      <c r="E11" s="1">
        <f t="shared" si="7"/>
        <v>1.336021156096E+16</v>
      </c>
      <c r="F11" s="1">
        <f t="shared" si="2"/>
        <v>1.3358779908319432E+16</v>
      </c>
      <c r="G11" s="1">
        <f t="shared" si="3"/>
        <v>1431652640568</v>
      </c>
      <c r="H11" s="2">
        <f t="shared" si="8"/>
        <v>1.0715793189618687E-2</v>
      </c>
      <c r="I11" s="1">
        <f t="shared" si="4"/>
        <v>1.010162337536E+16</v>
      </c>
      <c r="J11" s="1">
        <f t="shared" si="5"/>
        <v>2427078300191999.5</v>
      </c>
      <c r="K11" s="1">
        <f t="shared" si="6"/>
        <v>7674545075168000</v>
      </c>
    </row>
    <row r="12" spans="1:11" x14ac:dyDescent="0.35">
      <c r="B12">
        <v>11</v>
      </c>
      <c r="C12" s="1">
        <f t="shared" si="9"/>
        <v>5.5032903171624845E+17</v>
      </c>
      <c r="D12" s="1">
        <f>C12-E12</f>
        <v>2878638525848448</v>
      </c>
      <c r="E12" s="1">
        <f>($A$2-1)*(E11+E10)</f>
        <v>5.474503931904E+17</v>
      </c>
      <c r="F12" s="1">
        <f t="shared" si="2"/>
        <v>5.4738259430670285E+17</v>
      </c>
      <c r="G12" s="1">
        <f t="shared" si="3"/>
        <v>67798883697152</v>
      </c>
      <c r="H12" s="2">
        <f t="shared" si="8"/>
        <v>1.2384479861643273E-2</v>
      </c>
      <c r="I12" s="1">
        <f t="shared" si="4"/>
        <v>4.00573458432E+17</v>
      </c>
      <c r="J12" s="1">
        <f t="shared" si="5"/>
        <v>1.25861346138528E+17</v>
      </c>
      <c r="K12" s="1">
        <f t="shared" si="6"/>
        <v>2.74712112293472E+17</v>
      </c>
    </row>
    <row r="16" spans="1:11" x14ac:dyDescent="0.35">
      <c r="E16" s="1" t="s">
        <v>5</v>
      </c>
      <c r="F16" s="1" t="s">
        <v>6</v>
      </c>
      <c r="I16" s="1" t="s">
        <v>38</v>
      </c>
    </row>
    <row r="20" spans="2:2" x14ac:dyDescent="0.35">
      <c r="B20" t="s">
        <v>9</v>
      </c>
    </row>
    <row r="21" spans="2:2" x14ac:dyDescent="0.35">
      <c r="B21" t="s">
        <v>10</v>
      </c>
    </row>
    <row r="22" spans="2:2" x14ac:dyDescent="0.35">
      <c r="B22" t="s">
        <v>11</v>
      </c>
    </row>
    <row r="23" spans="2:2" x14ac:dyDescent="0.35">
      <c r="B23" t="s">
        <v>12</v>
      </c>
    </row>
    <row r="24" spans="2:2" x14ac:dyDescent="0.35">
      <c r="B24" t="s">
        <v>13</v>
      </c>
    </row>
    <row r="25" spans="2:2" x14ac:dyDescent="0.35">
      <c r="B25" t="s">
        <v>14</v>
      </c>
    </row>
    <row r="26" spans="2:2" x14ac:dyDescent="0.35">
      <c r="B26" t="s">
        <v>15</v>
      </c>
    </row>
    <row r="27" spans="2:2" x14ac:dyDescent="0.35">
      <c r="B27" t="s">
        <v>16</v>
      </c>
    </row>
    <row r="28" spans="2:2" x14ac:dyDescent="0.35">
      <c r="B28" t="s">
        <v>17</v>
      </c>
    </row>
    <row r="29" spans="2:2" x14ac:dyDescent="0.35">
      <c r="B29" t="s">
        <v>18</v>
      </c>
    </row>
    <row r="30" spans="2:2" x14ac:dyDescent="0.35">
      <c r="B30" t="s">
        <v>19</v>
      </c>
    </row>
    <row r="31" spans="2:2" x14ac:dyDescent="0.35">
      <c r="B31" t="s">
        <v>20</v>
      </c>
    </row>
    <row r="32" spans="2:2" x14ac:dyDescent="0.35">
      <c r="B32" t="s">
        <v>21</v>
      </c>
    </row>
    <row r="33" spans="2:2" x14ac:dyDescent="0.35">
      <c r="B33" t="s">
        <v>22</v>
      </c>
    </row>
    <row r="34" spans="2:2" x14ac:dyDescent="0.35">
      <c r="B34" t="s">
        <v>23</v>
      </c>
    </row>
    <row r="35" spans="2:2" x14ac:dyDescent="0.35">
      <c r="B35" t="s">
        <v>24</v>
      </c>
    </row>
    <row r="36" spans="2:2" x14ac:dyDescent="0.35">
      <c r="B36" t="s">
        <v>25</v>
      </c>
    </row>
    <row r="37" spans="2:2" x14ac:dyDescent="0.35">
      <c r="B37" t="s">
        <v>26</v>
      </c>
    </row>
    <row r="38" spans="2:2" x14ac:dyDescent="0.35">
      <c r="B38" t="s">
        <v>27</v>
      </c>
    </row>
    <row r="39" spans="2:2" x14ac:dyDescent="0.35">
      <c r="B39" t="s">
        <v>28</v>
      </c>
    </row>
    <row r="40" spans="2:2" x14ac:dyDescent="0.35">
      <c r="B40" t="s">
        <v>29</v>
      </c>
    </row>
    <row r="41" spans="2:2" x14ac:dyDescent="0.35">
      <c r="B41" t="s">
        <v>30</v>
      </c>
    </row>
    <row r="42" spans="2:2" x14ac:dyDescent="0.35">
      <c r="B42" t="s">
        <v>31</v>
      </c>
    </row>
    <row r="43" spans="2:2" x14ac:dyDescent="0.35">
      <c r="B43" t="s">
        <v>32</v>
      </c>
    </row>
    <row r="44" spans="2:2" x14ac:dyDescent="0.35">
      <c r="B44" t="s">
        <v>33</v>
      </c>
    </row>
    <row r="45" spans="2:2" x14ac:dyDescent="0.35">
      <c r="B45" t="s">
        <v>34</v>
      </c>
    </row>
    <row r="46" spans="2:2" x14ac:dyDescent="0.35">
      <c r="B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Gava</dc:creator>
  <cp:lastModifiedBy>Raphael Gava</cp:lastModifiedBy>
  <dcterms:created xsi:type="dcterms:W3CDTF">2025-09-16T17:29:28Z</dcterms:created>
  <dcterms:modified xsi:type="dcterms:W3CDTF">2025-09-17T15:43:32Z</dcterms:modified>
</cp:coreProperties>
</file>