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pha\Documents\Phd_research\code\DMC-GRASP(Exp)\"/>
    </mc:Choice>
  </mc:AlternateContent>
  <xr:revisionPtr revIDLastSave="0" documentId="8_{4F8ED9C7-8843-47AD-B827-8C95038C3D2E}" xr6:coauthVersionLast="47" xr6:coauthVersionMax="47" xr10:uidLastSave="{00000000-0000-0000-0000-000000000000}"/>
  <bookViews>
    <workbookView minimized="1" xWindow="555" yWindow="510" windowWidth="20460" windowHeight="10770" activeTab="1" xr2:uid="{6B7FD9E2-F92C-4833-B90B-FDB03709E9EB}"/>
  </bookViews>
  <sheets>
    <sheet name="Ranking" sheetId="1" r:id="rId1"/>
    <sheet name="Vitories" sheetId="2" r:id="rId2"/>
    <sheet name="Success Comparison" sheetId="3" r:id="rId3"/>
    <sheet name="Avg Comparison" sheetId="4" r:id="rId4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8" i="2" l="1"/>
  <c r="K18" i="2"/>
  <c r="L18" i="2"/>
  <c r="M18" i="2"/>
  <c r="I18" i="2"/>
  <c r="I3" i="2"/>
  <c r="J3" i="2"/>
  <c r="K3" i="2"/>
  <c r="L3" i="2"/>
  <c r="M3" i="2"/>
  <c r="I4" i="2"/>
  <c r="J4" i="2"/>
  <c r="K4" i="2"/>
  <c r="L4" i="2"/>
  <c r="M4" i="2"/>
  <c r="I5" i="2"/>
  <c r="J5" i="2"/>
  <c r="K5" i="2"/>
  <c r="L5" i="2"/>
  <c r="M5" i="2"/>
  <c r="I6" i="2"/>
  <c r="J6" i="2"/>
  <c r="K6" i="2"/>
  <c r="L6" i="2"/>
  <c r="M6" i="2"/>
  <c r="I7" i="2"/>
  <c r="J7" i="2"/>
  <c r="K7" i="2"/>
  <c r="L7" i="2"/>
  <c r="M7" i="2"/>
  <c r="I8" i="2"/>
  <c r="J8" i="2"/>
  <c r="K8" i="2"/>
  <c r="L8" i="2"/>
  <c r="M8" i="2"/>
  <c r="I9" i="2"/>
  <c r="J9" i="2"/>
  <c r="K9" i="2"/>
  <c r="L9" i="2"/>
  <c r="M9" i="2"/>
  <c r="I10" i="2"/>
  <c r="J10" i="2"/>
  <c r="K10" i="2"/>
  <c r="L10" i="2"/>
  <c r="M10" i="2"/>
  <c r="I11" i="2"/>
  <c r="J11" i="2"/>
  <c r="K11" i="2"/>
  <c r="L11" i="2"/>
  <c r="M11" i="2"/>
  <c r="I12" i="2"/>
  <c r="J12" i="2"/>
  <c r="K12" i="2"/>
  <c r="L12" i="2"/>
  <c r="M12" i="2"/>
  <c r="I13" i="2"/>
  <c r="J13" i="2"/>
  <c r="K13" i="2"/>
  <c r="L13" i="2"/>
  <c r="M13" i="2"/>
  <c r="I14" i="2"/>
  <c r="J14" i="2"/>
  <c r="K14" i="2"/>
  <c r="L14" i="2"/>
  <c r="M14" i="2"/>
  <c r="I15" i="2"/>
  <c r="J15" i="2"/>
  <c r="K15" i="2"/>
  <c r="L15" i="2"/>
  <c r="M15" i="2"/>
  <c r="I16" i="2"/>
  <c r="J16" i="2"/>
  <c r="K16" i="2"/>
  <c r="L16" i="2"/>
  <c r="M16" i="2"/>
  <c r="I17" i="2"/>
  <c r="J17" i="2"/>
  <c r="K17" i="2"/>
  <c r="L17" i="2"/>
  <c r="M17" i="2"/>
  <c r="J2" i="2"/>
  <c r="K2" i="2"/>
  <c r="L2" i="2"/>
  <c r="M2" i="2"/>
  <c r="I2" i="2"/>
  <c r="I11" i="1" l="1"/>
  <c r="J11" i="1"/>
  <c r="K11" i="1"/>
  <c r="L11" i="1"/>
  <c r="M11" i="1"/>
  <c r="N11" i="1"/>
  <c r="I12" i="1"/>
  <c r="J12" i="1"/>
  <c r="K12" i="1"/>
  <c r="L12" i="1"/>
  <c r="M12" i="1"/>
  <c r="N12" i="1"/>
  <c r="I13" i="1"/>
  <c r="J13" i="1"/>
  <c r="K13" i="1"/>
  <c r="L13" i="1"/>
  <c r="M13" i="1"/>
  <c r="N13" i="1"/>
  <c r="I14" i="1"/>
  <c r="J14" i="1"/>
  <c r="K14" i="1"/>
  <c r="L14" i="1"/>
  <c r="M14" i="1"/>
  <c r="N14" i="1"/>
  <c r="I15" i="1"/>
  <c r="J15" i="1"/>
  <c r="K15" i="1"/>
  <c r="L15" i="1"/>
  <c r="M15" i="1"/>
  <c r="N15" i="1"/>
  <c r="I16" i="1"/>
  <c r="J16" i="1"/>
  <c r="K16" i="1"/>
  <c r="L16" i="1"/>
  <c r="M16" i="1"/>
  <c r="N16" i="1"/>
  <c r="I17" i="1"/>
  <c r="J17" i="1"/>
  <c r="K17" i="1"/>
  <c r="L17" i="1"/>
  <c r="M17" i="1"/>
  <c r="N17" i="1"/>
  <c r="I3" i="1"/>
  <c r="J3" i="1"/>
  <c r="K3" i="1"/>
  <c r="L3" i="1"/>
  <c r="M3" i="1"/>
  <c r="N3" i="1"/>
  <c r="I4" i="1"/>
  <c r="J4" i="1"/>
  <c r="K4" i="1"/>
  <c r="L4" i="1"/>
  <c r="M4" i="1"/>
  <c r="N4" i="1"/>
  <c r="I5" i="1"/>
  <c r="J5" i="1"/>
  <c r="K5" i="1"/>
  <c r="L5" i="1"/>
  <c r="M5" i="1"/>
  <c r="N5" i="1"/>
  <c r="I6" i="1"/>
  <c r="J6" i="1"/>
  <c r="K6" i="1"/>
  <c r="L6" i="1"/>
  <c r="M6" i="1"/>
  <c r="N6" i="1"/>
  <c r="I7" i="1"/>
  <c r="J7" i="1"/>
  <c r="K7" i="1"/>
  <c r="L7" i="1"/>
  <c r="M7" i="1"/>
  <c r="N7" i="1"/>
  <c r="I8" i="1"/>
  <c r="J8" i="1"/>
  <c r="K8" i="1"/>
  <c r="L8" i="1"/>
  <c r="M8" i="1"/>
  <c r="N8" i="1"/>
  <c r="I9" i="1"/>
  <c r="J9" i="1"/>
  <c r="K9" i="1"/>
  <c r="L9" i="1"/>
  <c r="M9" i="1"/>
  <c r="N9" i="1"/>
  <c r="I10" i="1"/>
  <c r="J10" i="1"/>
  <c r="K10" i="1"/>
  <c r="L10" i="1"/>
  <c r="M10" i="1"/>
  <c r="N10" i="1"/>
  <c r="J2" i="1"/>
  <c r="J27" i="1" s="1"/>
  <c r="K2" i="1"/>
  <c r="L2" i="1"/>
  <c r="L27" i="1" s="1"/>
  <c r="M2" i="1"/>
  <c r="M27" i="1" s="1"/>
  <c r="N2" i="1"/>
  <c r="I2" i="1"/>
  <c r="I27" i="1" s="1"/>
  <c r="K27" i="1" l="1"/>
  <c r="N27" i="1"/>
</calcChain>
</file>

<file path=xl/sharedStrings.xml><?xml version="1.0" encoding="utf-8"?>
<sst xmlns="http://schemas.openxmlformats.org/spreadsheetml/2006/main" count="338" uniqueCount="118">
  <si>
    <t>BEALE2</t>
  </si>
  <si>
    <t>BOHACHEVSKY2</t>
  </si>
  <si>
    <t>BOOTH2</t>
  </si>
  <si>
    <t>BRANIN2</t>
  </si>
  <si>
    <t>EASOM2</t>
  </si>
  <si>
    <t>GOLDSTEINPRICE2</t>
  </si>
  <si>
    <t>MATYAS2</t>
  </si>
  <si>
    <t>HUMP2</t>
  </si>
  <si>
    <t>ROSENBROCK2</t>
  </si>
  <si>
    <t>SCHWEFEL2</t>
  </si>
  <si>
    <t>SHUBERT2</t>
  </si>
  <si>
    <t>ZAKHAROV2</t>
  </si>
  <si>
    <t>SPHERE3</t>
  </si>
  <si>
    <t>HARTMANN3</t>
  </si>
  <si>
    <t>COLVILLE4</t>
  </si>
  <si>
    <t>POWERSUM4</t>
  </si>
  <si>
    <t>SHEKEL45</t>
  </si>
  <si>
    <t>SHEKEL47</t>
  </si>
  <si>
    <t>SHEKEL410</t>
  </si>
  <si>
    <t>ZAKHAROV5</t>
  </si>
  <si>
    <t>HARTMANN6</t>
  </si>
  <si>
    <t>SCHWEFEL6</t>
  </si>
  <si>
    <t>TRID6</t>
  </si>
  <si>
    <t>RASTRIGIN10</t>
  </si>
  <si>
    <t>DMC</t>
  </si>
  <si>
    <t>XDMC</t>
  </si>
  <si>
    <t>MXDMC</t>
  </si>
  <si>
    <t>RMXDMC</t>
  </si>
  <si>
    <t>AMXDMC</t>
  </si>
  <si>
    <t>C</t>
  </si>
  <si>
    <t>SOMA</t>
  </si>
  <si>
    <t>Function</t>
  </si>
  <si>
    <t>C-GRASP</t>
  </si>
  <si>
    <t>XMDC</t>
  </si>
  <si>
    <t xml:space="preserve"> Sign. close (%)</t>
  </si>
  <si>
    <t>Fn. Evals.</t>
  </si>
  <si>
    <t>ROSENBROCK5</t>
  </si>
  <si>
    <t>SUMSQUARES10</t>
  </si>
  <si>
    <t>TRID10</t>
  </si>
  <si>
    <t>ZAKHAROV10</t>
  </si>
  <si>
    <t>RASTRIGIN20</t>
  </si>
  <si>
    <t>SUMSQUARES20</t>
  </si>
  <si>
    <t>ZAKHAROV20</t>
  </si>
  <si>
    <t>0.414022 (0.00000170186)</t>
  </si>
  <si>
    <t>0.0000456206 (0.000000361722)</t>
  </si>
  <si>
    <t>0.000061091 (0.0000077136)</t>
  </si>
  <si>
    <t>0.397911 (0.397888)</t>
  </si>
  <si>
    <t>-0.629937 (-0.999999)</t>
  </si>
  <si>
    <t>9.21013 (3)</t>
  </si>
  <si>
    <t>0.0000746867 (0.00000200981)</t>
  </si>
  <si>
    <t>0.0000520205 (0.000000198356)</t>
  </si>
  <si>
    <t>0.0000645383 (0.00000105244)</t>
  </si>
  <si>
    <t>0.0000503223 (0.0000255935)</t>
  </si>
  <si>
    <t>-186.727 (-186.731)</t>
  </si>
  <si>
    <t>0.0000516513 (0.000000864837)</t>
  </si>
  <si>
    <t>0.0000485814 (0.00000221326)</t>
  </si>
  <si>
    <t>-3.65534 (-3.86277)</t>
  </si>
  <si>
    <t>0.0000900056 (0.00000808606)</t>
  </si>
  <si>
    <t>0.000154494 (0.0000235521)</t>
  </si>
  <si>
    <t>-8.13727 (-10.1531)</t>
  </si>
  <si>
    <t>-8.31218 (-10.4029)</t>
  </si>
  <si>
    <t>-8.59337 (-10.5363)</t>
  </si>
  <si>
    <t>0.000071616 (0.0000176506)</t>
  </si>
  <si>
    <t>0.0000962452 (0.0000291942)</t>
  </si>
  <si>
    <t>-3.29716 (-3.32235)</t>
  </si>
  <si>
    <t>0.0000876927 (0.0000802967)</t>
  </si>
  <si>
    <t>-49.9972 (-49.9996)</t>
  </si>
  <si>
    <t>0.0000744552 (0.0000276782)</t>
  </si>
  <si>
    <t>0.0000648139 (0.0000164021)</t>
  </si>
  <si>
    <t>-209.985 (-209.996)</t>
  </si>
  <si>
    <t>0.0000582999 (0.0000175509)</t>
  </si>
  <si>
    <t>0.0000515984 (0.0000199619)</t>
  </si>
  <si>
    <t>0.0000714659 (0.0000176296)</t>
  </si>
  <si>
    <t>0.0000758158 (0.0000194892)</t>
  </si>
  <si>
    <t>Med. (Min.)</t>
  </si>
  <si>
    <t>0.368299 (0.00000170186)</t>
  </si>
  <si>
    <t>-0.659982 (-0.999999)</t>
  </si>
  <si>
    <t>0.000155099 (0.0000235521)</t>
  </si>
  <si>
    <t>-8.13517 (-10.1531)</t>
  </si>
  <si>
    <t>-8.3838 (-10.4029)</t>
  </si>
  <si>
    <t>-8.4708 (-10.5363)</t>
  </si>
  <si>
    <t>0.429262 (0.00000170186)</t>
  </si>
  <si>
    <t>-0.789966 (-0.999999)</t>
  </si>
  <si>
    <t>0.000157566 (0.0000235521)</t>
  </si>
  <si>
    <t>-7.79116 (-10.1531)</t>
  </si>
  <si>
    <t>-8.00805 (-10.4029)</t>
  </si>
  <si>
    <t>-7.97534 (-10.5363)</t>
  </si>
  <si>
    <t>0.4064 (0.00000170186)</t>
  </si>
  <si>
    <t>-0.699972 (-0.999998)</t>
  </si>
  <si>
    <t>0.000150286 (0.0000235521)</t>
  </si>
  <si>
    <t>-7.09364 (-10.1531)</t>
  </si>
  <si>
    <t>-7.38109 (-10.4028)</t>
  </si>
  <si>
    <t>-7.95566 (-10.5364)</t>
  </si>
  <si>
    <t>0.41402 (0.00000170186)</t>
  </si>
  <si>
    <t>-0.69997 (-1)</t>
  </si>
  <si>
    <t>0.000148884 (0.0000235521)</t>
  </si>
  <si>
    <t>-7.11985 (-10.1531)</t>
  </si>
  <si>
    <t>-6.82914 (-10.4028)</t>
  </si>
  <si>
    <t>-7.08592 (-10.5364)</t>
  </si>
  <si>
    <t>-0.769969 (-0.999999)</t>
  </si>
  <si>
    <t>0.000149111 (0.0000235521)</t>
  </si>
  <si>
    <t>-7.71691 (-10.1531)</t>
  </si>
  <si>
    <t>-7.85466 (-10.4029)</t>
  </si>
  <si>
    <t>-8.32758 (-10.5363)</t>
  </si>
  <si>
    <t>func</t>
  </si>
  <si>
    <t xml:space="preserve"> C-GRASP</t>
  </si>
  <si>
    <t>DMC-GRASP</t>
  </si>
  <si>
    <t>XDMC-GRASP</t>
  </si>
  <si>
    <t>MXDMC-GRASP</t>
  </si>
  <si>
    <t>RMXDMC-GRASP</t>
  </si>
  <si>
    <t>AMXDMC-GRASP</t>
  </si>
  <si>
    <t>ROSENBROCK10</t>
  </si>
  <si>
    <t>PERM4</t>
  </si>
  <si>
    <t>PERM04</t>
  </si>
  <si>
    <t>GRIEWANK10</t>
  </si>
  <si>
    <t>ROSENBROCK20</t>
  </si>
  <si>
    <t>GRIEWANK20</t>
  </si>
  <si>
    <t>ACKLEY30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</si>
</sst>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11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731A9-277F-4C1B-85E9-913912C48C32}">
  <dimension ref="A1:N27"/>
  <sheetViews>
    <sheetView workbookViewId="0">
      <selection activeCell="G17" sqref="A1:G17"/>
    </sheetView>
  </sheetViews>
  <sheetFormatPr defaultRowHeight="15" x14ac:dyDescent="0.25"/>
  <cols>
    <col min="1" max="1" width="17" bestFit="1" customWidth="1"/>
    <col min="2" max="2" width="12.140625" customWidth="1"/>
    <col min="3" max="3" width="12" bestFit="1" customWidth="1"/>
    <col min="4" max="4" width="12.7109375" customWidth="1"/>
    <col min="5" max="5" width="14.28515625" customWidth="1"/>
    <col min="6" max="6" width="13" customWidth="1"/>
    <col min="7" max="7" width="12.85546875" customWidth="1"/>
    <col min="9" max="9" width="10.42578125" customWidth="1"/>
    <col min="10" max="10" width="11.28515625" customWidth="1"/>
    <col min="11" max="11" width="8.7109375" customWidth="1"/>
    <col min="12" max="12" width="10.140625" customWidth="1"/>
    <col min="13" max="13" width="10.7109375" customWidth="1"/>
    <col min="14" max="14" width="10.5703125" customWidth="1"/>
  </cols>
  <sheetData>
    <row r="1" spans="1:14" x14ac:dyDescent="0.25">
      <c r="A1" t="s">
        <v>104</v>
      </c>
      <c r="B1" t="s">
        <v>105</v>
      </c>
      <c r="C1" t="s">
        <v>106</v>
      </c>
      <c r="D1" t="s">
        <v>107</v>
      </c>
      <c r="E1" t="s">
        <v>108</v>
      </c>
      <c r="F1" t="s">
        <v>109</v>
      </c>
      <c r="G1" t="s">
        <v>110</v>
      </c>
      <c r="H1" s="2"/>
      <c r="I1" s="2" t="s">
        <v>29</v>
      </c>
      <c r="J1" s="2" t="s">
        <v>24</v>
      </c>
      <c r="K1" s="2" t="s">
        <v>25</v>
      </c>
      <c r="L1" s="2" t="s">
        <v>26</v>
      </c>
      <c r="M1" s="2" t="s">
        <v>27</v>
      </c>
      <c r="N1" s="2" t="s">
        <v>28</v>
      </c>
    </row>
    <row r="2" spans="1:14" x14ac:dyDescent="0.25">
      <c r="A2" t="s">
        <v>1</v>
      </c>
      <c r="B2" s="1">
        <v>5.9394017666666599E-5</v>
      </c>
      <c r="C2" s="1">
        <v>8.8393180666666596E-5</v>
      </c>
      <c r="D2" s="1">
        <v>9.0882226266666605E-5</v>
      </c>
      <c r="E2">
        <v>1.2659701979999901E-4</v>
      </c>
      <c r="F2" s="1">
        <v>9.1860631666666596E-5</v>
      </c>
      <c r="G2" s="1">
        <v>7.5869635666666604E-5</v>
      </c>
      <c r="I2">
        <f t="shared" ref="I2:N2" si="0">_xlfn.RANK.AVG(B2, $B2:$G2)</f>
        <v>6</v>
      </c>
      <c r="J2">
        <f t="shared" si="0"/>
        <v>4</v>
      </c>
      <c r="K2">
        <f t="shared" si="0"/>
        <v>3</v>
      </c>
      <c r="L2">
        <f t="shared" si="0"/>
        <v>1</v>
      </c>
      <c r="M2">
        <f t="shared" si="0"/>
        <v>2</v>
      </c>
      <c r="N2">
        <f t="shared" si="0"/>
        <v>5</v>
      </c>
    </row>
    <row r="3" spans="1:14" x14ac:dyDescent="0.25">
      <c r="A3" t="s">
        <v>5</v>
      </c>
      <c r="B3">
        <v>3.00174066666666</v>
      </c>
      <c r="C3">
        <v>3.0003796666666598</v>
      </c>
      <c r="D3">
        <v>3.00159033333333</v>
      </c>
      <c r="E3">
        <v>3.0014449999999999</v>
      </c>
      <c r="F3">
        <v>3.0015066666666601</v>
      </c>
      <c r="G3">
        <v>3.000311</v>
      </c>
      <c r="I3">
        <f t="shared" ref="I3:I10" si="1">_xlfn.RANK.AVG(B3, $B3:$G3)</f>
        <v>1</v>
      </c>
      <c r="J3">
        <f t="shared" ref="J3:J10" si="2">_xlfn.RANK.AVG(C3, $B3:$G3)</f>
        <v>5</v>
      </c>
      <c r="K3">
        <f t="shared" ref="K3:K10" si="3">_xlfn.RANK.AVG(D3, $B3:$G3)</f>
        <v>2</v>
      </c>
      <c r="L3">
        <f t="shared" ref="L3:L10" si="4">_xlfn.RANK.AVG(E3, $B3:$G3)</f>
        <v>4</v>
      </c>
      <c r="M3">
        <f t="shared" ref="M3:M10" si="5">_xlfn.RANK.AVG(F3, $B3:$G3)</f>
        <v>3</v>
      </c>
      <c r="N3">
        <f t="shared" ref="N3:N10" si="6">_xlfn.RANK.AVG(G3, $B3:$G3)</f>
        <v>6</v>
      </c>
    </row>
    <row r="4" spans="1:14" x14ac:dyDescent="0.25">
      <c r="A4" t="s">
        <v>14</v>
      </c>
      <c r="B4">
        <v>4.5945088333333299E-4</v>
      </c>
      <c r="C4">
        <v>2.0046575999999901E-4</v>
      </c>
      <c r="D4">
        <v>4.8941140666666598E-4</v>
      </c>
      <c r="E4">
        <v>4.4074727666666599E-4</v>
      </c>
      <c r="F4">
        <v>4.9143830666666599E-4</v>
      </c>
      <c r="G4">
        <v>2.5487992333333298E-4</v>
      </c>
      <c r="I4">
        <f t="shared" si="1"/>
        <v>3</v>
      </c>
      <c r="J4">
        <f t="shared" si="2"/>
        <v>6</v>
      </c>
      <c r="K4">
        <f t="shared" si="3"/>
        <v>2</v>
      </c>
      <c r="L4">
        <f t="shared" si="4"/>
        <v>4</v>
      </c>
      <c r="M4">
        <f t="shared" si="5"/>
        <v>1</v>
      </c>
      <c r="N4">
        <f t="shared" si="6"/>
        <v>5</v>
      </c>
    </row>
    <row r="5" spans="1:14" x14ac:dyDescent="0.25">
      <c r="A5" t="s">
        <v>15</v>
      </c>
      <c r="B5">
        <v>3.8587063033333302E-4</v>
      </c>
      <c r="C5">
        <v>7.0311433366666604E-4</v>
      </c>
      <c r="D5">
        <v>4.7031681666666602E-4</v>
      </c>
      <c r="E5">
        <v>3.22702389999999E-4</v>
      </c>
      <c r="F5">
        <v>5.3068777699999902E-4</v>
      </c>
      <c r="G5">
        <v>6.2174001700000001E-4</v>
      </c>
      <c r="I5">
        <f t="shared" si="1"/>
        <v>5</v>
      </c>
      <c r="J5">
        <f t="shared" si="2"/>
        <v>1</v>
      </c>
      <c r="K5">
        <f t="shared" si="3"/>
        <v>4</v>
      </c>
      <c r="L5">
        <f t="shared" si="4"/>
        <v>6</v>
      </c>
      <c r="M5">
        <f t="shared" si="5"/>
        <v>3</v>
      </c>
      <c r="N5">
        <f t="shared" si="6"/>
        <v>2</v>
      </c>
    </row>
    <row r="6" spans="1:14" x14ac:dyDescent="0.25">
      <c r="A6" t="s">
        <v>16</v>
      </c>
      <c r="B6">
        <v>-9.9809099999999997</v>
      </c>
      <c r="C6">
        <v>-9.9013079999999896</v>
      </c>
      <c r="D6">
        <v>-9.0679509999999901</v>
      </c>
      <c r="E6">
        <v>-8.5698546666666608</v>
      </c>
      <c r="F6">
        <v>-9.9022013333333305</v>
      </c>
      <c r="G6">
        <v>-9.9821899999999992</v>
      </c>
      <c r="I6">
        <f t="shared" si="1"/>
        <v>5</v>
      </c>
      <c r="J6">
        <f t="shared" si="2"/>
        <v>3</v>
      </c>
      <c r="K6">
        <f t="shared" si="3"/>
        <v>2</v>
      </c>
      <c r="L6">
        <f t="shared" si="4"/>
        <v>1</v>
      </c>
      <c r="M6">
        <f t="shared" si="5"/>
        <v>4</v>
      </c>
      <c r="N6">
        <f t="shared" si="6"/>
        <v>6</v>
      </c>
    </row>
    <row r="7" spans="1:14" x14ac:dyDescent="0.25">
      <c r="A7" t="s">
        <v>17</v>
      </c>
      <c r="B7">
        <v>-10.3989433333333</v>
      </c>
      <c r="C7">
        <v>-10.2231023333333</v>
      </c>
      <c r="D7">
        <v>-9.7004153333333303</v>
      </c>
      <c r="E7">
        <v>-9.5248583333333308</v>
      </c>
      <c r="F7">
        <v>-10.401059999999999</v>
      </c>
      <c r="G7">
        <v>-10.4003933333333</v>
      </c>
      <c r="I7">
        <f t="shared" si="1"/>
        <v>4</v>
      </c>
      <c r="J7">
        <f t="shared" si="2"/>
        <v>3</v>
      </c>
      <c r="K7">
        <f t="shared" si="3"/>
        <v>2</v>
      </c>
      <c r="L7">
        <f t="shared" si="4"/>
        <v>1</v>
      </c>
      <c r="M7">
        <f t="shared" si="5"/>
        <v>6</v>
      </c>
      <c r="N7">
        <f t="shared" si="6"/>
        <v>5</v>
      </c>
    </row>
    <row r="8" spans="1:14" x14ac:dyDescent="0.25">
      <c r="A8" t="s">
        <v>18</v>
      </c>
      <c r="B8">
        <v>-10.5319666666666</v>
      </c>
      <c r="C8">
        <v>-9.9937590000000007</v>
      </c>
      <c r="D8">
        <v>-8.7981183333333295</v>
      </c>
      <c r="E8">
        <v>-9.0624896666666608</v>
      </c>
      <c r="F8">
        <v>-10.130981666666599</v>
      </c>
      <c r="G8">
        <v>-10.5333666666666</v>
      </c>
      <c r="I8">
        <f t="shared" si="1"/>
        <v>5</v>
      </c>
      <c r="J8">
        <f t="shared" si="2"/>
        <v>3</v>
      </c>
      <c r="K8">
        <f t="shared" si="3"/>
        <v>1</v>
      </c>
      <c r="L8">
        <f t="shared" si="4"/>
        <v>2</v>
      </c>
      <c r="M8">
        <f t="shared" si="5"/>
        <v>4</v>
      </c>
      <c r="N8">
        <f t="shared" si="6"/>
        <v>6</v>
      </c>
    </row>
    <row r="9" spans="1:14" x14ac:dyDescent="0.25">
      <c r="A9" t="s">
        <v>36</v>
      </c>
      <c r="B9">
        <v>2.25976386666666E-2</v>
      </c>
      <c r="C9">
        <v>2.3065526333333301E-2</v>
      </c>
      <c r="D9">
        <v>6.3715960999999998E-3</v>
      </c>
      <c r="E9">
        <v>8.7730383333333301E-3</v>
      </c>
      <c r="F9">
        <v>1.1201673333333301E-2</v>
      </c>
      <c r="G9">
        <v>1.4139895499999999E-2</v>
      </c>
      <c r="I9">
        <f t="shared" si="1"/>
        <v>2</v>
      </c>
      <c r="J9">
        <f t="shared" si="2"/>
        <v>1</v>
      </c>
      <c r="K9">
        <f t="shared" si="3"/>
        <v>6</v>
      </c>
      <c r="L9">
        <f t="shared" si="4"/>
        <v>5</v>
      </c>
      <c r="M9">
        <f t="shared" si="5"/>
        <v>4</v>
      </c>
      <c r="N9">
        <f t="shared" si="6"/>
        <v>3</v>
      </c>
    </row>
    <row r="10" spans="1:14" x14ac:dyDescent="0.25">
      <c r="A10" t="s">
        <v>20</v>
      </c>
      <c r="B10">
        <v>-3.3218969999999999</v>
      </c>
      <c r="C10">
        <v>-3.3221166666666599</v>
      </c>
      <c r="D10">
        <v>-3.3220463333333301</v>
      </c>
      <c r="E10">
        <v>-3.3220049999999999</v>
      </c>
      <c r="F10">
        <v>-3.32214266666666</v>
      </c>
      <c r="G10">
        <v>-3.3221206666666601</v>
      </c>
      <c r="I10">
        <f t="shared" si="1"/>
        <v>1</v>
      </c>
      <c r="J10">
        <f t="shared" si="2"/>
        <v>4</v>
      </c>
      <c r="K10">
        <f t="shared" si="3"/>
        <v>3</v>
      </c>
      <c r="L10">
        <f t="shared" si="4"/>
        <v>2</v>
      </c>
      <c r="M10">
        <f t="shared" si="5"/>
        <v>6</v>
      </c>
      <c r="N10">
        <f t="shared" si="6"/>
        <v>5</v>
      </c>
    </row>
    <row r="11" spans="1:14" x14ac:dyDescent="0.25">
      <c r="A11" t="s">
        <v>111</v>
      </c>
      <c r="B11">
        <v>6.0933273333333302E-2</v>
      </c>
      <c r="C11">
        <v>6.126061E-2</v>
      </c>
      <c r="D11">
        <v>6.4494473666666594E-2</v>
      </c>
      <c r="E11">
        <v>0.13559185033333301</v>
      </c>
      <c r="F11">
        <v>3.3287342999999997E-2</v>
      </c>
      <c r="G11">
        <v>3.9672139666666599E-2</v>
      </c>
      <c r="I11">
        <f t="shared" ref="I11:I17" si="7">_xlfn.RANK.AVG(B11, $B11:$G11)</f>
        <v>4</v>
      </c>
      <c r="J11">
        <f t="shared" ref="J11:J17" si="8">_xlfn.RANK.AVG(C11, $B11:$G11)</f>
        <v>3</v>
      </c>
      <c r="K11">
        <f t="shared" ref="K11:K17" si="9">_xlfn.RANK.AVG(D11, $B11:$G11)</f>
        <v>2</v>
      </c>
      <c r="L11">
        <f t="shared" ref="L11:L17" si="10">_xlfn.RANK.AVG(E11, $B11:$G11)</f>
        <v>1</v>
      </c>
      <c r="M11">
        <f t="shared" ref="M11:M17" si="11">_xlfn.RANK.AVG(F11, $B11:$G11)</f>
        <v>6</v>
      </c>
      <c r="N11">
        <f t="shared" ref="N11:N17" si="12">_xlfn.RANK.AVG(G11, $B11:$G11)</f>
        <v>5</v>
      </c>
    </row>
    <row r="12" spans="1:14" x14ac:dyDescent="0.25">
      <c r="A12" t="s">
        <v>112</v>
      </c>
      <c r="B12">
        <v>8.8594493333333298E-3</v>
      </c>
      <c r="C12">
        <v>8.4338806666666606E-3</v>
      </c>
      <c r="D12">
        <v>6.9337970666666596E-2</v>
      </c>
      <c r="E12">
        <v>0.137550424</v>
      </c>
      <c r="F12">
        <v>8.2989298333333295E-2</v>
      </c>
      <c r="G12">
        <v>9.8245043333333292E-3</v>
      </c>
      <c r="I12">
        <f t="shared" si="7"/>
        <v>5</v>
      </c>
      <c r="J12">
        <f t="shared" si="8"/>
        <v>6</v>
      </c>
      <c r="K12">
        <f t="shared" si="9"/>
        <v>3</v>
      </c>
      <c r="L12">
        <f t="shared" si="10"/>
        <v>1</v>
      </c>
      <c r="M12">
        <f t="shared" si="11"/>
        <v>2</v>
      </c>
      <c r="N12">
        <f t="shared" si="12"/>
        <v>4</v>
      </c>
    </row>
    <row r="13" spans="1:14" x14ac:dyDescent="0.25">
      <c r="A13" t="s">
        <v>113</v>
      </c>
      <c r="B13">
        <v>8.8594493333333298E-3</v>
      </c>
      <c r="C13">
        <v>8.4338806666666606E-3</v>
      </c>
      <c r="D13">
        <v>6.9337970666666596E-2</v>
      </c>
      <c r="E13">
        <v>0.137550424</v>
      </c>
      <c r="F13">
        <v>8.2989298333333295E-2</v>
      </c>
      <c r="G13">
        <v>9.8245043333333292E-3</v>
      </c>
      <c r="I13">
        <f t="shared" si="7"/>
        <v>5</v>
      </c>
      <c r="J13">
        <f t="shared" si="8"/>
        <v>6</v>
      </c>
      <c r="K13">
        <f t="shared" si="9"/>
        <v>3</v>
      </c>
      <c r="L13">
        <f t="shared" si="10"/>
        <v>1</v>
      </c>
      <c r="M13">
        <f t="shared" si="11"/>
        <v>2</v>
      </c>
      <c r="N13">
        <f t="shared" si="12"/>
        <v>4</v>
      </c>
    </row>
    <row r="14" spans="1:14" x14ac:dyDescent="0.25">
      <c r="A14" t="s">
        <v>114</v>
      </c>
      <c r="B14">
        <v>5.6184420466666597E-3</v>
      </c>
      <c r="C14" s="1">
        <v>3.177258E-5</v>
      </c>
      <c r="D14" s="1">
        <v>5.21732833333333E-5</v>
      </c>
      <c r="E14" s="1">
        <v>5.5774979999999999E-5</v>
      </c>
      <c r="F14" s="1">
        <v>4.85569366666666E-5</v>
      </c>
      <c r="G14">
        <v>1.1136646866666601E-3</v>
      </c>
      <c r="I14">
        <f t="shared" si="7"/>
        <v>1</v>
      </c>
      <c r="J14">
        <f t="shared" si="8"/>
        <v>6</v>
      </c>
      <c r="K14">
        <f t="shared" si="9"/>
        <v>4</v>
      </c>
      <c r="L14">
        <f t="shared" si="10"/>
        <v>3</v>
      </c>
      <c r="M14">
        <f t="shared" si="11"/>
        <v>5</v>
      </c>
      <c r="N14">
        <f t="shared" si="12"/>
        <v>2</v>
      </c>
    </row>
    <row r="15" spans="1:14" x14ac:dyDescent="0.25">
      <c r="A15" t="s">
        <v>115</v>
      </c>
      <c r="B15">
        <v>9.6348329999999996E-2</v>
      </c>
      <c r="C15">
        <v>0.10589359999999901</v>
      </c>
      <c r="D15">
        <v>0.41610440333333298</v>
      </c>
      <c r="E15">
        <v>0.38106973</v>
      </c>
      <c r="F15">
        <v>7.0546409999999907E-2</v>
      </c>
      <c r="G15">
        <v>7.8893396666666601E-2</v>
      </c>
      <c r="I15">
        <f t="shared" si="7"/>
        <v>4</v>
      </c>
      <c r="J15">
        <f t="shared" si="8"/>
        <v>3</v>
      </c>
      <c r="K15">
        <f t="shared" si="9"/>
        <v>1</v>
      </c>
      <c r="L15">
        <f t="shared" si="10"/>
        <v>2</v>
      </c>
      <c r="M15">
        <f t="shared" si="11"/>
        <v>6</v>
      </c>
      <c r="N15">
        <f t="shared" si="12"/>
        <v>5</v>
      </c>
    </row>
    <row r="16" spans="1:14" x14ac:dyDescent="0.25">
      <c r="A16" t="s">
        <v>116</v>
      </c>
      <c r="B16">
        <v>9.0562993033333292E-3</v>
      </c>
      <c r="C16" s="1">
        <v>3.67998866666666E-5</v>
      </c>
      <c r="D16">
        <v>1.45254335333333E-3</v>
      </c>
      <c r="E16" s="1">
        <v>6.5679073333333295E-5</v>
      </c>
      <c r="F16">
        <v>8.8092075166666596E-4</v>
      </c>
      <c r="G16">
        <v>3.0861609399999899E-3</v>
      </c>
      <c r="I16">
        <f t="shared" si="7"/>
        <v>1</v>
      </c>
      <c r="J16">
        <f t="shared" si="8"/>
        <v>6</v>
      </c>
      <c r="K16">
        <f t="shared" si="9"/>
        <v>3</v>
      </c>
      <c r="L16">
        <f t="shared" si="10"/>
        <v>5</v>
      </c>
      <c r="M16">
        <f t="shared" si="11"/>
        <v>4</v>
      </c>
      <c r="N16">
        <f t="shared" si="12"/>
        <v>2</v>
      </c>
    </row>
    <row r="17" spans="1:14" x14ac:dyDescent="0.25">
      <c r="A17" t="s">
        <v>117</v>
      </c>
      <c r="B17">
        <v>1.1033958999999999E-2</v>
      </c>
      <c r="C17">
        <v>5.8175913333333301E-3</v>
      </c>
      <c r="D17">
        <v>7.1033436666666601E-3</v>
      </c>
      <c r="E17">
        <v>6.8516923333333301E-3</v>
      </c>
      <c r="F17">
        <v>6.0660629999999896E-3</v>
      </c>
      <c r="G17">
        <v>5.54581899999999E-3</v>
      </c>
      <c r="I17">
        <f t="shared" si="7"/>
        <v>1</v>
      </c>
      <c r="J17">
        <f t="shared" si="8"/>
        <v>5</v>
      </c>
      <c r="K17">
        <f t="shared" si="9"/>
        <v>2</v>
      </c>
      <c r="L17">
        <f t="shared" si="10"/>
        <v>3</v>
      </c>
      <c r="M17">
        <f t="shared" si="11"/>
        <v>4</v>
      </c>
      <c r="N17">
        <f t="shared" si="12"/>
        <v>6</v>
      </c>
    </row>
    <row r="21" spans="1:14" x14ac:dyDescent="0.25">
      <c r="B21" s="1"/>
      <c r="C21" s="1"/>
      <c r="D21" s="1"/>
      <c r="E21" s="1"/>
      <c r="F21" s="1"/>
      <c r="G21" s="1"/>
    </row>
    <row r="23" spans="1:14" x14ac:dyDescent="0.25">
      <c r="B23" s="1"/>
      <c r="C23" s="1"/>
      <c r="D23" s="1"/>
      <c r="E23" s="1"/>
      <c r="F23" s="1"/>
      <c r="G23" s="1"/>
    </row>
    <row r="25" spans="1:14" x14ac:dyDescent="0.25">
      <c r="B25" s="1"/>
      <c r="C25" s="1"/>
      <c r="D25" s="1"/>
      <c r="E25" s="1"/>
      <c r="F25" s="1"/>
      <c r="G25" s="1"/>
    </row>
    <row r="27" spans="1:14" x14ac:dyDescent="0.25">
      <c r="A27" t="s">
        <v>30</v>
      </c>
      <c r="I27">
        <f t="shared" ref="I27:N27" si="13">SUM(I2:I25)</f>
        <v>53</v>
      </c>
      <c r="J27">
        <f t="shared" si="13"/>
        <v>65</v>
      </c>
      <c r="K27">
        <f t="shared" si="13"/>
        <v>43</v>
      </c>
      <c r="L27">
        <f t="shared" si="13"/>
        <v>42</v>
      </c>
      <c r="M27">
        <f t="shared" si="13"/>
        <v>62</v>
      </c>
      <c r="N27">
        <f t="shared" si="13"/>
        <v>71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D2BA3-9164-40F6-B4EF-ACA4BDAA9873}">
  <dimension ref="A1:N18"/>
  <sheetViews>
    <sheetView tabSelected="1" workbookViewId="0">
      <selection activeCell="L21" sqref="L21"/>
    </sheetView>
  </sheetViews>
  <sheetFormatPr defaultRowHeight="15" x14ac:dyDescent="0.25"/>
  <cols>
    <col min="1" max="1" width="17" bestFit="1" customWidth="1"/>
    <col min="2" max="3" width="12.7109375" bestFit="1" customWidth="1"/>
    <col min="4" max="4" width="12.85546875" bestFit="1" customWidth="1"/>
    <col min="5" max="5" width="14.7109375" bestFit="1" customWidth="1"/>
    <col min="6" max="6" width="15.85546875" bestFit="1" customWidth="1"/>
    <col min="7" max="7" width="16" bestFit="1" customWidth="1"/>
    <col min="9" max="9" width="16.28515625" customWidth="1"/>
    <col min="10" max="10" width="15.5703125" customWidth="1"/>
    <col min="11" max="11" width="14.7109375" bestFit="1" customWidth="1"/>
    <col min="12" max="12" width="15.85546875" bestFit="1" customWidth="1"/>
    <col min="13" max="13" width="16" bestFit="1" customWidth="1"/>
  </cols>
  <sheetData>
    <row r="1" spans="1:14" x14ac:dyDescent="0.25">
      <c r="A1" t="s">
        <v>104</v>
      </c>
      <c r="B1" t="s">
        <v>105</v>
      </c>
      <c r="C1" t="s">
        <v>106</v>
      </c>
      <c r="D1" t="s">
        <v>107</v>
      </c>
      <c r="E1" t="s">
        <v>108</v>
      </c>
      <c r="F1" t="s">
        <v>109</v>
      </c>
      <c r="G1" t="s">
        <v>110</v>
      </c>
      <c r="I1" t="s">
        <v>106</v>
      </c>
      <c r="J1" t="s">
        <v>107</v>
      </c>
      <c r="K1" t="s">
        <v>108</v>
      </c>
      <c r="L1" t="s">
        <v>109</v>
      </c>
      <c r="M1" t="s">
        <v>110</v>
      </c>
      <c r="N1" s="2"/>
    </row>
    <row r="2" spans="1:14" x14ac:dyDescent="0.25">
      <c r="A2" t="s">
        <v>1</v>
      </c>
      <c r="B2" s="1">
        <v>5.9394017666666599E-5</v>
      </c>
      <c r="C2" s="1">
        <v>8.8393180666666596E-5</v>
      </c>
      <c r="D2" s="1">
        <v>9.0882226266666605E-5</v>
      </c>
      <c r="E2">
        <v>1.2659701979999901E-4</v>
      </c>
      <c r="F2" s="1">
        <v>9.1860631666666596E-5</v>
      </c>
      <c r="G2" s="1">
        <v>7.5869635666666604E-5</v>
      </c>
      <c r="I2">
        <f>IF(C2&lt;$B2,1,0)</f>
        <v>0</v>
      </c>
      <c r="J2">
        <f>IF(D2&lt;$B2,1,0)</f>
        <v>0</v>
      </c>
      <c r="K2">
        <f>IF(E2&lt;$B2,1,0)</f>
        <v>0</v>
      </c>
      <c r="L2">
        <f>IF(F2&lt;$B2,1,0)</f>
        <v>0</v>
      </c>
      <c r="M2">
        <f>IF(G2&lt;$B2,1,0)</f>
        <v>0</v>
      </c>
    </row>
    <row r="3" spans="1:14" x14ac:dyDescent="0.25">
      <c r="A3" t="s">
        <v>5</v>
      </c>
      <c r="B3">
        <v>3.00174066666666</v>
      </c>
      <c r="C3">
        <v>3.0003796666666598</v>
      </c>
      <c r="D3">
        <v>3.00159033333333</v>
      </c>
      <c r="E3">
        <v>3.0014449999999999</v>
      </c>
      <c r="F3">
        <v>3.0015066666666601</v>
      </c>
      <c r="G3">
        <v>3.000311</v>
      </c>
      <c r="I3">
        <f t="shared" ref="I3:I17" si="0">IF(C3&lt;$B3,1,0)</f>
        <v>1</v>
      </c>
      <c r="J3">
        <f t="shared" ref="J3:J17" si="1">IF(D3&lt;$B3,1,0)</f>
        <v>1</v>
      </c>
      <c r="K3">
        <f t="shared" ref="K3:K17" si="2">IF(E3&lt;$B3,1,0)</f>
        <v>1</v>
      </c>
      <c r="L3">
        <f t="shared" ref="L3:L17" si="3">IF(F3&lt;$B3,1,0)</f>
        <v>1</v>
      </c>
      <c r="M3">
        <f t="shared" ref="M3:M17" si="4">IF(G3&lt;$B3,1,0)</f>
        <v>1</v>
      </c>
    </row>
    <row r="4" spans="1:14" x14ac:dyDescent="0.25">
      <c r="A4" t="s">
        <v>14</v>
      </c>
      <c r="B4">
        <v>4.5945088333333299E-4</v>
      </c>
      <c r="C4">
        <v>2.0046575999999901E-4</v>
      </c>
      <c r="D4">
        <v>4.8941140666666598E-4</v>
      </c>
      <c r="E4">
        <v>4.4074727666666599E-4</v>
      </c>
      <c r="F4">
        <v>4.9143830666666599E-4</v>
      </c>
      <c r="G4">
        <v>2.5487992333333298E-4</v>
      </c>
      <c r="I4">
        <f t="shared" si="0"/>
        <v>1</v>
      </c>
      <c r="J4">
        <f t="shared" si="1"/>
        <v>0</v>
      </c>
      <c r="K4">
        <f t="shared" si="2"/>
        <v>1</v>
      </c>
      <c r="L4">
        <f t="shared" si="3"/>
        <v>0</v>
      </c>
      <c r="M4">
        <f t="shared" si="4"/>
        <v>1</v>
      </c>
    </row>
    <row r="5" spans="1:14" x14ac:dyDescent="0.25">
      <c r="A5" t="s">
        <v>15</v>
      </c>
      <c r="B5">
        <v>3.8587063033333302E-4</v>
      </c>
      <c r="C5">
        <v>7.0311433366666604E-4</v>
      </c>
      <c r="D5">
        <v>4.7031681666666602E-4</v>
      </c>
      <c r="E5">
        <v>3.22702389999999E-4</v>
      </c>
      <c r="F5">
        <v>5.3068777699999902E-4</v>
      </c>
      <c r="G5">
        <v>6.2174001700000001E-4</v>
      </c>
      <c r="I5">
        <f t="shared" si="0"/>
        <v>0</v>
      </c>
      <c r="J5">
        <f t="shared" si="1"/>
        <v>0</v>
      </c>
      <c r="K5">
        <f t="shared" si="2"/>
        <v>1</v>
      </c>
      <c r="L5">
        <f t="shared" si="3"/>
        <v>0</v>
      </c>
      <c r="M5">
        <f t="shared" si="4"/>
        <v>0</v>
      </c>
    </row>
    <row r="6" spans="1:14" x14ac:dyDescent="0.25">
      <c r="A6" t="s">
        <v>16</v>
      </c>
      <c r="B6">
        <v>-9.9809099999999997</v>
      </c>
      <c r="C6">
        <v>-9.9013079999999896</v>
      </c>
      <c r="D6">
        <v>-9.0679509999999901</v>
      </c>
      <c r="E6">
        <v>-8.5698546666666608</v>
      </c>
      <c r="F6">
        <v>-9.9022013333333305</v>
      </c>
      <c r="G6">
        <v>-9.9821899999999992</v>
      </c>
      <c r="I6">
        <f t="shared" si="0"/>
        <v>0</v>
      </c>
      <c r="J6">
        <f t="shared" si="1"/>
        <v>0</v>
      </c>
      <c r="K6">
        <f t="shared" si="2"/>
        <v>0</v>
      </c>
      <c r="L6">
        <f t="shared" si="3"/>
        <v>0</v>
      </c>
      <c r="M6">
        <f t="shared" si="4"/>
        <v>1</v>
      </c>
    </row>
    <row r="7" spans="1:14" x14ac:dyDescent="0.25">
      <c r="A7" t="s">
        <v>17</v>
      </c>
      <c r="B7">
        <v>-10.3989433333333</v>
      </c>
      <c r="C7">
        <v>-10.2231023333333</v>
      </c>
      <c r="D7">
        <v>-9.7004153333333303</v>
      </c>
      <c r="E7">
        <v>-9.5248583333333308</v>
      </c>
      <c r="F7">
        <v>-10.401059999999999</v>
      </c>
      <c r="G7">
        <v>-10.4003933333333</v>
      </c>
      <c r="I7">
        <f t="shared" si="0"/>
        <v>0</v>
      </c>
      <c r="J7">
        <f t="shared" si="1"/>
        <v>0</v>
      </c>
      <c r="K7">
        <f t="shared" si="2"/>
        <v>0</v>
      </c>
      <c r="L7">
        <f t="shared" si="3"/>
        <v>1</v>
      </c>
      <c r="M7">
        <f t="shared" si="4"/>
        <v>1</v>
      </c>
    </row>
    <row r="8" spans="1:14" x14ac:dyDescent="0.25">
      <c r="A8" t="s">
        <v>18</v>
      </c>
      <c r="B8">
        <v>-10.5319666666666</v>
      </c>
      <c r="C8">
        <v>-9.9937590000000007</v>
      </c>
      <c r="D8">
        <v>-8.7981183333333295</v>
      </c>
      <c r="E8">
        <v>-9.0624896666666608</v>
      </c>
      <c r="F8">
        <v>-10.130981666666599</v>
      </c>
      <c r="G8">
        <v>-10.5333666666666</v>
      </c>
      <c r="I8">
        <f t="shared" si="0"/>
        <v>0</v>
      </c>
      <c r="J8">
        <f t="shared" si="1"/>
        <v>0</v>
      </c>
      <c r="K8">
        <f t="shared" si="2"/>
        <v>0</v>
      </c>
      <c r="L8">
        <f t="shared" si="3"/>
        <v>0</v>
      </c>
      <c r="M8">
        <f t="shared" si="4"/>
        <v>1</v>
      </c>
    </row>
    <row r="9" spans="1:14" x14ac:dyDescent="0.25">
      <c r="A9" t="s">
        <v>36</v>
      </c>
      <c r="B9">
        <v>2.25976386666666E-2</v>
      </c>
      <c r="C9">
        <v>2.3065526333333301E-2</v>
      </c>
      <c r="D9">
        <v>6.3715960999999998E-3</v>
      </c>
      <c r="E9">
        <v>8.7730383333333301E-3</v>
      </c>
      <c r="F9">
        <v>1.1201673333333301E-2</v>
      </c>
      <c r="G9">
        <v>1.4139895499999999E-2</v>
      </c>
      <c r="I9">
        <f t="shared" si="0"/>
        <v>0</v>
      </c>
      <c r="J9">
        <f t="shared" si="1"/>
        <v>1</v>
      </c>
      <c r="K9">
        <f t="shared" si="2"/>
        <v>1</v>
      </c>
      <c r="L9">
        <f t="shared" si="3"/>
        <v>1</v>
      </c>
      <c r="M9">
        <f t="shared" si="4"/>
        <v>1</v>
      </c>
    </row>
    <row r="10" spans="1:14" x14ac:dyDescent="0.25">
      <c r="A10" t="s">
        <v>20</v>
      </c>
      <c r="B10">
        <v>-3.3218969999999999</v>
      </c>
      <c r="C10">
        <v>-3.3221166666666599</v>
      </c>
      <c r="D10">
        <v>-3.3220463333333301</v>
      </c>
      <c r="E10">
        <v>-3.3220049999999999</v>
      </c>
      <c r="F10">
        <v>-3.32214266666666</v>
      </c>
      <c r="G10">
        <v>-3.3221206666666601</v>
      </c>
      <c r="I10">
        <f t="shared" si="0"/>
        <v>1</v>
      </c>
      <c r="J10">
        <f t="shared" si="1"/>
        <v>1</v>
      </c>
      <c r="K10">
        <f t="shared" si="2"/>
        <v>1</v>
      </c>
      <c r="L10">
        <f t="shared" si="3"/>
        <v>1</v>
      </c>
      <c r="M10">
        <f t="shared" si="4"/>
        <v>1</v>
      </c>
    </row>
    <row r="11" spans="1:14" x14ac:dyDescent="0.25">
      <c r="A11" t="s">
        <v>111</v>
      </c>
      <c r="B11">
        <v>6.0933273333333302E-2</v>
      </c>
      <c r="C11">
        <v>6.126061E-2</v>
      </c>
      <c r="D11">
        <v>6.4494473666666594E-2</v>
      </c>
      <c r="E11">
        <v>0.13559185033333301</v>
      </c>
      <c r="F11">
        <v>3.3287342999999997E-2</v>
      </c>
      <c r="G11">
        <v>3.9672139666666599E-2</v>
      </c>
      <c r="I11">
        <f t="shared" si="0"/>
        <v>0</v>
      </c>
      <c r="J11">
        <f t="shared" si="1"/>
        <v>0</v>
      </c>
      <c r="K11">
        <f t="shared" si="2"/>
        <v>0</v>
      </c>
      <c r="L11">
        <f t="shared" si="3"/>
        <v>1</v>
      </c>
      <c r="M11">
        <f t="shared" si="4"/>
        <v>1</v>
      </c>
    </row>
    <row r="12" spans="1:14" x14ac:dyDescent="0.25">
      <c r="A12" t="s">
        <v>112</v>
      </c>
      <c r="B12">
        <v>8.8594493333333298E-3</v>
      </c>
      <c r="C12">
        <v>8.4338806666666606E-3</v>
      </c>
      <c r="D12">
        <v>6.9337970666666596E-2</v>
      </c>
      <c r="E12">
        <v>0.137550424</v>
      </c>
      <c r="F12">
        <v>8.2989298333333295E-2</v>
      </c>
      <c r="G12">
        <v>9.8245043333333292E-3</v>
      </c>
      <c r="I12">
        <f t="shared" si="0"/>
        <v>1</v>
      </c>
      <c r="J12">
        <f t="shared" si="1"/>
        <v>0</v>
      </c>
      <c r="K12">
        <f t="shared" si="2"/>
        <v>0</v>
      </c>
      <c r="L12">
        <f t="shared" si="3"/>
        <v>0</v>
      </c>
      <c r="M12">
        <f t="shared" si="4"/>
        <v>0</v>
      </c>
    </row>
    <row r="13" spans="1:14" x14ac:dyDescent="0.25">
      <c r="A13" t="s">
        <v>113</v>
      </c>
      <c r="B13">
        <v>8.8594493333333298E-3</v>
      </c>
      <c r="C13">
        <v>8.4338806666666606E-3</v>
      </c>
      <c r="D13">
        <v>6.9337970666666596E-2</v>
      </c>
      <c r="E13">
        <v>0.137550424</v>
      </c>
      <c r="F13">
        <v>8.2989298333333295E-2</v>
      </c>
      <c r="G13">
        <v>9.8245043333333292E-3</v>
      </c>
      <c r="I13">
        <f t="shared" si="0"/>
        <v>1</v>
      </c>
      <c r="J13">
        <f t="shared" si="1"/>
        <v>0</v>
      </c>
      <c r="K13">
        <f t="shared" si="2"/>
        <v>0</v>
      </c>
      <c r="L13">
        <f t="shared" si="3"/>
        <v>0</v>
      </c>
      <c r="M13">
        <f t="shared" si="4"/>
        <v>0</v>
      </c>
    </row>
    <row r="14" spans="1:14" x14ac:dyDescent="0.25">
      <c r="A14" t="s">
        <v>114</v>
      </c>
      <c r="B14">
        <v>5.6184420466666597E-3</v>
      </c>
      <c r="C14" s="1">
        <v>3.177258E-5</v>
      </c>
      <c r="D14" s="1">
        <v>5.21732833333333E-5</v>
      </c>
      <c r="E14" s="1">
        <v>5.5774979999999999E-5</v>
      </c>
      <c r="F14" s="1">
        <v>4.85569366666666E-5</v>
      </c>
      <c r="G14">
        <v>1.1136646866666601E-3</v>
      </c>
      <c r="I14">
        <f t="shared" si="0"/>
        <v>1</v>
      </c>
      <c r="J14">
        <f t="shared" si="1"/>
        <v>1</v>
      </c>
      <c r="K14">
        <f t="shared" si="2"/>
        <v>1</v>
      </c>
      <c r="L14">
        <f t="shared" si="3"/>
        <v>1</v>
      </c>
      <c r="M14">
        <f t="shared" si="4"/>
        <v>1</v>
      </c>
    </row>
    <row r="15" spans="1:14" x14ac:dyDescent="0.25">
      <c r="A15" t="s">
        <v>115</v>
      </c>
      <c r="B15">
        <v>9.6348329999999996E-2</v>
      </c>
      <c r="C15">
        <v>0.10589359999999901</v>
      </c>
      <c r="D15">
        <v>0.41610440333333298</v>
      </c>
      <c r="E15">
        <v>0.38106973</v>
      </c>
      <c r="F15">
        <v>7.0546409999999907E-2</v>
      </c>
      <c r="G15">
        <v>7.8893396666666601E-2</v>
      </c>
      <c r="I15">
        <f t="shared" si="0"/>
        <v>0</v>
      </c>
      <c r="J15">
        <f t="shared" si="1"/>
        <v>0</v>
      </c>
      <c r="K15">
        <f t="shared" si="2"/>
        <v>0</v>
      </c>
      <c r="L15">
        <f t="shared" si="3"/>
        <v>1</v>
      </c>
      <c r="M15">
        <f t="shared" si="4"/>
        <v>1</v>
      </c>
    </row>
    <row r="16" spans="1:14" x14ac:dyDescent="0.25">
      <c r="A16" t="s">
        <v>116</v>
      </c>
      <c r="B16">
        <v>9.0562993033333292E-3</v>
      </c>
      <c r="C16" s="1">
        <v>3.67998866666666E-5</v>
      </c>
      <c r="D16">
        <v>1.45254335333333E-3</v>
      </c>
      <c r="E16" s="1">
        <v>6.5679073333333295E-5</v>
      </c>
      <c r="F16">
        <v>8.8092075166666596E-4</v>
      </c>
      <c r="G16">
        <v>3.0861609399999899E-3</v>
      </c>
      <c r="I16">
        <f t="shared" si="0"/>
        <v>1</v>
      </c>
      <c r="J16">
        <f t="shared" si="1"/>
        <v>1</v>
      </c>
      <c r="K16">
        <f t="shared" si="2"/>
        <v>1</v>
      </c>
      <c r="L16">
        <f t="shared" si="3"/>
        <v>1</v>
      </c>
      <c r="M16">
        <f t="shared" si="4"/>
        <v>1</v>
      </c>
    </row>
    <row r="17" spans="1:13" x14ac:dyDescent="0.25">
      <c r="A17" t="s">
        <v>117</v>
      </c>
      <c r="B17">
        <v>1.1033958999999999E-2</v>
      </c>
      <c r="C17">
        <v>5.8175913333333301E-3</v>
      </c>
      <c r="D17">
        <v>7.1033436666666601E-3</v>
      </c>
      <c r="E17">
        <v>6.8516923333333301E-3</v>
      </c>
      <c r="F17">
        <v>6.0660629999999896E-3</v>
      </c>
      <c r="G17">
        <v>5.54581899999999E-3</v>
      </c>
      <c r="I17">
        <f t="shared" si="0"/>
        <v>1</v>
      </c>
      <c r="J17">
        <f t="shared" si="1"/>
        <v>1</v>
      </c>
      <c r="K17">
        <f t="shared" si="2"/>
        <v>1</v>
      </c>
      <c r="L17">
        <f t="shared" si="3"/>
        <v>1</v>
      </c>
      <c r="M17">
        <f t="shared" si="4"/>
        <v>1</v>
      </c>
    </row>
    <row r="18" spans="1:13" x14ac:dyDescent="0.25">
      <c r="I18">
        <f>SUM(I2:I17)</f>
        <v>8</v>
      </c>
      <c r="J18">
        <f>SUM(J2:J17)</f>
        <v>6</v>
      </c>
      <c r="K18">
        <f>SUM(K2:K17)</f>
        <v>8</v>
      </c>
      <c r="L18">
        <f>SUM(L2:L17)</f>
        <v>9</v>
      </c>
      <c r="M18">
        <f>SUM(M2:M17)</f>
        <v>12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EAD96-D725-4016-8D7B-DC8BFEF9ED77}">
  <dimension ref="A1:M33"/>
  <sheetViews>
    <sheetView workbookViewId="0">
      <selection activeCell="M2" sqref="A1:M2"/>
    </sheetView>
  </sheetViews>
  <sheetFormatPr defaultRowHeight="15" x14ac:dyDescent="0.25"/>
  <cols>
    <col min="1" max="1" width="17" bestFit="1" customWidth="1"/>
  </cols>
  <sheetData>
    <row r="1" spans="1:13" x14ac:dyDescent="0.25">
      <c r="A1" t="s">
        <v>31</v>
      </c>
      <c r="B1" t="s">
        <v>32</v>
      </c>
      <c r="D1" t="s">
        <v>24</v>
      </c>
      <c r="F1" t="s">
        <v>33</v>
      </c>
      <c r="H1" t="s">
        <v>26</v>
      </c>
      <c r="J1" t="s">
        <v>27</v>
      </c>
      <c r="L1" t="s">
        <v>28</v>
      </c>
    </row>
    <row r="2" spans="1:13" x14ac:dyDescent="0.25">
      <c r="B2" t="s">
        <v>34</v>
      </c>
      <c r="C2" t="s">
        <v>35</v>
      </c>
      <c r="D2" t="s">
        <v>34</v>
      </c>
      <c r="E2" t="s">
        <v>35</v>
      </c>
      <c r="F2" t="s">
        <v>34</v>
      </c>
      <c r="G2" t="s">
        <v>35</v>
      </c>
      <c r="H2" t="s">
        <v>34</v>
      </c>
      <c r="I2" t="s">
        <v>35</v>
      </c>
      <c r="J2" t="s">
        <v>34</v>
      </c>
      <c r="K2" t="s">
        <v>35</v>
      </c>
      <c r="L2" t="s">
        <v>34</v>
      </c>
      <c r="M2" t="s">
        <v>35</v>
      </c>
    </row>
    <row r="3" spans="1:13" x14ac:dyDescent="0.25">
      <c r="A3" t="s">
        <v>0</v>
      </c>
      <c r="B3">
        <v>100</v>
      </c>
      <c r="C3">
        <v>535167</v>
      </c>
      <c r="D3">
        <v>55</v>
      </c>
      <c r="E3" s="1">
        <v>4950000</v>
      </c>
      <c r="F3">
        <v>100</v>
      </c>
      <c r="G3" s="1">
        <v>1080000</v>
      </c>
      <c r="H3">
        <v>100</v>
      </c>
      <c r="I3" s="1">
        <v>1080000</v>
      </c>
      <c r="J3">
        <v>100</v>
      </c>
      <c r="K3" s="1">
        <v>1070000</v>
      </c>
      <c r="L3">
        <v>100</v>
      </c>
      <c r="M3">
        <v>964857</v>
      </c>
    </row>
    <row r="4" spans="1:13" x14ac:dyDescent="0.25">
      <c r="A4" t="s">
        <v>1</v>
      </c>
      <c r="B4">
        <v>100</v>
      </c>
      <c r="C4">
        <v>232138</v>
      </c>
      <c r="D4">
        <v>100</v>
      </c>
      <c r="E4">
        <v>232138</v>
      </c>
      <c r="F4">
        <v>100</v>
      </c>
      <c r="G4">
        <v>232138</v>
      </c>
      <c r="H4">
        <v>100</v>
      </c>
      <c r="I4">
        <v>232138</v>
      </c>
      <c r="J4">
        <v>100</v>
      </c>
      <c r="K4">
        <v>232138</v>
      </c>
      <c r="L4">
        <v>100</v>
      </c>
      <c r="M4">
        <v>232138</v>
      </c>
    </row>
    <row r="5" spans="1:13" x14ac:dyDescent="0.25">
      <c r="A5" t="s">
        <v>2</v>
      </c>
      <c r="B5">
        <v>100</v>
      </c>
      <c r="C5">
        <v>11380.6</v>
      </c>
      <c r="D5">
        <v>100</v>
      </c>
      <c r="E5">
        <v>11380.6</v>
      </c>
      <c r="F5">
        <v>100</v>
      </c>
      <c r="G5">
        <v>11380.6</v>
      </c>
      <c r="H5">
        <v>100</v>
      </c>
      <c r="I5">
        <v>11380.6</v>
      </c>
      <c r="J5">
        <v>100</v>
      </c>
      <c r="K5">
        <v>11380.6</v>
      </c>
      <c r="L5">
        <v>100</v>
      </c>
      <c r="M5">
        <v>11380.6</v>
      </c>
    </row>
    <row r="6" spans="1:13" x14ac:dyDescent="0.25">
      <c r="A6" t="s">
        <v>3</v>
      </c>
      <c r="B6">
        <v>100</v>
      </c>
      <c r="C6">
        <v>14928.5</v>
      </c>
      <c r="D6">
        <v>100</v>
      </c>
      <c r="E6">
        <v>14928.5</v>
      </c>
      <c r="F6">
        <v>100</v>
      </c>
      <c r="G6">
        <v>14928.5</v>
      </c>
      <c r="H6">
        <v>100</v>
      </c>
      <c r="I6">
        <v>14928.5</v>
      </c>
      <c r="J6">
        <v>100</v>
      </c>
      <c r="K6">
        <v>14928.5</v>
      </c>
      <c r="L6">
        <v>100</v>
      </c>
      <c r="M6">
        <v>14928.5</v>
      </c>
    </row>
    <row r="7" spans="1:13" x14ac:dyDescent="0.25">
      <c r="A7" t="s">
        <v>4</v>
      </c>
      <c r="B7">
        <v>100</v>
      </c>
      <c r="C7" s="1">
        <v>21700000</v>
      </c>
      <c r="D7">
        <v>95</v>
      </c>
      <c r="E7" s="1">
        <v>21900000</v>
      </c>
      <c r="F7">
        <v>100</v>
      </c>
      <c r="G7" s="1">
        <v>21200000</v>
      </c>
      <c r="H7">
        <v>100</v>
      </c>
      <c r="I7" s="1">
        <v>16300000</v>
      </c>
      <c r="J7">
        <v>100</v>
      </c>
      <c r="K7" s="1">
        <v>20500000</v>
      </c>
      <c r="L7">
        <v>100</v>
      </c>
      <c r="M7" s="1">
        <v>18900000</v>
      </c>
    </row>
    <row r="8" spans="1:13" x14ac:dyDescent="0.25">
      <c r="A8" t="s">
        <v>5</v>
      </c>
      <c r="B8">
        <v>100</v>
      </c>
      <c r="C8">
        <v>46311.7</v>
      </c>
      <c r="D8">
        <v>93</v>
      </c>
      <c r="E8">
        <v>342108</v>
      </c>
      <c r="F8">
        <v>100</v>
      </c>
      <c r="G8">
        <v>45999.6</v>
      </c>
      <c r="H8">
        <v>100</v>
      </c>
      <c r="I8">
        <v>45999.6</v>
      </c>
      <c r="J8">
        <v>100</v>
      </c>
      <c r="K8">
        <v>43708</v>
      </c>
      <c r="L8">
        <v>100</v>
      </c>
      <c r="M8">
        <v>45999.6</v>
      </c>
    </row>
    <row r="9" spans="1:13" x14ac:dyDescent="0.25">
      <c r="A9" t="s">
        <v>6</v>
      </c>
      <c r="B9">
        <v>100</v>
      </c>
      <c r="C9">
        <v>2000.09</v>
      </c>
      <c r="D9">
        <v>100</v>
      </c>
      <c r="E9">
        <v>2000.09</v>
      </c>
      <c r="F9">
        <v>100</v>
      </c>
      <c r="G9">
        <v>2000.09</v>
      </c>
      <c r="H9">
        <v>100</v>
      </c>
      <c r="I9">
        <v>2000.09</v>
      </c>
      <c r="J9">
        <v>100</v>
      </c>
      <c r="K9">
        <v>2000.09</v>
      </c>
      <c r="L9">
        <v>100</v>
      </c>
      <c r="M9">
        <v>2000.09</v>
      </c>
    </row>
    <row r="10" spans="1:13" x14ac:dyDescent="0.25">
      <c r="A10" t="s">
        <v>7</v>
      </c>
      <c r="B10">
        <v>100</v>
      </c>
      <c r="C10">
        <v>11800.6</v>
      </c>
      <c r="D10">
        <v>100</v>
      </c>
      <c r="E10">
        <v>11800.6</v>
      </c>
      <c r="F10">
        <v>100</v>
      </c>
      <c r="G10">
        <v>11800.6</v>
      </c>
      <c r="H10">
        <v>100</v>
      </c>
      <c r="I10">
        <v>11800.6</v>
      </c>
      <c r="J10">
        <v>100</v>
      </c>
      <c r="K10">
        <v>11800.6</v>
      </c>
      <c r="L10">
        <v>100</v>
      </c>
      <c r="M10">
        <v>11800.6</v>
      </c>
    </row>
    <row r="11" spans="1:13" x14ac:dyDescent="0.25">
      <c r="A11" t="s">
        <v>8</v>
      </c>
      <c r="B11">
        <v>100</v>
      </c>
      <c r="C11">
        <v>7509.55</v>
      </c>
      <c r="D11">
        <v>100</v>
      </c>
      <c r="E11">
        <v>7509.55</v>
      </c>
      <c r="F11">
        <v>100</v>
      </c>
      <c r="G11">
        <v>7509.55</v>
      </c>
      <c r="H11">
        <v>100</v>
      </c>
      <c r="I11">
        <v>7509.55</v>
      </c>
      <c r="J11">
        <v>100</v>
      </c>
      <c r="K11">
        <v>7509.55</v>
      </c>
      <c r="L11">
        <v>100</v>
      </c>
      <c r="M11">
        <v>7509.55</v>
      </c>
    </row>
    <row r="12" spans="1:13" x14ac:dyDescent="0.25">
      <c r="A12" t="s">
        <v>9</v>
      </c>
      <c r="B12">
        <v>100</v>
      </c>
      <c r="C12">
        <v>178691</v>
      </c>
      <c r="D12">
        <v>100</v>
      </c>
      <c r="E12">
        <v>178691</v>
      </c>
      <c r="F12">
        <v>100</v>
      </c>
      <c r="G12">
        <v>178691</v>
      </c>
      <c r="H12">
        <v>100</v>
      </c>
      <c r="I12">
        <v>178691</v>
      </c>
      <c r="J12">
        <v>100</v>
      </c>
      <c r="K12">
        <v>178691</v>
      </c>
      <c r="L12">
        <v>100</v>
      </c>
      <c r="M12">
        <v>178691</v>
      </c>
    </row>
    <row r="13" spans="1:13" x14ac:dyDescent="0.25">
      <c r="A13" t="s">
        <v>10</v>
      </c>
      <c r="B13">
        <v>100</v>
      </c>
      <c r="C13">
        <v>18017.900000000001</v>
      </c>
      <c r="D13">
        <v>100</v>
      </c>
      <c r="E13">
        <v>18017.900000000001</v>
      </c>
      <c r="F13">
        <v>100</v>
      </c>
      <c r="G13">
        <v>18017.900000000001</v>
      </c>
      <c r="H13">
        <v>100</v>
      </c>
      <c r="I13">
        <v>18017.900000000001</v>
      </c>
      <c r="J13">
        <v>100</v>
      </c>
      <c r="K13">
        <v>18017.900000000001</v>
      </c>
      <c r="L13">
        <v>100</v>
      </c>
      <c r="M13">
        <v>18017.900000000001</v>
      </c>
    </row>
    <row r="14" spans="1:13" x14ac:dyDescent="0.25">
      <c r="A14" t="s">
        <v>11</v>
      </c>
      <c r="B14">
        <v>100</v>
      </c>
      <c r="C14">
        <v>9555.84</v>
      </c>
      <c r="D14">
        <v>100</v>
      </c>
      <c r="E14">
        <v>9555.84</v>
      </c>
      <c r="F14">
        <v>100</v>
      </c>
      <c r="G14">
        <v>9555.84</v>
      </c>
      <c r="H14">
        <v>100</v>
      </c>
      <c r="I14">
        <v>9555.84</v>
      </c>
      <c r="J14">
        <v>100</v>
      </c>
      <c r="K14">
        <v>9555.84</v>
      </c>
      <c r="L14">
        <v>100</v>
      </c>
      <c r="M14">
        <v>9555.84</v>
      </c>
    </row>
    <row r="15" spans="1:13" x14ac:dyDescent="0.25">
      <c r="A15" t="s">
        <v>12</v>
      </c>
      <c r="B15">
        <v>100</v>
      </c>
      <c r="C15">
        <v>8931.91</v>
      </c>
      <c r="D15">
        <v>100</v>
      </c>
      <c r="E15">
        <v>8931.91</v>
      </c>
      <c r="F15">
        <v>100</v>
      </c>
      <c r="G15">
        <v>8931.91</v>
      </c>
      <c r="H15">
        <v>100</v>
      </c>
      <c r="I15">
        <v>8931.91</v>
      </c>
      <c r="J15">
        <v>100</v>
      </c>
      <c r="K15">
        <v>8931.91</v>
      </c>
      <c r="L15">
        <v>100</v>
      </c>
      <c r="M15">
        <v>8931.91</v>
      </c>
    </row>
    <row r="16" spans="1:13" x14ac:dyDescent="0.25">
      <c r="A16" t="s">
        <v>13</v>
      </c>
      <c r="B16">
        <v>100</v>
      </c>
      <c r="C16">
        <v>29057.200000000001</v>
      </c>
      <c r="D16">
        <v>88</v>
      </c>
      <c r="E16">
        <v>246964</v>
      </c>
      <c r="F16">
        <v>100</v>
      </c>
      <c r="G16">
        <v>30159.599999999999</v>
      </c>
      <c r="H16">
        <v>100</v>
      </c>
      <c r="I16">
        <v>37516.800000000003</v>
      </c>
      <c r="J16">
        <v>100</v>
      </c>
      <c r="K16">
        <v>27691</v>
      </c>
      <c r="L16">
        <v>100</v>
      </c>
      <c r="M16">
        <v>38369.699999999997</v>
      </c>
    </row>
    <row r="17" spans="1:13" x14ac:dyDescent="0.25">
      <c r="A17" t="s">
        <v>14</v>
      </c>
      <c r="B17">
        <v>100</v>
      </c>
      <c r="C17">
        <v>272563</v>
      </c>
      <c r="D17">
        <v>100</v>
      </c>
      <c r="E17">
        <v>272563</v>
      </c>
      <c r="F17">
        <v>100</v>
      </c>
      <c r="G17">
        <v>272563</v>
      </c>
      <c r="H17">
        <v>100</v>
      </c>
      <c r="I17">
        <v>272563</v>
      </c>
      <c r="J17">
        <v>100</v>
      </c>
      <c r="K17">
        <v>272563</v>
      </c>
      <c r="L17">
        <v>100</v>
      </c>
      <c r="M17">
        <v>272563</v>
      </c>
    </row>
    <row r="18" spans="1:13" x14ac:dyDescent="0.25">
      <c r="A18" t="s">
        <v>15</v>
      </c>
      <c r="B18">
        <v>100</v>
      </c>
      <c r="C18" s="1">
        <v>1930000</v>
      </c>
      <c r="D18">
        <v>77</v>
      </c>
      <c r="E18" s="1">
        <v>6570000</v>
      </c>
      <c r="F18">
        <v>100</v>
      </c>
      <c r="G18" s="1">
        <v>1660000</v>
      </c>
      <c r="H18">
        <v>100</v>
      </c>
      <c r="I18" s="1">
        <v>2000000</v>
      </c>
      <c r="J18">
        <v>100</v>
      </c>
      <c r="K18" s="1">
        <v>2300000</v>
      </c>
      <c r="L18">
        <v>100</v>
      </c>
      <c r="M18" s="1">
        <v>1950000</v>
      </c>
    </row>
    <row r="19" spans="1:13" x14ac:dyDescent="0.25">
      <c r="A19" t="s">
        <v>16</v>
      </c>
      <c r="B19">
        <v>100</v>
      </c>
      <c r="C19" s="1">
        <v>4980000</v>
      </c>
      <c r="D19">
        <v>62</v>
      </c>
      <c r="E19" s="1">
        <v>10600000</v>
      </c>
      <c r="F19">
        <v>83</v>
      </c>
      <c r="G19" s="1">
        <v>17400000</v>
      </c>
      <c r="H19">
        <v>69</v>
      </c>
      <c r="I19" s="1">
        <v>15600000</v>
      </c>
      <c r="J19">
        <v>82</v>
      </c>
      <c r="K19" s="1">
        <v>18500000</v>
      </c>
      <c r="L19">
        <v>73</v>
      </c>
      <c r="M19" s="1">
        <v>14600000</v>
      </c>
    </row>
    <row r="20" spans="1:13" x14ac:dyDescent="0.25">
      <c r="A20" t="s">
        <v>17</v>
      </c>
      <c r="B20">
        <v>100</v>
      </c>
      <c r="C20" s="1">
        <v>6480000</v>
      </c>
      <c r="D20">
        <v>66</v>
      </c>
      <c r="E20" s="1">
        <v>13100000</v>
      </c>
      <c r="F20">
        <v>97</v>
      </c>
      <c r="G20" s="1">
        <v>10800000</v>
      </c>
      <c r="H20">
        <v>75</v>
      </c>
      <c r="I20" s="1">
        <v>14400000</v>
      </c>
      <c r="J20">
        <v>92</v>
      </c>
      <c r="K20" s="1">
        <v>14000000</v>
      </c>
      <c r="L20">
        <v>77</v>
      </c>
      <c r="M20" s="1">
        <v>14600000</v>
      </c>
    </row>
    <row r="21" spans="1:13" x14ac:dyDescent="0.25">
      <c r="A21" t="s">
        <v>18</v>
      </c>
      <c r="B21">
        <v>100</v>
      </c>
      <c r="C21" s="1">
        <v>8910000</v>
      </c>
      <c r="D21">
        <v>66</v>
      </c>
      <c r="E21" s="1">
        <v>13600000</v>
      </c>
      <c r="F21">
        <v>90</v>
      </c>
      <c r="G21" s="1">
        <v>16100000</v>
      </c>
      <c r="H21">
        <v>72</v>
      </c>
      <c r="I21" s="1">
        <v>15800000</v>
      </c>
      <c r="J21">
        <v>87</v>
      </c>
      <c r="K21" s="1">
        <v>19500000</v>
      </c>
      <c r="L21">
        <v>77</v>
      </c>
      <c r="M21" s="1">
        <v>16800000</v>
      </c>
    </row>
    <row r="22" spans="1:13" x14ac:dyDescent="0.25">
      <c r="A22" t="s">
        <v>19</v>
      </c>
      <c r="B22">
        <v>100</v>
      </c>
      <c r="C22">
        <v>27199.599999999999</v>
      </c>
      <c r="D22">
        <v>100</v>
      </c>
      <c r="E22">
        <v>27199.599999999999</v>
      </c>
      <c r="F22">
        <v>100</v>
      </c>
      <c r="G22">
        <v>27199.599999999999</v>
      </c>
      <c r="H22">
        <v>100</v>
      </c>
      <c r="I22">
        <v>27199.599999999999</v>
      </c>
      <c r="J22">
        <v>100</v>
      </c>
      <c r="K22">
        <v>27199.599999999999</v>
      </c>
      <c r="L22">
        <v>100</v>
      </c>
      <c r="M22">
        <v>27199.599999999999</v>
      </c>
    </row>
    <row r="23" spans="1:13" x14ac:dyDescent="0.25">
      <c r="A23" t="s">
        <v>36</v>
      </c>
      <c r="B23">
        <v>100</v>
      </c>
      <c r="C23" s="1">
        <v>11000000</v>
      </c>
      <c r="D23">
        <v>100</v>
      </c>
      <c r="E23" s="1">
        <v>11000000</v>
      </c>
      <c r="F23">
        <v>100</v>
      </c>
      <c r="G23" s="1">
        <v>11100000</v>
      </c>
      <c r="H23">
        <v>100</v>
      </c>
      <c r="I23" s="1">
        <v>11100000</v>
      </c>
      <c r="J23">
        <v>100</v>
      </c>
      <c r="K23" s="1">
        <v>11000000</v>
      </c>
      <c r="L23">
        <v>100</v>
      </c>
      <c r="M23" s="1">
        <v>11000000</v>
      </c>
    </row>
    <row r="24" spans="1:13" x14ac:dyDescent="0.25">
      <c r="A24" t="s">
        <v>20</v>
      </c>
      <c r="B24">
        <v>100</v>
      </c>
      <c r="C24">
        <v>161464</v>
      </c>
      <c r="D24">
        <v>79</v>
      </c>
      <c r="E24" s="1">
        <v>1080000</v>
      </c>
      <c r="F24">
        <v>100</v>
      </c>
      <c r="G24">
        <v>490966</v>
      </c>
      <c r="H24">
        <v>98</v>
      </c>
      <c r="I24" s="1">
        <v>1360000</v>
      </c>
      <c r="J24">
        <v>100</v>
      </c>
      <c r="K24">
        <v>463154</v>
      </c>
      <c r="L24">
        <v>100</v>
      </c>
      <c r="M24">
        <v>801863</v>
      </c>
    </row>
    <row r="25" spans="1:13" x14ac:dyDescent="0.25">
      <c r="A25" t="s">
        <v>21</v>
      </c>
      <c r="B25">
        <v>100</v>
      </c>
      <c r="C25" s="1">
        <v>2220000</v>
      </c>
      <c r="D25">
        <v>100</v>
      </c>
      <c r="E25" s="1">
        <v>2220000</v>
      </c>
      <c r="F25">
        <v>100</v>
      </c>
      <c r="G25" s="1">
        <v>2220000</v>
      </c>
      <c r="H25">
        <v>100</v>
      </c>
      <c r="I25" s="1">
        <v>2220000</v>
      </c>
      <c r="J25">
        <v>100</v>
      </c>
      <c r="K25" s="1">
        <v>2220000</v>
      </c>
      <c r="L25">
        <v>100</v>
      </c>
      <c r="M25" s="1">
        <v>2220000</v>
      </c>
    </row>
    <row r="26" spans="1:13" x14ac:dyDescent="0.25">
      <c r="A26" t="s">
        <v>22</v>
      </c>
      <c r="B26">
        <v>100</v>
      </c>
      <c r="C26">
        <v>15865.8</v>
      </c>
      <c r="D26">
        <v>100</v>
      </c>
      <c r="E26">
        <v>15865.8</v>
      </c>
      <c r="F26">
        <v>100</v>
      </c>
      <c r="G26">
        <v>15865.8</v>
      </c>
      <c r="H26">
        <v>100</v>
      </c>
      <c r="I26">
        <v>15865.8</v>
      </c>
      <c r="J26">
        <v>100</v>
      </c>
      <c r="K26">
        <v>15865.8</v>
      </c>
      <c r="L26">
        <v>100</v>
      </c>
      <c r="M26">
        <v>15865.8</v>
      </c>
    </row>
    <row r="27" spans="1:13" x14ac:dyDescent="0.25">
      <c r="A27" t="s">
        <v>23</v>
      </c>
      <c r="B27">
        <v>100</v>
      </c>
      <c r="C27">
        <v>600119</v>
      </c>
      <c r="D27">
        <v>100</v>
      </c>
      <c r="E27">
        <v>600119</v>
      </c>
      <c r="F27">
        <v>100</v>
      </c>
      <c r="G27">
        <v>600119</v>
      </c>
      <c r="H27">
        <v>100</v>
      </c>
      <c r="I27">
        <v>600119</v>
      </c>
      <c r="J27">
        <v>100</v>
      </c>
      <c r="K27">
        <v>600119</v>
      </c>
      <c r="L27">
        <v>100</v>
      </c>
      <c r="M27">
        <v>600119</v>
      </c>
    </row>
    <row r="28" spans="1:13" x14ac:dyDescent="0.25">
      <c r="A28" t="s">
        <v>37</v>
      </c>
      <c r="B28">
        <v>100</v>
      </c>
      <c r="C28">
        <v>249864</v>
      </c>
      <c r="D28">
        <v>100</v>
      </c>
      <c r="E28">
        <v>249864</v>
      </c>
      <c r="F28">
        <v>100</v>
      </c>
      <c r="G28">
        <v>249864</v>
      </c>
      <c r="H28">
        <v>100</v>
      </c>
      <c r="I28">
        <v>249864</v>
      </c>
      <c r="J28">
        <v>100</v>
      </c>
      <c r="K28">
        <v>249864</v>
      </c>
      <c r="L28">
        <v>100</v>
      </c>
      <c r="M28">
        <v>249864</v>
      </c>
    </row>
    <row r="29" spans="1:13" x14ac:dyDescent="0.25">
      <c r="A29" t="s">
        <v>38</v>
      </c>
      <c r="B29">
        <v>100</v>
      </c>
      <c r="C29">
        <v>110000</v>
      </c>
      <c r="D29">
        <v>100</v>
      </c>
      <c r="E29">
        <v>110000</v>
      </c>
      <c r="F29">
        <v>100</v>
      </c>
      <c r="G29">
        <v>110000</v>
      </c>
      <c r="H29">
        <v>100</v>
      </c>
      <c r="I29">
        <v>110000</v>
      </c>
      <c r="J29">
        <v>100</v>
      </c>
      <c r="K29">
        <v>110000</v>
      </c>
      <c r="L29">
        <v>100</v>
      </c>
      <c r="M29">
        <v>110000</v>
      </c>
    </row>
    <row r="30" spans="1:13" x14ac:dyDescent="0.25">
      <c r="A30" t="s">
        <v>39</v>
      </c>
      <c r="B30">
        <v>100</v>
      </c>
      <c r="C30">
        <v>91973.1</v>
      </c>
      <c r="D30">
        <v>100</v>
      </c>
      <c r="E30">
        <v>91973.1</v>
      </c>
      <c r="F30">
        <v>100</v>
      </c>
      <c r="G30">
        <v>91973.1</v>
      </c>
      <c r="H30">
        <v>100</v>
      </c>
      <c r="I30">
        <v>91973.1</v>
      </c>
      <c r="J30">
        <v>100</v>
      </c>
      <c r="K30">
        <v>91973.1</v>
      </c>
      <c r="L30">
        <v>100</v>
      </c>
      <c r="M30">
        <v>91973.1</v>
      </c>
    </row>
    <row r="31" spans="1:13" x14ac:dyDescent="0.25">
      <c r="A31" t="s">
        <v>40</v>
      </c>
      <c r="B31">
        <v>100</v>
      </c>
      <c r="C31" s="1">
        <v>3790000</v>
      </c>
      <c r="D31">
        <v>100</v>
      </c>
      <c r="E31" s="1">
        <v>3790000</v>
      </c>
      <c r="F31">
        <v>100</v>
      </c>
      <c r="G31" s="1">
        <v>3790000</v>
      </c>
      <c r="H31">
        <v>100</v>
      </c>
      <c r="I31" s="1">
        <v>3790000</v>
      </c>
      <c r="J31">
        <v>100</v>
      </c>
      <c r="K31" s="1">
        <v>3790000</v>
      </c>
      <c r="L31">
        <v>100</v>
      </c>
      <c r="M31" s="1">
        <v>3790000</v>
      </c>
    </row>
    <row r="32" spans="1:13" x14ac:dyDescent="0.25">
      <c r="A32" t="s">
        <v>41</v>
      </c>
      <c r="B32">
        <v>100</v>
      </c>
      <c r="C32" s="1">
        <v>1630000</v>
      </c>
      <c r="D32">
        <v>100</v>
      </c>
      <c r="E32" s="1">
        <v>1630000</v>
      </c>
      <c r="F32">
        <v>100</v>
      </c>
      <c r="G32" s="1">
        <v>1630000</v>
      </c>
      <c r="H32">
        <v>100</v>
      </c>
      <c r="I32" s="1">
        <v>1630000</v>
      </c>
      <c r="J32">
        <v>100</v>
      </c>
      <c r="K32" s="1">
        <v>1630000</v>
      </c>
      <c r="L32">
        <v>100</v>
      </c>
      <c r="M32" s="1">
        <v>1630000</v>
      </c>
    </row>
    <row r="33" spans="1:13" x14ac:dyDescent="0.25">
      <c r="A33" t="s">
        <v>42</v>
      </c>
      <c r="B33">
        <v>100</v>
      </c>
      <c r="C33">
        <v>654126</v>
      </c>
      <c r="D33">
        <v>100</v>
      </c>
      <c r="E33">
        <v>654126</v>
      </c>
      <c r="F33">
        <v>100</v>
      </c>
      <c r="G33">
        <v>654126</v>
      </c>
      <c r="H33">
        <v>100</v>
      </c>
      <c r="I33">
        <v>654126</v>
      </c>
      <c r="J33">
        <v>100</v>
      </c>
      <c r="K33">
        <v>654126</v>
      </c>
      <c r="L33">
        <v>100</v>
      </c>
      <c r="M33">
        <v>654126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180D7-E083-4992-8C07-5606D458BBDB}">
  <dimension ref="A1:G33"/>
  <sheetViews>
    <sheetView topLeftCell="A13" workbookViewId="0">
      <selection activeCell="C17" sqref="C17"/>
    </sheetView>
  </sheetViews>
  <sheetFormatPr defaultRowHeight="15" x14ac:dyDescent="0.25"/>
  <cols>
    <col min="1" max="1" width="17" bestFit="1" customWidth="1"/>
    <col min="2" max="7" width="28.5703125" bestFit="1" customWidth="1"/>
  </cols>
  <sheetData>
    <row r="1" spans="1:7" x14ac:dyDescent="0.25">
      <c r="A1" t="s">
        <v>31</v>
      </c>
      <c r="B1" s="2" t="s">
        <v>32</v>
      </c>
      <c r="C1" s="2" t="s">
        <v>24</v>
      </c>
      <c r="D1" s="2" t="s">
        <v>33</v>
      </c>
      <c r="E1" s="2" t="s">
        <v>26</v>
      </c>
      <c r="F1" s="2" t="s">
        <v>27</v>
      </c>
      <c r="G1" s="2" t="s">
        <v>28</v>
      </c>
    </row>
    <row r="2" spans="1:7" s="3" customFormat="1" x14ac:dyDescent="0.25">
      <c r="B2" s="2" t="s">
        <v>74</v>
      </c>
      <c r="C2" s="2" t="s">
        <v>74</v>
      </c>
      <c r="D2" s="2" t="s">
        <v>74</v>
      </c>
      <c r="E2" s="2" t="s">
        <v>74</v>
      </c>
      <c r="F2" s="2" t="s">
        <v>74</v>
      </c>
      <c r="G2" s="2" t="s">
        <v>74</v>
      </c>
    </row>
    <row r="3" spans="1:7" x14ac:dyDescent="0.25">
      <c r="A3" t="s">
        <v>0</v>
      </c>
      <c r="B3" s="2" t="s">
        <v>75</v>
      </c>
      <c r="C3" s="2" t="s">
        <v>81</v>
      </c>
      <c r="D3" s="2" t="s">
        <v>87</v>
      </c>
      <c r="E3" s="2" t="s">
        <v>87</v>
      </c>
      <c r="F3" s="2" t="s">
        <v>93</v>
      </c>
      <c r="G3" s="2" t="s">
        <v>43</v>
      </c>
    </row>
    <row r="4" spans="1:7" x14ac:dyDescent="0.25">
      <c r="A4" t="s">
        <v>1</v>
      </c>
      <c r="B4" s="2" t="s">
        <v>44</v>
      </c>
      <c r="C4" s="2" t="s">
        <v>44</v>
      </c>
      <c r="D4" s="2" t="s">
        <v>44</v>
      </c>
      <c r="E4" s="2" t="s">
        <v>44</v>
      </c>
      <c r="F4" s="2" t="s">
        <v>44</v>
      </c>
      <c r="G4" s="4" t="s">
        <v>44</v>
      </c>
    </row>
    <row r="5" spans="1:7" x14ac:dyDescent="0.25">
      <c r="A5" t="s">
        <v>2</v>
      </c>
      <c r="B5" s="2" t="s">
        <v>45</v>
      </c>
      <c r="C5" s="2" t="s">
        <v>45</v>
      </c>
      <c r="D5" s="2" t="s">
        <v>45</v>
      </c>
      <c r="E5" s="2" t="s">
        <v>45</v>
      </c>
      <c r="F5" s="2" t="s">
        <v>45</v>
      </c>
      <c r="G5" s="4" t="s">
        <v>45</v>
      </c>
    </row>
    <row r="6" spans="1:7" x14ac:dyDescent="0.25">
      <c r="A6" t="s">
        <v>3</v>
      </c>
      <c r="B6" s="2" t="s">
        <v>46</v>
      </c>
      <c r="C6" s="2" t="s">
        <v>46</v>
      </c>
      <c r="D6" s="2" t="s">
        <v>46</v>
      </c>
      <c r="E6" s="2" t="s">
        <v>46</v>
      </c>
      <c r="F6" s="2" t="s">
        <v>46</v>
      </c>
      <c r="G6" s="2" t="s">
        <v>46</v>
      </c>
    </row>
    <row r="7" spans="1:7" x14ac:dyDescent="0.25">
      <c r="A7" t="s">
        <v>4</v>
      </c>
      <c r="B7" s="2" t="s">
        <v>76</v>
      </c>
      <c r="C7" s="2" t="s">
        <v>82</v>
      </c>
      <c r="D7" s="2" t="s">
        <v>88</v>
      </c>
      <c r="E7" s="2" t="s">
        <v>99</v>
      </c>
      <c r="F7" s="2" t="s">
        <v>94</v>
      </c>
      <c r="G7" s="2" t="s">
        <v>47</v>
      </c>
    </row>
    <row r="8" spans="1:7" x14ac:dyDescent="0.25">
      <c r="A8" t="s">
        <v>5</v>
      </c>
      <c r="B8" s="2" t="s">
        <v>48</v>
      </c>
      <c r="C8" s="2" t="s">
        <v>48</v>
      </c>
      <c r="D8" s="2" t="s">
        <v>48</v>
      </c>
      <c r="E8" s="2" t="s">
        <v>48</v>
      </c>
      <c r="F8" s="2" t="s">
        <v>48</v>
      </c>
      <c r="G8" s="2" t="s">
        <v>48</v>
      </c>
    </row>
    <row r="9" spans="1:7" x14ac:dyDescent="0.25">
      <c r="A9" t="s">
        <v>6</v>
      </c>
      <c r="B9" s="2" t="s">
        <v>49</v>
      </c>
      <c r="C9" s="2" t="s">
        <v>49</v>
      </c>
      <c r="D9" s="2" t="s">
        <v>49</v>
      </c>
      <c r="E9" s="2" t="s">
        <v>49</v>
      </c>
      <c r="F9" s="2" t="s">
        <v>49</v>
      </c>
      <c r="G9" s="4" t="s">
        <v>49</v>
      </c>
    </row>
    <row r="10" spans="1:7" x14ac:dyDescent="0.25">
      <c r="A10" t="s">
        <v>7</v>
      </c>
      <c r="B10" s="2" t="s">
        <v>50</v>
      </c>
      <c r="C10" s="2" t="s">
        <v>50</v>
      </c>
      <c r="D10" s="2" t="s">
        <v>50</v>
      </c>
      <c r="E10" s="2" t="s">
        <v>50</v>
      </c>
      <c r="F10" s="2" t="s">
        <v>50</v>
      </c>
      <c r="G10" s="4" t="s">
        <v>50</v>
      </c>
    </row>
    <row r="11" spans="1:7" x14ac:dyDescent="0.25">
      <c r="A11" t="s">
        <v>8</v>
      </c>
      <c r="B11" s="2" t="s">
        <v>51</v>
      </c>
      <c r="C11" s="2" t="s">
        <v>51</v>
      </c>
      <c r="D11" s="2" t="s">
        <v>51</v>
      </c>
      <c r="E11" s="2" t="s">
        <v>51</v>
      </c>
      <c r="F11" s="2" t="s">
        <v>51</v>
      </c>
      <c r="G11" s="4" t="s">
        <v>51</v>
      </c>
    </row>
    <row r="12" spans="1:7" x14ac:dyDescent="0.25">
      <c r="A12" t="s">
        <v>9</v>
      </c>
      <c r="B12" s="2" t="s">
        <v>52</v>
      </c>
      <c r="C12" s="2" t="s">
        <v>52</v>
      </c>
      <c r="D12" s="2" t="s">
        <v>52</v>
      </c>
      <c r="E12" s="2" t="s">
        <v>52</v>
      </c>
      <c r="F12" s="2" t="s">
        <v>52</v>
      </c>
      <c r="G12" s="4" t="s">
        <v>52</v>
      </c>
    </row>
    <row r="13" spans="1:7" x14ac:dyDescent="0.25">
      <c r="A13" t="s">
        <v>10</v>
      </c>
      <c r="B13" s="2" t="s">
        <v>53</v>
      </c>
      <c r="C13" s="2" t="s">
        <v>53</v>
      </c>
      <c r="D13" s="2" t="s">
        <v>53</v>
      </c>
      <c r="E13" s="2" t="s">
        <v>53</v>
      </c>
      <c r="F13" s="2" t="s">
        <v>53</v>
      </c>
      <c r="G13" s="2" t="s">
        <v>53</v>
      </c>
    </row>
    <row r="14" spans="1:7" x14ac:dyDescent="0.25">
      <c r="A14" t="s">
        <v>11</v>
      </c>
      <c r="B14" s="2" t="s">
        <v>54</v>
      </c>
      <c r="C14" s="2" t="s">
        <v>54</v>
      </c>
      <c r="D14" s="2" t="s">
        <v>54</v>
      </c>
      <c r="E14" s="2" t="s">
        <v>54</v>
      </c>
      <c r="F14" s="2" t="s">
        <v>54</v>
      </c>
      <c r="G14" s="4" t="s">
        <v>54</v>
      </c>
    </row>
    <row r="15" spans="1:7" x14ac:dyDescent="0.25">
      <c r="A15" t="s">
        <v>12</v>
      </c>
      <c r="B15" s="2" t="s">
        <v>55</v>
      </c>
      <c r="C15" s="2" t="s">
        <v>55</v>
      </c>
      <c r="D15" s="2" t="s">
        <v>55</v>
      </c>
      <c r="E15" s="2" t="s">
        <v>55</v>
      </c>
      <c r="F15" s="2" t="s">
        <v>55</v>
      </c>
      <c r="G15" s="4" t="s">
        <v>55</v>
      </c>
    </row>
    <row r="16" spans="1:7" x14ac:dyDescent="0.25">
      <c r="A16" t="s">
        <v>13</v>
      </c>
      <c r="B16" s="2" t="s">
        <v>56</v>
      </c>
      <c r="C16" s="2" t="s">
        <v>56</v>
      </c>
      <c r="D16" s="2" t="s">
        <v>56</v>
      </c>
      <c r="E16" s="2" t="s">
        <v>56</v>
      </c>
      <c r="F16" s="2" t="s">
        <v>56</v>
      </c>
      <c r="G16" s="2" t="s">
        <v>56</v>
      </c>
    </row>
    <row r="17" spans="1:7" x14ac:dyDescent="0.25">
      <c r="A17" t="s">
        <v>14</v>
      </c>
      <c r="B17" s="2" t="s">
        <v>57</v>
      </c>
      <c r="C17" s="2" t="s">
        <v>57</v>
      </c>
      <c r="D17" s="2" t="s">
        <v>57</v>
      </c>
      <c r="E17" s="2" t="s">
        <v>57</v>
      </c>
      <c r="F17" s="2" t="s">
        <v>57</v>
      </c>
      <c r="G17" s="4" t="s">
        <v>57</v>
      </c>
    </row>
    <row r="18" spans="1:7" x14ac:dyDescent="0.25">
      <c r="A18" t="s">
        <v>15</v>
      </c>
      <c r="B18" s="2" t="s">
        <v>77</v>
      </c>
      <c r="C18" s="2" t="s">
        <v>83</v>
      </c>
      <c r="D18" s="2" t="s">
        <v>89</v>
      </c>
      <c r="E18" s="2" t="s">
        <v>100</v>
      </c>
      <c r="F18" s="2" t="s">
        <v>95</v>
      </c>
      <c r="G18" s="2" t="s">
        <v>58</v>
      </c>
    </row>
    <row r="19" spans="1:7" x14ac:dyDescent="0.25">
      <c r="A19" t="s">
        <v>16</v>
      </c>
      <c r="B19" s="2" t="s">
        <v>78</v>
      </c>
      <c r="C19" s="2" t="s">
        <v>84</v>
      </c>
      <c r="D19" s="2" t="s">
        <v>90</v>
      </c>
      <c r="E19" s="2" t="s">
        <v>101</v>
      </c>
      <c r="F19" s="2" t="s">
        <v>96</v>
      </c>
      <c r="G19" s="2" t="s">
        <v>59</v>
      </c>
    </row>
    <row r="20" spans="1:7" x14ac:dyDescent="0.25">
      <c r="A20" t="s">
        <v>17</v>
      </c>
      <c r="B20" s="2" t="s">
        <v>79</v>
      </c>
      <c r="C20" s="2" t="s">
        <v>85</v>
      </c>
      <c r="D20" s="2" t="s">
        <v>91</v>
      </c>
      <c r="E20" s="2" t="s">
        <v>102</v>
      </c>
      <c r="F20" s="2" t="s">
        <v>97</v>
      </c>
      <c r="G20" s="2" t="s">
        <v>60</v>
      </c>
    </row>
    <row r="21" spans="1:7" x14ac:dyDescent="0.25">
      <c r="A21" t="s">
        <v>18</v>
      </c>
      <c r="B21" s="2" t="s">
        <v>80</v>
      </c>
      <c r="C21" s="2" t="s">
        <v>86</v>
      </c>
      <c r="D21" s="2" t="s">
        <v>92</v>
      </c>
      <c r="E21" s="2" t="s">
        <v>103</v>
      </c>
      <c r="F21" s="2" t="s">
        <v>98</v>
      </c>
      <c r="G21" s="2" t="s">
        <v>61</v>
      </c>
    </row>
    <row r="22" spans="1:7" x14ac:dyDescent="0.25">
      <c r="A22" t="s">
        <v>19</v>
      </c>
      <c r="B22" s="2" t="s">
        <v>62</v>
      </c>
      <c r="C22" s="2" t="s">
        <v>62</v>
      </c>
      <c r="D22" s="2" t="s">
        <v>62</v>
      </c>
      <c r="E22" s="2" t="s">
        <v>62</v>
      </c>
      <c r="F22" s="2" t="s">
        <v>62</v>
      </c>
      <c r="G22" s="4" t="s">
        <v>62</v>
      </c>
    </row>
    <row r="23" spans="1:7" x14ac:dyDescent="0.25">
      <c r="A23" t="s">
        <v>36</v>
      </c>
      <c r="B23" s="2" t="s">
        <v>63</v>
      </c>
      <c r="C23" s="2" t="s">
        <v>63</v>
      </c>
      <c r="D23" s="2" t="s">
        <v>63</v>
      </c>
      <c r="E23" s="2" t="s">
        <v>63</v>
      </c>
      <c r="F23" s="2" t="s">
        <v>63</v>
      </c>
      <c r="G23" s="4" t="s">
        <v>63</v>
      </c>
    </row>
    <row r="24" spans="1:7" x14ac:dyDescent="0.25">
      <c r="A24" t="s">
        <v>20</v>
      </c>
      <c r="B24" s="2" t="s">
        <v>64</v>
      </c>
      <c r="C24" s="2" t="s">
        <v>64</v>
      </c>
      <c r="D24" s="2" t="s">
        <v>64</v>
      </c>
      <c r="E24" s="2" t="s">
        <v>64</v>
      </c>
      <c r="F24" s="2" t="s">
        <v>64</v>
      </c>
      <c r="G24" s="2" t="s">
        <v>64</v>
      </c>
    </row>
    <row r="25" spans="1:7" x14ac:dyDescent="0.25">
      <c r="A25" t="s">
        <v>21</v>
      </c>
      <c r="B25" s="2" t="s">
        <v>65</v>
      </c>
      <c r="C25" s="2" t="s">
        <v>65</v>
      </c>
      <c r="D25" s="2" t="s">
        <v>65</v>
      </c>
      <c r="E25" s="2" t="s">
        <v>65</v>
      </c>
      <c r="F25" s="2" t="s">
        <v>65</v>
      </c>
      <c r="G25" s="4" t="s">
        <v>65</v>
      </c>
    </row>
    <row r="26" spans="1:7" x14ac:dyDescent="0.25">
      <c r="A26" t="s">
        <v>22</v>
      </c>
      <c r="B26" s="2" t="s">
        <v>66</v>
      </c>
      <c r="C26" s="2" t="s">
        <v>66</v>
      </c>
      <c r="D26" s="2" t="s">
        <v>66</v>
      </c>
      <c r="E26" s="2" t="s">
        <v>66</v>
      </c>
      <c r="F26" s="2" t="s">
        <v>66</v>
      </c>
      <c r="G26" s="2" t="s">
        <v>66</v>
      </c>
    </row>
    <row r="27" spans="1:7" x14ac:dyDescent="0.25">
      <c r="A27" t="s">
        <v>23</v>
      </c>
      <c r="B27" s="2" t="s">
        <v>67</v>
      </c>
      <c r="C27" s="2" t="s">
        <v>67</v>
      </c>
      <c r="D27" s="2" t="s">
        <v>67</v>
      </c>
      <c r="E27" s="2" t="s">
        <v>67</v>
      </c>
      <c r="F27" s="2" t="s">
        <v>67</v>
      </c>
      <c r="G27" s="4" t="s">
        <v>67</v>
      </c>
    </row>
    <row r="28" spans="1:7" x14ac:dyDescent="0.25">
      <c r="A28" t="s">
        <v>37</v>
      </c>
      <c r="B28" s="2" t="s">
        <v>68</v>
      </c>
      <c r="C28" s="2" t="s">
        <v>68</v>
      </c>
      <c r="D28" s="2" t="s">
        <v>68</v>
      </c>
      <c r="E28" s="2" t="s">
        <v>68</v>
      </c>
      <c r="F28" s="2" t="s">
        <v>68</v>
      </c>
      <c r="G28" s="4" t="s">
        <v>68</v>
      </c>
    </row>
    <row r="29" spans="1:7" x14ac:dyDescent="0.25">
      <c r="A29" t="s">
        <v>38</v>
      </c>
      <c r="B29" s="2" t="s">
        <v>69</v>
      </c>
      <c r="C29" s="2" t="s">
        <v>69</v>
      </c>
      <c r="D29" s="2" t="s">
        <v>69</v>
      </c>
      <c r="E29" s="2" t="s">
        <v>69</v>
      </c>
      <c r="F29" s="2" t="s">
        <v>69</v>
      </c>
      <c r="G29" s="2" t="s">
        <v>69</v>
      </c>
    </row>
    <row r="30" spans="1:7" x14ac:dyDescent="0.25">
      <c r="A30" t="s">
        <v>39</v>
      </c>
      <c r="B30" s="2" t="s">
        <v>70</v>
      </c>
      <c r="C30" s="2" t="s">
        <v>70</v>
      </c>
      <c r="D30" s="2" t="s">
        <v>70</v>
      </c>
      <c r="E30" s="2" t="s">
        <v>70</v>
      </c>
      <c r="F30" s="2" t="s">
        <v>70</v>
      </c>
      <c r="G30" s="4" t="s">
        <v>70</v>
      </c>
    </row>
    <row r="31" spans="1:7" x14ac:dyDescent="0.25">
      <c r="A31" t="s">
        <v>40</v>
      </c>
      <c r="B31" s="2" t="s">
        <v>71</v>
      </c>
      <c r="C31" s="2" t="s">
        <v>71</v>
      </c>
      <c r="D31" s="2" t="s">
        <v>71</v>
      </c>
      <c r="E31" s="2" t="s">
        <v>71</v>
      </c>
      <c r="F31" s="2" t="s">
        <v>71</v>
      </c>
      <c r="G31" s="4" t="s">
        <v>71</v>
      </c>
    </row>
    <row r="32" spans="1:7" x14ac:dyDescent="0.25">
      <c r="A32" t="s">
        <v>41</v>
      </c>
      <c r="B32" s="2" t="s">
        <v>72</v>
      </c>
      <c r="C32" s="2" t="s">
        <v>72</v>
      </c>
      <c r="D32" s="2" t="s">
        <v>72</v>
      </c>
      <c r="E32" s="2" t="s">
        <v>72</v>
      </c>
      <c r="F32" s="2" t="s">
        <v>72</v>
      </c>
      <c r="G32" s="4" t="s">
        <v>72</v>
      </c>
    </row>
    <row r="33" spans="1:7" x14ac:dyDescent="0.25">
      <c r="A33" t="s">
        <v>42</v>
      </c>
      <c r="B33" s="2" t="s">
        <v>73</v>
      </c>
      <c r="C33" s="2" t="s">
        <v>73</v>
      </c>
      <c r="D33" s="2" t="s">
        <v>73</v>
      </c>
      <c r="E33" s="2" t="s">
        <v>73</v>
      </c>
      <c r="F33" s="2" t="s">
        <v>73</v>
      </c>
      <c r="G33" s="4" t="s">
        <v>73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Ranking</vt:lpstr>
      <vt:lpstr>Vitories</vt:lpstr>
      <vt:lpstr>Success Comparison</vt:lpstr>
      <vt:lpstr>Avg 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 gomes santos</dc:creator>
  <cp:lastModifiedBy>raphael gomes santos</cp:lastModifiedBy>
  <dcterms:created xsi:type="dcterms:W3CDTF">2022-01-07T00:25:45Z</dcterms:created>
  <dcterms:modified xsi:type="dcterms:W3CDTF">2022-02-16T20:08:49Z</dcterms:modified>
</cp:coreProperties>
</file>