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_VUB\_thesis PhD\Chapter 3 - DHDPS, Natural Variation\"/>
    </mc:Choice>
  </mc:AlternateContent>
  <xr:revisionPtr revIDLastSave="0" documentId="13_ncr:1_{9E546D3B-B74D-4CE4-BB9D-A4D5673FACFA}" xr6:coauthVersionLast="47" xr6:coauthVersionMax="47" xr10:uidLastSave="{00000000-0000-0000-0000-000000000000}"/>
  <bookViews>
    <workbookView xWindow="-108" yWindow="-108" windowWidth="23256" windowHeight="12576" xr2:uid="{0A790164-50B5-49F7-BD0F-973920EEC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N9" i="1"/>
  <c r="M9" i="1"/>
  <c r="Q6" i="1"/>
  <c r="P6" i="1"/>
  <c r="L6" i="1"/>
  <c r="O6" i="1"/>
  <c r="M6" i="1"/>
  <c r="N6" i="1"/>
  <c r="Q3" i="1"/>
  <c r="N3" i="1"/>
  <c r="P3" i="1"/>
  <c r="M3" i="1"/>
  <c r="O3" i="1"/>
  <c r="L3" i="1"/>
</calcChain>
</file>

<file path=xl/sharedStrings.xml><?xml version="1.0" encoding="utf-8"?>
<sst xmlns="http://schemas.openxmlformats.org/spreadsheetml/2006/main" count="362" uniqueCount="20">
  <si>
    <t>HM#</t>
  </si>
  <si>
    <t xml:space="preserve">Treatmeant </t>
  </si>
  <si>
    <t xml:space="preserve">Plate </t>
  </si>
  <si>
    <t>Plant</t>
  </si>
  <si>
    <t>Area</t>
  </si>
  <si>
    <t>Mean</t>
  </si>
  <si>
    <t>Min</t>
  </si>
  <si>
    <t>Max</t>
  </si>
  <si>
    <t>Length (cm)</t>
  </si>
  <si>
    <t>C</t>
  </si>
  <si>
    <t>A</t>
  </si>
  <si>
    <t>B</t>
  </si>
  <si>
    <t>fell from agar</t>
  </si>
  <si>
    <t>D</t>
  </si>
  <si>
    <t>E</t>
  </si>
  <si>
    <t>S</t>
  </si>
  <si>
    <t>AV</t>
  </si>
  <si>
    <t>SE</t>
  </si>
  <si>
    <t>012 is more resistant to salt</t>
  </si>
  <si>
    <t>no difference in drought -&gt; needs some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</si>
</sst>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24D1-FA57-4E41-887E-2A961AEE2D2E}">
  <dimension ref="A1:Q170"/>
  <sheetViews>
    <sheetView tabSelected="1" workbookViewId="0">
      <selection activeCell="M16" sqref="M1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16</v>
      </c>
      <c r="M1" t="s">
        <v>16</v>
      </c>
      <c r="N1" t="s">
        <v>16</v>
      </c>
      <c r="O1" t="s">
        <v>17</v>
      </c>
      <c r="P1" t="s">
        <v>17</v>
      </c>
      <c r="Q1" t="s">
        <v>17</v>
      </c>
    </row>
    <row r="2" spans="1:17" x14ac:dyDescent="0.3">
      <c r="A2">
        <v>12</v>
      </c>
      <c r="B2" t="s">
        <v>9</v>
      </c>
      <c r="C2" t="s">
        <v>10</v>
      </c>
      <c r="D2">
        <v>1</v>
      </c>
      <c r="E2">
        <v>2.9000000000000001E-2</v>
      </c>
      <c r="F2">
        <v>103.13200000000001</v>
      </c>
      <c r="G2">
        <v>15.52</v>
      </c>
      <c r="H2">
        <v>136.76</v>
      </c>
      <c r="I2">
        <v>6.5309999999999997</v>
      </c>
      <c r="L2" t="s">
        <v>9</v>
      </c>
      <c r="M2" t="s">
        <v>13</v>
      </c>
      <c r="N2" t="s">
        <v>15</v>
      </c>
      <c r="O2" t="s">
        <v>9</v>
      </c>
      <c r="P2" t="s">
        <v>15</v>
      </c>
      <c r="Q2" t="s">
        <v>13</v>
      </c>
    </row>
    <row r="3" spans="1:17" x14ac:dyDescent="0.3">
      <c r="A3">
        <v>12</v>
      </c>
      <c r="B3" t="s">
        <v>9</v>
      </c>
      <c r="C3" t="s">
        <v>10</v>
      </c>
      <c r="D3">
        <v>2</v>
      </c>
      <c r="E3">
        <v>1.2999999999999999E-2</v>
      </c>
      <c r="F3">
        <v>101.82</v>
      </c>
      <c r="G3">
        <v>20.872</v>
      </c>
      <c r="H3">
        <v>134.85300000000001</v>
      </c>
      <c r="I3">
        <v>2.8140000000000001</v>
      </c>
      <c r="K3">
        <v>12</v>
      </c>
      <c r="L3">
        <f>AVERAGE(I2:I29)</f>
        <v>3.5290370370370376</v>
      </c>
      <c r="M3">
        <f>AVERAGE(I30:I59)</f>
        <v>2.7929333333333335</v>
      </c>
      <c r="N3">
        <f>AVERAGE(I60:I87)</f>
        <v>1.7978571428571424</v>
      </c>
      <c r="O3">
        <f>(_xlfn.STDEV.S(I2:I29))/(SQRT(COUNT(I2:I29)))</f>
        <v>0.35655126130970655</v>
      </c>
      <c r="P3">
        <f>(_xlfn.STDEV.S(I30:I59))/(SQRT(COUNT(I30:I59)))</f>
        <v>0.27228479821869622</v>
      </c>
      <c r="Q3">
        <f>(_xlfn.STDEV.S(I60:I87))/(SQRT(COUNT(I60:I87)))</f>
        <v>0.20702818300007234</v>
      </c>
    </row>
    <row r="4" spans="1:17" x14ac:dyDescent="0.3">
      <c r="A4">
        <v>12</v>
      </c>
      <c r="B4" t="s">
        <v>9</v>
      </c>
      <c r="C4" t="s">
        <v>10</v>
      </c>
      <c r="D4">
        <v>3</v>
      </c>
      <c r="E4">
        <v>1.6E-2</v>
      </c>
      <c r="F4">
        <v>101.67700000000001</v>
      </c>
      <c r="G4">
        <v>8.5579999999999998</v>
      </c>
      <c r="H4">
        <v>131.29</v>
      </c>
      <c r="I4">
        <v>3.698</v>
      </c>
    </row>
    <row r="5" spans="1:17" x14ac:dyDescent="0.3">
      <c r="A5">
        <v>12</v>
      </c>
      <c r="B5" t="s">
        <v>9</v>
      </c>
      <c r="C5" t="s">
        <v>10</v>
      </c>
      <c r="D5">
        <v>4</v>
      </c>
      <c r="E5">
        <v>8.0000000000000002E-3</v>
      </c>
      <c r="F5">
        <v>119.977</v>
      </c>
      <c r="G5">
        <v>76.494</v>
      </c>
      <c r="H5">
        <v>139.10300000000001</v>
      </c>
      <c r="I5">
        <v>1.704</v>
      </c>
    </row>
    <row r="6" spans="1:17" x14ac:dyDescent="0.3">
      <c r="A6">
        <v>12</v>
      </c>
      <c r="B6" t="s">
        <v>9</v>
      </c>
      <c r="C6" t="s">
        <v>11</v>
      </c>
      <c r="D6">
        <v>1</v>
      </c>
      <c r="E6">
        <v>1.2999999999999999E-2</v>
      </c>
      <c r="F6">
        <v>90.198999999999998</v>
      </c>
      <c r="G6">
        <v>6.9770000000000003</v>
      </c>
      <c r="H6">
        <v>138.27799999999999</v>
      </c>
      <c r="I6">
        <v>3.0270000000000001</v>
      </c>
      <c r="K6">
        <v>38</v>
      </c>
      <c r="L6">
        <f>AVERAGE(I88:I117)</f>
        <v>5.942869565217392</v>
      </c>
      <c r="M6">
        <f>AVERAGE(I118:I147)</f>
        <v>4.7498333333333331</v>
      </c>
      <c r="N6">
        <f>AVERAGE(I148:I170)</f>
        <v>2.1839565217391299</v>
      </c>
      <c r="O6">
        <f>(_xlfn.STDEV.S(I88:I117))/(SQRT(COUNT(I5:I32)))</f>
        <v>0.30048595492226937</v>
      </c>
      <c r="P6">
        <f>(_xlfn.STDEV.S(I118:I147))/(SQRT(COUNT(I118:I147)))</f>
        <v>0.42149536227751788</v>
      </c>
      <c r="Q6">
        <f>(_xlfn.STDEV.S(I148:I175))/(SQRT(COUNT(I148:I175)))</f>
        <v>0.2603080986795942</v>
      </c>
    </row>
    <row r="7" spans="1:17" x14ac:dyDescent="0.3">
      <c r="A7">
        <v>12</v>
      </c>
      <c r="B7" t="s">
        <v>9</v>
      </c>
      <c r="C7" t="s">
        <v>11</v>
      </c>
      <c r="D7">
        <v>2</v>
      </c>
      <c r="E7">
        <v>0.03</v>
      </c>
      <c r="F7">
        <v>99.650999999999996</v>
      </c>
      <c r="G7">
        <v>11.339</v>
      </c>
      <c r="H7">
        <v>147.55500000000001</v>
      </c>
      <c r="I7">
        <v>6.7130000000000001</v>
      </c>
    </row>
    <row r="8" spans="1:17" x14ac:dyDescent="0.3">
      <c r="A8">
        <v>12</v>
      </c>
      <c r="B8" t="s">
        <v>9</v>
      </c>
      <c r="C8" t="s">
        <v>11</v>
      </c>
      <c r="D8">
        <v>3</v>
      </c>
      <c r="E8">
        <v>2.4E-2</v>
      </c>
      <c r="F8">
        <v>91.331000000000003</v>
      </c>
      <c r="G8">
        <v>8.734</v>
      </c>
      <c r="H8">
        <v>115.71299999999999</v>
      </c>
      <c r="I8">
        <v>5.29</v>
      </c>
    </row>
    <row r="9" spans="1:17" x14ac:dyDescent="0.3">
      <c r="A9">
        <v>12</v>
      </c>
      <c r="B9" t="s">
        <v>9</v>
      </c>
      <c r="C9" t="s">
        <v>11</v>
      </c>
      <c r="D9">
        <v>4</v>
      </c>
      <c r="E9">
        <v>1.2E-2</v>
      </c>
      <c r="F9">
        <v>84.055000000000007</v>
      </c>
      <c r="G9">
        <v>3.0659999999999998</v>
      </c>
      <c r="H9">
        <v>116.093</v>
      </c>
      <c r="I9">
        <v>2.766</v>
      </c>
      <c r="K9">
        <v>12</v>
      </c>
      <c r="M9">
        <f>M3/L3</f>
        <v>0.79141513790353035</v>
      </c>
      <c r="N9">
        <f>N3/L3</f>
        <v>0.50944694657175216</v>
      </c>
    </row>
    <row r="10" spans="1:17" x14ac:dyDescent="0.3">
      <c r="A10">
        <v>12</v>
      </c>
      <c r="B10" t="s">
        <v>9</v>
      </c>
      <c r="C10" t="s">
        <v>11</v>
      </c>
      <c r="D10">
        <v>5</v>
      </c>
      <c r="E10">
        <v>3.5000000000000003E-2</v>
      </c>
      <c r="F10">
        <v>89.466999999999999</v>
      </c>
      <c r="G10">
        <v>8.1679999999999993</v>
      </c>
      <c r="H10">
        <v>123.474</v>
      </c>
      <c r="I10">
        <v>7.8230000000000004</v>
      </c>
    </row>
    <row r="11" spans="1:17" x14ac:dyDescent="0.3">
      <c r="A11">
        <v>12</v>
      </c>
      <c r="B11" t="s">
        <v>9</v>
      </c>
      <c r="C11" t="s">
        <v>11</v>
      </c>
      <c r="D11">
        <v>6</v>
      </c>
      <c r="E11">
        <v>1.6E-2</v>
      </c>
      <c r="F11">
        <v>80.623000000000005</v>
      </c>
      <c r="G11">
        <v>4.3019999999999996</v>
      </c>
      <c r="H11">
        <v>125.209</v>
      </c>
      <c r="I11">
        <v>3.6680000000000001</v>
      </c>
    </row>
    <row r="12" spans="1:17" x14ac:dyDescent="0.3">
      <c r="A12">
        <v>12</v>
      </c>
      <c r="B12" t="s">
        <v>9</v>
      </c>
      <c r="C12" t="s">
        <v>9</v>
      </c>
      <c r="D12">
        <v>1</v>
      </c>
      <c r="I12" t="s">
        <v>12</v>
      </c>
      <c r="K12">
        <v>38</v>
      </c>
      <c r="M12">
        <f>M6/L6</f>
        <v>0.7992491306107915</v>
      </c>
      <c r="N12">
        <f>N6/L6</f>
        <v>0.36749191577776791</v>
      </c>
    </row>
    <row r="13" spans="1:17" x14ac:dyDescent="0.3">
      <c r="A13">
        <v>12</v>
      </c>
      <c r="B13" t="s">
        <v>9</v>
      </c>
      <c r="C13" t="s">
        <v>9</v>
      </c>
      <c r="D13">
        <v>2</v>
      </c>
      <c r="E13">
        <v>3.1E-2</v>
      </c>
      <c r="F13">
        <v>100.331</v>
      </c>
      <c r="G13">
        <v>15.369</v>
      </c>
      <c r="H13">
        <v>128.57400000000001</v>
      </c>
      <c r="I13">
        <v>6.9290000000000003</v>
      </c>
    </row>
    <row r="14" spans="1:17" x14ac:dyDescent="0.3">
      <c r="A14">
        <v>12</v>
      </c>
      <c r="B14" t="s">
        <v>9</v>
      </c>
      <c r="C14" t="s">
        <v>9</v>
      </c>
      <c r="D14">
        <v>3</v>
      </c>
      <c r="E14">
        <v>5.0000000000000001E-3</v>
      </c>
      <c r="F14">
        <v>110.47799999999999</v>
      </c>
      <c r="G14">
        <v>24.507000000000001</v>
      </c>
      <c r="H14">
        <v>127.967</v>
      </c>
      <c r="I14">
        <v>1.177</v>
      </c>
      <c r="M14" t="s">
        <v>18</v>
      </c>
    </row>
    <row r="15" spans="1:17" x14ac:dyDescent="0.3">
      <c r="A15">
        <v>12</v>
      </c>
      <c r="B15" t="s">
        <v>9</v>
      </c>
      <c r="C15" t="s">
        <v>9</v>
      </c>
      <c r="D15">
        <v>4</v>
      </c>
      <c r="E15">
        <v>1.2999999999999999E-2</v>
      </c>
      <c r="F15">
        <v>107.41800000000001</v>
      </c>
      <c r="G15">
        <v>4.085</v>
      </c>
      <c r="H15">
        <v>143.346</v>
      </c>
      <c r="I15">
        <v>2.9060000000000001</v>
      </c>
      <c r="M15" t="s">
        <v>19</v>
      </c>
    </row>
    <row r="16" spans="1:17" x14ac:dyDescent="0.3">
      <c r="A16">
        <v>12</v>
      </c>
      <c r="B16" t="s">
        <v>9</v>
      </c>
      <c r="C16" t="s">
        <v>9</v>
      </c>
      <c r="D16">
        <v>5</v>
      </c>
      <c r="E16">
        <v>1.9E-2</v>
      </c>
      <c r="F16">
        <v>106.41800000000001</v>
      </c>
      <c r="G16">
        <v>16.667000000000002</v>
      </c>
      <c r="H16">
        <v>150.03</v>
      </c>
      <c r="I16">
        <v>4.3360000000000003</v>
      </c>
    </row>
    <row r="17" spans="1:9" x14ac:dyDescent="0.3">
      <c r="A17">
        <v>12</v>
      </c>
      <c r="B17" t="s">
        <v>9</v>
      </c>
      <c r="C17" t="s">
        <v>9</v>
      </c>
      <c r="D17">
        <v>6</v>
      </c>
      <c r="E17">
        <v>1.7999999999999999E-2</v>
      </c>
      <c r="F17">
        <v>102.181</v>
      </c>
      <c r="G17">
        <v>9.3550000000000004</v>
      </c>
      <c r="H17">
        <v>128.17400000000001</v>
      </c>
      <c r="I17">
        <v>4.1139999999999999</v>
      </c>
    </row>
    <row r="18" spans="1:9" x14ac:dyDescent="0.3">
      <c r="A18">
        <v>12</v>
      </c>
      <c r="B18" t="s">
        <v>9</v>
      </c>
      <c r="C18" t="s">
        <v>13</v>
      </c>
      <c r="D18">
        <v>1</v>
      </c>
      <c r="E18">
        <v>1.2E-2</v>
      </c>
      <c r="F18">
        <v>106.69</v>
      </c>
      <c r="G18">
        <v>78.745999999999995</v>
      </c>
      <c r="H18">
        <v>135.63</v>
      </c>
      <c r="I18">
        <v>2.673</v>
      </c>
    </row>
    <row r="19" spans="1:9" x14ac:dyDescent="0.3">
      <c r="A19">
        <v>12</v>
      </c>
      <c r="B19" t="s">
        <v>9</v>
      </c>
      <c r="C19" t="s">
        <v>13</v>
      </c>
      <c r="D19">
        <v>2</v>
      </c>
      <c r="E19">
        <v>1.9E-2</v>
      </c>
      <c r="F19">
        <v>100.09699999999999</v>
      </c>
      <c r="G19">
        <v>12.71</v>
      </c>
      <c r="H19">
        <v>121.596</v>
      </c>
      <c r="I19">
        <v>4.1609999999999996</v>
      </c>
    </row>
    <row r="20" spans="1:9" x14ac:dyDescent="0.3">
      <c r="A20">
        <v>12</v>
      </c>
      <c r="B20" t="s">
        <v>9</v>
      </c>
      <c r="C20" t="s">
        <v>13</v>
      </c>
      <c r="D20">
        <v>3</v>
      </c>
      <c r="E20">
        <v>1.2E-2</v>
      </c>
      <c r="F20">
        <v>99.775000000000006</v>
      </c>
      <c r="G20">
        <v>8.657</v>
      </c>
      <c r="H20">
        <v>130.04300000000001</v>
      </c>
      <c r="I20">
        <v>2.7930000000000001</v>
      </c>
    </row>
    <row r="21" spans="1:9" x14ac:dyDescent="0.3">
      <c r="A21">
        <v>12</v>
      </c>
      <c r="B21" t="s">
        <v>9</v>
      </c>
      <c r="C21" t="s">
        <v>13</v>
      </c>
      <c r="D21">
        <v>4</v>
      </c>
      <c r="E21">
        <v>8.0000000000000002E-3</v>
      </c>
      <c r="F21">
        <v>101.21299999999999</v>
      </c>
      <c r="G21">
        <v>7.6130000000000004</v>
      </c>
      <c r="H21">
        <v>140.38300000000001</v>
      </c>
      <c r="I21">
        <v>1.7969999999999999</v>
      </c>
    </row>
    <row r="22" spans="1:9" x14ac:dyDescent="0.3">
      <c r="A22">
        <v>12</v>
      </c>
      <c r="B22" t="s">
        <v>9</v>
      </c>
      <c r="C22" t="s">
        <v>13</v>
      </c>
      <c r="D22">
        <v>5</v>
      </c>
      <c r="E22">
        <v>6.0000000000000001E-3</v>
      </c>
      <c r="F22">
        <v>111.71</v>
      </c>
      <c r="G22">
        <v>97.948999999999998</v>
      </c>
      <c r="H22">
        <v>126.524</v>
      </c>
      <c r="I22">
        <v>1.238</v>
      </c>
    </row>
    <row r="23" spans="1:9" x14ac:dyDescent="0.3">
      <c r="A23">
        <v>12</v>
      </c>
      <c r="B23" t="s">
        <v>9</v>
      </c>
      <c r="C23" t="s">
        <v>13</v>
      </c>
      <c r="D23">
        <v>6</v>
      </c>
      <c r="E23">
        <v>1.7000000000000001E-2</v>
      </c>
      <c r="F23">
        <v>86.206999999999994</v>
      </c>
      <c r="G23">
        <v>11.585000000000001</v>
      </c>
      <c r="H23">
        <v>111.071</v>
      </c>
      <c r="I23">
        <v>3.875</v>
      </c>
    </row>
    <row r="24" spans="1:9" x14ac:dyDescent="0.3">
      <c r="A24">
        <v>12</v>
      </c>
      <c r="B24" t="s">
        <v>9</v>
      </c>
      <c r="C24" t="s">
        <v>14</v>
      </c>
      <c r="D24">
        <v>1</v>
      </c>
      <c r="E24">
        <v>1.6E-2</v>
      </c>
      <c r="F24">
        <v>95.704999999999998</v>
      </c>
      <c r="G24">
        <v>13.167</v>
      </c>
      <c r="H24">
        <v>124.32</v>
      </c>
      <c r="I24">
        <v>3.593</v>
      </c>
    </row>
    <row r="25" spans="1:9" x14ac:dyDescent="0.3">
      <c r="A25">
        <v>12</v>
      </c>
      <c r="B25" t="s">
        <v>9</v>
      </c>
      <c r="C25" t="s">
        <v>14</v>
      </c>
      <c r="D25">
        <v>2</v>
      </c>
      <c r="E25">
        <v>2E-3</v>
      </c>
      <c r="F25">
        <v>66.924000000000007</v>
      </c>
      <c r="G25">
        <v>20.015000000000001</v>
      </c>
      <c r="H25">
        <v>130.703</v>
      </c>
      <c r="I25">
        <v>0.39500000000000002</v>
      </c>
    </row>
    <row r="26" spans="1:9" x14ac:dyDescent="0.3">
      <c r="A26">
        <v>12</v>
      </c>
      <c r="B26" t="s">
        <v>9</v>
      </c>
      <c r="C26" t="s">
        <v>14</v>
      </c>
      <c r="D26">
        <v>3</v>
      </c>
      <c r="E26">
        <v>6.0000000000000001E-3</v>
      </c>
      <c r="F26">
        <v>92.457999999999998</v>
      </c>
      <c r="G26">
        <v>7.0620000000000003</v>
      </c>
      <c r="H26">
        <v>123.405</v>
      </c>
      <c r="I26">
        <v>1.3129999999999999</v>
      </c>
    </row>
    <row r="27" spans="1:9" x14ac:dyDescent="0.3">
      <c r="A27">
        <v>12</v>
      </c>
      <c r="B27" t="s">
        <v>9</v>
      </c>
      <c r="C27" t="s">
        <v>14</v>
      </c>
      <c r="D27">
        <v>4</v>
      </c>
      <c r="E27">
        <v>1.2E-2</v>
      </c>
      <c r="F27">
        <v>104.399</v>
      </c>
      <c r="G27">
        <v>16.018000000000001</v>
      </c>
      <c r="H27">
        <v>139.417</v>
      </c>
      <c r="I27">
        <v>2.7749999999999999</v>
      </c>
    </row>
    <row r="28" spans="1:9" x14ac:dyDescent="0.3">
      <c r="A28">
        <v>12</v>
      </c>
      <c r="B28" t="s">
        <v>9</v>
      </c>
      <c r="C28" t="s">
        <v>14</v>
      </c>
      <c r="D28">
        <v>5</v>
      </c>
      <c r="E28">
        <v>1.6E-2</v>
      </c>
      <c r="F28">
        <v>101.35</v>
      </c>
      <c r="G28">
        <v>8.2349999999999994</v>
      </c>
      <c r="H28">
        <v>136.82300000000001</v>
      </c>
      <c r="I28">
        <v>3.629</v>
      </c>
    </row>
    <row r="29" spans="1:9" x14ac:dyDescent="0.3">
      <c r="A29">
        <v>12</v>
      </c>
      <c r="B29" t="s">
        <v>9</v>
      </c>
      <c r="C29" t="s">
        <v>14</v>
      </c>
      <c r="D29">
        <v>6</v>
      </c>
      <c r="E29">
        <v>1.6E-2</v>
      </c>
      <c r="F29">
        <v>94.12</v>
      </c>
      <c r="G29">
        <v>11.499000000000001</v>
      </c>
      <c r="H29">
        <v>132.441</v>
      </c>
      <c r="I29">
        <v>3.5459999999999998</v>
      </c>
    </row>
    <row r="30" spans="1:9" x14ac:dyDescent="0.3">
      <c r="A30">
        <v>12</v>
      </c>
      <c r="B30" t="s">
        <v>13</v>
      </c>
      <c r="C30" t="s">
        <v>10</v>
      </c>
      <c r="D30">
        <v>1</v>
      </c>
      <c r="E30">
        <v>8.9999999999999993E-3</v>
      </c>
      <c r="F30">
        <v>105.73699999999999</v>
      </c>
      <c r="G30">
        <v>46.923000000000002</v>
      </c>
      <c r="H30">
        <v>138.684</v>
      </c>
      <c r="I30">
        <v>1.976</v>
      </c>
    </row>
    <row r="31" spans="1:9" x14ac:dyDescent="0.3">
      <c r="A31">
        <v>12</v>
      </c>
      <c r="B31" t="s">
        <v>13</v>
      </c>
      <c r="C31" t="s">
        <v>10</v>
      </c>
      <c r="D31">
        <v>2</v>
      </c>
      <c r="E31">
        <v>1.2E-2</v>
      </c>
      <c r="F31">
        <v>93.301000000000002</v>
      </c>
      <c r="G31">
        <v>13.667</v>
      </c>
      <c r="H31">
        <v>145.959</v>
      </c>
      <c r="I31">
        <v>2.597</v>
      </c>
    </row>
    <row r="32" spans="1:9" x14ac:dyDescent="0.3">
      <c r="A32">
        <v>12</v>
      </c>
      <c r="B32" t="s">
        <v>13</v>
      </c>
      <c r="C32" t="s">
        <v>10</v>
      </c>
      <c r="D32">
        <v>3</v>
      </c>
      <c r="E32">
        <v>0.01</v>
      </c>
      <c r="F32">
        <v>89.655000000000001</v>
      </c>
      <c r="G32">
        <v>12.09</v>
      </c>
      <c r="H32">
        <v>146.90700000000001</v>
      </c>
      <c r="I32">
        <v>2.2440000000000002</v>
      </c>
    </row>
    <row r="33" spans="1:9" x14ac:dyDescent="0.3">
      <c r="A33">
        <v>12</v>
      </c>
      <c r="B33" t="s">
        <v>13</v>
      </c>
      <c r="C33" t="s">
        <v>10</v>
      </c>
      <c r="D33">
        <v>4</v>
      </c>
      <c r="E33">
        <v>8.0000000000000002E-3</v>
      </c>
      <c r="F33">
        <v>89.756</v>
      </c>
      <c r="G33">
        <v>10.378</v>
      </c>
      <c r="H33">
        <v>137.98599999999999</v>
      </c>
      <c r="I33">
        <v>1.9059999999999999</v>
      </c>
    </row>
    <row r="34" spans="1:9" x14ac:dyDescent="0.3">
      <c r="A34">
        <v>12</v>
      </c>
      <c r="B34" t="s">
        <v>13</v>
      </c>
      <c r="C34" t="s">
        <v>10</v>
      </c>
      <c r="D34">
        <v>5</v>
      </c>
      <c r="E34">
        <v>8.9999999999999993E-3</v>
      </c>
      <c r="F34">
        <v>93.789000000000001</v>
      </c>
      <c r="G34">
        <v>10.871</v>
      </c>
      <c r="H34">
        <v>119.964</v>
      </c>
      <c r="I34">
        <v>1.946</v>
      </c>
    </row>
    <row r="35" spans="1:9" x14ac:dyDescent="0.3">
      <c r="A35">
        <v>12</v>
      </c>
      <c r="B35" t="s">
        <v>13</v>
      </c>
      <c r="C35" t="s">
        <v>10</v>
      </c>
      <c r="D35">
        <v>6</v>
      </c>
      <c r="E35">
        <v>1.4999999999999999E-2</v>
      </c>
      <c r="F35">
        <v>91.108999999999995</v>
      </c>
      <c r="G35">
        <v>6.6669999999999998</v>
      </c>
      <c r="H35">
        <v>134.80500000000001</v>
      </c>
      <c r="I35">
        <v>3.4089999999999998</v>
      </c>
    </row>
    <row r="36" spans="1:9" x14ac:dyDescent="0.3">
      <c r="A36">
        <v>12</v>
      </c>
      <c r="B36" t="s">
        <v>13</v>
      </c>
      <c r="C36" t="s">
        <v>11</v>
      </c>
      <c r="D36" s="1">
        <v>1</v>
      </c>
      <c r="E36">
        <v>6.0000000000000001E-3</v>
      </c>
      <c r="F36">
        <v>90.49</v>
      </c>
      <c r="G36">
        <v>37.524000000000001</v>
      </c>
      <c r="H36">
        <v>115.364</v>
      </c>
      <c r="I36">
        <v>1.421</v>
      </c>
    </row>
    <row r="37" spans="1:9" x14ac:dyDescent="0.3">
      <c r="A37">
        <v>12</v>
      </c>
      <c r="B37" t="s">
        <v>13</v>
      </c>
      <c r="C37" t="s">
        <v>11</v>
      </c>
      <c r="D37">
        <v>2</v>
      </c>
      <c r="E37">
        <v>1.4999999999999999E-2</v>
      </c>
      <c r="F37">
        <v>91.852999999999994</v>
      </c>
      <c r="G37">
        <v>8.1750000000000007</v>
      </c>
      <c r="H37">
        <v>127.267</v>
      </c>
      <c r="I37">
        <v>3.2679999999999998</v>
      </c>
    </row>
    <row r="38" spans="1:9" x14ac:dyDescent="0.3">
      <c r="A38">
        <v>12</v>
      </c>
      <c r="B38" t="s">
        <v>13</v>
      </c>
      <c r="C38" t="s">
        <v>11</v>
      </c>
      <c r="D38">
        <v>3</v>
      </c>
      <c r="E38">
        <v>5.0000000000000001E-3</v>
      </c>
      <c r="F38">
        <v>83.965000000000003</v>
      </c>
      <c r="G38">
        <v>6.4530000000000003</v>
      </c>
      <c r="H38">
        <v>129.797</v>
      </c>
      <c r="I38">
        <v>1.1879999999999999</v>
      </c>
    </row>
    <row r="39" spans="1:9" x14ac:dyDescent="0.3">
      <c r="A39">
        <v>12</v>
      </c>
      <c r="B39" t="s">
        <v>13</v>
      </c>
      <c r="C39" t="s">
        <v>11</v>
      </c>
      <c r="D39">
        <v>4</v>
      </c>
      <c r="E39">
        <v>0.01</v>
      </c>
      <c r="F39">
        <v>93.367999999999995</v>
      </c>
      <c r="G39">
        <v>11.946</v>
      </c>
      <c r="H39">
        <v>149.065</v>
      </c>
      <c r="I39">
        <v>2.226</v>
      </c>
    </row>
    <row r="40" spans="1:9" x14ac:dyDescent="0.3">
      <c r="A40">
        <v>12</v>
      </c>
      <c r="B40" t="s">
        <v>13</v>
      </c>
      <c r="C40" t="s">
        <v>11</v>
      </c>
      <c r="D40">
        <v>5</v>
      </c>
      <c r="E40">
        <v>2.8000000000000001E-2</v>
      </c>
      <c r="F40">
        <v>96.254000000000005</v>
      </c>
      <c r="G40">
        <v>7.2649999999999997</v>
      </c>
      <c r="H40">
        <v>117.804</v>
      </c>
      <c r="I40">
        <v>6.2149999999999999</v>
      </c>
    </row>
    <row r="41" spans="1:9" x14ac:dyDescent="0.3">
      <c r="A41">
        <v>12</v>
      </c>
      <c r="B41" t="s">
        <v>13</v>
      </c>
      <c r="C41" t="s">
        <v>11</v>
      </c>
      <c r="D41">
        <v>6</v>
      </c>
      <c r="E41">
        <v>1.0999999999999999E-2</v>
      </c>
      <c r="F41">
        <v>83.376999999999995</v>
      </c>
      <c r="G41">
        <v>6</v>
      </c>
      <c r="H41">
        <v>130.77699999999999</v>
      </c>
      <c r="I41">
        <v>2.3610000000000002</v>
      </c>
    </row>
    <row r="42" spans="1:9" x14ac:dyDescent="0.3">
      <c r="A42">
        <v>12</v>
      </c>
      <c r="B42" t="s">
        <v>13</v>
      </c>
      <c r="C42" t="s">
        <v>9</v>
      </c>
      <c r="D42">
        <v>1</v>
      </c>
      <c r="E42">
        <v>1.4999999999999999E-2</v>
      </c>
      <c r="F42">
        <v>89.415999999999997</v>
      </c>
      <c r="G42">
        <v>9.9510000000000005</v>
      </c>
      <c r="H42">
        <v>133.023</v>
      </c>
      <c r="I42">
        <v>3.3660000000000001</v>
      </c>
    </row>
    <row r="43" spans="1:9" x14ac:dyDescent="0.3">
      <c r="A43">
        <v>12</v>
      </c>
      <c r="B43" t="s">
        <v>13</v>
      </c>
      <c r="C43" t="s">
        <v>9</v>
      </c>
      <c r="D43">
        <v>2</v>
      </c>
      <c r="E43">
        <v>1.2E-2</v>
      </c>
      <c r="F43">
        <v>81.010999999999996</v>
      </c>
      <c r="G43">
        <v>12.766999999999999</v>
      </c>
      <c r="H43">
        <v>134.53100000000001</v>
      </c>
      <c r="I43">
        <v>2.6339999999999999</v>
      </c>
    </row>
    <row r="44" spans="1:9" x14ac:dyDescent="0.3">
      <c r="A44">
        <v>12</v>
      </c>
      <c r="B44" t="s">
        <v>13</v>
      </c>
      <c r="C44" t="s">
        <v>9</v>
      </c>
      <c r="D44">
        <v>3</v>
      </c>
      <c r="E44">
        <v>1.0999999999999999E-2</v>
      </c>
      <c r="F44">
        <v>85.164000000000001</v>
      </c>
      <c r="G44">
        <v>14.166</v>
      </c>
      <c r="H44">
        <v>135.31299999999999</v>
      </c>
      <c r="I44">
        <v>2.4729999999999999</v>
      </c>
    </row>
    <row r="45" spans="1:9" x14ac:dyDescent="0.3">
      <c r="A45">
        <v>12</v>
      </c>
      <c r="B45" t="s">
        <v>13</v>
      </c>
      <c r="C45" t="s">
        <v>9</v>
      </c>
      <c r="D45">
        <v>4</v>
      </c>
      <c r="E45">
        <v>3.0000000000000001E-3</v>
      </c>
      <c r="F45">
        <v>71.792000000000002</v>
      </c>
      <c r="G45">
        <v>8.3330000000000002</v>
      </c>
      <c r="H45">
        <v>130.96199999999999</v>
      </c>
      <c r="I45">
        <v>0.71199999999999997</v>
      </c>
    </row>
    <row r="46" spans="1:9" x14ac:dyDescent="0.3">
      <c r="A46">
        <v>12</v>
      </c>
      <c r="B46" t="s">
        <v>13</v>
      </c>
      <c r="C46" t="s">
        <v>9</v>
      </c>
      <c r="D46">
        <v>5</v>
      </c>
      <c r="E46">
        <v>1.6E-2</v>
      </c>
      <c r="F46">
        <v>84.903000000000006</v>
      </c>
      <c r="G46">
        <v>7.7469999999999999</v>
      </c>
      <c r="H46">
        <v>134.54</v>
      </c>
      <c r="I46">
        <v>3.6360000000000001</v>
      </c>
    </row>
    <row r="47" spans="1:9" x14ac:dyDescent="0.3">
      <c r="A47">
        <v>12</v>
      </c>
      <c r="B47" t="s">
        <v>13</v>
      </c>
      <c r="C47" t="s">
        <v>9</v>
      </c>
      <c r="D47">
        <v>6</v>
      </c>
      <c r="E47">
        <v>1.2999999999999999E-2</v>
      </c>
      <c r="F47">
        <v>88.350999999999999</v>
      </c>
      <c r="G47">
        <v>7.3330000000000002</v>
      </c>
      <c r="H47">
        <v>131.81299999999999</v>
      </c>
      <c r="I47">
        <v>2.8679999999999999</v>
      </c>
    </row>
    <row r="48" spans="1:9" x14ac:dyDescent="0.3">
      <c r="A48">
        <v>12</v>
      </c>
      <c r="B48" t="s">
        <v>13</v>
      </c>
      <c r="C48" t="s">
        <v>13</v>
      </c>
      <c r="D48">
        <v>1</v>
      </c>
      <c r="E48">
        <v>1.0999999999999999E-2</v>
      </c>
      <c r="F48">
        <v>95.894999999999996</v>
      </c>
      <c r="G48">
        <v>16.082999999999998</v>
      </c>
      <c r="H48">
        <v>129.82300000000001</v>
      </c>
      <c r="I48">
        <v>2.5459999999999998</v>
      </c>
    </row>
    <row r="49" spans="1:9" x14ac:dyDescent="0.3">
      <c r="A49">
        <v>12</v>
      </c>
      <c r="B49" t="s">
        <v>13</v>
      </c>
      <c r="C49" t="s">
        <v>13</v>
      </c>
      <c r="D49">
        <v>2</v>
      </c>
      <c r="E49">
        <v>1.7999999999999999E-2</v>
      </c>
      <c r="F49">
        <v>95.807000000000002</v>
      </c>
      <c r="G49">
        <v>12.116</v>
      </c>
      <c r="H49">
        <v>135.59800000000001</v>
      </c>
      <c r="I49">
        <v>3.9409999999999998</v>
      </c>
    </row>
    <row r="50" spans="1:9" x14ac:dyDescent="0.3">
      <c r="A50">
        <v>12</v>
      </c>
      <c r="B50" t="s">
        <v>13</v>
      </c>
      <c r="C50" t="s">
        <v>13</v>
      </c>
      <c r="D50">
        <v>3</v>
      </c>
      <c r="E50">
        <v>6.0000000000000001E-3</v>
      </c>
      <c r="F50">
        <v>79.105000000000004</v>
      </c>
      <c r="G50">
        <v>8.7530000000000001</v>
      </c>
      <c r="H50">
        <v>125.467</v>
      </c>
      <c r="I50">
        <v>1.296</v>
      </c>
    </row>
    <row r="51" spans="1:9" x14ac:dyDescent="0.3">
      <c r="A51">
        <v>12</v>
      </c>
      <c r="B51" t="s">
        <v>13</v>
      </c>
      <c r="C51" t="s">
        <v>13</v>
      </c>
      <c r="D51">
        <v>4</v>
      </c>
      <c r="E51">
        <v>1.4E-2</v>
      </c>
      <c r="F51">
        <v>88.576999999999998</v>
      </c>
      <c r="G51">
        <v>23.332999999999998</v>
      </c>
      <c r="H51">
        <v>121.44199999999999</v>
      </c>
      <c r="I51">
        <v>3.0419999999999998</v>
      </c>
    </row>
    <row r="52" spans="1:9" x14ac:dyDescent="0.3">
      <c r="A52">
        <v>12</v>
      </c>
      <c r="B52" t="s">
        <v>13</v>
      </c>
      <c r="C52" t="s">
        <v>13</v>
      </c>
      <c r="D52">
        <v>5</v>
      </c>
      <c r="E52">
        <v>8.9999999999999993E-3</v>
      </c>
      <c r="F52">
        <v>96.861000000000004</v>
      </c>
      <c r="G52">
        <v>19.381</v>
      </c>
      <c r="H52">
        <v>136.91300000000001</v>
      </c>
      <c r="I52">
        <v>2.0579999999999998</v>
      </c>
    </row>
    <row r="53" spans="1:9" x14ac:dyDescent="0.3">
      <c r="A53">
        <v>12</v>
      </c>
      <c r="B53" t="s">
        <v>13</v>
      </c>
      <c r="C53" t="s">
        <v>13</v>
      </c>
      <c r="D53">
        <v>6</v>
      </c>
      <c r="E53">
        <v>8.9999999999999993E-3</v>
      </c>
      <c r="F53">
        <v>96.932000000000002</v>
      </c>
      <c r="G53">
        <v>12</v>
      </c>
      <c r="H53">
        <v>127.288</v>
      </c>
      <c r="I53">
        <v>2.012</v>
      </c>
    </row>
    <row r="54" spans="1:9" x14ac:dyDescent="0.3">
      <c r="A54">
        <v>12</v>
      </c>
      <c r="B54" t="s">
        <v>13</v>
      </c>
      <c r="C54" t="s">
        <v>14</v>
      </c>
      <c r="D54">
        <v>1</v>
      </c>
      <c r="E54">
        <v>1.2999999999999999E-2</v>
      </c>
      <c r="F54">
        <v>93.408000000000001</v>
      </c>
      <c r="G54">
        <v>16.57</v>
      </c>
      <c r="H54">
        <v>133.53200000000001</v>
      </c>
      <c r="I54">
        <v>2.819</v>
      </c>
    </row>
    <row r="55" spans="1:9" x14ac:dyDescent="0.3">
      <c r="A55">
        <v>12</v>
      </c>
      <c r="B55" t="s">
        <v>13</v>
      </c>
      <c r="C55" t="s">
        <v>14</v>
      </c>
      <c r="D55">
        <v>2</v>
      </c>
      <c r="E55">
        <v>4.0000000000000001E-3</v>
      </c>
      <c r="F55">
        <v>93.95</v>
      </c>
      <c r="G55">
        <v>47.572000000000003</v>
      </c>
      <c r="H55">
        <v>131.93</v>
      </c>
      <c r="I55">
        <v>0.92800000000000005</v>
      </c>
    </row>
    <row r="56" spans="1:9" x14ac:dyDescent="0.3">
      <c r="A56">
        <v>12</v>
      </c>
      <c r="B56" t="s">
        <v>13</v>
      </c>
      <c r="C56" t="s">
        <v>14</v>
      </c>
      <c r="D56">
        <v>3</v>
      </c>
      <c r="E56">
        <v>1.7000000000000001E-2</v>
      </c>
      <c r="F56">
        <v>94.01</v>
      </c>
      <c r="G56">
        <v>11.750999999999999</v>
      </c>
      <c r="H56">
        <v>128.92599999999999</v>
      </c>
      <c r="I56">
        <v>3.9180000000000001</v>
      </c>
    </row>
    <row r="57" spans="1:9" x14ac:dyDescent="0.3">
      <c r="A57">
        <v>12</v>
      </c>
      <c r="B57" t="s">
        <v>13</v>
      </c>
      <c r="C57" t="s">
        <v>14</v>
      </c>
      <c r="D57">
        <v>4</v>
      </c>
      <c r="E57">
        <v>1.2999999999999999E-2</v>
      </c>
      <c r="F57">
        <v>94.650999999999996</v>
      </c>
      <c r="G57">
        <v>7.4470000000000001</v>
      </c>
      <c r="H57">
        <v>132.82599999999999</v>
      </c>
      <c r="I57">
        <v>2.883</v>
      </c>
    </row>
    <row r="58" spans="1:9" x14ac:dyDescent="0.3">
      <c r="A58">
        <v>12</v>
      </c>
      <c r="B58" t="s">
        <v>13</v>
      </c>
      <c r="C58" t="s">
        <v>14</v>
      </c>
      <c r="D58">
        <v>5</v>
      </c>
      <c r="E58">
        <v>1.7000000000000001E-2</v>
      </c>
      <c r="F58">
        <v>71.635999999999996</v>
      </c>
      <c r="G58">
        <v>3.633</v>
      </c>
      <c r="H58">
        <v>115.669</v>
      </c>
      <c r="I58">
        <v>3.7480000000000002</v>
      </c>
    </row>
    <row r="59" spans="1:9" x14ac:dyDescent="0.3">
      <c r="A59">
        <v>12</v>
      </c>
      <c r="B59" t="s">
        <v>13</v>
      </c>
      <c r="C59" t="s">
        <v>14</v>
      </c>
      <c r="D59">
        <v>6</v>
      </c>
      <c r="E59">
        <v>3.5999999999999997E-2</v>
      </c>
      <c r="F59">
        <v>94.266000000000005</v>
      </c>
      <c r="G59">
        <v>7.0119999999999996</v>
      </c>
      <c r="H59">
        <v>122.69199999999999</v>
      </c>
      <c r="I59">
        <v>8.1509999999999998</v>
      </c>
    </row>
    <row r="60" spans="1:9" x14ac:dyDescent="0.3">
      <c r="A60">
        <v>12</v>
      </c>
      <c r="B60" t="s">
        <v>15</v>
      </c>
      <c r="C60" t="s">
        <v>10</v>
      </c>
      <c r="D60">
        <v>1</v>
      </c>
      <c r="E60">
        <v>0.01</v>
      </c>
      <c r="F60">
        <v>89.259</v>
      </c>
      <c r="G60">
        <v>43.613999999999997</v>
      </c>
      <c r="H60">
        <v>116.77500000000001</v>
      </c>
      <c r="I60">
        <v>2.3149999999999999</v>
      </c>
    </row>
    <row r="61" spans="1:9" x14ac:dyDescent="0.3">
      <c r="A61">
        <v>12</v>
      </c>
      <c r="B61" t="s">
        <v>15</v>
      </c>
      <c r="C61" t="s">
        <v>10</v>
      </c>
      <c r="D61">
        <v>2</v>
      </c>
      <c r="E61">
        <v>1.0999999999999999E-2</v>
      </c>
      <c r="F61">
        <v>90.152000000000001</v>
      </c>
      <c r="G61">
        <v>10.867000000000001</v>
      </c>
      <c r="H61">
        <v>124.711</v>
      </c>
      <c r="I61">
        <v>2.5739999999999998</v>
      </c>
    </row>
    <row r="62" spans="1:9" x14ac:dyDescent="0.3">
      <c r="A62">
        <v>12</v>
      </c>
      <c r="B62" t="s">
        <v>15</v>
      </c>
      <c r="C62" t="s">
        <v>10</v>
      </c>
      <c r="D62">
        <v>3</v>
      </c>
      <c r="E62">
        <v>2.9000000000000001E-2</v>
      </c>
      <c r="F62">
        <v>98.009</v>
      </c>
      <c r="G62">
        <v>8.1470000000000002</v>
      </c>
      <c r="H62">
        <v>141.911</v>
      </c>
      <c r="I62">
        <v>6.5570000000000004</v>
      </c>
    </row>
    <row r="63" spans="1:9" x14ac:dyDescent="0.3">
      <c r="A63">
        <v>12</v>
      </c>
      <c r="B63" t="s">
        <v>15</v>
      </c>
      <c r="C63" t="s">
        <v>10</v>
      </c>
      <c r="D63">
        <v>4</v>
      </c>
      <c r="E63">
        <v>6.0000000000000001E-3</v>
      </c>
      <c r="F63">
        <v>91.26</v>
      </c>
      <c r="G63">
        <v>17.506</v>
      </c>
      <c r="H63">
        <v>134.24299999999999</v>
      </c>
      <c r="I63">
        <v>1.2729999999999999</v>
      </c>
    </row>
    <row r="64" spans="1:9" x14ac:dyDescent="0.3">
      <c r="A64">
        <v>12</v>
      </c>
      <c r="B64" t="s">
        <v>15</v>
      </c>
      <c r="C64" t="s">
        <v>10</v>
      </c>
      <c r="D64">
        <v>5</v>
      </c>
      <c r="E64">
        <v>6.0000000000000001E-3</v>
      </c>
      <c r="F64">
        <v>85.353999999999999</v>
      </c>
      <c r="G64">
        <v>14.430999999999999</v>
      </c>
      <c r="H64">
        <v>140.74799999999999</v>
      </c>
      <c r="I64">
        <v>1.2769999999999999</v>
      </c>
    </row>
    <row r="65" spans="1:9" x14ac:dyDescent="0.3">
      <c r="A65">
        <v>12</v>
      </c>
      <c r="B65" t="s">
        <v>15</v>
      </c>
      <c r="C65" t="s">
        <v>10</v>
      </c>
      <c r="D65">
        <v>6</v>
      </c>
      <c r="E65">
        <v>7.0000000000000001E-3</v>
      </c>
      <c r="F65">
        <v>83.171000000000006</v>
      </c>
      <c r="G65">
        <v>33.429000000000002</v>
      </c>
      <c r="H65">
        <v>122.79300000000001</v>
      </c>
      <c r="I65">
        <v>1.5609999999999999</v>
      </c>
    </row>
    <row r="66" spans="1:9" x14ac:dyDescent="0.3">
      <c r="A66">
        <v>12</v>
      </c>
      <c r="B66" t="s">
        <v>15</v>
      </c>
      <c r="C66" t="s">
        <v>11</v>
      </c>
      <c r="D66">
        <v>1</v>
      </c>
      <c r="E66">
        <v>6.0000000000000001E-3</v>
      </c>
      <c r="F66">
        <v>98.858000000000004</v>
      </c>
      <c r="G66">
        <v>25.353000000000002</v>
      </c>
      <c r="H66">
        <v>136.875</v>
      </c>
      <c r="I66">
        <v>1.3360000000000001</v>
      </c>
    </row>
    <row r="67" spans="1:9" x14ac:dyDescent="0.3">
      <c r="A67">
        <v>12</v>
      </c>
      <c r="B67" t="s">
        <v>15</v>
      </c>
      <c r="C67" t="s">
        <v>11</v>
      </c>
      <c r="D67">
        <v>2</v>
      </c>
      <c r="E67">
        <v>8.9999999999999993E-3</v>
      </c>
      <c r="F67">
        <v>85.340999999999994</v>
      </c>
      <c r="G67">
        <v>14.058</v>
      </c>
      <c r="H67">
        <v>126.10599999999999</v>
      </c>
      <c r="I67">
        <v>1.956</v>
      </c>
    </row>
    <row r="68" spans="1:9" x14ac:dyDescent="0.3">
      <c r="A68">
        <v>12</v>
      </c>
      <c r="B68" t="s">
        <v>15</v>
      </c>
      <c r="C68" t="s">
        <v>11</v>
      </c>
      <c r="D68">
        <v>3</v>
      </c>
      <c r="E68">
        <v>4.0000000000000001E-3</v>
      </c>
      <c r="F68">
        <v>90.376999999999995</v>
      </c>
      <c r="G68">
        <v>15.935</v>
      </c>
      <c r="H68">
        <v>157.661</v>
      </c>
      <c r="I68">
        <v>0.84199999999999997</v>
      </c>
    </row>
    <row r="69" spans="1:9" x14ac:dyDescent="0.3">
      <c r="A69">
        <v>12</v>
      </c>
      <c r="B69" t="s">
        <v>15</v>
      </c>
      <c r="C69" t="s">
        <v>11</v>
      </c>
      <c r="D69">
        <v>4</v>
      </c>
      <c r="I69">
        <v>0</v>
      </c>
    </row>
    <row r="70" spans="1:9" x14ac:dyDescent="0.3">
      <c r="A70">
        <v>12</v>
      </c>
      <c r="B70" t="s">
        <v>15</v>
      </c>
      <c r="C70" t="s">
        <v>11</v>
      </c>
      <c r="D70">
        <v>5</v>
      </c>
      <c r="E70">
        <v>7.0000000000000001E-3</v>
      </c>
      <c r="F70">
        <v>95.227999999999994</v>
      </c>
      <c r="G70">
        <v>13.837</v>
      </c>
      <c r="H70">
        <v>134.35900000000001</v>
      </c>
      <c r="I70">
        <v>1.6759999999999999</v>
      </c>
    </row>
    <row r="71" spans="1:9" x14ac:dyDescent="0.3">
      <c r="A71">
        <v>12</v>
      </c>
      <c r="B71" t="s">
        <v>15</v>
      </c>
      <c r="C71" t="s">
        <v>11</v>
      </c>
      <c r="D71">
        <v>6</v>
      </c>
      <c r="E71">
        <v>4.0000000000000001E-3</v>
      </c>
      <c r="F71">
        <v>81.557000000000002</v>
      </c>
      <c r="G71">
        <v>14.84</v>
      </c>
      <c r="H71">
        <v>119.68</v>
      </c>
      <c r="I71">
        <v>0.82399999999999995</v>
      </c>
    </row>
    <row r="72" spans="1:9" x14ac:dyDescent="0.3">
      <c r="A72">
        <v>12</v>
      </c>
      <c r="B72" t="s">
        <v>15</v>
      </c>
      <c r="C72" t="s">
        <v>9</v>
      </c>
      <c r="D72">
        <v>1</v>
      </c>
      <c r="E72">
        <v>8.9999999999999993E-3</v>
      </c>
      <c r="F72">
        <v>87.132999999999996</v>
      </c>
      <c r="G72">
        <v>42.307000000000002</v>
      </c>
      <c r="H72">
        <v>121.84</v>
      </c>
      <c r="I72">
        <v>1.9910000000000001</v>
      </c>
    </row>
    <row r="73" spans="1:9" x14ac:dyDescent="0.3">
      <c r="A73">
        <v>12</v>
      </c>
      <c r="B73" t="s">
        <v>15</v>
      </c>
      <c r="C73" t="s">
        <v>9</v>
      </c>
      <c r="D73">
        <v>2</v>
      </c>
      <c r="E73">
        <v>8.0000000000000002E-3</v>
      </c>
      <c r="F73">
        <v>80.596000000000004</v>
      </c>
      <c r="G73">
        <v>14.05</v>
      </c>
      <c r="H73">
        <v>132.49100000000001</v>
      </c>
      <c r="I73">
        <v>1.8779999999999999</v>
      </c>
    </row>
    <row r="74" spans="1:9" x14ac:dyDescent="0.3">
      <c r="A74">
        <v>12</v>
      </c>
      <c r="B74" t="s">
        <v>15</v>
      </c>
      <c r="C74" t="s">
        <v>9</v>
      </c>
      <c r="D74">
        <v>3</v>
      </c>
      <c r="E74">
        <v>1.0999999999999999E-2</v>
      </c>
      <c r="F74">
        <v>94.646000000000001</v>
      </c>
      <c r="G74">
        <v>20.298999999999999</v>
      </c>
      <c r="H74">
        <v>149.667</v>
      </c>
      <c r="I74">
        <v>2.5270000000000001</v>
      </c>
    </row>
    <row r="75" spans="1:9" x14ac:dyDescent="0.3">
      <c r="A75">
        <v>12</v>
      </c>
      <c r="B75" t="s">
        <v>15</v>
      </c>
      <c r="C75" t="s">
        <v>9</v>
      </c>
      <c r="D75">
        <v>4</v>
      </c>
      <c r="E75">
        <v>8.9999999999999993E-3</v>
      </c>
      <c r="F75">
        <v>86.245000000000005</v>
      </c>
      <c r="G75">
        <v>14.92</v>
      </c>
      <c r="H75">
        <v>126.24299999999999</v>
      </c>
      <c r="I75">
        <v>1.97</v>
      </c>
    </row>
    <row r="76" spans="1:9" x14ac:dyDescent="0.3">
      <c r="A76">
        <v>12</v>
      </c>
      <c r="B76" t="s">
        <v>15</v>
      </c>
      <c r="C76" t="s">
        <v>9</v>
      </c>
      <c r="D76">
        <v>5</v>
      </c>
      <c r="E76">
        <v>7.0000000000000001E-3</v>
      </c>
      <c r="F76">
        <v>90.08</v>
      </c>
      <c r="G76">
        <v>24.094999999999999</v>
      </c>
      <c r="H76">
        <v>128.50200000000001</v>
      </c>
      <c r="I76">
        <v>1.508</v>
      </c>
    </row>
    <row r="77" spans="1:9" x14ac:dyDescent="0.3">
      <c r="A77">
        <v>12</v>
      </c>
      <c r="B77" t="s">
        <v>15</v>
      </c>
      <c r="C77" t="s">
        <v>9</v>
      </c>
      <c r="D77">
        <v>6</v>
      </c>
      <c r="E77">
        <v>8.9999999999999993E-3</v>
      </c>
      <c r="F77">
        <v>79.284999999999997</v>
      </c>
      <c r="G77">
        <v>10.220000000000001</v>
      </c>
      <c r="H77">
        <v>123.179</v>
      </c>
      <c r="I77">
        <v>2.1320000000000001</v>
      </c>
    </row>
    <row r="78" spans="1:9" x14ac:dyDescent="0.3">
      <c r="A78">
        <v>12</v>
      </c>
      <c r="B78" t="s">
        <v>15</v>
      </c>
      <c r="C78" t="s">
        <v>13</v>
      </c>
      <c r="D78">
        <v>1</v>
      </c>
      <c r="E78">
        <v>6.0000000000000001E-3</v>
      </c>
      <c r="F78">
        <v>78.513000000000005</v>
      </c>
      <c r="G78">
        <v>8.3330000000000002</v>
      </c>
      <c r="H78">
        <v>124.91500000000001</v>
      </c>
      <c r="I78">
        <v>1.4079999999999999</v>
      </c>
    </row>
    <row r="79" spans="1:9" x14ac:dyDescent="0.3">
      <c r="A79">
        <v>12</v>
      </c>
      <c r="B79" t="s">
        <v>15</v>
      </c>
      <c r="C79" t="s">
        <v>13</v>
      </c>
      <c r="D79">
        <v>2</v>
      </c>
      <c r="E79">
        <v>8.9999999999999993E-3</v>
      </c>
      <c r="F79">
        <v>82.16</v>
      </c>
      <c r="G79">
        <v>9.3330000000000002</v>
      </c>
      <c r="H79">
        <v>132.08099999999999</v>
      </c>
      <c r="I79">
        <v>2.0649999999999999</v>
      </c>
    </row>
    <row r="80" spans="1:9" x14ac:dyDescent="0.3">
      <c r="A80">
        <v>12</v>
      </c>
      <c r="B80" t="s">
        <v>15</v>
      </c>
      <c r="C80" t="s">
        <v>13</v>
      </c>
      <c r="D80">
        <v>3</v>
      </c>
      <c r="E80">
        <v>8.0000000000000002E-3</v>
      </c>
      <c r="F80">
        <v>88.555999999999997</v>
      </c>
      <c r="G80">
        <v>15.333</v>
      </c>
      <c r="H80">
        <v>148.75200000000001</v>
      </c>
      <c r="I80">
        <v>1.849</v>
      </c>
    </row>
    <row r="81" spans="1:9" x14ac:dyDescent="0.3">
      <c r="A81">
        <v>12</v>
      </c>
      <c r="B81" t="s">
        <v>15</v>
      </c>
      <c r="C81" t="s">
        <v>13</v>
      </c>
      <c r="D81">
        <v>4</v>
      </c>
      <c r="E81">
        <v>8.9999999999999993E-3</v>
      </c>
      <c r="F81">
        <v>97.459000000000003</v>
      </c>
      <c r="G81">
        <v>11.122999999999999</v>
      </c>
      <c r="H81">
        <v>150.953</v>
      </c>
      <c r="I81">
        <v>2.0659999999999998</v>
      </c>
    </row>
    <row r="82" spans="1:9" x14ac:dyDescent="0.3">
      <c r="A82">
        <v>12</v>
      </c>
      <c r="B82" t="s">
        <v>15</v>
      </c>
      <c r="C82" t="s">
        <v>13</v>
      </c>
      <c r="D82">
        <v>5</v>
      </c>
      <c r="E82">
        <v>3.0000000000000001E-3</v>
      </c>
      <c r="F82">
        <v>80.882999999999996</v>
      </c>
      <c r="G82">
        <v>17.123000000000001</v>
      </c>
      <c r="H82">
        <v>135.66200000000001</v>
      </c>
      <c r="I82">
        <v>0.67900000000000005</v>
      </c>
    </row>
    <row r="83" spans="1:9" x14ac:dyDescent="0.3">
      <c r="A83">
        <v>12</v>
      </c>
      <c r="B83" t="s">
        <v>15</v>
      </c>
      <c r="C83" t="s">
        <v>13</v>
      </c>
      <c r="D83">
        <v>6</v>
      </c>
      <c r="E83">
        <v>6.0000000000000001E-3</v>
      </c>
      <c r="F83">
        <v>80.709999999999994</v>
      </c>
      <c r="G83">
        <v>10.006</v>
      </c>
      <c r="H83">
        <v>132.20099999999999</v>
      </c>
      <c r="I83">
        <v>1.284</v>
      </c>
    </row>
    <row r="84" spans="1:9" x14ac:dyDescent="0.3">
      <c r="A84">
        <v>12</v>
      </c>
      <c r="B84" t="s">
        <v>15</v>
      </c>
      <c r="C84" t="s">
        <v>14</v>
      </c>
      <c r="D84">
        <v>1</v>
      </c>
      <c r="E84">
        <v>7.0000000000000001E-3</v>
      </c>
      <c r="F84">
        <v>94.771000000000001</v>
      </c>
      <c r="G84">
        <v>12.627000000000001</v>
      </c>
      <c r="H84">
        <v>138.29599999999999</v>
      </c>
      <c r="I84">
        <v>1.4890000000000001</v>
      </c>
    </row>
    <row r="85" spans="1:9" x14ac:dyDescent="0.3">
      <c r="A85">
        <v>12</v>
      </c>
      <c r="B85" t="s">
        <v>15</v>
      </c>
      <c r="C85" t="s">
        <v>14</v>
      </c>
      <c r="D85">
        <v>2</v>
      </c>
      <c r="E85">
        <v>6.0000000000000001E-3</v>
      </c>
      <c r="F85">
        <v>96.126999999999995</v>
      </c>
      <c r="G85">
        <v>7.6120000000000001</v>
      </c>
      <c r="H85">
        <v>151.773</v>
      </c>
      <c r="I85">
        <v>1.413</v>
      </c>
    </row>
    <row r="86" spans="1:9" x14ac:dyDescent="0.3">
      <c r="A86">
        <v>12</v>
      </c>
      <c r="B86" t="s">
        <v>15</v>
      </c>
      <c r="C86" t="s">
        <v>14</v>
      </c>
      <c r="D86">
        <v>3</v>
      </c>
      <c r="E86">
        <v>8.9999999999999993E-3</v>
      </c>
      <c r="F86">
        <v>79.44</v>
      </c>
      <c r="G86">
        <v>8.1470000000000002</v>
      </c>
      <c r="H86">
        <v>121.834</v>
      </c>
      <c r="I86">
        <v>2.0710000000000002</v>
      </c>
    </row>
    <row r="87" spans="1:9" x14ac:dyDescent="0.3">
      <c r="A87">
        <v>12</v>
      </c>
      <c r="B87" t="s">
        <v>15</v>
      </c>
      <c r="C87" t="s">
        <v>14</v>
      </c>
      <c r="D87">
        <v>4</v>
      </c>
      <c r="E87">
        <v>8.0000000000000002E-3</v>
      </c>
      <c r="F87">
        <v>85.048000000000002</v>
      </c>
      <c r="G87">
        <v>15.462</v>
      </c>
      <c r="H87">
        <v>124.58</v>
      </c>
      <c r="I87">
        <v>1.819</v>
      </c>
    </row>
    <row r="88" spans="1:9" x14ac:dyDescent="0.3">
      <c r="A88">
        <v>38</v>
      </c>
      <c r="B88" t="s">
        <v>9</v>
      </c>
      <c r="C88" t="s">
        <v>10</v>
      </c>
      <c r="D88">
        <v>1</v>
      </c>
    </row>
    <row r="89" spans="1:9" x14ac:dyDescent="0.3">
      <c r="A89">
        <v>38</v>
      </c>
      <c r="B89" t="s">
        <v>9</v>
      </c>
      <c r="C89" t="s">
        <v>10</v>
      </c>
      <c r="D89">
        <v>2</v>
      </c>
    </row>
    <row r="90" spans="1:9" x14ac:dyDescent="0.3">
      <c r="A90">
        <v>38</v>
      </c>
      <c r="B90" t="s">
        <v>9</v>
      </c>
      <c r="C90" t="s">
        <v>10</v>
      </c>
      <c r="D90">
        <v>3</v>
      </c>
    </row>
    <row r="91" spans="1:9" x14ac:dyDescent="0.3">
      <c r="A91">
        <v>38</v>
      </c>
      <c r="B91" t="s">
        <v>9</v>
      </c>
      <c r="C91" t="s">
        <v>10</v>
      </c>
      <c r="D91">
        <v>4</v>
      </c>
    </row>
    <row r="92" spans="1:9" x14ac:dyDescent="0.3">
      <c r="A92">
        <v>38</v>
      </c>
      <c r="B92" t="s">
        <v>9</v>
      </c>
      <c r="C92" t="s">
        <v>10</v>
      </c>
      <c r="D92">
        <v>5</v>
      </c>
      <c r="E92">
        <v>2.1999999999999999E-2</v>
      </c>
      <c r="F92">
        <v>109.381</v>
      </c>
      <c r="G92">
        <v>6.4180000000000001</v>
      </c>
      <c r="H92">
        <v>139.321</v>
      </c>
      <c r="I92">
        <v>4.8650000000000002</v>
      </c>
    </row>
    <row r="93" spans="1:9" x14ac:dyDescent="0.3">
      <c r="A93">
        <v>38</v>
      </c>
      <c r="B93" t="s">
        <v>9</v>
      </c>
      <c r="C93" t="s">
        <v>10</v>
      </c>
      <c r="D93">
        <v>6</v>
      </c>
      <c r="E93">
        <v>1.2E-2</v>
      </c>
      <c r="F93">
        <v>104.89100000000001</v>
      </c>
      <c r="G93">
        <v>8.6460000000000008</v>
      </c>
      <c r="H93">
        <v>128.721</v>
      </c>
      <c r="I93">
        <v>2.7010000000000001</v>
      </c>
    </row>
    <row r="94" spans="1:9" x14ac:dyDescent="0.3">
      <c r="A94">
        <v>38</v>
      </c>
      <c r="B94" t="s">
        <v>9</v>
      </c>
      <c r="C94" t="s">
        <v>11</v>
      </c>
      <c r="D94">
        <v>1</v>
      </c>
      <c r="E94">
        <v>3.2000000000000001E-2</v>
      </c>
      <c r="F94">
        <v>107.252</v>
      </c>
      <c r="G94">
        <v>14.345000000000001</v>
      </c>
      <c r="H94">
        <v>149.727</v>
      </c>
      <c r="I94">
        <v>7.2110000000000003</v>
      </c>
    </row>
    <row r="95" spans="1:9" x14ac:dyDescent="0.3">
      <c r="A95">
        <v>38</v>
      </c>
      <c r="B95" t="s">
        <v>9</v>
      </c>
      <c r="C95" t="s">
        <v>11</v>
      </c>
      <c r="D95">
        <v>2</v>
      </c>
      <c r="E95">
        <v>3.5999999999999997E-2</v>
      </c>
      <c r="F95">
        <v>103.23699999999999</v>
      </c>
      <c r="G95">
        <v>14.042999999999999</v>
      </c>
      <c r="H95">
        <v>143.929</v>
      </c>
      <c r="I95">
        <v>8.0850000000000009</v>
      </c>
    </row>
    <row r="96" spans="1:9" x14ac:dyDescent="0.3">
      <c r="A96">
        <v>38</v>
      </c>
      <c r="B96" t="s">
        <v>9</v>
      </c>
      <c r="C96" t="s">
        <v>11</v>
      </c>
      <c r="D96">
        <v>3</v>
      </c>
      <c r="E96">
        <v>0.03</v>
      </c>
      <c r="F96">
        <v>108.13</v>
      </c>
      <c r="G96">
        <v>16.007000000000001</v>
      </c>
      <c r="H96">
        <v>150.19999999999999</v>
      </c>
      <c r="I96">
        <v>6.7770000000000001</v>
      </c>
    </row>
    <row r="97" spans="1:9" x14ac:dyDescent="0.3">
      <c r="A97">
        <v>38</v>
      </c>
      <c r="B97" t="s">
        <v>9</v>
      </c>
      <c r="C97" t="s">
        <v>11</v>
      </c>
      <c r="D97">
        <v>4</v>
      </c>
    </row>
    <row r="98" spans="1:9" x14ac:dyDescent="0.3">
      <c r="A98">
        <v>38</v>
      </c>
      <c r="B98" t="s">
        <v>9</v>
      </c>
      <c r="C98" t="s">
        <v>11</v>
      </c>
      <c r="D98">
        <v>5</v>
      </c>
    </row>
    <row r="99" spans="1:9" x14ac:dyDescent="0.3">
      <c r="A99">
        <v>38</v>
      </c>
      <c r="B99" t="s">
        <v>9</v>
      </c>
      <c r="C99" t="s">
        <v>11</v>
      </c>
      <c r="D99">
        <v>6</v>
      </c>
      <c r="E99">
        <v>1.7999999999999999E-2</v>
      </c>
      <c r="F99">
        <v>103.024</v>
      </c>
      <c r="G99">
        <v>11.492000000000001</v>
      </c>
      <c r="H99">
        <v>130.86600000000001</v>
      </c>
      <c r="I99">
        <v>3.9369999999999998</v>
      </c>
    </row>
    <row r="100" spans="1:9" x14ac:dyDescent="0.3">
      <c r="A100">
        <v>38</v>
      </c>
      <c r="B100" t="s">
        <v>9</v>
      </c>
      <c r="C100" t="s">
        <v>9</v>
      </c>
      <c r="D100">
        <v>1</v>
      </c>
      <c r="E100">
        <v>1.0999999999999999E-2</v>
      </c>
      <c r="F100">
        <v>99.558000000000007</v>
      </c>
      <c r="G100">
        <v>13</v>
      </c>
      <c r="H100">
        <v>133.11799999999999</v>
      </c>
    </row>
    <row r="101" spans="1:9" x14ac:dyDescent="0.3">
      <c r="A101">
        <v>38</v>
      </c>
      <c r="B101" t="s">
        <v>9</v>
      </c>
      <c r="C101" t="s">
        <v>9</v>
      </c>
      <c r="D101">
        <v>2</v>
      </c>
      <c r="E101">
        <v>2.9000000000000001E-2</v>
      </c>
      <c r="F101">
        <v>107.345</v>
      </c>
      <c r="G101">
        <v>59.360999999999997</v>
      </c>
      <c r="H101">
        <v>121.758</v>
      </c>
      <c r="I101">
        <v>6.4189999999999996</v>
      </c>
    </row>
    <row r="102" spans="1:9" x14ac:dyDescent="0.3">
      <c r="A102">
        <v>38</v>
      </c>
      <c r="B102" t="s">
        <v>9</v>
      </c>
      <c r="C102" t="s">
        <v>9</v>
      </c>
      <c r="D102">
        <v>3</v>
      </c>
      <c r="E102">
        <v>3.1E-2</v>
      </c>
      <c r="F102">
        <v>110.44799999999999</v>
      </c>
      <c r="G102">
        <v>12.333</v>
      </c>
      <c r="H102">
        <v>142.30699999999999</v>
      </c>
      <c r="I102">
        <v>6.96</v>
      </c>
    </row>
    <row r="103" spans="1:9" x14ac:dyDescent="0.3">
      <c r="A103">
        <v>38</v>
      </c>
      <c r="B103" t="s">
        <v>9</v>
      </c>
      <c r="C103" t="s">
        <v>9</v>
      </c>
      <c r="D103">
        <v>4</v>
      </c>
      <c r="E103">
        <v>2.1000000000000001E-2</v>
      </c>
      <c r="F103">
        <v>102.28700000000001</v>
      </c>
      <c r="G103">
        <v>6</v>
      </c>
      <c r="H103">
        <v>136.27799999999999</v>
      </c>
      <c r="I103">
        <v>4.798</v>
      </c>
    </row>
    <row r="104" spans="1:9" x14ac:dyDescent="0.3">
      <c r="A104">
        <v>38</v>
      </c>
      <c r="B104" t="s">
        <v>9</v>
      </c>
      <c r="C104" t="s">
        <v>9</v>
      </c>
      <c r="D104">
        <v>5</v>
      </c>
      <c r="E104">
        <v>2.9000000000000001E-2</v>
      </c>
      <c r="F104">
        <v>102.423</v>
      </c>
      <c r="G104">
        <v>10.343999999999999</v>
      </c>
      <c r="H104">
        <v>120.846</v>
      </c>
      <c r="I104">
        <v>6.4349999999999996</v>
      </c>
    </row>
    <row r="105" spans="1:9" x14ac:dyDescent="0.3">
      <c r="A105">
        <v>38</v>
      </c>
      <c r="B105" t="s">
        <v>9</v>
      </c>
      <c r="C105" t="s">
        <v>9</v>
      </c>
      <c r="D105">
        <v>6</v>
      </c>
      <c r="E105">
        <v>2.1999999999999999E-2</v>
      </c>
      <c r="F105">
        <v>95.926000000000002</v>
      </c>
      <c r="G105">
        <v>18.393000000000001</v>
      </c>
      <c r="H105">
        <v>126.25</v>
      </c>
      <c r="I105">
        <v>4.8620000000000001</v>
      </c>
    </row>
    <row r="106" spans="1:9" x14ac:dyDescent="0.3">
      <c r="A106">
        <v>38</v>
      </c>
      <c r="B106" t="s">
        <v>9</v>
      </c>
      <c r="C106" t="s">
        <v>13</v>
      </c>
      <c r="D106">
        <v>1</v>
      </c>
      <c r="E106">
        <v>3.5999999999999997E-2</v>
      </c>
      <c r="F106">
        <v>99.236000000000004</v>
      </c>
      <c r="G106">
        <v>18.495000000000001</v>
      </c>
      <c r="H106">
        <v>150.64400000000001</v>
      </c>
      <c r="I106">
        <v>8.1709999999999994</v>
      </c>
    </row>
    <row r="107" spans="1:9" x14ac:dyDescent="0.3">
      <c r="A107">
        <v>38</v>
      </c>
      <c r="B107" t="s">
        <v>9</v>
      </c>
      <c r="C107" t="s">
        <v>13</v>
      </c>
      <c r="D107">
        <v>2</v>
      </c>
      <c r="E107">
        <v>2.5999999999999999E-2</v>
      </c>
      <c r="F107">
        <v>103.65900000000001</v>
      </c>
      <c r="G107">
        <v>11.627000000000001</v>
      </c>
      <c r="H107">
        <v>124.47799999999999</v>
      </c>
      <c r="I107">
        <v>5.9039999999999999</v>
      </c>
    </row>
    <row r="108" spans="1:9" x14ac:dyDescent="0.3">
      <c r="A108">
        <v>38</v>
      </c>
      <c r="B108" t="s">
        <v>9</v>
      </c>
      <c r="C108" t="s">
        <v>13</v>
      </c>
      <c r="D108">
        <v>3</v>
      </c>
      <c r="E108">
        <v>3.1E-2</v>
      </c>
      <c r="F108">
        <v>104.48699999999999</v>
      </c>
      <c r="G108">
        <v>6.8710000000000004</v>
      </c>
      <c r="H108">
        <v>122.8</v>
      </c>
      <c r="I108">
        <v>7.0110000000000001</v>
      </c>
    </row>
    <row r="109" spans="1:9" x14ac:dyDescent="0.3">
      <c r="A109">
        <v>38</v>
      </c>
      <c r="B109" t="s">
        <v>9</v>
      </c>
      <c r="C109" t="s">
        <v>13</v>
      </c>
      <c r="D109">
        <v>4</v>
      </c>
      <c r="E109">
        <v>3.4000000000000002E-2</v>
      </c>
      <c r="F109">
        <v>99.897999999999996</v>
      </c>
      <c r="G109">
        <v>15.333</v>
      </c>
      <c r="H109">
        <v>121.53400000000001</v>
      </c>
      <c r="I109">
        <v>7.5739999999999998</v>
      </c>
    </row>
    <row r="110" spans="1:9" x14ac:dyDescent="0.3">
      <c r="A110">
        <v>38</v>
      </c>
      <c r="B110" t="s">
        <v>9</v>
      </c>
      <c r="C110" t="s">
        <v>13</v>
      </c>
      <c r="D110">
        <v>5</v>
      </c>
      <c r="E110">
        <v>2.5000000000000001E-2</v>
      </c>
      <c r="F110">
        <v>80.864000000000004</v>
      </c>
      <c r="G110">
        <v>9.6470000000000002</v>
      </c>
      <c r="H110">
        <v>118.889</v>
      </c>
      <c r="I110">
        <v>5.5720000000000001</v>
      </c>
    </row>
    <row r="111" spans="1:9" x14ac:dyDescent="0.3">
      <c r="A111">
        <v>38</v>
      </c>
      <c r="B111" t="s">
        <v>9</v>
      </c>
      <c r="C111" t="s">
        <v>13</v>
      </c>
      <c r="D111">
        <v>6</v>
      </c>
      <c r="E111">
        <v>2.3E-2</v>
      </c>
      <c r="F111">
        <v>103.033</v>
      </c>
      <c r="G111">
        <v>24.396999999999998</v>
      </c>
      <c r="H111">
        <v>123.413</v>
      </c>
      <c r="I111">
        <v>5.2770000000000001</v>
      </c>
    </row>
    <row r="112" spans="1:9" x14ac:dyDescent="0.3">
      <c r="A112">
        <v>38</v>
      </c>
      <c r="B112" t="s">
        <v>9</v>
      </c>
      <c r="C112" t="s">
        <v>14</v>
      </c>
      <c r="D112">
        <v>1</v>
      </c>
      <c r="E112">
        <v>2.4E-2</v>
      </c>
      <c r="F112">
        <v>101.65300000000001</v>
      </c>
      <c r="G112">
        <v>49.468000000000004</v>
      </c>
      <c r="H112">
        <v>128.31100000000001</v>
      </c>
      <c r="I112">
        <v>5.4640000000000004</v>
      </c>
    </row>
    <row r="113" spans="1:9" x14ac:dyDescent="0.3">
      <c r="A113">
        <v>38</v>
      </c>
      <c r="B113" t="s">
        <v>9</v>
      </c>
      <c r="C113" t="s">
        <v>14</v>
      </c>
      <c r="D113">
        <v>2</v>
      </c>
      <c r="E113">
        <v>3.2000000000000001E-2</v>
      </c>
      <c r="F113">
        <v>104.94799999999999</v>
      </c>
      <c r="G113">
        <v>11.295</v>
      </c>
      <c r="H113">
        <v>133.00700000000001</v>
      </c>
      <c r="I113">
        <v>7.2640000000000002</v>
      </c>
    </row>
    <row r="114" spans="1:9" x14ac:dyDescent="0.3">
      <c r="A114">
        <v>38</v>
      </c>
      <c r="B114" t="s">
        <v>9</v>
      </c>
      <c r="C114" t="s">
        <v>14</v>
      </c>
      <c r="D114">
        <v>3</v>
      </c>
      <c r="E114">
        <v>3.4000000000000002E-2</v>
      </c>
      <c r="F114">
        <v>107.69499999999999</v>
      </c>
      <c r="G114">
        <v>14.734999999999999</v>
      </c>
      <c r="H114">
        <v>125.501</v>
      </c>
      <c r="I114">
        <v>7.5819999999999999</v>
      </c>
    </row>
    <row r="115" spans="1:9" x14ac:dyDescent="0.3">
      <c r="A115">
        <v>38</v>
      </c>
      <c r="B115" t="s">
        <v>9</v>
      </c>
      <c r="C115" t="s">
        <v>14</v>
      </c>
      <c r="D115">
        <v>4</v>
      </c>
      <c r="E115">
        <v>2.9000000000000001E-2</v>
      </c>
      <c r="F115">
        <v>105.78400000000001</v>
      </c>
      <c r="G115">
        <v>43.497</v>
      </c>
      <c r="H115">
        <v>121.08</v>
      </c>
      <c r="I115">
        <v>6.47</v>
      </c>
    </row>
    <row r="116" spans="1:9" x14ac:dyDescent="0.3">
      <c r="A116">
        <v>38</v>
      </c>
      <c r="B116" t="s">
        <v>9</v>
      </c>
      <c r="C116" t="s">
        <v>14</v>
      </c>
      <c r="D116">
        <v>5</v>
      </c>
      <c r="E116">
        <v>1.0999999999999999E-2</v>
      </c>
      <c r="F116">
        <v>95.915999999999997</v>
      </c>
      <c r="G116">
        <v>10</v>
      </c>
      <c r="H116">
        <v>119.52</v>
      </c>
      <c r="I116">
        <v>2.5609999999999999</v>
      </c>
    </row>
    <row r="117" spans="1:9" x14ac:dyDescent="0.3">
      <c r="A117">
        <v>38</v>
      </c>
      <c r="B117" t="s">
        <v>9</v>
      </c>
      <c r="C117" t="s">
        <v>14</v>
      </c>
      <c r="D117">
        <v>6</v>
      </c>
      <c r="E117">
        <v>2.1000000000000001E-2</v>
      </c>
      <c r="F117">
        <v>104.38</v>
      </c>
      <c r="G117">
        <v>23</v>
      </c>
      <c r="H117">
        <v>123.83199999999999</v>
      </c>
      <c r="I117">
        <v>4.7859999999999996</v>
      </c>
    </row>
    <row r="118" spans="1:9" x14ac:dyDescent="0.3">
      <c r="A118">
        <v>38</v>
      </c>
      <c r="B118" t="s">
        <v>13</v>
      </c>
      <c r="C118" t="s">
        <v>10</v>
      </c>
      <c r="D118">
        <v>1</v>
      </c>
      <c r="E118">
        <v>2.7E-2</v>
      </c>
      <c r="F118">
        <v>98.001000000000005</v>
      </c>
      <c r="G118">
        <v>12.65</v>
      </c>
      <c r="H118">
        <v>116.863</v>
      </c>
      <c r="I118">
        <v>6.1440000000000001</v>
      </c>
    </row>
    <row r="119" spans="1:9" x14ac:dyDescent="0.3">
      <c r="A119">
        <v>38</v>
      </c>
      <c r="B119" t="s">
        <v>13</v>
      </c>
      <c r="C119" t="s">
        <v>10</v>
      </c>
      <c r="D119">
        <v>2</v>
      </c>
      <c r="E119">
        <v>2.3E-2</v>
      </c>
      <c r="F119">
        <v>100.533</v>
      </c>
      <c r="G119">
        <v>42.706000000000003</v>
      </c>
      <c r="H119">
        <v>125.738</v>
      </c>
      <c r="I119">
        <v>5.2210000000000001</v>
      </c>
    </row>
    <row r="120" spans="1:9" x14ac:dyDescent="0.3">
      <c r="A120">
        <v>38</v>
      </c>
      <c r="B120" t="s">
        <v>13</v>
      </c>
      <c r="C120" t="s">
        <v>10</v>
      </c>
      <c r="D120">
        <v>3</v>
      </c>
      <c r="E120">
        <v>2.3E-2</v>
      </c>
      <c r="F120">
        <v>94.248999999999995</v>
      </c>
      <c r="G120">
        <v>19</v>
      </c>
      <c r="H120">
        <v>119.741</v>
      </c>
      <c r="I120">
        <v>5.077</v>
      </c>
    </row>
    <row r="121" spans="1:9" x14ac:dyDescent="0.3">
      <c r="A121">
        <v>38</v>
      </c>
      <c r="B121" t="s">
        <v>13</v>
      </c>
      <c r="C121" t="s">
        <v>10</v>
      </c>
      <c r="D121">
        <v>4</v>
      </c>
      <c r="E121">
        <v>1.0999999999999999E-2</v>
      </c>
      <c r="F121">
        <v>98.563999999999993</v>
      </c>
      <c r="G121">
        <v>10.388</v>
      </c>
      <c r="H121">
        <v>136.63800000000001</v>
      </c>
      <c r="I121">
        <v>2.5049999999999999</v>
      </c>
    </row>
    <row r="122" spans="1:9" x14ac:dyDescent="0.3">
      <c r="A122">
        <v>38</v>
      </c>
      <c r="B122" t="s">
        <v>13</v>
      </c>
      <c r="C122" t="s">
        <v>10</v>
      </c>
      <c r="D122">
        <v>5</v>
      </c>
      <c r="E122">
        <v>2.1999999999999999E-2</v>
      </c>
      <c r="F122">
        <v>94.260999999999996</v>
      </c>
      <c r="G122">
        <v>33.566000000000003</v>
      </c>
      <c r="H122">
        <v>118.657</v>
      </c>
      <c r="I122">
        <v>4.8609999999999998</v>
      </c>
    </row>
    <row r="123" spans="1:9" x14ac:dyDescent="0.3">
      <c r="A123">
        <v>38</v>
      </c>
      <c r="B123" t="s">
        <v>13</v>
      </c>
      <c r="C123" t="s">
        <v>10</v>
      </c>
      <c r="D123">
        <v>6</v>
      </c>
      <c r="E123">
        <v>2.9000000000000001E-2</v>
      </c>
      <c r="F123">
        <v>95.058999999999997</v>
      </c>
      <c r="G123">
        <v>10.412000000000001</v>
      </c>
      <c r="H123">
        <v>126.67400000000001</v>
      </c>
      <c r="I123">
        <v>6.4470000000000001</v>
      </c>
    </row>
    <row r="124" spans="1:9" x14ac:dyDescent="0.3">
      <c r="A124">
        <v>38</v>
      </c>
      <c r="B124" t="s">
        <v>13</v>
      </c>
      <c r="C124" t="s">
        <v>11</v>
      </c>
      <c r="D124">
        <v>1</v>
      </c>
      <c r="E124">
        <v>1.7000000000000001E-2</v>
      </c>
      <c r="F124">
        <v>92.117999999999995</v>
      </c>
      <c r="G124">
        <v>5.8330000000000002</v>
      </c>
      <c r="H124">
        <v>123.53</v>
      </c>
      <c r="I124">
        <v>3.9009999999999998</v>
      </c>
    </row>
    <row r="125" spans="1:9" x14ac:dyDescent="0.3">
      <c r="A125">
        <v>38</v>
      </c>
      <c r="B125" t="s">
        <v>13</v>
      </c>
      <c r="C125" t="s">
        <v>11</v>
      </c>
      <c r="D125">
        <v>2</v>
      </c>
      <c r="E125">
        <v>5.0000000000000001E-3</v>
      </c>
      <c r="F125">
        <v>91.334999999999994</v>
      </c>
      <c r="G125">
        <v>5.19</v>
      </c>
      <c r="H125">
        <v>136.023</v>
      </c>
      <c r="I125">
        <v>1.0589999999999999</v>
      </c>
    </row>
    <row r="126" spans="1:9" x14ac:dyDescent="0.3">
      <c r="A126">
        <v>38</v>
      </c>
      <c r="B126" t="s">
        <v>13</v>
      </c>
      <c r="C126" t="s">
        <v>11</v>
      </c>
      <c r="D126">
        <v>3</v>
      </c>
      <c r="E126">
        <v>2E-3</v>
      </c>
      <c r="F126">
        <v>92.838999999999999</v>
      </c>
      <c r="G126">
        <v>26</v>
      </c>
      <c r="H126">
        <v>122.25700000000001</v>
      </c>
      <c r="I126">
        <v>0.432</v>
      </c>
    </row>
    <row r="127" spans="1:9" x14ac:dyDescent="0.3">
      <c r="A127">
        <v>38</v>
      </c>
      <c r="B127" t="s">
        <v>13</v>
      </c>
      <c r="C127" t="s">
        <v>11</v>
      </c>
      <c r="D127">
        <v>4</v>
      </c>
      <c r="E127">
        <v>5.0000000000000001E-3</v>
      </c>
      <c r="F127">
        <v>110.05200000000001</v>
      </c>
      <c r="G127">
        <v>17</v>
      </c>
      <c r="H127">
        <v>128.721</v>
      </c>
      <c r="I127">
        <v>1.1180000000000001</v>
      </c>
    </row>
    <row r="128" spans="1:9" x14ac:dyDescent="0.3">
      <c r="A128">
        <v>38</v>
      </c>
      <c r="B128" t="s">
        <v>13</v>
      </c>
      <c r="C128" t="s">
        <v>11</v>
      </c>
      <c r="D128">
        <v>5</v>
      </c>
      <c r="E128">
        <v>2.5000000000000001E-2</v>
      </c>
      <c r="F128">
        <v>102.56399999999999</v>
      </c>
      <c r="G128">
        <v>13.802</v>
      </c>
      <c r="H128">
        <v>127.255</v>
      </c>
      <c r="I128">
        <v>5.6159999999999997</v>
      </c>
    </row>
    <row r="129" spans="1:9" x14ac:dyDescent="0.3">
      <c r="A129">
        <v>38</v>
      </c>
      <c r="B129" t="s">
        <v>13</v>
      </c>
      <c r="C129" t="s">
        <v>11</v>
      </c>
      <c r="D129">
        <v>6</v>
      </c>
      <c r="E129" s="2">
        <v>5.9259999999999998E-5</v>
      </c>
      <c r="F129">
        <v>129.667</v>
      </c>
      <c r="G129">
        <v>126.667</v>
      </c>
      <c r="H129">
        <v>131.667</v>
      </c>
      <c r="I129">
        <v>0</v>
      </c>
    </row>
    <row r="130" spans="1:9" x14ac:dyDescent="0.3">
      <c r="A130">
        <v>38</v>
      </c>
      <c r="B130" t="s">
        <v>13</v>
      </c>
      <c r="C130" t="s">
        <v>9</v>
      </c>
      <c r="D130">
        <v>1</v>
      </c>
      <c r="E130">
        <v>1.9E-2</v>
      </c>
      <c r="F130">
        <v>93.105000000000004</v>
      </c>
      <c r="G130">
        <v>5.7290000000000001</v>
      </c>
      <c r="H130">
        <v>127.17700000000001</v>
      </c>
      <c r="I130">
        <v>4.2670000000000003</v>
      </c>
    </row>
    <row r="131" spans="1:9" x14ac:dyDescent="0.3">
      <c r="A131">
        <v>38</v>
      </c>
      <c r="B131" t="s">
        <v>13</v>
      </c>
      <c r="C131" t="s">
        <v>9</v>
      </c>
      <c r="D131">
        <v>2</v>
      </c>
      <c r="E131">
        <v>3.1E-2</v>
      </c>
      <c r="F131">
        <v>95.253</v>
      </c>
      <c r="G131">
        <v>14.547000000000001</v>
      </c>
      <c r="H131">
        <v>116.407</v>
      </c>
      <c r="I131">
        <v>7.0720000000000001</v>
      </c>
    </row>
    <row r="132" spans="1:9" x14ac:dyDescent="0.3">
      <c r="A132">
        <v>38</v>
      </c>
      <c r="B132" t="s">
        <v>13</v>
      </c>
      <c r="C132" t="s">
        <v>9</v>
      </c>
      <c r="D132">
        <v>3</v>
      </c>
      <c r="E132">
        <v>3.4000000000000002E-2</v>
      </c>
      <c r="F132">
        <v>100.155</v>
      </c>
      <c r="G132">
        <v>9.6140000000000008</v>
      </c>
      <c r="H132">
        <v>125.253</v>
      </c>
      <c r="I132">
        <v>7.633</v>
      </c>
    </row>
    <row r="133" spans="1:9" x14ac:dyDescent="0.3">
      <c r="A133">
        <v>38</v>
      </c>
      <c r="B133" t="s">
        <v>13</v>
      </c>
      <c r="C133" t="s">
        <v>9</v>
      </c>
      <c r="D133">
        <v>4</v>
      </c>
      <c r="E133">
        <v>2.5000000000000001E-2</v>
      </c>
      <c r="F133">
        <v>99.647000000000006</v>
      </c>
      <c r="G133">
        <v>17.902000000000001</v>
      </c>
      <c r="H133">
        <v>124.779</v>
      </c>
      <c r="I133">
        <v>5.56</v>
      </c>
    </row>
    <row r="134" spans="1:9" x14ac:dyDescent="0.3">
      <c r="A134">
        <v>38</v>
      </c>
      <c r="B134" t="s">
        <v>13</v>
      </c>
      <c r="C134" t="s">
        <v>9</v>
      </c>
      <c r="D134">
        <v>5</v>
      </c>
      <c r="E134">
        <v>1.4999999999999999E-2</v>
      </c>
      <c r="F134">
        <v>96.921999999999997</v>
      </c>
      <c r="G134">
        <v>9.3369999999999997</v>
      </c>
      <c r="H134">
        <v>119.285</v>
      </c>
      <c r="I134">
        <v>3.4089999999999998</v>
      </c>
    </row>
    <row r="135" spans="1:9" x14ac:dyDescent="0.3">
      <c r="A135">
        <v>38</v>
      </c>
      <c r="B135" t="s">
        <v>13</v>
      </c>
      <c r="C135" t="s">
        <v>9</v>
      </c>
      <c r="D135">
        <v>6</v>
      </c>
      <c r="E135">
        <v>3.2000000000000001E-2</v>
      </c>
      <c r="F135">
        <v>93.751999999999995</v>
      </c>
      <c r="G135">
        <v>16.344000000000001</v>
      </c>
      <c r="H135">
        <v>118.63800000000001</v>
      </c>
      <c r="I135">
        <v>7.1879999999999997</v>
      </c>
    </row>
    <row r="136" spans="1:9" x14ac:dyDescent="0.3">
      <c r="A136">
        <v>38</v>
      </c>
      <c r="B136" t="s">
        <v>13</v>
      </c>
      <c r="C136" t="s">
        <v>13</v>
      </c>
      <c r="D136">
        <v>1</v>
      </c>
      <c r="E136">
        <v>1.9E-2</v>
      </c>
      <c r="F136">
        <v>101.896</v>
      </c>
      <c r="G136">
        <v>11.227</v>
      </c>
      <c r="H136">
        <v>122.473</v>
      </c>
      <c r="I136">
        <v>4.343</v>
      </c>
    </row>
    <row r="137" spans="1:9" x14ac:dyDescent="0.3">
      <c r="A137">
        <v>38</v>
      </c>
      <c r="B137" t="s">
        <v>13</v>
      </c>
      <c r="C137" t="s">
        <v>13</v>
      </c>
      <c r="D137">
        <v>2</v>
      </c>
      <c r="E137">
        <v>2.9000000000000001E-2</v>
      </c>
      <c r="F137">
        <v>100.877</v>
      </c>
      <c r="G137">
        <v>4.024</v>
      </c>
      <c r="H137">
        <v>124.123</v>
      </c>
      <c r="I137">
        <v>6.6189999999999998</v>
      </c>
    </row>
    <row r="138" spans="1:9" x14ac:dyDescent="0.3">
      <c r="A138">
        <v>38</v>
      </c>
      <c r="B138" t="s">
        <v>13</v>
      </c>
      <c r="C138" t="s">
        <v>13</v>
      </c>
      <c r="D138">
        <v>3</v>
      </c>
      <c r="E138">
        <v>1.4999999999999999E-2</v>
      </c>
      <c r="F138">
        <v>105.899</v>
      </c>
      <c r="G138">
        <v>19.667000000000002</v>
      </c>
      <c r="H138">
        <v>133.92599999999999</v>
      </c>
      <c r="I138">
        <v>3.367</v>
      </c>
    </row>
    <row r="139" spans="1:9" x14ac:dyDescent="0.3">
      <c r="A139">
        <v>38</v>
      </c>
      <c r="B139" t="s">
        <v>13</v>
      </c>
      <c r="C139" t="s">
        <v>13</v>
      </c>
      <c r="D139">
        <v>4</v>
      </c>
      <c r="E139">
        <v>2.4E-2</v>
      </c>
      <c r="F139">
        <v>105.27</v>
      </c>
      <c r="G139">
        <v>13.334</v>
      </c>
      <c r="H139">
        <v>128.232</v>
      </c>
      <c r="I139">
        <v>5.3090000000000002</v>
      </c>
    </row>
    <row r="140" spans="1:9" x14ac:dyDescent="0.3">
      <c r="A140">
        <v>38</v>
      </c>
      <c r="B140" t="s">
        <v>13</v>
      </c>
      <c r="C140" t="s">
        <v>13</v>
      </c>
      <c r="D140">
        <v>5</v>
      </c>
      <c r="E140">
        <v>2.1000000000000001E-2</v>
      </c>
      <c r="F140">
        <v>104.529</v>
      </c>
      <c r="G140">
        <v>33.332999999999998</v>
      </c>
      <c r="H140">
        <v>124.696</v>
      </c>
      <c r="I140">
        <v>4.8339999999999996</v>
      </c>
    </row>
    <row r="141" spans="1:9" x14ac:dyDescent="0.3">
      <c r="A141">
        <v>38</v>
      </c>
      <c r="B141" t="s">
        <v>13</v>
      </c>
      <c r="C141" t="s">
        <v>13</v>
      </c>
      <c r="D141">
        <v>6</v>
      </c>
      <c r="E141">
        <v>2.7E-2</v>
      </c>
      <c r="F141">
        <v>99.296000000000006</v>
      </c>
      <c r="G141">
        <v>9.3330000000000002</v>
      </c>
      <c r="H141">
        <v>115.98099999999999</v>
      </c>
      <c r="I141">
        <v>6.1269999999999998</v>
      </c>
    </row>
    <row r="142" spans="1:9" x14ac:dyDescent="0.3">
      <c r="A142">
        <v>38</v>
      </c>
      <c r="B142" t="s">
        <v>13</v>
      </c>
      <c r="C142" t="s">
        <v>14</v>
      </c>
      <c r="D142">
        <v>1</v>
      </c>
      <c r="E142">
        <v>2.9000000000000001E-2</v>
      </c>
      <c r="F142">
        <v>101.548</v>
      </c>
      <c r="G142">
        <v>16.332999999999998</v>
      </c>
      <c r="H142">
        <v>110.139</v>
      </c>
      <c r="I142">
        <v>6.63</v>
      </c>
    </row>
    <row r="143" spans="1:9" x14ac:dyDescent="0.3">
      <c r="A143">
        <v>38</v>
      </c>
      <c r="B143" t="s">
        <v>13</v>
      </c>
      <c r="C143" t="s">
        <v>14</v>
      </c>
      <c r="D143">
        <v>2</v>
      </c>
      <c r="E143">
        <v>3.4000000000000002E-2</v>
      </c>
      <c r="F143">
        <v>105.76300000000001</v>
      </c>
      <c r="G143">
        <v>4.2480000000000002</v>
      </c>
      <c r="H143">
        <v>126.32599999999999</v>
      </c>
      <c r="I143">
        <v>7.5519999999999996</v>
      </c>
    </row>
    <row r="144" spans="1:9" x14ac:dyDescent="0.3">
      <c r="A144">
        <v>38</v>
      </c>
      <c r="B144" t="s">
        <v>13</v>
      </c>
      <c r="C144" t="s">
        <v>14</v>
      </c>
      <c r="D144">
        <v>3</v>
      </c>
      <c r="E144">
        <v>4.0000000000000001E-3</v>
      </c>
      <c r="F144">
        <v>98.792000000000002</v>
      </c>
      <c r="G144">
        <v>13.483000000000001</v>
      </c>
      <c r="H144">
        <v>145.583</v>
      </c>
      <c r="I144">
        <v>0.999</v>
      </c>
    </row>
    <row r="145" spans="1:9" x14ac:dyDescent="0.3">
      <c r="A145">
        <v>38</v>
      </c>
      <c r="B145" t="s">
        <v>13</v>
      </c>
      <c r="C145" t="s">
        <v>14</v>
      </c>
      <c r="D145">
        <v>4</v>
      </c>
      <c r="E145">
        <v>1.7000000000000001E-2</v>
      </c>
      <c r="F145">
        <v>104.157</v>
      </c>
      <c r="G145">
        <v>14.333</v>
      </c>
      <c r="H145">
        <v>121.123</v>
      </c>
      <c r="I145">
        <v>3.73</v>
      </c>
    </row>
    <row r="146" spans="1:9" x14ac:dyDescent="0.3">
      <c r="A146">
        <v>38</v>
      </c>
      <c r="B146" t="s">
        <v>13</v>
      </c>
      <c r="C146" t="s">
        <v>14</v>
      </c>
      <c r="D146">
        <v>5</v>
      </c>
      <c r="E146">
        <v>3.2000000000000001E-2</v>
      </c>
      <c r="F146">
        <v>103.124</v>
      </c>
      <c r="G146">
        <v>8.44</v>
      </c>
      <c r="H146">
        <v>118.01900000000001</v>
      </c>
      <c r="I146">
        <v>7.2919999999999998</v>
      </c>
    </row>
    <row r="147" spans="1:9" x14ac:dyDescent="0.3">
      <c r="A147">
        <v>38</v>
      </c>
      <c r="B147" t="s">
        <v>13</v>
      </c>
      <c r="C147" t="s">
        <v>14</v>
      </c>
      <c r="D147">
        <v>6</v>
      </c>
      <c r="E147">
        <v>3.5999999999999997E-2</v>
      </c>
      <c r="F147">
        <v>99.778999999999996</v>
      </c>
      <c r="G147">
        <v>14.333</v>
      </c>
      <c r="H147">
        <v>113.38800000000001</v>
      </c>
      <c r="I147">
        <v>8.1829999999999998</v>
      </c>
    </row>
    <row r="148" spans="1:9" x14ac:dyDescent="0.3">
      <c r="A148">
        <v>38</v>
      </c>
      <c r="B148" t="s">
        <v>15</v>
      </c>
      <c r="C148" t="s">
        <v>10</v>
      </c>
      <c r="D148">
        <v>1</v>
      </c>
      <c r="E148">
        <v>5.0000000000000001E-3</v>
      </c>
      <c r="F148">
        <v>89.566999999999993</v>
      </c>
      <c r="G148">
        <v>13.683</v>
      </c>
      <c r="H148">
        <v>133.42699999999999</v>
      </c>
      <c r="I148">
        <v>1.0549999999999999</v>
      </c>
    </row>
    <row r="149" spans="1:9" x14ac:dyDescent="0.3">
      <c r="A149">
        <v>38</v>
      </c>
      <c r="B149" t="s">
        <v>15</v>
      </c>
      <c r="C149" t="s">
        <v>10</v>
      </c>
      <c r="D149">
        <v>2</v>
      </c>
      <c r="E149">
        <v>8.9999999999999993E-3</v>
      </c>
      <c r="F149">
        <v>88.744</v>
      </c>
      <c r="G149">
        <v>14.333</v>
      </c>
      <c r="H149">
        <v>124.92</v>
      </c>
      <c r="I149">
        <v>1.9810000000000001</v>
      </c>
    </row>
    <row r="150" spans="1:9" x14ac:dyDescent="0.3">
      <c r="A150">
        <v>38</v>
      </c>
      <c r="B150" t="s">
        <v>15</v>
      </c>
      <c r="C150" t="s">
        <v>10</v>
      </c>
      <c r="D150">
        <v>3</v>
      </c>
      <c r="E150">
        <v>2.3E-2</v>
      </c>
      <c r="F150">
        <v>96.804000000000002</v>
      </c>
      <c r="G150">
        <v>13.613</v>
      </c>
      <c r="H150">
        <v>123.968</v>
      </c>
      <c r="I150">
        <v>5.1710000000000003</v>
      </c>
    </row>
    <row r="151" spans="1:9" x14ac:dyDescent="0.3">
      <c r="A151">
        <v>38</v>
      </c>
      <c r="B151" t="s">
        <v>15</v>
      </c>
      <c r="C151" t="s">
        <v>10</v>
      </c>
      <c r="D151">
        <v>4</v>
      </c>
      <c r="E151">
        <v>4.0000000000000001E-3</v>
      </c>
      <c r="F151">
        <v>75.049000000000007</v>
      </c>
      <c r="G151">
        <v>20.045999999999999</v>
      </c>
      <c r="H151">
        <v>112.402</v>
      </c>
      <c r="I151">
        <v>0.84599999999999997</v>
      </c>
    </row>
    <row r="152" spans="1:9" x14ac:dyDescent="0.3">
      <c r="A152">
        <v>38</v>
      </c>
      <c r="B152" t="s">
        <v>15</v>
      </c>
      <c r="C152" t="s">
        <v>10</v>
      </c>
      <c r="D152">
        <v>5</v>
      </c>
      <c r="E152">
        <v>1.0999999999999999E-2</v>
      </c>
      <c r="F152">
        <v>86.034000000000006</v>
      </c>
      <c r="G152">
        <v>5.3330000000000002</v>
      </c>
      <c r="H152">
        <v>113.545</v>
      </c>
      <c r="I152">
        <v>2.4359999999999999</v>
      </c>
    </row>
    <row r="153" spans="1:9" x14ac:dyDescent="0.3">
      <c r="A153">
        <v>38</v>
      </c>
      <c r="B153" t="s">
        <v>15</v>
      </c>
      <c r="C153" t="s">
        <v>11</v>
      </c>
      <c r="D153">
        <v>1</v>
      </c>
      <c r="E153">
        <v>1.7000000000000001E-2</v>
      </c>
      <c r="F153">
        <v>101.06</v>
      </c>
      <c r="G153">
        <v>81.701999999999998</v>
      </c>
      <c r="H153">
        <v>110.462</v>
      </c>
      <c r="I153">
        <v>3.9279999999999999</v>
      </c>
    </row>
    <row r="154" spans="1:9" x14ac:dyDescent="0.3">
      <c r="A154">
        <v>38</v>
      </c>
      <c r="B154" t="s">
        <v>15</v>
      </c>
      <c r="C154" t="s">
        <v>11</v>
      </c>
      <c r="D154">
        <v>2</v>
      </c>
      <c r="E154">
        <v>8.9999999999999993E-3</v>
      </c>
      <c r="F154">
        <v>89.912000000000006</v>
      </c>
      <c r="G154">
        <v>10.641999999999999</v>
      </c>
      <c r="H154">
        <v>124.053</v>
      </c>
      <c r="I154">
        <v>2.0049999999999999</v>
      </c>
    </row>
    <row r="155" spans="1:9" x14ac:dyDescent="0.3">
      <c r="A155">
        <v>38</v>
      </c>
      <c r="B155" t="s">
        <v>15</v>
      </c>
      <c r="C155" t="s">
        <v>11</v>
      </c>
      <c r="D155">
        <v>3</v>
      </c>
      <c r="E155">
        <v>1.6E-2</v>
      </c>
      <c r="F155">
        <v>98.367000000000004</v>
      </c>
      <c r="G155">
        <v>13.333</v>
      </c>
      <c r="H155">
        <v>129.52099999999999</v>
      </c>
      <c r="I155">
        <v>3.6819999999999999</v>
      </c>
    </row>
    <row r="156" spans="1:9" x14ac:dyDescent="0.3">
      <c r="A156">
        <v>38</v>
      </c>
      <c r="B156" t="s">
        <v>15</v>
      </c>
      <c r="C156" t="s">
        <v>11</v>
      </c>
      <c r="D156">
        <v>4</v>
      </c>
      <c r="E156">
        <v>5.0000000000000001E-3</v>
      </c>
      <c r="F156">
        <v>99.903999999999996</v>
      </c>
      <c r="G156">
        <v>5.9050000000000002</v>
      </c>
      <c r="H156">
        <v>130.595</v>
      </c>
      <c r="I156">
        <v>1.1559999999999999</v>
      </c>
    </row>
    <row r="157" spans="1:9" x14ac:dyDescent="0.3">
      <c r="A157">
        <v>38</v>
      </c>
      <c r="B157" t="s">
        <v>15</v>
      </c>
      <c r="C157" t="s">
        <v>11</v>
      </c>
      <c r="D157">
        <v>5</v>
      </c>
      <c r="E157">
        <v>5.0000000000000001E-3</v>
      </c>
      <c r="F157">
        <v>96.15</v>
      </c>
      <c r="G157">
        <v>9.75</v>
      </c>
      <c r="H157">
        <v>122.21899999999999</v>
      </c>
      <c r="I157">
        <v>1.2170000000000001</v>
      </c>
    </row>
    <row r="158" spans="1:9" x14ac:dyDescent="0.3">
      <c r="A158">
        <v>38</v>
      </c>
      <c r="B158" t="s">
        <v>15</v>
      </c>
      <c r="C158" t="s">
        <v>11</v>
      </c>
      <c r="D158">
        <v>6</v>
      </c>
      <c r="E158">
        <v>6.0000000000000001E-3</v>
      </c>
      <c r="F158">
        <v>100.008</v>
      </c>
      <c r="G158">
        <v>24.259</v>
      </c>
      <c r="H158">
        <v>131.37700000000001</v>
      </c>
      <c r="I158">
        <v>1.3640000000000001</v>
      </c>
    </row>
    <row r="159" spans="1:9" x14ac:dyDescent="0.3">
      <c r="A159">
        <v>38</v>
      </c>
      <c r="B159" t="s">
        <v>15</v>
      </c>
      <c r="C159" t="s">
        <v>13</v>
      </c>
      <c r="D159">
        <v>1</v>
      </c>
      <c r="E159">
        <v>3.0000000000000001E-3</v>
      </c>
      <c r="F159">
        <v>72.569000000000003</v>
      </c>
      <c r="G159">
        <v>13.852</v>
      </c>
      <c r="H159">
        <v>95.088999999999999</v>
      </c>
      <c r="I159">
        <v>0.754</v>
      </c>
    </row>
    <row r="160" spans="1:9" x14ac:dyDescent="0.3">
      <c r="A160">
        <v>38</v>
      </c>
      <c r="B160" t="s">
        <v>15</v>
      </c>
      <c r="C160" t="s">
        <v>13</v>
      </c>
      <c r="D160">
        <v>2</v>
      </c>
      <c r="E160">
        <v>3.0000000000000001E-3</v>
      </c>
      <c r="F160">
        <v>71.790999999999997</v>
      </c>
      <c r="G160">
        <v>15.07</v>
      </c>
      <c r="H160">
        <v>105.18</v>
      </c>
      <c r="I160">
        <v>0.73399999999999999</v>
      </c>
    </row>
    <row r="161" spans="1:9" x14ac:dyDescent="0.3">
      <c r="A161">
        <v>38</v>
      </c>
      <c r="B161" t="s">
        <v>15</v>
      </c>
      <c r="C161" t="s">
        <v>13</v>
      </c>
      <c r="D161">
        <v>3</v>
      </c>
      <c r="E161">
        <v>2E-3</v>
      </c>
      <c r="F161">
        <v>79.765000000000001</v>
      </c>
      <c r="G161">
        <v>11.003</v>
      </c>
      <c r="H161">
        <v>139</v>
      </c>
      <c r="I161">
        <v>0.53700000000000003</v>
      </c>
    </row>
    <row r="162" spans="1:9" x14ac:dyDescent="0.3">
      <c r="A162">
        <v>38</v>
      </c>
      <c r="B162" t="s">
        <v>15</v>
      </c>
      <c r="C162" t="s">
        <v>13</v>
      </c>
      <c r="D162">
        <v>4</v>
      </c>
      <c r="E162">
        <v>1.2E-2</v>
      </c>
      <c r="F162">
        <v>100.95399999999999</v>
      </c>
      <c r="G162">
        <v>13.082000000000001</v>
      </c>
      <c r="H162">
        <v>125.467</v>
      </c>
      <c r="I162">
        <v>2.7519999999999998</v>
      </c>
    </row>
    <row r="163" spans="1:9" x14ac:dyDescent="0.3">
      <c r="A163">
        <v>38</v>
      </c>
      <c r="B163" t="s">
        <v>15</v>
      </c>
      <c r="C163" t="s">
        <v>13</v>
      </c>
      <c r="D163">
        <v>5</v>
      </c>
      <c r="E163">
        <v>1.4999999999999999E-2</v>
      </c>
      <c r="F163">
        <v>89.093000000000004</v>
      </c>
      <c r="G163">
        <v>12.201000000000001</v>
      </c>
      <c r="H163">
        <v>119.08</v>
      </c>
      <c r="I163">
        <v>3.3809999999999998</v>
      </c>
    </row>
    <row r="164" spans="1:9" x14ac:dyDescent="0.3">
      <c r="A164">
        <v>38</v>
      </c>
      <c r="B164" t="s">
        <v>15</v>
      </c>
      <c r="C164" t="s">
        <v>13</v>
      </c>
      <c r="D164">
        <v>6</v>
      </c>
      <c r="E164">
        <v>1.0999999999999999E-2</v>
      </c>
      <c r="F164">
        <v>88.492999999999995</v>
      </c>
      <c r="G164">
        <v>9.76</v>
      </c>
      <c r="H164">
        <v>138.44</v>
      </c>
      <c r="I164">
        <v>2.5310000000000001</v>
      </c>
    </row>
    <row r="165" spans="1:9" x14ac:dyDescent="0.3">
      <c r="A165">
        <v>38</v>
      </c>
      <c r="B165" t="s">
        <v>15</v>
      </c>
      <c r="C165" t="s">
        <v>14</v>
      </c>
      <c r="D165">
        <v>1</v>
      </c>
      <c r="E165">
        <v>1.9E-2</v>
      </c>
      <c r="F165">
        <v>94.86</v>
      </c>
      <c r="G165">
        <v>7.1719999999999997</v>
      </c>
      <c r="H165">
        <v>111.68300000000001</v>
      </c>
      <c r="I165">
        <v>4.28</v>
      </c>
    </row>
    <row r="166" spans="1:9" x14ac:dyDescent="0.3">
      <c r="A166">
        <v>38</v>
      </c>
      <c r="B166" t="s">
        <v>15</v>
      </c>
      <c r="C166" t="s">
        <v>14</v>
      </c>
      <c r="D166">
        <v>2</v>
      </c>
      <c r="E166">
        <v>1.2999999999999999E-2</v>
      </c>
      <c r="F166">
        <v>99.667000000000002</v>
      </c>
      <c r="G166">
        <v>19.106999999999999</v>
      </c>
      <c r="H166">
        <v>118.687</v>
      </c>
      <c r="I166">
        <v>2.9119999999999999</v>
      </c>
    </row>
    <row r="167" spans="1:9" x14ac:dyDescent="0.3">
      <c r="A167">
        <v>38</v>
      </c>
      <c r="B167" t="s">
        <v>15</v>
      </c>
      <c r="C167" t="s">
        <v>14</v>
      </c>
      <c r="D167">
        <v>3</v>
      </c>
      <c r="E167">
        <v>8.9999999999999993E-3</v>
      </c>
      <c r="F167">
        <v>92.403999999999996</v>
      </c>
      <c r="G167">
        <v>21.007999999999999</v>
      </c>
      <c r="H167">
        <v>112.73</v>
      </c>
      <c r="I167">
        <v>1.9319999999999999</v>
      </c>
    </row>
    <row r="168" spans="1:9" x14ac:dyDescent="0.3">
      <c r="A168">
        <v>38</v>
      </c>
      <c r="B168" t="s">
        <v>15</v>
      </c>
      <c r="C168" t="s">
        <v>14</v>
      </c>
      <c r="D168">
        <v>4</v>
      </c>
      <c r="E168">
        <v>8.9999999999999993E-3</v>
      </c>
      <c r="F168">
        <v>92.882000000000005</v>
      </c>
      <c r="G168">
        <v>10.779</v>
      </c>
      <c r="H168">
        <v>115.69199999999999</v>
      </c>
      <c r="I168">
        <v>1.931</v>
      </c>
    </row>
    <row r="169" spans="1:9" x14ac:dyDescent="0.3">
      <c r="A169">
        <v>38</v>
      </c>
      <c r="B169" t="s">
        <v>15</v>
      </c>
      <c r="C169" t="s">
        <v>14</v>
      </c>
      <c r="D169">
        <v>5</v>
      </c>
      <c r="E169">
        <v>8.9999999999999993E-3</v>
      </c>
      <c r="F169">
        <v>98.534999999999997</v>
      </c>
      <c r="G169">
        <v>15.882999999999999</v>
      </c>
      <c r="H169">
        <v>124.66</v>
      </c>
      <c r="I169">
        <v>2.1110000000000002</v>
      </c>
    </row>
    <row r="170" spans="1:9" x14ac:dyDescent="0.3">
      <c r="A170">
        <v>38</v>
      </c>
      <c r="B170" t="s">
        <v>15</v>
      </c>
      <c r="C170" t="s">
        <v>14</v>
      </c>
      <c r="D170">
        <v>6</v>
      </c>
      <c r="E170">
        <v>7.0000000000000001E-3</v>
      </c>
      <c r="F170">
        <v>73.573999999999998</v>
      </c>
      <c r="G170">
        <v>3.8740000000000001</v>
      </c>
      <c r="H170">
        <v>100.62</v>
      </c>
      <c r="I170">
        <v>1.5349999999999999</v>
      </c>
    </row>
  </sheetData>
  <conditionalFormatting sqref="B1:B170">
    <cfRule type="containsText" dxfId="2" priority="1" operator="containsText" text="S">
      <formula>NOT(ISERROR(SEARCH("S",B1)))</formula>
    </cfRule>
    <cfRule type="containsText" dxfId="1" priority="2" operator="containsText" text="D">
      <formula>NOT(ISERROR(SEARCH("D",B1)))</formula>
    </cfRule>
    <cfRule type="containsText" dxfId="0" priority="3" operator="containsText" text="C">
      <formula>NOT(ISERROR(SEARCH("C",B1)))</formula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KIEKENS</dc:creator>
  <cp:lastModifiedBy>Raphaël KIEKENS</cp:lastModifiedBy>
  <dcterms:created xsi:type="dcterms:W3CDTF">2022-12-22T08:43:17Z</dcterms:created>
  <dcterms:modified xsi:type="dcterms:W3CDTF">2022-12-22T11:54:56Z</dcterms:modified>
</cp:coreProperties>
</file>