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\\sefazarquivos\AEMFPF\DIVERSOS\Previsão RCL\"/>
    </mc:Choice>
  </mc:AlternateContent>
  <xr:revisionPtr revIDLastSave="0" documentId="13_ncr:1_{2825E719-92CD-43E8-9A42-44554D220CD0}" xr6:coauthVersionLast="36" xr6:coauthVersionMax="36" xr10:uidLastSave="{00000000-0000-0000-0000-000000000000}"/>
  <bookViews>
    <workbookView xWindow="0" yWindow="0" windowWidth="28800" windowHeight="9105" activeTab="1" xr2:uid="{00000000-000D-0000-FFFF-FFFF00000000}"/>
  </bookViews>
  <sheets>
    <sheet name="PREVISÃO RCL (ANUAL) LONGA TEST" sheetId="1" r:id="rId1"/>
    <sheet name="Planilha1" sheetId="2" r:id="rId2"/>
  </sheets>
  <calcPr calcId="191029"/>
</workbook>
</file>

<file path=xl/calcChain.xml><?xml version="1.0" encoding="utf-8"?>
<calcChain xmlns="http://schemas.openxmlformats.org/spreadsheetml/2006/main">
  <c r="AV55" i="1" l="1"/>
  <c r="AV58" i="1"/>
  <c r="R55" i="1" l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E55" i="2"/>
  <c r="BR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F58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R54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S53" i="1"/>
  <c r="R53" i="1"/>
</calcChain>
</file>

<file path=xl/sharedStrings.xml><?xml version="1.0" encoding="utf-8"?>
<sst xmlns="http://schemas.openxmlformats.org/spreadsheetml/2006/main" count="56" uniqueCount="54">
  <si>
    <t>CAMPO</t>
  </si>
  <si>
    <t>ESPECIFICAÇÃO</t>
  </si>
  <si>
    <t>RECEITAS CORRENTES (I)</t>
  </si>
  <si>
    <t>Impostos, Taxas e Contribuições de Melhoria</t>
  </si>
  <si>
    <t>ICMS</t>
  </si>
  <si>
    <t>IPVA</t>
  </si>
  <si>
    <t>ITCD</t>
  </si>
  <si>
    <t>IRRF</t>
  </si>
  <si>
    <t>Outros Impostos, Taxas e Contribuições de Melhoria</t>
  </si>
  <si>
    <t>Contribuições</t>
  </si>
  <si>
    <t>Receita Patrimonial</t>
  </si>
  <si>
    <t>Rendimentos de Aplicação Financeira</t>
  </si>
  <si>
    <t>Outras Receitas Patrimoniais</t>
  </si>
  <si>
    <t>Receita Agropecuária</t>
  </si>
  <si>
    <t>Receita Industrial</t>
  </si>
  <si>
    <t>Receita de Serviços</t>
  </si>
  <si>
    <t>IPASGO</t>
  </si>
  <si>
    <t>Outros serviços</t>
  </si>
  <si>
    <t>Transferências Correntes</t>
  </si>
  <si>
    <t>Cota-Parte do FPE</t>
  </si>
  <si>
    <t>Transferências da LC 87/1996</t>
  </si>
  <si>
    <t>Transferências da LC 61/1989</t>
  </si>
  <si>
    <t>Transferências do FUNDEB</t>
  </si>
  <si>
    <t>Outras Transferências Correntes</t>
  </si>
  <si>
    <t>Outras Receitas Correntes</t>
  </si>
  <si>
    <t>DEDUÇÕES (II)</t>
  </si>
  <si>
    <t xml:space="preserve">Transferências Constitucionais e Legais </t>
  </si>
  <si>
    <t>1.1.1.8.01.2.1.9003 / 1.1.1.2.51.0.1.9103 =&gt;Dedução - Receita de Transferências Constitucionais aos Municípios IPVA 40% (50% - 10% repassado aos Munic para formação FUNDEB Municipal)</t>
  </si>
  <si>
    <t>1.1.1.8.02.1.1.9009 / 1.1.1.4.50.1.1.9103 =&gt;Dedução - Receita de Transferências Constitucionais aos Municípios - ICMS 20% (25% Munic - 5% repassado aos Munic para formação do FUNDEB Municipal)</t>
  </si>
  <si>
    <t>1.7.1.8.01.6.1.9002 / 1.7.1.1.53.0.1.9102 =&gt;Dedução - Transferência aos Municípios (IPI)</t>
  </si>
  <si>
    <t>1.7.1.8.01.7.1.9001 / 1.7.1.1.54.0.1.9101 =&gt;Dedução - Transferência aos Municípios (Cota-Parte CIDE)</t>
  </si>
  <si>
    <t>1.1.1.8.01.2.1.9002 / 1.1.1.2.51.0.1.9102 =&gt;Dedução - Receita de Transferência Legal aos Municípios FUNDEB Municipal - IPVA 10% (50% Munic x 20% FUNDEB = 10% da Arrecadação)</t>
  </si>
  <si>
    <t>1.1.1.8.02.1.1.9008 / 1.1.1.4.50.1.1.9102 =&gt;Dedução - Receita de Transferência Legal aos Municípios FUNDEB Municipal - ICMS 5% (25% Munic x 20% FUNDEB = 5% da Arrecadação)</t>
  </si>
  <si>
    <t>Contribuição do Servidor para o Plano de Previdência</t>
  </si>
  <si>
    <t>Compensação Financeira entre Regimes de Previdência</t>
  </si>
  <si>
    <t>Rendimentos de Aplicações de Recursos Previdenciários</t>
  </si>
  <si>
    <t>Dedução de Receita para Formação do FUNDEB</t>
  </si>
  <si>
    <t>1.1.1.8.01.2.1.9001 / 1.1.1.2.51.0.1.9101 =&gt;Dedução - Receita do IPVA para Formação do FUNDEB Estadual 10% (100%-50% Munic = 50% Estado x 20% FUNDEB = 10% da Arrecadação)</t>
  </si>
  <si>
    <t>1.1.1.8.01.3.1.9001 / 1.1.1.2.52.0.1.9101 = &gt;Dedução - Receita do ITCD para formação do FUNDEB Estadual (20% da Arrecadação)</t>
  </si>
  <si>
    <t>1.1.1.8.02.1.1.9001 / 1.1.1.4.50.1.1.9101 =&gt; Dedução - Receita de ICMS para formação do FUNDEB Estadual 15% (100 - 25% Munic = 75% Estado x 20% FUNDEB = 15% da Arrecadação)</t>
  </si>
  <si>
    <t>1.1.1.8.02.2.1.9005 / 1.1.1.4.50.2.1.9102 =&gt;Dedução - Adicional de 2% ICMS (sobre principal) para FUNDEB Estadual 20%</t>
  </si>
  <si>
    <t>1.1.1.8.02.2.1.9011 / 1.1.1.4.50.2.1.9103 =&gt;Dedução - Adicional de 2% ICMS (sobre atualização monetária) para FUNDEB Estadual 20%</t>
  </si>
  <si>
    <t>1.1.1.8.02.2.5.9002 / 1.1.1.4.50.2.5.9101 =&gt;Dedução - Adicional de 2% ICMS (sobre multa de mora) para FUNDEB Estadual 20%</t>
  </si>
  <si>
    <t>1.1.1.8.02.2.6.9002 / 1.1.1.4.50.2.6.9101 =&gt;Dedução - Adicional de 2% ICMS (sobre juros de mora) para FUNDEB Estadual 20%</t>
  </si>
  <si>
    <t>1.7.1.8.01.1.1.9001 / 1.7.1.1.50.0.1.9101 =&gt;Dedução - Cota Parte do FPE para formação do FUNDEB Estadual 20%</t>
  </si>
  <si>
    <t>1.7.1.8.06.1.1.9001 / 1.7.1.9.51.0.1.9001 =&gt;Dedução - Transferência Financeira do ICMS (desoneração) para formação do FUNDEB Estadual 20%</t>
  </si>
  <si>
    <t>1.7.1.8.01.6.1.9001 / 1.7.1.1.53.0.1.9101 =&gt;Dedução - Cota Parte do IPI para formação do FUNDEB Estadual 20%</t>
  </si>
  <si>
    <t>RECEITA CORRENTE LÍQUIDA (III) = (I-II)</t>
  </si>
  <si>
    <t>(-) Transferências obrigatórias da União relativas às emendas individuais (art. 166-A, § 1º, da CF) (IV)</t>
  </si>
  <si>
    <t>RECEITA CORRENTE LÍQUIDA AJUSTADA PARA O CÁLCULO DOS LIMITES DE ENDIVIDAMENTO (V) = (III-IV)</t>
  </si>
  <si>
    <t>(-) Transferências obrigatórias da União relativas às emendas de bancada (art. 166-A, § 16, da CF) (VI)</t>
  </si>
  <si>
    <t>RECEITA CORRENTE LÍQUIDA AJUSTADA PARA CÁLCULO DOS LIMITES DA DESPESA COM PESSOAL (VII)=(V-VI)</t>
  </si>
  <si>
    <t>Data</t>
  </si>
  <si>
    <t>RCL_SEM_IPASGO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</si>
</sst>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color rgb="FF000000"/>
      <name val="Arial"/>
    </font>
    <font>
      <sz val="9"/>
      <color rgb="FF333333"/>
      <name val="Arial"/>
    </font>
    <font>
      <b/>
      <sz val="9"/>
      <color rgb="FF000000"/>
      <name val="Arial"/>
    </font>
    <font>
      <b/>
      <sz val="9"/>
      <color rgb="FF333333"/>
      <name val="Arial"/>
    </font>
    <font>
      <sz val="9"/>
      <color rgb="FF000000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49694"/>
        <bgColor rgb="FFFFFFFF"/>
      </patternFill>
    </fill>
    <fill>
      <patternFill patternType="solid">
        <fgColor rgb="FFC6C3C6"/>
        <bgColor rgb="FFFFFFFF"/>
      </patternFill>
    </fill>
    <fill>
      <patternFill patternType="solid">
        <fgColor rgb="FFF7F7F7"/>
        <bgColor rgb="FFFFFFFF"/>
      </patternFill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6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left" wrapText="1"/>
    </xf>
    <xf numFmtId="4" fontId="1" fillId="2" borderId="1" xfId="0" applyNumberFormat="1" applyFont="1" applyFill="1" applyBorder="1" applyAlignment="1">
      <alignment horizontal="right" vertical="center"/>
    </xf>
    <xf numFmtId="4" fontId="2" fillId="2" borderId="1" xfId="0" applyNumberFormat="1" applyFont="1" applyFill="1" applyBorder="1" applyAlignment="1">
      <alignment horizontal="right"/>
    </xf>
    <xf numFmtId="4" fontId="4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wrapText="1"/>
    </xf>
    <xf numFmtId="4" fontId="3" fillId="4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left"/>
    </xf>
    <xf numFmtId="4" fontId="0" fillId="0" borderId="0" xfId="0" applyNumberFormat="1"/>
    <xf numFmtId="43" fontId="0" fillId="0" borderId="0" xfId="1" applyFont="1"/>
    <xf numFmtId="49" fontId="3" fillId="4" borderId="1" xfId="0" applyNumberFormat="1" applyFont="1" applyFill="1" applyBorder="1" applyAlignment="1"/>
    <xf numFmtId="43" fontId="0" fillId="0" borderId="0" xfId="0" applyNumberFormat="1"/>
    <xf numFmtId="14" fontId="2" fillId="3" borderId="0" xfId="0" applyNumberFormat="1" applyFont="1" applyFill="1" applyBorder="1" applyAlignment="1">
      <alignment horizontal="center"/>
    </xf>
    <xf numFmtId="10" fontId="0" fillId="0" borderId="0" xfId="2" applyNumberFormat="1" applyFont="1"/>
    <xf numFmtId="10" fontId="0" fillId="0" borderId="0" xfId="0" applyNumberFormat="1"/>
    <xf numFmtId="49" fontId="1" fillId="5" borderId="1" xfId="0" applyNumberFormat="1" applyFont="1" applyFill="1" applyBorder="1" applyAlignment="1"/>
    <xf numFmtId="49" fontId="3" fillId="4" borderId="1" xfId="0" applyNumberFormat="1" applyFont="1" applyFill="1" applyBorder="1" applyAlignment="1">
      <alignment horizontal="left" wrapText="1"/>
    </xf>
    <xf numFmtId="49" fontId="3" fillId="5" borderId="1" xfId="0" applyNumberFormat="1" applyFont="1" applyFill="1" applyBorder="1" applyAlignment="1">
      <alignment horizontal="left"/>
    </xf>
    <xf numFmtId="49" fontId="1" fillId="5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Planilha1!$A$2:$A$55</c:f>
              <c:numCache>
                <c:formatCode>m/d/yyyy</c:formatCode>
                <c:ptCount val="5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</c:numCache>
            </c:numRef>
          </c:cat>
          <c:val>
            <c:numRef>
              <c:f>Planilha1!$B$2:$B$55</c:f>
              <c:numCache>
                <c:formatCode>_(* #,##0.00_);_(* \(#,##0.00\);_(* "-"??_);_(@_)</c:formatCode>
                <c:ptCount val="54"/>
                <c:pt idx="0">
                  <c:v>24538621316.629997</c:v>
                </c:pt>
                <c:pt idx="1">
                  <c:v>24696767930.709999</c:v>
                </c:pt>
                <c:pt idx="2">
                  <c:v>24767901082.429996</c:v>
                </c:pt>
                <c:pt idx="3">
                  <c:v>24940303929.449997</c:v>
                </c:pt>
                <c:pt idx="4">
                  <c:v>24601328130.970005</c:v>
                </c:pt>
                <c:pt idx="5">
                  <c:v>24163972320.890003</c:v>
                </c:pt>
                <c:pt idx="6">
                  <c:v>24498442604.560001</c:v>
                </c:pt>
                <c:pt idx="7">
                  <c:v>24872842562.410004</c:v>
                </c:pt>
                <c:pt idx="8">
                  <c:v>25517541035.740002</c:v>
                </c:pt>
                <c:pt idx="9">
                  <c:v>25816421582.250004</c:v>
                </c:pt>
                <c:pt idx="10">
                  <c:v>26051467094.100006</c:v>
                </c:pt>
                <c:pt idx="11">
                  <c:v>26320218375.590004</c:v>
                </c:pt>
                <c:pt idx="12">
                  <c:v>26158783557.459995</c:v>
                </c:pt>
                <c:pt idx="13">
                  <c:v>26572900409.579994</c:v>
                </c:pt>
                <c:pt idx="14">
                  <c:v>26971366575.489994</c:v>
                </c:pt>
                <c:pt idx="15">
                  <c:v>27391764409.55999</c:v>
                </c:pt>
                <c:pt idx="16">
                  <c:v>28138987714.479992</c:v>
                </c:pt>
                <c:pt idx="17">
                  <c:v>28850486110.05999</c:v>
                </c:pt>
                <c:pt idx="18">
                  <c:v>29161229814.529991</c:v>
                </c:pt>
                <c:pt idx="19">
                  <c:v>29391546528.469986</c:v>
                </c:pt>
                <c:pt idx="20">
                  <c:v>29606195671.269989</c:v>
                </c:pt>
                <c:pt idx="21">
                  <c:v>29946087144.39999</c:v>
                </c:pt>
                <c:pt idx="22">
                  <c:v>30386401704.919991</c:v>
                </c:pt>
                <c:pt idx="23">
                  <c:v>30868907018.07999</c:v>
                </c:pt>
                <c:pt idx="24">
                  <c:v>31476673593.960003</c:v>
                </c:pt>
                <c:pt idx="25">
                  <c:v>31760904449.624321</c:v>
                </c:pt>
                <c:pt idx="26">
                  <c:v>32264589575.178642</c:v>
                </c:pt>
                <c:pt idx="27">
                  <c:v>32743702682.342957</c:v>
                </c:pt>
                <c:pt idx="28">
                  <c:v>33302363800.637276</c:v>
                </c:pt>
                <c:pt idx="29">
                  <c:v>34182827894.961597</c:v>
                </c:pt>
                <c:pt idx="30">
                  <c:v>34826808523.285919</c:v>
                </c:pt>
                <c:pt idx="31">
                  <c:v>36362122944.560234</c:v>
                </c:pt>
                <c:pt idx="32">
                  <c:v>36350236677.844559</c:v>
                </c:pt>
                <c:pt idx="33">
                  <c:v>36539826755.168884</c:v>
                </c:pt>
                <c:pt idx="34">
                  <c:v>36818648244.873199</c:v>
                </c:pt>
                <c:pt idx="35">
                  <c:v>36907097511.20752</c:v>
                </c:pt>
                <c:pt idx="36">
                  <c:v>37135652568.931847</c:v>
                </c:pt>
                <c:pt idx="37">
                  <c:v>37310874372.831345</c:v>
                </c:pt>
                <c:pt idx="38">
                  <c:v>37312494865.72084</c:v>
                </c:pt>
                <c:pt idx="39">
                  <c:v>37545716214.720345</c:v>
                </c:pt>
                <c:pt idx="40">
                  <c:v>37787324985.879852</c:v>
                </c:pt>
                <c:pt idx="41">
                  <c:v>37559106451.349358</c:v>
                </c:pt>
                <c:pt idx="42">
                  <c:v>37342038838.27887</c:v>
                </c:pt>
                <c:pt idx="43">
                  <c:v>36337447584.258385</c:v>
                </c:pt>
                <c:pt idx="44">
                  <c:v>36545600557.037888</c:v>
                </c:pt>
                <c:pt idx="45">
                  <c:v>36844579462.457397</c:v>
                </c:pt>
                <c:pt idx="46">
                  <c:v>37374085526.516899</c:v>
                </c:pt>
                <c:pt idx="47">
                  <c:v>38045070858.026398</c:v>
                </c:pt>
                <c:pt idx="48">
                  <c:v>38330790212.035896</c:v>
                </c:pt>
                <c:pt idx="49">
                  <c:v>38673428370.186821</c:v>
                </c:pt>
                <c:pt idx="50">
                  <c:v>38951782413.347733</c:v>
                </c:pt>
                <c:pt idx="51">
                  <c:v>38821953929.198662</c:v>
                </c:pt>
                <c:pt idx="52">
                  <c:v>38967598515.999573</c:v>
                </c:pt>
                <c:pt idx="53">
                  <c:v>39522697540.57048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E-4D79-B4D7-3E2B43017232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6"/>
            <c:dispRSqr val="0"/>
            <c:dispEq val="0"/>
          </c:trendline>
          <c:cat>
            <c:numRef>
              <c:f>Planilha1!$A$2:$A$55</c:f>
              <c:numCache>
                <c:formatCode>m/d/yyyy</c:formatCode>
                <c:ptCount val="5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</c:numCache>
            </c:numRef>
          </c:cat>
          <c:val>
            <c:numRef>
              <c:f>Planilha1!$E$2:$E$55</c:f>
              <c:numCache>
                <c:formatCode>_(* #,##0.00_);_(* \(#,##0.00\);_(* "-"??_);_(@_)</c:formatCode>
                <c:ptCount val="54"/>
                <c:pt idx="0">
                  <c:v>22794169527.830002</c:v>
                </c:pt>
                <c:pt idx="1">
                  <c:v>22925662666.690002</c:v>
                </c:pt>
                <c:pt idx="2">
                  <c:v>22986637949.5</c:v>
                </c:pt>
                <c:pt idx="3">
                  <c:v>23148875003.349998</c:v>
                </c:pt>
                <c:pt idx="4">
                  <c:v>22828582205.239994</c:v>
                </c:pt>
                <c:pt idx="5">
                  <c:v>22399943488.149998</c:v>
                </c:pt>
                <c:pt idx="6">
                  <c:v>22737250159.709999</c:v>
                </c:pt>
                <c:pt idx="7">
                  <c:v>23117465481.650002</c:v>
                </c:pt>
                <c:pt idx="8">
                  <c:v>23777243507.330002</c:v>
                </c:pt>
                <c:pt idx="9">
                  <c:v>24105998257.450001</c:v>
                </c:pt>
                <c:pt idx="10">
                  <c:v>24359608360.400002</c:v>
                </c:pt>
                <c:pt idx="11">
                  <c:v>24711092799.07</c:v>
                </c:pt>
                <c:pt idx="12">
                  <c:v>24557753193.149986</c:v>
                </c:pt>
                <c:pt idx="13">
                  <c:v>24968055791.529991</c:v>
                </c:pt>
                <c:pt idx="14">
                  <c:v>25358406672.709991</c:v>
                </c:pt>
                <c:pt idx="15">
                  <c:v>25773537617.359989</c:v>
                </c:pt>
                <c:pt idx="16">
                  <c:v>26499819570.969986</c:v>
                </c:pt>
                <c:pt idx="17">
                  <c:v>27195778000.779991</c:v>
                </c:pt>
                <c:pt idx="18">
                  <c:v>27492831559.299988</c:v>
                </c:pt>
                <c:pt idx="19">
                  <c:v>27712010584.849991</c:v>
                </c:pt>
                <c:pt idx="20">
                  <c:v>27912016386.429993</c:v>
                </c:pt>
                <c:pt idx="21">
                  <c:v>28245398306.909988</c:v>
                </c:pt>
                <c:pt idx="22">
                  <c:v>28688003243.469994</c:v>
                </c:pt>
                <c:pt idx="23">
                  <c:v>29168874362.159996</c:v>
                </c:pt>
                <c:pt idx="24">
                  <c:v>29788276725.190002</c:v>
                </c:pt>
                <c:pt idx="25">
                  <c:v>30065816706.389999</c:v>
                </c:pt>
                <c:pt idx="26">
                  <c:v>30545531548.5</c:v>
                </c:pt>
                <c:pt idx="27">
                  <c:v>31029598198.779995</c:v>
                </c:pt>
                <c:pt idx="28">
                  <c:v>31589307471.739998</c:v>
                </c:pt>
                <c:pt idx="29">
                  <c:v>32472424004.339996</c:v>
                </c:pt>
                <c:pt idx="30">
                  <c:v>33124483024.269997</c:v>
                </c:pt>
                <c:pt idx="31">
                  <c:v>33486096160.93</c:v>
                </c:pt>
                <c:pt idx="32">
                  <c:v>33480807643.570007</c:v>
                </c:pt>
                <c:pt idx="33">
                  <c:v>33673425331.389999</c:v>
                </c:pt>
                <c:pt idx="34">
                  <c:v>33942015390.670006</c:v>
                </c:pt>
                <c:pt idx="35">
                  <c:v>34028548925.500004</c:v>
                </c:pt>
                <c:pt idx="36">
                  <c:v>34289455598.269997</c:v>
                </c:pt>
                <c:pt idx="37">
                  <c:v>34424901418.290001</c:v>
                </c:pt>
                <c:pt idx="38">
                  <c:v>34467946824.559998</c:v>
                </c:pt>
                <c:pt idx="39">
                  <c:v>34678697591.949997</c:v>
                </c:pt>
                <c:pt idx="40">
                  <c:v>34902786239.080002</c:v>
                </c:pt>
                <c:pt idx="41">
                  <c:v>34822148037.139992</c:v>
                </c:pt>
                <c:pt idx="42">
                  <c:v>34750116910.049995</c:v>
                </c:pt>
                <c:pt idx="43">
                  <c:v>35070539415.870003</c:v>
                </c:pt>
                <c:pt idx="44">
                  <c:v>35425164767.599998</c:v>
                </c:pt>
                <c:pt idx="45">
                  <c:v>35868998354.580002</c:v>
                </c:pt>
                <c:pt idx="46">
                  <c:v>36547009631.500008</c:v>
                </c:pt>
                <c:pt idx="47">
                  <c:v>37362494480.800003</c:v>
                </c:pt>
                <c:pt idx="48">
                  <c:v>37796941014.620003</c:v>
                </c:pt>
                <c:pt idx="49">
                  <c:v>38284453730.669998</c:v>
                </c:pt>
                <c:pt idx="50">
                  <c:v>38694097124.599998</c:v>
                </c:pt>
                <c:pt idx="51">
                  <c:v>38735160152.219994</c:v>
                </c:pt>
                <c:pt idx="52">
                  <c:v>39045234936.590004</c:v>
                </c:pt>
                <c:pt idx="53">
                  <c:v>39522697540.57048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1E-4D79-B4D7-3E2B43017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026912"/>
        <c:axId val="588237792"/>
      </c:lineChart>
      <c:dateAx>
        <c:axId val="765026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237792"/>
        <c:crosses val="autoZero"/>
        <c:auto val="1"/>
        <c:lblOffset val="100"/>
        <c:baseTimeUnit val="months"/>
      </c:dateAx>
      <c:valAx>
        <c:axId val="5882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50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19</xdr:row>
      <xdr:rowOff>43961</xdr:rowOff>
    </xdr:from>
    <xdr:to>
      <xdr:col>22</xdr:col>
      <xdr:colOff>29308</xdr:colOff>
      <xdr:row>56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CA4173-486F-4B66-A72F-1F4ACB38B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Y58"/>
  <sheetViews>
    <sheetView workbookViewId="0">
      <pane xSplit="5" ySplit="1" topLeftCell="BH45" activePane="bottomRight" state="frozen"/>
      <selection pane="topRight" activeCell="F1" sqref="F1"/>
      <selection pane="bottomLeft" activeCell="A2" sqref="A2"/>
      <selection pane="bottomRight" activeCell="R55" sqref="R55:BR55"/>
    </sheetView>
  </sheetViews>
  <sheetFormatPr defaultRowHeight="12.75" x14ac:dyDescent="0.2"/>
  <cols>
    <col min="1" max="1" width="1.7109375" customWidth="1"/>
    <col min="2" max="2" width="10.140625" customWidth="1"/>
    <col min="3" max="4" width="1.42578125" customWidth="1"/>
    <col min="5" max="5" width="60.28515625" customWidth="1"/>
    <col min="6" max="77" width="16.28515625" customWidth="1"/>
    <col min="78" max="78" width="4.7109375" customWidth="1"/>
  </cols>
  <sheetData>
    <row r="1" spans="2:77" s="1" customFormat="1" ht="13.35" customHeight="1" x14ac:dyDescent="0.2"/>
    <row r="2" spans="2:77" s="1" customFormat="1" ht="24" customHeight="1" x14ac:dyDescent="0.2">
      <c r="B2" s="2" t="s">
        <v>0</v>
      </c>
      <c r="C2" s="34" t="s">
        <v>1</v>
      </c>
      <c r="D2" s="34"/>
      <c r="E2" s="34"/>
      <c r="F2" s="3">
        <v>201901</v>
      </c>
      <c r="G2" s="3">
        <v>201902</v>
      </c>
      <c r="H2" s="3">
        <v>201903</v>
      </c>
      <c r="I2" s="3">
        <v>201904</v>
      </c>
      <c r="J2" s="3">
        <v>201905</v>
      </c>
      <c r="K2" s="3">
        <v>201906</v>
      </c>
      <c r="L2" s="3">
        <v>201907</v>
      </c>
      <c r="M2" s="3">
        <v>201908</v>
      </c>
      <c r="N2" s="3">
        <v>201909</v>
      </c>
      <c r="O2" s="3">
        <v>201910</v>
      </c>
      <c r="P2" s="3">
        <v>201911</v>
      </c>
      <c r="Q2" s="3">
        <v>201912</v>
      </c>
      <c r="R2" s="3">
        <v>202001</v>
      </c>
      <c r="S2" s="3">
        <v>202002</v>
      </c>
      <c r="T2" s="3">
        <v>202003</v>
      </c>
      <c r="U2" s="3">
        <v>202004</v>
      </c>
      <c r="V2" s="3">
        <v>202005</v>
      </c>
      <c r="W2" s="3">
        <v>202006</v>
      </c>
      <c r="X2" s="3">
        <v>202007</v>
      </c>
      <c r="Y2" s="3">
        <v>202008</v>
      </c>
      <c r="Z2" s="3">
        <v>202009</v>
      </c>
      <c r="AA2" s="3">
        <v>202010</v>
      </c>
      <c r="AB2" s="3">
        <v>202011</v>
      </c>
      <c r="AC2" s="3">
        <v>202012</v>
      </c>
      <c r="AD2" s="3">
        <v>202101</v>
      </c>
      <c r="AE2" s="3">
        <v>202102</v>
      </c>
      <c r="AF2" s="3">
        <v>202103</v>
      </c>
      <c r="AG2" s="3">
        <v>202104</v>
      </c>
      <c r="AH2" s="3">
        <v>202105</v>
      </c>
      <c r="AI2" s="3">
        <v>202106</v>
      </c>
      <c r="AJ2" s="3">
        <v>202107</v>
      </c>
      <c r="AK2" s="3">
        <v>202108</v>
      </c>
      <c r="AL2" s="3">
        <v>202109</v>
      </c>
      <c r="AM2" s="3">
        <v>202110</v>
      </c>
      <c r="AN2" s="3">
        <v>202111</v>
      </c>
      <c r="AO2" s="3">
        <v>202112</v>
      </c>
      <c r="AP2" s="3">
        <v>202201</v>
      </c>
      <c r="AQ2" s="3">
        <v>202202</v>
      </c>
      <c r="AR2" s="3">
        <v>202203</v>
      </c>
      <c r="AS2" s="3">
        <v>202204</v>
      </c>
      <c r="AT2" s="3">
        <v>202205</v>
      </c>
      <c r="AU2" s="3">
        <v>202206</v>
      </c>
      <c r="AV2" s="3">
        <v>202207</v>
      </c>
      <c r="AW2" s="3">
        <v>202208</v>
      </c>
      <c r="AX2" s="3">
        <v>202209</v>
      </c>
      <c r="AY2" s="3">
        <v>202210</v>
      </c>
      <c r="AZ2" s="3">
        <v>202211</v>
      </c>
      <c r="BA2" s="3">
        <v>202212</v>
      </c>
      <c r="BB2" s="3">
        <v>202301</v>
      </c>
      <c r="BC2" s="3">
        <v>202302</v>
      </c>
      <c r="BD2" s="3">
        <v>202303</v>
      </c>
      <c r="BE2" s="3">
        <v>202304</v>
      </c>
      <c r="BF2" s="3">
        <v>202305</v>
      </c>
      <c r="BG2" s="3">
        <v>202306</v>
      </c>
      <c r="BH2" s="3">
        <v>202307</v>
      </c>
      <c r="BI2" s="3">
        <v>202308</v>
      </c>
      <c r="BJ2" s="3">
        <v>202309</v>
      </c>
      <c r="BK2" s="3">
        <v>202310</v>
      </c>
      <c r="BL2" s="3">
        <v>202311</v>
      </c>
      <c r="BM2" s="3">
        <v>202312</v>
      </c>
      <c r="BN2" s="3">
        <v>202401</v>
      </c>
      <c r="BO2" s="3">
        <v>202402</v>
      </c>
      <c r="BP2" s="3">
        <v>202403</v>
      </c>
      <c r="BQ2" s="3">
        <v>202404</v>
      </c>
      <c r="BR2" s="3">
        <v>202405</v>
      </c>
      <c r="BS2" s="3">
        <v>202406</v>
      </c>
      <c r="BT2" s="3">
        <v>202407</v>
      </c>
      <c r="BU2" s="3">
        <v>202408</v>
      </c>
      <c r="BV2" s="3">
        <v>202409</v>
      </c>
      <c r="BW2" s="3">
        <v>202410</v>
      </c>
      <c r="BX2" s="3">
        <v>202411</v>
      </c>
      <c r="BY2" s="3">
        <v>202412</v>
      </c>
    </row>
    <row r="3" spans="2:77" s="1" customFormat="1" ht="19.7" customHeight="1" x14ac:dyDescent="0.2">
      <c r="B3" s="4">
        <v>1</v>
      </c>
      <c r="C3" s="35" t="s">
        <v>2</v>
      </c>
      <c r="D3" s="35"/>
      <c r="E3" s="35"/>
      <c r="F3" s="5">
        <v>2615228599.48</v>
      </c>
      <c r="G3" s="5">
        <v>2615629554.5599999</v>
      </c>
      <c r="H3" s="5">
        <v>2442525013.2600002</v>
      </c>
      <c r="I3" s="5">
        <v>2740184237.1100001</v>
      </c>
      <c r="J3" s="5">
        <v>2922029271.1399999</v>
      </c>
      <c r="K3" s="5">
        <v>2631169614.8299999</v>
      </c>
      <c r="L3" s="5">
        <v>2734964669.8299999</v>
      </c>
      <c r="M3" s="5">
        <v>2779973381.8800001</v>
      </c>
      <c r="N3" s="5">
        <v>2842396343.4400001</v>
      </c>
      <c r="O3" s="5">
        <v>2988956226.5100002</v>
      </c>
      <c r="P3" s="5">
        <v>3066313926.4699998</v>
      </c>
      <c r="Q3" s="5">
        <v>3487802314.23</v>
      </c>
      <c r="R3" s="5">
        <v>2792939937.8499999</v>
      </c>
      <c r="S3" s="5">
        <v>2779068829.02</v>
      </c>
      <c r="T3" s="5">
        <v>2632395885.0100002</v>
      </c>
      <c r="U3" s="5">
        <v>2258009535.9499998</v>
      </c>
      <c r="V3" s="5">
        <v>2298238670.98</v>
      </c>
      <c r="W3" s="5">
        <v>3108974294.3899999</v>
      </c>
      <c r="X3" s="5">
        <v>3174849556.0100002</v>
      </c>
      <c r="Y3" s="5">
        <v>3644861814.3699999</v>
      </c>
      <c r="Z3" s="5">
        <v>3497357979.1700001</v>
      </c>
      <c r="AA3" s="5">
        <v>3391122177.1500001</v>
      </c>
      <c r="AB3" s="5">
        <v>3493744478.3200002</v>
      </c>
      <c r="AC3" s="5">
        <v>3420263326.8599901</v>
      </c>
      <c r="AD3" s="5">
        <v>3385629491.29</v>
      </c>
      <c r="AE3" s="5">
        <v>3355237653.2199998</v>
      </c>
      <c r="AF3" s="5">
        <v>3298975484.8600001</v>
      </c>
      <c r="AG3" s="5">
        <v>3336063344.46</v>
      </c>
      <c r="AH3" s="5">
        <v>3382239565.0999999</v>
      </c>
      <c r="AI3" s="5">
        <v>3528461318.1700001</v>
      </c>
      <c r="AJ3" s="5">
        <v>3592817497.6399999</v>
      </c>
      <c r="AK3" s="5">
        <v>4124853226.8699999</v>
      </c>
      <c r="AL3" s="5">
        <v>3798543792.3200002</v>
      </c>
      <c r="AM3" s="5">
        <v>3985320728.29</v>
      </c>
      <c r="AN3" s="5">
        <v>4175292370.29</v>
      </c>
      <c r="AO3" s="5">
        <v>4229765319.21</v>
      </c>
      <c r="AP3" s="5">
        <v>3781561231.23</v>
      </c>
      <c r="AQ3" s="5">
        <v>3896082443.1100001</v>
      </c>
      <c r="AR3" s="5">
        <v>3954518540.5599999</v>
      </c>
      <c r="AS3" s="5">
        <v>4091766427.3499999</v>
      </c>
      <c r="AT3" s="5">
        <v>4474932607.9899998</v>
      </c>
      <c r="AU3" s="5">
        <v>4359456700.1000004</v>
      </c>
      <c r="AV3" s="5">
        <v>5240019998.1000004</v>
      </c>
      <c r="AW3" s="5">
        <v>3955540421.02</v>
      </c>
      <c r="AX3" s="5">
        <v>4024054978.8800001</v>
      </c>
      <c r="AY3" s="5">
        <v>4243443010.5100002</v>
      </c>
      <c r="AZ3" s="5">
        <v>4268130548.7800002</v>
      </c>
      <c r="BA3" s="5">
        <v>4625526431.0699997</v>
      </c>
      <c r="BB3" s="5">
        <v>4016031947.04</v>
      </c>
      <c r="BC3" s="5">
        <v>4004644849.6199999</v>
      </c>
      <c r="BD3" s="5">
        <v>4092219447.1599998</v>
      </c>
      <c r="BE3" s="5">
        <v>4295043578.1400003</v>
      </c>
      <c r="BF3" s="5">
        <v>4281782630.4299998</v>
      </c>
      <c r="BG3" s="5">
        <v>4128778594.3000002</v>
      </c>
      <c r="BH3" s="5">
        <v>4217531741.8099999</v>
      </c>
      <c r="BI3" s="5">
        <v>4317255090.6700001</v>
      </c>
      <c r="BJ3" s="5">
        <v>4512959580.0200005</v>
      </c>
      <c r="BK3" s="5">
        <v>5389824618.5200005</v>
      </c>
      <c r="BL3" s="5">
        <v>5037496472.0799999</v>
      </c>
      <c r="BM3" s="5">
        <v>4941543592.7600002</v>
      </c>
      <c r="BN3" s="5">
        <v>4615347507.3500004</v>
      </c>
      <c r="BO3" s="5">
        <v>4430199157.2200003</v>
      </c>
      <c r="BP3" s="5">
        <v>4089895312.0900002</v>
      </c>
      <c r="BQ3" s="5">
        <v>4655607278.2700005</v>
      </c>
      <c r="BR3" s="5">
        <v>4956304722.2399998</v>
      </c>
      <c r="BS3" s="5">
        <v>2399215406.0700002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</row>
    <row r="4" spans="2:77" s="1" customFormat="1" ht="19.7" customHeight="1" x14ac:dyDescent="0.2">
      <c r="B4" s="6">
        <v>2</v>
      </c>
      <c r="C4" s="7"/>
      <c r="D4" s="32" t="s">
        <v>3</v>
      </c>
      <c r="E4" s="32"/>
      <c r="F4" s="8">
        <v>1867686994.49</v>
      </c>
      <c r="G4" s="8">
        <v>1818686049.1600001</v>
      </c>
      <c r="H4" s="8">
        <v>1698058554.21</v>
      </c>
      <c r="I4" s="8">
        <v>1811387264.8099999</v>
      </c>
      <c r="J4" s="8">
        <v>1882987624.1300001</v>
      </c>
      <c r="K4" s="8">
        <v>1851002773.5899999</v>
      </c>
      <c r="L4" s="8">
        <v>1952488740.1800001</v>
      </c>
      <c r="M4" s="8">
        <v>1920950232.0599999</v>
      </c>
      <c r="N4" s="8">
        <v>1990065919.01</v>
      </c>
      <c r="O4" s="8">
        <v>2116384286.3099999</v>
      </c>
      <c r="P4" s="8">
        <v>2077765674.5899999</v>
      </c>
      <c r="Q4" s="8">
        <v>2043706032.9200001</v>
      </c>
      <c r="R4" s="8">
        <v>1974524043.01</v>
      </c>
      <c r="S4" s="8">
        <v>1810429058.8</v>
      </c>
      <c r="T4" s="8">
        <v>1813696247.8299999</v>
      </c>
      <c r="U4" s="8">
        <v>1491523322.4000001</v>
      </c>
      <c r="V4" s="8">
        <v>1517732443.6600001</v>
      </c>
      <c r="W4" s="8">
        <v>1795635714.3900001</v>
      </c>
      <c r="X4" s="8">
        <v>1928333086.04</v>
      </c>
      <c r="Y4" s="8">
        <v>2323202567.29</v>
      </c>
      <c r="Z4" s="8">
        <v>2236679207.77</v>
      </c>
      <c r="AA4" s="8">
        <v>2274165329.5500002</v>
      </c>
      <c r="AB4" s="8">
        <v>2391860892.1199999</v>
      </c>
      <c r="AC4" s="8">
        <v>2201355910.8699899</v>
      </c>
      <c r="AD4" s="8">
        <v>2277523462.9699998</v>
      </c>
      <c r="AE4" s="8">
        <v>2173809531.1999998</v>
      </c>
      <c r="AF4" s="8">
        <v>2272305328.1199999</v>
      </c>
      <c r="AG4" s="8">
        <v>2260213323.3299999</v>
      </c>
      <c r="AH4" s="8">
        <v>2261161148.4499998</v>
      </c>
      <c r="AI4" s="8">
        <v>2316202679.8600001</v>
      </c>
      <c r="AJ4" s="8">
        <v>2609833438.4000001</v>
      </c>
      <c r="AK4" s="8">
        <v>2869929489.1399999</v>
      </c>
      <c r="AL4" s="8">
        <v>2661338615.6599998</v>
      </c>
      <c r="AM4" s="8">
        <v>2779116985.4400001</v>
      </c>
      <c r="AN4" s="8">
        <v>2875175848.4699998</v>
      </c>
      <c r="AO4" s="8">
        <v>2738972244.4299998</v>
      </c>
      <c r="AP4" s="8">
        <v>2566281581.9899998</v>
      </c>
      <c r="AQ4" s="8">
        <v>2426438717.0500002</v>
      </c>
      <c r="AR4" s="8">
        <v>2632874170.3800001</v>
      </c>
      <c r="AS4" s="8">
        <v>2729030153.0799999</v>
      </c>
      <c r="AT4" s="8">
        <v>2827161012.48</v>
      </c>
      <c r="AU4" s="8">
        <v>2837702202.8499999</v>
      </c>
      <c r="AV4" s="8">
        <v>2706005477.1900001</v>
      </c>
      <c r="AW4" s="8">
        <v>2570612647.9499998</v>
      </c>
      <c r="AX4" s="8">
        <v>2677185334.9499998</v>
      </c>
      <c r="AY4" s="8">
        <v>2724717231.9699998</v>
      </c>
      <c r="AZ4" s="8">
        <v>2742172925.8899999</v>
      </c>
      <c r="BA4" s="8">
        <v>2909410185.3000002</v>
      </c>
      <c r="BB4" s="8">
        <v>2628340335.6599998</v>
      </c>
      <c r="BC4" s="8">
        <v>2461670037.9899998</v>
      </c>
      <c r="BD4" s="8">
        <v>2456138737.4899998</v>
      </c>
      <c r="BE4" s="8">
        <v>2618064037.1199999</v>
      </c>
      <c r="BF4" s="8">
        <v>2657879437.7600002</v>
      </c>
      <c r="BG4" s="8">
        <v>2694914715.3899999</v>
      </c>
      <c r="BH4" s="8">
        <v>2758006033.1500001</v>
      </c>
      <c r="BI4" s="8">
        <v>2878605550.25</v>
      </c>
      <c r="BJ4" s="8">
        <v>3157858271.0500002</v>
      </c>
      <c r="BK4" s="8">
        <v>3873464629.5999999</v>
      </c>
      <c r="BL4" s="8">
        <v>2952103618.23</v>
      </c>
      <c r="BM4" s="8">
        <v>3038825006.8000002</v>
      </c>
      <c r="BN4" s="8">
        <v>3129974914.75</v>
      </c>
      <c r="BO4" s="8">
        <v>2770559727.25</v>
      </c>
      <c r="BP4" s="8">
        <v>2660737414.9000001</v>
      </c>
      <c r="BQ4" s="8">
        <v>3119852330.1500001</v>
      </c>
      <c r="BR4" s="8">
        <v>3044687344.5300002</v>
      </c>
      <c r="BS4" s="8">
        <v>1954114067.03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</row>
    <row r="5" spans="2:77" s="1" customFormat="1" ht="19.7" customHeight="1" x14ac:dyDescent="0.2">
      <c r="B5" s="9">
        <v>3</v>
      </c>
      <c r="C5" s="7"/>
      <c r="D5" s="7"/>
      <c r="E5" s="10" t="s">
        <v>4</v>
      </c>
      <c r="F5" s="11">
        <v>1468336079.48</v>
      </c>
      <c r="G5" s="11">
        <v>1325158794.8800001</v>
      </c>
      <c r="H5" s="11">
        <v>1308275654.23</v>
      </c>
      <c r="I5" s="11">
        <v>1325153937.79</v>
      </c>
      <c r="J5" s="11">
        <v>1390538511.54</v>
      </c>
      <c r="K5" s="11">
        <v>1383787455.6400001</v>
      </c>
      <c r="L5" s="11">
        <v>1439054024.72</v>
      </c>
      <c r="M5" s="11">
        <v>1408510587.9000001</v>
      </c>
      <c r="N5" s="11">
        <v>1455171090</v>
      </c>
      <c r="O5" s="11">
        <v>1556646511.0699999</v>
      </c>
      <c r="P5" s="11">
        <v>1493663190.48</v>
      </c>
      <c r="Q5" s="11">
        <v>1471490447.0899999</v>
      </c>
      <c r="R5" s="11">
        <v>1557854834.0799999</v>
      </c>
      <c r="S5" s="11">
        <v>1386334346.77</v>
      </c>
      <c r="T5" s="11">
        <v>1358881094.8499999</v>
      </c>
      <c r="U5" s="11">
        <v>1184770878.9100001</v>
      </c>
      <c r="V5" s="11">
        <v>1161821952.3299999</v>
      </c>
      <c r="W5" s="11">
        <v>1379575694.22</v>
      </c>
      <c r="X5" s="11">
        <v>1457140627.1500001</v>
      </c>
      <c r="Y5" s="11">
        <v>1594800186.1800001</v>
      </c>
      <c r="Z5" s="11">
        <v>1645280180.9000001</v>
      </c>
      <c r="AA5" s="11">
        <v>1669151830.73</v>
      </c>
      <c r="AB5" s="11">
        <v>1736214493.73</v>
      </c>
      <c r="AC5" s="11">
        <v>1685053498.73999</v>
      </c>
      <c r="AD5" s="11">
        <v>1832960580.4300001</v>
      </c>
      <c r="AE5" s="11">
        <v>1702380701.5799999</v>
      </c>
      <c r="AF5" s="11">
        <v>1715571846.99</v>
      </c>
      <c r="AG5" s="11">
        <v>1811387691</v>
      </c>
      <c r="AH5" s="11">
        <v>1771783137.4200001</v>
      </c>
      <c r="AI5" s="11">
        <v>1803088947.23</v>
      </c>
      <c r="AJ5" s="11">
        <v>2002754713.76</v>
      </c>
      <c r="AK5" s="11">
        <v>2040068366.5799999</v>
      </c>
      <c r="AL5" s="11">
        <v>2021814032.8499999</v>
      </c>
      <c r="AM5" s="11">
        <v>2150977905.3200002</v>
      </c>
      <c r="AN5" s="11">
        <v>2168835294.1100001</v>
      </c>
      <c r="AO5" s="11">
        <v>2154801760.9099998</v>
      </c>
      <c r="AP5" s="11">
        <v>2063956963.98</v>
      </c>
      <c r="AQ5" s="11">
        <v>1932528871.5799999</v>
      </c>
      <c r="AR5" s="11">
        <v>2036724399.76</v>
      </c>
      <c r="AS5" s="11">
        <v>2143677269.3199999</v>
      </c>
      <c r="AT5" s="11">
        <v>2181898645.5700002</v>
      </c>
      <c r="AU5" s="11">
        <v>2173100251.0900002</v>
      </c>
      <c r="AV5" s="11">
        <v>2096080802.3699999</v>
      </c>
      <c r="AW5" s="11">
        <v>1914775772.8900001</v>
      </c>
      <c r="AX5" s="11">
        <v>1934368023.0799999</v>
      </c>
      <c r="AY5" s="11">
        <v>1911610039.78</v>
      </c>
      <c r="AZ5" s="11">
        <v>1884809832.1600001</v>
      </c>
      <c r="BA5" s="11">
        <v>1792329546.8199999</v>
      </c>
      <c r="BB5" s="11">
        <v>1931141400.29</v>
      </c>
      <c r="BC5" s="11">
        <v>1818282463.46</v>
      </c>
      <c r="BD5" s="11">
        <v>1738889409.3699999</v>
      </c>
      <c r="BE5" s="11">
        <v>1951724841.6500001</v>
      </c>
      <c r="BF5" s="11">
        <v>1949142332.5</v>
      </c>
      <c r="BG5" s="11">
        <v>2005009933.1099999</v>
      </c>
      <c r="BH5" s="11">
        <v>2013041273.8</v>
      </c>
      <c r="BI5" s="11">
        <v>2121037108.1400001</v>
      </c>
      <c r="BJ5" s="11">
        <v>2244003130.5799999</v>
      </c>
      <c r="BK5" s="11">
        <v>2213953963.9099998</v>
      </c>
      <c r="BL5" s="11">
        <v>2159280680.6199999</v>
      </c>
      <c r="BM5" s="11">
        <v>2164707037.1199999</v>
      </c>
      <c r="BN5" s="11">
        <v>2234712650.4200001</v>
      </c>
      <c r="BO5" s="11">
        <v>2099292372.05</v>
      </c>
      <c r="BP5" s="11">
        <v>2012961996.3099999</v>
      </c>
      <c r="BQ5" s="11">
        <v>2403564807.3600001</v>
      </c>
      <c r="BR5" s="11">
        <v>2341255458.23</v>
      </c>
      <c r="BS5" s="11">
        <v>1734018589.8499999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</row>
    <row r="6" spans="2:77" s="1" customFormat="1" ht="19.7" customHeight="1" x14ac:dyDescent="0.2">
      <c r="B6" s="9">
        <v>4</v>
      </c>
      <c r="C6" s="7"/>
      <c r="D6" s="7"/>
      <c r="E6" s="10" t="s">
        <v>5</v>
      </c>
      <c r="F6" s="11">
        <v>73281844.920000002</v>
      </c>
      <c r="G6" s="11">
        <v>84857764.439999998</v>
      </c>
      <c r="H6" s="11">
        <v>118945063.26000001</v>
      </c>
      <c r="I6" s="11">
        <v>133906432.88</v>
      </c>
      <c r="J6" s="11">
        <v>133323651.01000001</v>
      </c>
      <c r="K6" s="11">
        <v>121994034.40000001</v>
      </c>
      <c r="L6" s="11">
        <v>138874121.08000001</v>
      </c>
      <c r="M6" s="11">
        <v>135758418.13999999</v>
      </c>
      <c r="N6" s="11">
        <v>171386461.90000001</v>
      </c>
      <c r="O6" s="11">
        <v>178833331.41</v>
      </c>
      <c r="P6" s="11">
        <v>212496912.62</v>
      </c>
      <c r="Q6" s="11">
        <v>71214193.590000093</v>
      </c>
      <c r="R6" s="11">
        <v>77488163.560000002</v>
      </c>
      <c r="S6" s="11">
        <v>90093094.590000004</v>
      </c>
      <c r="T6" s="11">
        <v>107185461.64</v>
      </c>
      <c r="U6" s="11">
        <v>47625767.640000001</v>
      </c>
      <c r="V6" s="11">
        <v>54924503.189999998</v>
      </c>
      <c r="W6" s="11">
        <v>82028970.010000005</v>
      </c>
      <c r="X6" s="11">
        <v>125848485.08</v>
      </c>
      <c r="Y6" s="11">
        <v>278669555.74000001</v>
      </c>
      <c r="Z6" s="11">
        <v>197200891.46000001</v>
      </c>
      <c r="AA6" s="11">
        <v>205666016.83000001</v>
      </c>
      <c r="AB6" s="11">
        <v>247329857.84</v>
      </c>
      <c r="AC6" s="11">
        <v>122939441.13</v>
      </c>
      <c r="AD6" s="11">
        <v>90073060.909999996</v>
      </c>
      <c r="AE6" s="11">
        <v>98521549.599999994</v>
      </c>
      <c r="AF6" s="11">
        <v>110811035.36</v>
      </c>
      <c r="AG6" s="11">
        <v>80703277.290000007</v>
      </c>
      <c r="AH6" s="11">
        <v>83136974.180000007</v>
      </c>
      <c r="AI6" s="11">
        <v>107744838.04000001</v>
      </c>
      <c r="AJ6" s="11">
        <v>161347507.22999999</v>
      </c>
      <c r="AK6" s="11">
        <v>324051833</v>
      </c>
      <c r="AL6" s="11">
        <v>200726735.49000001</v>
      </c>
      <c r="AM6" s="11">
        <v>192350086.53</v>
      </c>
      <c r="AN6" s="11">
        <v>262643266.80000001</v>
      </c>
      <c r="AO6" s="11">
        <v>113693330.29000001</v>
      </c>
      <c r="AP6" s="11">
        <v>106190323.77</v>
      </c>
      <c r="AQ6" s="11">
        <v>108225770.44</v>
      </c>
      <c r="AR6" s="11">
        <v>133542417.42</v>
      </c>
      <c r="AS6" s="11">
        <v>127086435.81</v>
      </c>
      <c r="AT6" s="11">
        <v>165567983.13999999</v>
      </c>
      <c r="AU6" s="11">
        <v>163951599.03999999</v>
      </c>
      <c r="AV6" s="11">
        <v>157959935.18000001</v>
      </c>
      <c r="AW6" s="11">
        <v>192890189.27000001</v>
      </c>
      <c r="AX6" s="11">
        <v>230725902.5</v>
      </c>
      <c r="AY6" s="11">
        <v>289104415.88</v>
      </c>
      <c r="AZ6" s="11">
        <v>339001742.73000002</v>
      </c>
      <c r="BA6" s="11">
        <v>408726417.81</v>
      </c>
      <c r="BB6" s="11">
        <v>215486668.43000001</v>
      </c>
      <c r="BC6" s="11">
        <v>172216620.38999999</v>
      </c>
      <c r="BD6" s="11">
        <v>189620458.09</v>
      </c>
      <c r="BE6" s="11">
        <v>154261908.80000001</v>
      </c>
      <c r="BF6" s="11">
        <v>171132175.09999999</v>
      </c>
      <c r="BG6" s="11">
        <v>167312498.97</v>
      </c>
      <c r="BH6" s="11">
        <v>185632429.37</v>
      </c>
      <c r="BI6" s="11">
        <v>216726706.52000001</v>
      </c>
      <c r="BJ6" s="11">
        <v>356303375.98000002</v>
      </c>
      <c r="BK6" s="11">
        <v>963655094.20000005</v>
      </c>
      <c r="BL6" s="11">
        <v>236916134.80000001</v>
      </c>
      <c r="BM6" s="11">
        <v>158678457.19999999</v>
      </c>
      <c r="BN6" s="11">
        <v>353522005.00999999</v>
      </c>
      <c r="BO6" s="11">
        <v>171160732.25</v>
      </c>
      <c r="BP6" s="11">
        <v>161424741.94</v>
      </c>
      <c r="BQ6" s="11">
        <v>175303414.97</v>
      </c>
      <c r="BR6" s="11">
        <v>165012170.00999999</v>
      </c>
      <c r="BS6" s="11">
        <v>71807069.430000007</v>
      </c>
      <c r="BT6" s="11">
        <v>0</v>
      </c>
      <c r="BU6" s="11">
        <v>0</v>
      </c>
      <c r="BV6" s="11">
        <v>0</v>
      </c>
      <c r="BW6" s="11">
        <v>0</v>
      </c>
      <c r="BX6" s="11">
        <v>0</v>
      </c>
      <c r="BY6" s="11">
        <v>0</v>
      </c>
    </row>
    <row r="7" spans="2:77" s="1" customFormat="1" ht="19.7" customHeight="1" x14ac:dyDescent="0.2">
      <c r="B7" s="9">
        <v>5</v>
      </c>
      <c r="C7" s="7"/>
      <c r="D7" s="7"/>
      <c r="E7" s="10" t="s">
        <v>6</v>
      </c>
      <c r="F7" s="11">
        <v>16412599.460000001</v>
      </c>
      <c r="G7" s="11">
        <v>25449132.030000001</v>
      </c>
      <c r="H7" s="11">
        <v>19324691.48</v>
      </c>
      <c r="I7" s="11">
        <v>25556818.739999998</v>
      </c>
      <c r="J7" s="11">
        <v>21127825.719999999</v>
      </c>
      <c r="K7" s="11">
        <v>18423936.91</v>
      </c>
      <c r="L7" s="11">
        <v>27237720.120000001</v>
      </c>
      <c r="M7" s="11">
        <v>39982328.969999999</v>
      </c>
      <c r="N7" s="11">
        <v>30006888.039999999</v>
      </c>
      <c r="O7" s="11">
        <v>28265875.75</v>
      </c>
      <c r="P7" s="11">
        <v>30452734.949999999</v>
      </c>
      <c r="Q7" s="11">
        <v>25116135.57</v>
      </c>
      <c r="R7" s="11">
        <v>22966607.949999999</v>
      </c>
      <c r="S7" s="11">
        <v>23056746.559999999</v>
      </c>
      <c r="T7" s="11">
        <v>24112381.309999999</v>
      </c>
      <c r="U7" s="11">
        <v>23809027.640000001</v>
      </c>
      <c r="V7" s="11">
        <v>33043017.800000001</v>
      </c>
      <c r="W7" s="11">
        <v>31934762.149999999</v>
      </c>
      <c r="X7" s="11">
        <v>26526357.629999999</v>
      </c>
      <c r="Y7" s="11">
        <v>44898375.490000002</v>
      </c>
      <c r="Z7" s="11">
        <v>35738185.93</v>
      </c>
      <c r="AA7" s="11">
        <v>35941303.960000001</v>
      </c>
      <c r="AB7" s="11">
        <v>37516565.259999998</v>
      </c>
      <c r="AC7" s="11">
        <v>38844163.910000198</v>
      </c>
      <c r="AD7" s="11">
        <v>35565223.619999997</v>
      </c>
      <c r="AE7" s="11">
        <v>47740285.670000002</v>
      </c>
      <c r="AF7" s="11">
        <v>122077298.03</v>
      </c>
      <c r="AG7" s="11">
        <v>45006980.5</v>
      </c>
      <c r="AH7" s="11">
        <v>59427207.409999996</v>
      </c>
      <c r="AI7" s="11">
        <v>59309032.490000002</v>
      </c>
      <c r="AJ7" s="11">
        <v>60090995.880000003</v>
      </c>
      <c r="AK7" s="11">
        <v>56271245.380000003</v>
      </c>
      <c r="AL7" s="11">
        <v>59273577.899999999</v>
      </c>
      <c r="AM7" s="11">
        <v>60773482.310000002</v>
      </c>
      <c r="AN7" s="11">
        <v>37930262.039999999</v>
      </c>
      <c r="AO7" s="11">
        <v>62316732.039999999</v>
      </c>
      <c r="AP7" s="11">
        <v>56147048.100000001</v>
      </c>
      <c r="AQ7" s="11">
        <v>42318224.759999998</v>
      </c>
      <c r="AR7" s="11">
        <v>61347926.369999997</v>
      </c>
      <c r="AS7" s="11">
        <v>67551820.530000001</v>
      </c>
      <c r="AT7" s="11">
        <v>57988550.450000003</v>
      </c>
      <c r="AU7" s="11">
        <v>91267860.480000004</v>
      </c>
      <c r="AV7" s="11">
        <v>52128811.630000003</v>
      </c>
      <c r="AW7" s="11">
        <v>64293473.340000004</v>
      </c>
      <c r="AX7" s="11">
        <v>107706284.70999999</v>
      </c>
      <c r="AY7" s="11">
        <v>99542072.349999994</v>
      </c>
      <c r="AZ7" s="11">
        <v>81591862.370000005</v>
      </c>
      <c r="BA7" s="11">
        <v>107237433.44</v>
      </c>
      <c r="BB7" s="11">
        <v>67805137.670000002</v>
      </c>
      <c r="BC7" s="11">
        <v>81077869.159999996</v>
      </c>
      <c r="BD7" s="11">
        <v>116983252.39</v>
      </c>
      <c r="BE7" s="11">
        <v>125646635.3</v>
      </c>
      <c r="BF7" s="11">
        <v>124291365.95</v>
      </c>
      <c r="BG7" s="11">
        <v>98390292.030000001</v>
      </c>
      <c r="BH7" s="11">
        <v>129289208.98999999</v>
      </c>
      <c r="BI7" s="11">
        <v>109891624.09999999</v>
      </c>
      <c r="BJ7" s="11">
        <v>89448454.109999999</v>
      </c>
      <c r="BK7" s="11">
        <v>88775554.349999994</v>
      </c>
      <c r="BL7" s="11">
        <v>99325935.629999995</v>
      </c>
      <c r="BM7" s="11">
        <v>99895881.599999994</v>
      </c>
      <c r="BN7" s="11">
        <v>71623807.579999998</v>
      </c>
      <c r="BO7" s="11">
        <v>73066682.010000005</v>
      </c>
      <c r="BP7" s="11">
        <v>77631810.569999993</v>
      </c>
      <c r="BQ7" s="11">
        <v>77915454.680000007</v>
      </c>
      <c r="BR7" s="11">
        <v>90291240.780000001</v>
      </c>
      <c r="BS7" s="11">
        <v>26894432</v>
      </c>
      <c r="BT7" s="11">
        <v>0</v>
      </c>
      <c r="BU7" s="11">
        <v>0</v>
      </c>
      <c r="BV7" s="11">
        <v>0</v>
      </c>
      <c r="BW7" s="11">
        <v>0</v>
      </c>
      <c r="BX7" s="11">
        <v>0</v>
      </c>
      <c r="BY7" s="11">
        <v>0</v>
      </c>
    </row>
    <row r="8" spans="2:77" s="1" customFormat="1" ht="19.7" customHeight="1" x14ac:dyDescent="0.2">
      <c r="B8" s="9">
        <v>6</v>
      </c>
      <c r="C8" s="7"/>
      <c r="D8" s="7"/>
      <c r="E8" s="10" t="s">
        <v>7</v>
      </c>
      <c r="F8" s="11">
        <v>173876138.46000001</v>
      </c>
      <c r="G8" s="11">
        <v>239869307.62</v>
      </c>
      <c r="H8" s="11">
        <v>96952126.680000007</v>
      </c>
      <c r="I8" s="11">
        <v>145968853.78999999</v>
      </c>
      <c r="J8" s="11">
        <v>167561307.81</v>
      </c>
      <c r="K8" s="11">
        <v>150200633.59</v>
      </c>
      <c r="L8" s="11">
        <v>162079535.49000001</v>
      </c>
      <c r="M8" s="11">
        <v>157811592.69999999</v>
      </c>
      <c r="N8" s="11">
        <v>151780499.62</v>
      </c>
      <c r="O8" s="11">
        <v>166092760.52000001</v>
      </c>
      <c r="P8" s="11">
        <v>157143829.13999999</v>
      </c>
      <c r="Q8" s="11">
        <v>313670114.88999999</v>
      </c>
      <c r="R8" s="11">
        <v>164058012.91999999</v>
      </c>
      <c r="S8" s="11">
        <v>152369162.78</v>
      </c>
      <c r="T8" s="11">
        <v>163519093.91</v>
      </c>
      <c r="U8" s="11">
        <v>143528332.71000001</v>
      </c>
      <c r="V8" s="11">
        <v>144745457.97999999</v>
      </c>
      <c r="W8" s="11">
        <v>149565898.36000001</v>
      </c>
      <c r="X8" s="11">
        <v>145556916.19999999</v>
      </c>
      <c r="Y8" s="11">
        <v>148873214.69</v>
      </c>
      <c r="Z8" s="11">
        <v>142774070.24000001</v>
      </c>
      <c r="AA8" s="11">
        <v>146411918.09999999</v>
      </c>
      <c r="AB8" s="11">
        <v>156507874.74000001</v>
      </c>
      <c r="AC8" s="11">
        <v>154579646.44999999</v>
      </c>
      <c r="AD8" s="11">
        <v>144703285.19999999</v>
      </c>
      <c r="AE8" s="11">
        <v>146160819.44</v>
      </c>
      <c r="AF8" s="11">
        <v>145362546.81</v>
      </c>
      <c r="AG8" s="11">
        <v>145197797.40000001</v>
      </c>
      <c r="AH8" s="11">
        <v>144562997.16999999</v>
      </c>
      <c r="AI8" s="11">
        <v>149813073.96000001</v>
      </c>
      <c r="AJ8" s="11">
        <v>157563098.06999999</v>
      </c>
      <c r="AK8" s="11">
        <v>147384923.91</v>
      </c>
      <c r="AL8" s="11">
        <v>149331819.61000001</v>
      </c>
      <c r="AM8" s="11">
        <v>154382699.94</v>
      </c>
      <c r="AN8" s="11">
        <v>163685303.46000001</v>
      </c>
      <c r="AO8" s="11">
        <v>202339327.12</v>
      </c>
      <c r="AP8" s="11">
        <v>149836484.03999999</v>
      </c>
      <c r="AQ8" s="11">
        <v>149245107.56</v>
      </c>
      <c r="AR8" s="11">
        <v>171912063.81</v>
      </c>
      <c r="AS8" s="11">
        <v>171587496.72999999</v>
      </c>
      <c r="AT8" s="11">
        <v>181402223.87</v>
      </c>
      <c r="AU8" s="11">
        <v>174183293.46000001</v>
      </c>
      <c r="AV8" s="11">
        <v>188197864.77000001</v>
      </c>
      <c r="AW8" s="11">
        <v>172222263.63</v>
      </c>
      <c r="AX8" s="11">
        <v>177846712.25999999</v>
      </c>
      <c r="AY8" s="11">
        <v>177432306.75999999</v>
      </c>
      <c r="AZ8" s="11">
        <v>185569552.22999999</v>
      </c>
      <c r="BA8" s="11">
        <v>352643290.70999998</v>
      </c>
      <c r="BB8" s="11">
        <v>185074153.31999999</v>
      </c>
      <c r="BC8" s="11">
        <v>178840631.43000001</v>
      </c>
      <c r="BD8" s="11">
        <v>181276771.24000001</v>
      </c>
      <c r="BE8" s="11">
        <v>186072781.11000001</v>
      </c>
      <c r="BF8" s="11">
        <v>187471465.28999999</v>
      </c>
      <c r="BG8" s="11">
        <v>208958498.31999999</v>
      </c>
      <c r="BH8" s="11">
        <v>207077476.25</v>
      </c>
      <c r="BI8" s="11">
        <v>191889864.80000001</v>
      </c>
      <c r="BJ8" s="11">
        <v>197564646.13999999</v>
      </c>
      <c r="BK8" s="11">
        <v>204635478.61000001</v>
      </c>
      <c r="BL8" s="11">
        <v>218915384.62</v>
      </c>
      <c r="BM8" s="11">
        <v>396397432.26999998</v>
      </c>
      <c r="BN8" s="11">
        <v>202354380.22</v>
      </c>
      <c r="BO8" s="11">
        <v>202926145</v>
      </c>
      <c r="BP8" s="11">
        <v>186403031.91</v>
      </c>
      <c r="BQ8" s="11">
        <v>221532938.59999999</v>
      </c>
      <c r="BR8" s="11">
        <v>216005454.55000001</v>
      </c>
      <c r="BS8" s="11">
        <v>3563190.2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</row>
    <row r="9" spans="2:77" s="1" customFormat="1" ht="19.7" customHeight="1" x14ac:dyDescent="0.2">
      <c r="B9" s="9">
        <v>7</v>
      </c>
      <c r="C9" s="7"/>
      <c r="D9" s="7"/>
      <c r="E9" s="10" t="s">
        <v>8</v>
      </c>
      <c r="F9" s="11">
        <v>135780332.16999999</v>
      </c>
      <c r="G9" s="11">
        <v>143351050.19</v>
      </c>
      <c r="H9" s="11">
        <v>154561018.56</v>
      </c>
      <c r="I9" s="11">
        <v>180801221.61000001</v>
      </c>
      <c r="J9" s="11">
        <v>170436328.05000001</v>
      </c>
      <c r="K9" s="11">
        <v>176596713.05000001</v>
      </c>
      <c r="L9" s="11">
        <v>185243338.77000001</v>
      </c>
      <c r="M9" s="11">
        <v>178887304.34999999</v>
      </c>
      <c r="N9" s="11">
        <v>181720979.44999999</v>
      </c>
      <c r="O9" s="11">
        <v>186545807.56</v>
      </c>
      <c r="P9" s="11">
        <v>184009007.40000001</v>
      </c>
      <c r="Q9" s="11">
        <v>162215141.78</v>
      </c>
      <c r="R9" s="11">
        <v>152156424.5</v>
      </c>
      <c r="S9" s="11">
        <v>158575708.09999999</v>
      </c>
      <c r="T9" s="11">
        <v>159998216.12</v>
      </c>
      <c r="U9" s="11">
        <v>91789315.5</v>
      </c>
      <c r="V9" s="11">
        <v>123197512.36</v>
      </c>
      <c r="W9" s="11">
        <v>152530389.65000001</v>
      </c>
      <c r="X9" s="11">
        <v>173260699.97999999</v>
      </c>
      <c r="Y9" s="11">
        <v>255961235.19</v>
      </c>
      <c r="Z9" s="11">
        <v>215685879.24000001</v>
      </c>
      <c r="AA9" s="11">
        <v>216994259.93000001</v>
      </c>
      <c r="AB9" s="11">
        <v>214292100.55000001</v>
      </c>
      <c r="AC9" s="11">
        <v>199939160.63999999</v>
      </c>
      <c r="AD9" s="11">
        <v>174221312.81</v>
      </c>
      <c r="AE9" s="11">
        <v>179006174.91</v>
      </c>
      <c r="AF9" s="11">
        <v>178482600.93000001</v>
      </c>
      <c r="AG9" s="11">
        <v>177917577.13999999</v>
      </c>
      <c r="AH9" s="11">
        <v>202250832.27000001</v>
      </c>
      <c r="AI9" s="11">
        <v>196246788.13999999</v>
      </c>
      <c r="AJ9" s="11">
        <v>228077123.46000001</v>
      </c>
      <c r="AK9" s="11">
        <v>302153120.26999998</v>
      </c>
      <c r="AL9" s="11">
        <v>230192449.81</v>
      </c>
      <c r="AM9" s="11">
        <v>220632811.34</v>
      </c>
      <c r="AN9" s="11">
        <v>242081722.06</v>
      </c>
      <c r="AO9" s="11">
        <v>205821094.06999999</v>
      </c>
      <c r="AP9" s="11">
        <v>190150762.09999999</v>
      </c>
      <c r="AQ9" s="11">
        <v>194120742.71000001</v>
      </c>
      <c r="AR9" s="11">
        <v>229347363.02000001</v>
      </c>
      <c r="AS9" s="11">
        <v>219127130.69</v>
      </c>
      <c r="AT9" s="11">
        <v>240303609.44999999</v>
      </c>
      <c r="AU9" s="11">
        <v>235199198.78</v>
      </c>
      <c r="AV9" s="11">
        <v>211638063.24000001</v>
      </c>
      <c r="AW9" s="11">
        <v>226430948.81999999</v>
      </c>
      <c r="AX9" s="11">
        <v>226538412.40000001</v>
      </c>
      <c r="AY9" s="11">
        <v>247028397.19999999</v>
      </c>
      <c r="AZ9" s="11">
        <v>251199936.40000001</v>
      </c>
      <c r="BA9" s="11">
        <v>248473496.52000001</v>
      </c>
      <c r="BB9" s="11">
        <v>228832975.94999999</v>
      </c>
      <c r="BC9" s="11">
        <v>211252453.55000001</v>
      </c>
      <c r="BD9" s="11">
        <v>229368846.40000001</v>
      </c>
      <c r="BE9" s="11">
        <v>200357870.25999999</v>
      </c>
      <c r="BF9" s="11">
        <v>225842098.91999999</v>
      </c>
      <c r="BG9" s="11">
        <v>215243492.96000001</v>
      </c>
      <c r="BH9" s="11">
        <v>222965644.74000001</v>
      </c>
      <c r="BI9" s="11">
        <v>239060246.69</v>
      </c>
      <c r="BJ9" s="11">
        <v>270538664.24000001</v>
      </c>
      <c r="BK9" s="11">
        <v>402444538.52999997</v>
      </c>
      <c r="BL9" s="11">
        <v>237665482.56</v>
      </c>
      <c r="BM9" s="11">
        <v>219146198.61000001</v>
      </c>
      <c r="BN9" s="11">
        <v>267762071.52000001</v>
      </c>
      <c r="BO9" s="11">
        <v>224113795.94</v>
      </c>
      <c r="BP9" s="11">
        <v>222315834.16999999</v>
      </c>
      <c r="BQ9" s="11">
        <v>241535714.53999999</v>
      </c>
      <c r="BR9" s="11">
        <v>232123020.96000001</v>
      </c>
      <c r="BS9" s="11">
        <v>117830785.55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</row>
    <row r="10" spans="2:77" s="1" customFormat="1" ht="19.7" customHeight="1" x14ac:dyDescent="0.2">
      <c r="B10" s="6">
        <v>8</v>
      </c>
      <c r="C10" s="7"/>
      <c r="D10" s="32" t="s">
        <v>9</v>
      </c>
      <c r="E10" s="32"/>
      <c r="F10" s="8">
        <v>99153847.969999999</v>
      </c>
      <c r="G10" s="8">
        <v>64091450.810000002</v>
      </c>
      <c r="H10" s="8">
        <v>87951930.400000006</v>
      </c>
      <c r="I10" s="8">
        <v>122661706.86</v>
      </c>
      <c r="J10" s="8">
        <v>110368905.45</v>
      </c>
      <c r="K10" s="8">
        <v>94872733.840000004</v>
      </c>
      <c r="L10" s="8">
        <v>98873409.980000004</v>
      </c>
      <c r="M10" s="8">
        <v>103056889.34999999</v>
      </c>
      <c r="N10" s="8">
        <v>99625486.260000005</v>
      </c>
      <c r="O10" s="8">
        <v>98596001.049999997</v>
      </c>
      <c r="P10" s="8">
        <v>128994180.09</v>
      </c>
      <c r="Q10" s="8">
        <v>201054474.84</v>
      </c>
      <c r="R10" s="8">
        <v>77674028.579999998</v>
      </c>
      <c r="S10" s="8">
        <v>111940966.43000001</v>
      </c>
      <c r="T10" s="8">
        <v>77616323.25</v>
      </c>
      <c r="U10" s="8">
        <v>71656952.329999998</v>
      </c>
      <c r="V10" s="8">
        <v>79238815.239999995</v>
      </c>
      <c r="W10" s="8">
        <v>211681247.38999999</v>
      </c>
      <c r="X10" s="8">
        <v>126044710.36</v>
      </c>
      <c r="Y10" s="8">
        <v>123875234.69</v>
      </c>
      <c r="Z10" s="8">
        <v>121921261.56</v>
      </c>
      <c r="AA10" s="8">
        <v>127091390.40000001</v>
      </c>
      <c r="AB10" s="8">
        <v>128940040.48999999</v>
      </c>
      <c r="AC10" s="8">
        <v>133935766.04000001</v>
      </c>
      <c r="AD10" s="8">
        <v>112626601.34</v>
      </c>
      <c r="AE10" s="8">
        <v>141828074.16999999</v>
      </c>
      <c r="AF10" s="8">
        <v>132276780.48999999</v>
      </c>
      <c r="AG10" s="8">
        <v>126339298.91</v>
      </c>
      <c r="AH10" s="8">
        <v>128838634.69</v>
      </c>
      <c r="AI10" s="8">
        <v>130719788.19</v>
      </c>
      <c r="AJ10" s="8">
        <v>78483325.680000007</v>
      </c>
      <c r="AK10" s="8">
        <v>181875392.80000001</v>
      </c>
      <c r="AL10" s="8">
        <v>128746890.45</v>
      </c>
      <c r="AM10" s="8">
        <v>134305429.91999999</v>
      </c>
      <c r="AN10" s="8">
        <v>140630629.09</v>
      </c>
      <c r="AO10" s="8">
        <v>143095311.86000001</v>
      </c>
      <c r="AP10" s="8">
        <v>109164374.06</v>
      </c>
      <c r="AQ10" s="8">
        <v>108812049.90000001</v>
      </c>
      <c r="AR10" s="8">
        <v>120355140.76000001</v>
      </c>
      <c r="AS10" s="8">
        <v>124940921.14</v>
      </c>
      <c r="AT10" s="8">
        <v>124166832.84999999</v>
      </c>
      <c r="AU10" s="8">
        <v>121117556.98</v>
      </c>
      <c r="AV10" s="8">
        <v>128907957.94</v>
      </c>
      <c r="AW10" s="8">
        <v>124327893.64</v>
      </c>
      <c r="AX10" s="8">
        <v>124998207.97</v>
      </c>
      <c r="AY10" s="8">
        <v>107675427.98</v>
      </c>
      <c r="AZ10" s="8">
        <v>153177351.61000001</v>
      </c>
      <c r="BA10" s="8">
        <v>226238057.96000001</v>
      </c>
      <c r="BB10" s="8">
        <v>123075224.52</v>
      </c>
      <c r="BC10" s="8">
        <v>125397454.77</v>
      </c>
      <c r="BD10" s="8">
        <v>125925872.56</v>
      </c>
      <c r="BE10" s="8">
        <v>127654386.48999999</v>
      </c>
      <c r="BF10" s="8">
        <v>135081708.80000001</v>
      </c>
      <c r="BG10" s="8">
        <v>142610906.94999999</v>
      </c>
      <c r="BH10" s="8">
        <v>138157534.18000001</v>
      </c>
      <c r="BI10" s="8">
        <v>135142985.16</v>
      </c>
      <c r="BJ10" s="8">
        <v>133381974.04000001</v>
      </c>
      <c r="BK10" s="8">
        <v>138001606.21000001</v>
      </c>
      <c r="BL10" s="8">
        <v>144349591.71000001</v>
      </c>
      <c r="BM10" s="8">
        <v>247188035.75</v>
      </c>
      <c r="BN10" s="8">
        <v>139544254.77000001</v>
      </c>
      <c r="BO10" s="8">
        <v>139893273.66999999</v>
      </c>
      <c r="BP10" s="8">
        <v>141099783.33000001</v>
      </c>
      <c r="BQ10" s="8">
        <v>140847740.41999999</v>
      </c>
      <c r="BR10" s="8">
        <v>148666539.28</v>
      </c>
      <c r="BS10" s="8">
        <v>1850153.58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</row>
    <row r="11" spans="2:77" s="1" customFormat="1" ht="19.7" customHeight="1" x14ac:dyDescent="0.2">
      <c r="B11" s="6">
        <v>9</v>
      </c>
      <c r="C11" s="7"/>
      <c r="D11" s="32" t="s">
        <v>10</v>
      </c>
      <c r="E11" s="32"/>
      <c r="F11" s="8">
        <v>11535985.5</v>
      </c>
      <c r="G11" s="8">
        <v>9316648.8900000006</v>
      </c>
      <c r="H11" s="8">
        <v>8668328.6500000004</v>
      </c>
      <c r="I11" s="8">
        <v>125942756.31999999</v>
      </c>
      <c r="J11" s="8">
        <v>19811837.260000002</v>
      </c>
      <c r="K11" s="8">
        <v>8868525.0500000007</v>
      </c>
      <c r="L11" s="8">
        <v>10813545.439999999</v>
      </c>
      <c r="M11" s="8">
        <v>9311083.7599999998</v>
      </c>
      <c r="N11" s="8">
        <v>14923864.880000001</v>
      </c>
      <c r="O11" s="8">
        <v>24287969.300000001</v>
      </c>
      <c r="P11" s="8">
        <v>9129782.9100000001</v>
      </c>
      <c r="Q11" s="8">
        <v>32456968.559999999</v>
      </c>
      <c r="R11" s="8">
        <v>13679422.550000001</v>
      </c>
      <c r="S11" s="8">
        <v>10981714.65</v>
      </c>
      <c r="T11" s="8">
        <v>10238993.02</v>
      </c>
      <c r="U11" s="8">
        <v>7239605.1900000004</v>
      </c>
      <c r="V11" s="8">
        <v>8654588.9100000001</v>
      </c>
      <c r="W11" s="8">
        <v>8304476.5700000003</v>
      </c>
      <c r="X11" s="8">
        <v>28480081.27</v>
      </c>
      <c r="Y11" s="8">
        <v>25032539.059999999</v>
      </c>
      <c r="Z11" s="8">
        <v>20676587.379999999</v>
      </c>
      <c r="AA11" s="8">
        <v>24580073.050000001</v>
      </c>
      <c r="AB11" s="8">
        <v>81332277.959999993</v>
      </c>
      <c r="AC11" s="8">
        <v>12599076.35</v>
      </c>
      <c r="AD11" s="8">
        <v>10236794.460000001</v>
      </c>
      <c r="AE11" s="8">
        <v>10639199.859999999</v>
      </c>
      <c r="AF11" s="8">
        <v>11598806.09</v>
      </c>
      <c r="AG11" s="8">
        <v>18730150.84</v>
      </c>
      <c r="AH11" s="8">
        <v>23937985.5</v>
      </c>
      <c r="AI11" s="8">
        <v>96289189.890000001</v>
      </c>
      <c r="AJ11" s="8">
        <v>28687194.260000002</v>
      </c>
      <c r="AK11" s="8">
        <v>37501621.57</v>
      </c>
      <c r="AL11" s="8">
        <v>44309132.710000001</v>
      </c>
      <c r="AM11" s="8">
        <v>43909020.75</v>
      </c>
      <c r="AN11" s="8">
        <v>62849773.0499999</v>
      </c>
      <c r="AO11" s="8">
        <v>74363489.970000103</v>
      </c>
      <c r="AP11" s="8">
        <v>85616595.569999993</v>
      </c>
      <c r="AQ11" s="8">
        <v>84639996.490000099</v>
      </c>
      <c r="AR11" s="8">
        <v>94445629.739999995</v>
      </c>
      <c r="AS11" s="8">
        <v>85878274.180000007</v>
      </c>
      <c r="AT11" s="8">
        <v>119992177.42</v>
      </c>
      <c r="AU11" s="8">
        <v>200538733.41999999</v>
      </c>
      <c r="AV11" s="8">
        <v>1307389541.01</v>
      </c>
      <c r="AW11" s="8">
        <v>152099013.81999999</v>
      </c>
      <c r="AX11" s="8">
        <v>141144844.16</v>
      </c>
      <c r="AY11" s="8">
        <v>137380702.56999999</v>
      </c>
      <c r="AZ11" s="8">
        <v>133344156.56999999</v>
      </c>
      <c r="BA11" s="8">
        <v>147733542.80000001</v>
      </c>
      <c r="BB11" s="8">
        <v>153250287.5</v>
      </c>
      <c r="BC11" s="8">
        <v>124432371.61</v>
      </c>
      <c r="BD11" s="8">
        <v>159087083.77000001</v>
      </c>
      <c r="BE11" s="8">
        <v>155142948.97</v>
      </c>
      <c r="BF11" s="8">
        <v>247285819.22999999</v>
      </c>
      <c r="BG11" s="8">
        <v>151291353.71000001</v>
      </c>
      <c r="BH11" s="8">
        <v>150234626.65000001</v>
      </c>
      <c r="BI11" s="8">
        <v>166059454.74000001</v>
      </c>
      <c r="BJ11" s="8">
        <v>139766902.97</v>
      </c>
      <c r="BK11" s="8">
        <v>146992701.46000001</v>
      </c>
      <c r="BL11" s="8">
        <v>142439095.59</v>
      </c>
      <c r="BM11" s="8">
        <v>132738244.38</v>
      </c>
      <c r="BN11" s="8">
        <v>152791256.61000001</v>
      </c>
      <c r="BO11" s="8">
        <v>128853321.63</v>
      </c>
      <c r="BP11" s="8">
        <v>133056996.43000001</v>
      </c>
      <c r="BQ11" s="8">
        <v>145021255.33000001</v>
      </c>
      <c r="BR11" s="8">
        <v>441896349.85000002</v>
      </c>
      <c r="BS11" s="8">
        <v>1138379.44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</row>
    <row r="12" spans="2:77" s="1" customFormat="1" ht="19.7" customHeight="1" x14ac:dyDescent="0.2">
      <c r="B12" s="9">
        <v>10</v>
      </c>
      <c r="C12" s="7"/>
      <c r="D12" s="7"/>
      <c r="E12" s="10" t="s">
        <v>11</v>
      </c>
      <c r="F12" s="11">
        <v>6618321.46</v>
      </c>
      <c r="G12" s="11">
        <v>6301014.1600000001</v>
      </c>
      <c r="H12" s="11">
        <v>6446474.0899999999</v>
      </c>
      <c r="I12" s="11">
        <v>7549016.29</v>
      </c>
      <c r="J12" s="11">
        <v>8058182.2300000004</v>
      </c>
      <c r="K12" s="11">
        <v>6825691.1299999999</v>
      </c>
      <c r="L12" s="11">
        <v>7790134.71</v>
      </c>
      <c r="M12" s="11">
        <v>6839687.7000000002</v>
      </c>
      <c r="N12" s="11">
        <v>12967145.82</v>
      </c>
      <c r="O12" s="11">
        <v>21540103.079999998</v>
      </c>
      <c r="P12" s="11">
        <v>7147506.71</v>
      </c>
      <c r="Q12" s="11">
        <v>13273411.369999999</v>
      </c>
      <c r="R12" s="11">
        <v>11654620.220000001</v>
      </c>
      <c r="S12" s="11">
        <v>9328712.8000000007</v>
      </c>
      <c r="T12" s="11">
        <v>8467323.9700000007</v>
      </c>
      <c r="U12" s="11">
        <v>4848152.49</v>
      </c>
      <c r="V12" s="11">
        <v>6976735.7999999998</v>
      </c>
      <c r="W12" s="11">
        <v>6048439.9699999997</v>
      </c>
      <c r="X12" s="11">
        <v>6510292.54</v>
      </c>
      <c r="Y12" s="11">
        <v>5575341.29</v>
      </c>
      <c r="Z12" s="11">
        <v>726228.40000000095</v>
      </c>
      <c r="AA12" s="11">
        <v>4021335.03</v>
      </c>
      <c r="AB12" s="11">
        <v>7351680.1399999997</v>
      </c>
      <c r="AC12" s="11">
        <v>9686179.8000000101</v>
      </c>
      <c r="AD12" s="11">
        <v>7530495.2300000004</v>
      </c>
      <c r="AE12" s="11">
        <v>4207429.74</v>
      </c>
      <c r="AF12" s="11">
        <v>9414747.6400000006</v>
      </c>
      <c r="AG12" s="11">
        <v>15502241.59</v>
      </c>
      <c r="AH12" s="11">
        <v>20292616</v>
      </c>
      <c r="AI12" s="11">
        <v>19858422.449999999</v>
      </c>
      <c r="AJ12" s="11">
        <v>25052755.530000001</v>
      </c>
      <c r="AK12" s="11">
        <v>33610804.350000001</v>
      </c>
      <c r="AL12" s="11">
        <v>39995009.140000001</v>
      </c>
      <c r="AM12" s="11">
        <v>41194717.390000001</v>
      </c>
      <c r="AN12" s="11">
        <v>58144122.309999898</v>
      </c>
      <c r="AO12" s="11">
        <v>71010811.930000097</v>
      </c>
      <c r="AP12" s="11">
        <v>74742680.790000007</v>
      </c>
      <c r="AQ12" s="11">
        <v>81852641.470000103</v>
      </c>
      <c r="AR12" s="11">
        <v>91686070.230000004</v>
      </c>
      <c r="AS12" s="11">
        <v>82824155.839999899</v>
      </c>
      <c r="AT12" s="11">
        <v>117197035.19</v>
      </c>
      <c r="AU12" s="11">
        <v>116939181.19</v>
      </c>
      <c r="AV12" s="11">
        <v>124115024.02</v>
      </c>
      <c r="AW12" s="11">
        <v>148086536.78</v>
      </c>
      <c r="AX12" s="11">
        <v>137462443.59999999</v>
      </c>
      <c r="AY12" s="11">
        <v>133437951.43000001</v>
      </c>
      <c r="AZ12" s="11">
        <v>129479419.28</v>
      </c>
      <c r="BA12" s="11">
        <v>144642397.13</v>
      </c>
      <c r="BB12" s="11">
        <v>151468594.80000001</v>
      </c>
      <c r="BC12" s="11">
        <v>119701188.17</v>
      </c>
      <c r="BD12" s="11">
        <v>156086152.25999999</v>
      </c>
      <c r="BE12" s="11">
        <v>123282358.04000001</v>
      </c>
      <c r="BF12" s="11">
        <v>155132649.34999999</v>
      </c>
      <c r="BG12" s="11">
        <v>148292631.05000001</v>
      </c>
      <c r="BH12" s="11">
        <v>147530454.97999999</v>
      </c>
      <c r="BI12" s="11">
        <v>159928893.27000001</v>
      </c>
      <c r="BJ12" s="11">
        <v>137003234.43000001</v>
      </c>
      <c r="BK12" s="11">
        <v>141573029.87</v>
      </c>
      <c r="BL12" s="11">
        <v>139088272.30000001</v>
      </c>
      <c r="BM12" s="11">
        <v>130727724.56999999</v>
      </c>
      <c r="BN12" s="11">
        <v>147752003.72999999</v>
      </c>
      <c r="BO12" s="11">
        <v>125871513.31</v>
      </c>
      <c r="BP12" s="11">
        <v>130796997.98999999</v>
      </c>
      <c r="BQ12" s="11">
        <v>139346764.31</v>
      </c>
      <c r="BR12" s="11">
        <v>136821168.53</v>
      </c>
      <c r="BS12" s="11">
        <v>25223.75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</row>
    <row r="13" spans="2:77" s="1" customFormat="1" ht="19.7" customHeight="1" x14ac:dyDescent="0.2">
      <c r="B13" s="9">
        <v>11</v>
      </c>
      <c r="C13" s="7"/>
      <c r="D13" s="7"/>
      <c r="E13" s="10" t="s">
        <v>12</v>
      </c>
      <c r="F13" s="11">
        <v>4917664.04</v>
      </c>
      <c r="G13" s="11">
        <v>3015634.73</v>
      </c>
      <c r="H13" s="11">
        <v>2221854.56</v>
      </c>
      <c r="I13" s="11">
        <v>118393740.03</v>
      </c>
      <c r="J13" s="11">
        <v>11753655.029999999</v>
      </c>
      <c r="K13" s="11">
        <v>2042833.9199999999</v>
      </c>
      <c r="L13" s="11">
        <v>3023410.73</v>
      </c>
      <c r="M13" s="11">
        <v>2471396.06</v>
      </c>
      <c r="N13" s="11">
        <v>1956719.06</v>
      </c>
      <c r="O13" s="11">
        <v>2747866.22</v>
      </c>
      <c r="P13" s="11">
        <v>1982276.2</v>
      </c>
      <c r="Q13" s="11">
        <v>19183557.190000001</v>
      </c>
      <c r="R13" s="11">
        <v>2024802.33</v>
      </c>
      <c r="S13" s="11">
        <v>1653001.85</v>
      </c>
      <c r="T13" s="11">
        <v>1771669.05</v>
      </c>
      <c r="U13" s="11">
        <v>2391452.7000000002</v>
      </c>
      <c r="V13" s="11">
        <v>1677853.11</v>
      </c>
      <c r="W13" s="11">
        <v>2256036.6</v>
      </c>
      <c r="X13" s="11">
        <v>21969788.73</v>
      </c>
      <c r="Y13" s="11">
        <v>19457197.77</v>
      </c>
      <c r="Z13" s="11">
        <v>19950358.98</v>
      </c>
      <c r="AA13" s="11">
        <v>20558738.02</v>
      </c>
      <c r="AB13" s="11">
        <v>73980597.819999993</v>
      </c>
      <c r="AC13" s="11">
        <v>2912896.55</v>
      </c>
      <c r="AD13" s="11">
        <v>2706299.23</v>
      </c>
      <c r="AE13" s="11">
        <v>6431770.1200000001</v>
      </c>
      <c r="AF13" s="11">
        <v>2184058.4500000002</v>
      </c>
      <c r="AG13" s="11">
        <v>3227909.25</v>
      </c>
      <c r="AH13" s="11">
        <v>3645369.5</v>
      </c>
      <c r="AI13" s="11">
        <v>76430767.439999998</v>
      </c>
      <c r="AJ13" s="11">
        <v>3634438.73</v>
      </c>
      <c r="AK13" s="11">
        <v>3890817.22</v>
      </c>
      <c r="AL13" s="11">
        <v>4314123.57</v>
      </c>
      <c r="AM13" s="11">
        <v>2714303.36</v>
      </c>
      <c r="AN13" s="11">
        <v>4705650.74</v>
      </c>
      <c r="AO13" s="11">
        <v>3352678.04</v>
      </c>
      <c r="AP13" s="11">
        <v>10873914.779999999</v>
      </c>
      <c r="AQ13" s="11">
        <v>2787355.02</v>
      </c>
      <c r="AR13" s="11">
        <v>2759559.51</v>
      </c>
      <c r="AS13" s="11">
        <v>3054118.34</v>
      </c>
      <c r="AT13" s="11">
        <v>2795142.23</v>
      </c>
      <c r="AU13" s="11">
        <v>83599552.230000004</v>
      </c>
      <c r="AV13" s="11">
        <v>1183274516.99</v>
      </c>
      <c r="AW13" s="11">
        <v>4012477.04</v>
      </c>
      <c r="AX13" s="11">
        <v>3682400.56</v>
      </c>
      <c r="AY13" s="11">
        <v>3942751.14</v>
      </c>
      <c r="AZ13" s="11">
        <v>3864737.29</v>
      </c>
      <c r="BA13" s="11">
        <v>3091145.67</v>
      </c>
      <c r="BB13" s="11">
        <v>1781692.7</v>
      </c>
      <c r="BC13" s="11">
        <v>4731183.4400000004</v>
      </c>
      <c r="BD13" s="11">
        <v>3000931.51</v>
      </c>
      <c r="BE13" s="11">
        <v>31860590.93</v>
      </c>
      <c r="BF13" s="11">
        <v>92153169.879999995</v>
      </c>
      <c r="BG13" s="11">
        <v>2998722.66</v>
      </c>
      <c r="BH13" s="11">
        <v>2704171.67</v>
      </c>
      <c r="BI13" s="11">
        <v>6130561.4699999997</v>
      </c>
      <c r="BJ13" s="11">
        <v>2763668.54</v>
      </c>
      <c r="BK13" s="11">
        <v>5419671.5899999999</v>
      </c>
      <c r="BL13" s="11">
        <v>3350823.29</v>
      </c>
      <c r="BM13" s="11">
        <v>2010519.81</v>
      </c>
      <c r="BN13" s="11">
        <v>5039252.88</v>
      </c>
      <c r="BO13" s="11">
        <v>2981808.32</v>
      </c>
      <c r="BP13" s="11">
        <v>2259998.44</v>
      </c>
      <c r="BQ13" s="11">
        <v>5674491.0199999996</v>
      </c>
      <c r="BR13" s="11">
        <v>305075181.31999999</v>
      </c>
      <c r="BS13" s="11">
        <v>1113155.69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</row>
    <row r="14" spans="2:77" s="1" customFormat="1" ht="19.7" customHeight="1" x14ac:dyDescent="0.2">
      <c r="B14" s="6">
        <v>12</v>
      </c>
      <c r="C14" s="7"/>
      <c r="D14" s="32" t="s">
        <v>13</v>
      </c>
      <c r="E14" s="32"/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16651.5</v>
      </c>
      <c r="BM14" s="8">
        <v>164537.72</v>
      </c>
      <c r="BN14" s="8">
        <v>181065.89</v>
      </c>
      <c r="BO14" s="8">
        <v>88822</v>
      </c>
      <c r="BP14" s="8">
        <v>57885</v>
      </c>
      <c r="BQ14" s="8">
        <v>26181.42</v>
      </c>
      <c r="BR14" s="8">
        <v>13068.7</v>
      </c>
      <c r="BS14" s="8">
        <v>22777.3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</row>
    <row r="15" spans="2:77" s="1" customFormat="1" ht="19.7" customHeight="1" x14ac:dyDescent="0.2">
      <c r="B15" s="6">
        <v>13</v>
      </c>
      <c r="C15" s="7"/>
      <c r="D15" s="32" t="s">
        <v>14</v>
      </c>
      <c r="E15" s="32"/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16000.68</v>
      </c>
      <c r="AF15" s="8">
        <v>11036.52</v>
      </c>
      <c r="AG15" s="8">
        <v>44287.76</v>
      </c>
      <c r="AH15" s="8">
        <v>10807.92</v>
      </c>
      <c r="AI15" s="8">
        <v>-2670.7</v>
      </c>
      <c r="AJ15" s="8">
        <v>859.87</v>
      </c>
      <c r="AK15" s="8">
        <v>25570.32</v>
      </c>
      <c r="AL15" s="8">
        <v>1970.28</v>
      </c>
      <c r="AM15" s="8">
        <v>10463.6</v>
      </c>
      <c r="AN15" s="8">
        <v>0</v>
      </c>
      <c r="AO15" s="8">
        <v>-3040.8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</row>
    <row r="16" spans="2:77" s="1" customFormat="1" ht="19.7" customHeight="1" x14ac:dyDescent="0.2">
      <c r="B16" s="6">
        <v>14</v>
      </c>
      <c r="C16" s="7"/>
      <c r="D16" s="32" t="s">
        <v>15</v>
      </c>
      <c r="E16" s="32"/>
      <c r="F16" s="8">
        <v>72367508.560000002</v>
      </c>
      <c r="G16" s="8">
        <v>130881076.44</v>
      </c>
      <c r="H16" s="8">
        <v>139384660.13</v>
      </c>
      <c r="I16" s="8">
        <v>148595037.90000001</v>
      </c>
      <c r="J16" s="8">
        <v>146720656.50999999</v>
      </c>
      <c r="K16" s="8">
        <v>144223737.41999999</v>
      </c>
      <c r="L16" s="8">
        <v>148899342.22</v>
      </c>
      <c r="M16" s="8">
        <v>156018277.22999999</v>
      </c>
      <c r="N16" s="8">
        <v>181741743.61000001</v>
      </c>
      <c r="O16" s="8">
        <v>168451829.37</v>
      </c>
      <c r="P16" s="8">
        <v>230818310.91</v>
      </c>
      <c r="Q16" s="8">
        <v>203814923.12</v>
      </c>
      <c r="R16" s="8">
        <v>110286809.37</v>
      </c>
      <c r="S16" s="8">
        <v>155344800.34999999</v>
      </c>
      <c r="T16" s="8">
        <v>164359348.41</v>
      </c>
      <c r="U16" s="8">
        <v>140958805.44</v>
      </c>
      <c r="V16" s="8">
        <v>149663364.37</v>
      </c>
      <c r="W16" s="8">
        <v>156626561.88999999</v>
      </c>
      <c r="X16" s="8">
        <v>156913863.34999999</v>
      </c>
      <c r="Y16" s="8">
        <v>163433964.24000001</v>
      </c>
      <c r="Z16" s="8">
        <v>158017376.94</v>
      </c>
      <c r="AA16" s="8">
        <v>157936417.03</v>
      </c>
      <c r="AB16" s="8">
        <v>157769944.38</v>
      </c>
      <c r="AC16" s="8">
        <v>210671545.84999999</v>
      </c>
      <c r="AD16" s="8">
        <v>106999085.26000001</v>
      </c>
      <c r="AE16" s="8">
        <v>157986088.55000001</v>
      </c>
      <c r="AF16" s="8">
        <v>165257943.16999999</v>
      </c>
      <c r="AG16" s="8">
        <v>166581172.77000001</v>
      </c>
      <c r="AH16" s="8">
        <v>164399737.08000001</v>
      </c>
      <c r="AI16" s="8">
        <v>163172938.78999999</v>
      </c>
      <c r="AJ16" s="8">
        <v>166538160.19999999</v>
      </c>
      <c r="AK16" s="8">
        <v>172330258.25</v>
      </c>
      <c r="AL16" s="8">
        <v>164422298.38999999</v>
      </c>
      <c r="AM16" s="8">
        <v>172570771.53</v>
      </c>
      <c r="AN16" s="8">
        <v>170378437.97999999</v>
      </c>
      <c r="AO16" s="8">
        <v>228005725.44</v>
      </c>
      <c r="AP16" s="8">
        <v>114260643.12</v>
      </c>
      <c r="AQ16" s="8">
        <v>205319584.49000001</v>
      </c>
      <c r="AR16" s="8">
        <v>176468065.41</v>
      </c>
      <c r="AS16" s="8">
        <v>174702114.43000001</v>
      </c>
      <c r="AT16" s="8">
        <v>182216980.69999999</v>
      </c>
      <c r="AU16" s="8">
        <v>177076838.25999999</v>
      </c>
      <c r="AV16" s="8">
        <v>173975806.24000001</v>
      </c>
      <c r="AW16" s="8">
        <v>174862914.24000001</v>
      </c>
      <c r="AX16" s="8">
        <v>184131542.09</v>
      </c>
      <c r="AY16" s="8">
        <v>182570433.55000001</v>
      </c>
      <c r="AZ16" s="8">
        <v>169367593.13999999</v>
      </c>
      <c r="BA16" s="8">
        <v>174823860.27000001</v>
      </c>
      <c r="BB16" s="8">
        <v>166904264.66999999</v>
      </c>
      <c r="BC16" s="8">
        <v>154177517.84</v>
      </c>
      <c r="BD16" s="8">
        <v>207429477.19</v>
      </c>
      <c r="BE16" s="8">
        <v>203049535.53999999</v>
      </c>
      <c r="BF16" s="8">
        <v>18113624.059999999</v>
      </c>
      <c r="BG16" s="8">
        <v>17837948.640000001</v>
      </c>
      <c r="BH16" s="8">
        <v>18290275.460000001</v>
      </c>
      <c r="BI16" s="8">
        <v>17878648.359999999</v>
      </c>
      <c r="BJ16" s="8">
        <v>16993571.670000002</v>
      </c>
      <c r="BK16" s="8">
        <v>22516364.620000001</v>
      </c>
      <c r="BL16" s="8">
        <v>16095751.300000001</v>
      </c>
      <c r="BM16" s="8">
        <v>16194974.42</v>
      </c>
      <c r="BN16" s="8">
        <v>14313311.48</v>
      </c>
      <c r="BO16" s="8">
        <v>13038523.42</v>
      </c>
      <c r="BP16" s="8">
        <v>13874492.41</v>
      </c>
      <c r="BQ16" s="8">
        <v>15694352.6</v>
      </c>
      <c r="BR16" s="8">
        <v>15423550.85</v>
      </c>
      <c r="BS16" s="8">
        <v>7872854.8499999996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</row>
    <row r="17" spans="2:77" s="1" customFormat="1" ht="19.7" customHeight="1" x14ac:dyDescent="0.2">
      <c r="B17" s="12"/>
      <c r="C17" s="7"/>
      <c r="D17" s="33" t="s">
        <v>16</v>
      </c>
      <c r="E17" s="33"/>
      <c r="F17" s="11">
        <v>61253976</v>
      </c>
      <c r="G17" s="11">
        <v>123784832.47</v>
      </c>
      <c r="H17" s="11">
        <v>131255796.09</v>
      </c>
      <c r="I17" s="11">
        <v>139013882.66999999</v>
      </c>
      <c r="J17" s="11">
        <v>137048342.81</v>
      </c>
      <c r="K17" s="11">
        <v>135899564.25</v>
      </c>
      <c r="L17" s="11">
        <v>139628595.65000001</v>
      </c>
      <c r="M17" s="11">
        <v>147144784.16</v>
      </c>
      <c r="N17" s="11">
        <v>164885387.74000001</v>
      </c>
      <c r="O17" s="11">
        <v>152767194.30000001</v>
      </c>
      <c r="P17" s="11">
        <v>217321193.72</v>
      </c>
      <c r="Q17" s="11">
        <v>194448238.94</v>
      </c>
      <c r="R17" s="11">
        <v>101620678.22</v>
      </c>
      <c r="S17" s="11">
        <v>147655928.38</v>
      </c>
      <c r="T17" s="11">
        <v>155134816.25999999</v>
      </c>
      <c r="U17" s="11">
        <v>134044109.3</v>
      </c>
      <c r="V17" s="11">
        <v>142044476.81999999</v>
      </c>
      <c r="W17" s="11">
        <v>146776403.36000001</v>
      </c>
      <c r="X17" s="11">
        <v>147526458.56</v>
      </c>
      <c r="Y17" s="11">
        <v>145778458.81</v>
      </c>
      <c r="Z17" s="11">
        <v>148724411.13</v>
      </c>
      <c r="AA17" s="11">
        <v>147915830.19999999</v>
      </c>
      <c r="AB17" s="11">
        <v>148301263.53999999</v>
      </c>
      <c r="AC17" s="11">
        <v>200066253.72999999</v>
      </c>
      <c r="AD17" s="11">
        <v>97442240.480000004</v>
      </c>
      <c r="AE17" s="11">
        <v>147778521.63</v>
      </c>
      <c r="AF17" s="11">
        <v>152409014.19999999</v>
      </c>
      <c r="AG17" s="11">
        <v>146992769.13</v>
      </c>
      <c r="AH17" s="11">
        <v>149591751.11000001</v>
      </c>
      <c r="AI17" s="11">
        <v>152473857.83000001</v>
      </c>
      <c r="AJ17" s="11">
        <v>150671455.47</v>
      </c>
      <c r="AK17" s="11">
        <v>152429108.55000001</v>
      </c>
      <c r="AL17" s="11">
        <v>147241272.30000001</v>
      </c>
      <c r="AM17" s="11">
        <v>137632762.68000001</v>
      </c>
      <c r="AN17" s="11">
        <v>141942766.53</v>
      </c>
      <c r="AO17" s="11">
        <v>180437775.09999999</v>
      </c>
      <c r="AP17" s="11">
        <v>104470626.54000001</v>
      </c>
      <c r="AQ17" s="11">
        <v>172086316.66999999</v>
      </c>
      <c r="AR17" s="11">
        <v>147792982.68000001</v>
      </c>
      <c r="AS17" s="11">
        <v>146282126.06</v>
      </c>
      <c r="AT17" s="11">
        <v>147276824.43000001</v>
      </c>
      <c r="AU17" s="11">
        <v>144732977.81999999</v>
      </c>
      <c r="AV17" s="11">
        <v>145065251.68000001</v>
      </c>
      <c r="AW17" s="11">
        <v>146168870.78999999</v>
      </c>
      <c r="AX17" s="11">
        <v>144551173.40000001</v>
      </c>
      <c r="AY17" s="11">
        <v>148201704.69999999</v>
      </c>
      <c r="AZ17" s="11">
        <v>144196009.63</v>
      </c>
      <c r="BA17" s="11">
        <v>148423671.65000001</v>
      </c>
      <c r="BB17" s="11">
        <v>144550118.58000001</v>
      </c>
      <c r="BC17" s="11">
        <v>130964911.45</v>
      </c>
      <c r="BD17" s="11">
        <v>170567072.44999999</v>
      </c>
      <c r="BE17" s="11">
        <v>164105758.25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</row>
    <row r="18" spans="2:77" s="1" customFormat="1" ht="19.7" customHeight="1" x14ac:dyDescent="0.2">
      <c r="B18" s="12"/>
      <c r="C18" s="7"/>
      <c r="D18" s="33" t="s">
        <v>17</v>
      </c>
      <c r="E18" s="33"/>
      <c r="F18" s="11">
        <v>11113532.560000001</v>
      </c>
      <c r="G18" s="11">
        <v>7096243.97000001</v>
      </c>
      <c r="H18" s="11">
        <v>8128864.0399999898</v>
      </c>
      <c r="I18" s="11">
        <v>9581155.2299999893</v>
      </c>
      <c r="J18" s="11">
        <v>9672313.6999999303</v>
      </c>
      <c r="K18" s="11">
        <v>8324173.1699999897</v>
      </c>
      <c r="L18" s="11">
        <v>9270746.5700001102</v>
      </c>
      <c r="M18" s="11">
        <v>8873493.0699999891</v>
      </c>
      <c r="N18" s="11">
        <v>16856355.870000001</v>
      </c>
      <c r="O18" s="11">
        <v>15684635.07</v>
      </c>
      <c r="P18" s="11">
        <v>13497117.1900001</v>
      </c>
      <c r="Q18" s="11">
        <v>9366684.1800000109</v>
      </c>
      <c r="R18" s="11">
        <v>8666131.1499999799</v>
      </c>
      <c r="S18" s="11">
        <v>7688871.9699999699</v>
      </c>
      <c r="T18" s="11">
        <v>9224532.1500000097</v>
      </c>
      <c r="U18" s="11">
        <v>6914696.1399999699</v>
      </c>
      <c r="V18" s="11">
        <v>7618887.5499999197</v>
      </c>
      <c r="W18" s="11">
        <v>9850158.5299999397</v>
      </c>
      <c r="X18" s="11">
        <v>9387404.7899999898</v>
      </c>
      <c r="Y18" s="11">
        <v>17655505.43</v>
      </c>
      <c r="Z18" s="11">
        <v>9292965.8100000601</v>
      </c>
      <c r="AA18" s="11">
        <v>10020586.83</v>
      </c>
      <c r="AB18" s="11">
        <v>9468680.8399999402</v>
      </c>
      <c r="AC18" s="11">
        <v>10605292.119999999</v>
      </c>
      <c r="AD18" s="11">
        <v>9556844.7799999993</v>
      </c>
      <c r="AE18" s="11">
        <v>10207566.919999899</v>
      </c>
      <c r="AF18" s="11">
        <v>12848928.970000001</v>
      </c>
      <c r="AG18" s="11">
        <v>19588403.640000001</v>
      </c>
      <c r="AH18" s="11">
        <v>14807985.970000001</v>
      </c>
      <c r="AI18" s="11">
        <v>10699080.960000001</v>
      </c>
      <c r="AJ18" s="11">
        <v>15866704.7299999</v>
      </c>
      <c r="AK18" s="11">
        <v>19901149.699999999</v>
      </c>
      <c r="AL18" s="11">
        <v>17181026.09</v>
      </c>
      <c r="AM18" s="11">
        <v>34938008.850000001</v>
      </c>
      <c r="AN18" s="11">
        <v>28435671.4500001</v>
      </c>
      <c r="AO18" s="11">
        <v>47567950.339999899</v>
      </c>
      <c r="AP18" s="11">
        <v>9790016.5800000094</v>
      </c>
      <c r="AQ18" s="11">
        <v>33233267.82</v>
      </c>
      <c r="AR18" s="11">
        <v>28675082.73</v>
      </c>
      <c r="AS18" s="11">
        <v>28419988.370000102</v>
      </c>
      <c r="AT18" s="11">
        <v>34940156.270000003</v>
      </c>
      <c r="AU18" s="11">
        <v>32343860.440000001</v>
      </c>
      <c r="AV18" s="11">
        <v>28910554.559999999</v>
      </c>
      <c r="AW18" s="11">
        <v>28694043.4500001</v>
      </c>
      <c r="AX18" s="11">
        <v>39580368.689999998</v>
      </c>
      <c r="AY18" s="11">
        <v>34368728.850000001</v>
      </c>
      <c r="AZ18" s="11">
        <v>25171583.510000002</v>
      </c>
      <c r="BA18" s="11">
        <v>26400188.620000001</v>
      </c>
      <c r="BB18" s="11">
        <v>22354146.09</v>
      </c>
      <c r="BC18" s="11">
        <v>23212606.3899999</v>
      </c>
      <c r="BD18" s="11">
        <v>36862404.740000002</v>
      </c>
      <c r="BE18" s="11">
        <v>38943777.289999999</v>
      </c>
      <c r="BF18" s="11">
        <v>18113624.059999999</v>
      </c>
      <c r="BG18" s="11">
        <v>17837948.640000001</v>
      </c>
      <c r="BH18" s="11">
        <v>18290275.460000001</v>
      </c>
      <c r="BI18" s="11">
        <v>17878648.359999999</v>
      </c>
      <c r="BJ18" s="11">
        <v>16993571.670000002</v>
      </c>
      <c r="BK18" s="11">
        <v>22516364.620000001</v>
      </c>
      <c r="BL18" s="11">
        <v>16095751.300000001</v>
      </c>
      <c r="BM18" s="11">
        <v>16194974.42</v>
      </c>
      <c r="BN18" s="11">
        <v>14313311.48</v>
      </c>
      <c r="BO18" s="11">
        <v>13038523.42</v>
      </c>
      <c r="BP18" s="11">
        <v>13874492.41</v>
      </c>
      <c r="BQ18" s="11">
        <v>15694352.6</v>
      </c>
      <c r="BR18" s="11">
        <v>15423550.85</v>
      </c>
      <c r="BS18" s="11">
        <v>7872854.8499999996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  <c r="BY18" s="11">
        <v>0</v>
      </c>
    </row>
    <row r="19" spans="2:77" s="1" customFormat="1" ht="19.7" customHeight="1" x14ac:dyDescent="0.2">
      <c r="B19" s="6">
        <v>17</v>
      </c>
      <c r="C19" s="7"/>
      <c r="D19" s="32" t="s">
        <v>18</v>
      </c>
      <c r="E19" s="32"/>
      <c r="F19" s="8">
        <v>491782470.01999998</v>
      </c>
      <c r="G19" s="8">
        <v>516024629.44</v>
      </c>
      <c r="H19" s="8">
        <v>425437470.56999999</v>
      </c>
      <c r="I19" s="8">
        <v>438840672.55000001</v>
      </c>
      <c r="J19" s="8">
        <v>602970814.17999995</v>
      </c>
      <c r="K19" s="8">
        <v>421462399.37</v>
      </c>
      <c r="L19" s="8">
        <v>401048505.89999998</v>
      </c>
      <c r="M19" s="8">
        <v>452973703.47000003</v>
      </c>
      <c r="N19" s="8">
        <v>428434719.18000001</v>
      </c>
      <c r="O19" s="8">
        <v>453352701.63999999</v>
      </c>
      <c r="P19" s="8">
        <v>476978297.66000003</v>
      </c>
      <c r="Q19" s="8">
        <v>867599893.48000002</v>
      </c>
      <c r="R19" s="8">
        <v>492559106.89999998</v>
      </c>
      <c r="S19" s="8">
        <v>582006437.47000003</v>
      </c>
      <c r="T19" s="8">
        <v>436588583.18000001</v>
      </c>
      <c r="U19" s="8">
        <v>444331581.60000002</v>
      </c>
      <c r="V19" s="8">
        <v>430528519.98000002</v>
      </c>
      <c r="W19" s="8">
        <v>786677587.27999997</v>
      </c>
      <c r="X19" s="8">
        <v>805331428.19000006</v>
      </c>
      <c r="Y19" s="8">
        <v>854899460.13999999</v>
      </c>
      <c r="Z19" s="8">
        <v>803912395.50999999</v>
      </c>
      <c r="AA19" s="8">
        <v>653170559.25</v>
      </c>
      <c r="AB19" s="8">
        <v>568615779.49000001</v>
      </c>
      <c r="AC19" s="8">
        <v>601701947.62</v>
      </c>
      <c r="AD19" s="8">
        <v>753774506.62</v>
      </c>
      <c r="AE19" s="8">
        <v>716023323.74000001</v>
      </c>
      <c r="AF19" s="8">
        <v>556806272.03999996</v>
      </c>
      <c r="AG19" s="8">
        <v>592849335.91999996</v>
      </c>
      <c r="AH19" s="8">
        <v>653303708.42999995</v>
      </c>
      <c r="AI19" s="8">
        <v>654366973.25999999</v>
      </c>
      <c r="AJ19" s="8">
        <v>542311462.08000004</v>
      </c>
      <c r="AK19" s="8">
        <v>689408993.69000006</v>
      </c>
      <c r="AL19" s="8">
        <v>616342097.65999997</v>
      </c>
      <c r="AM19" s="8">
        <v>664382646.87</v>
      </c>
      <c r="AN19" s="8">
        <v>722018450.33000004</v>
      </c>
      <c r="AO19" s="8">
        <v>817399972.80999994</v>
      </c>
      <c r="AP19" s="8">
        <v>720503907.66999996</v>
      </c>
      <c r="AQ19" s="8">
        <v>901324286.13</v>
      </c>
      <c r="AR19" s="8">
        <v>740145239.27999997</v>
      </c>
      <c r="AS19" s="8">
        <v>750050377.52999997</v>
      </c>
      <c r="AT19" s="8">
        <v>993188908.13</v>
      </c>
      <c r="AU19" s="8">
        <v>794726539.25</v>
      </c>
      <c r="AV19" s="8">
        <v>705793858.40999997</v>
      </c>
      <c r="AW19" s="8">
        <v>731158936.42999995</v>
      </c>
      <c r="AX19" s="8">
        <v>691722577.47000003</v>
      </c>
      <c r="AY19" s="8">
        <v>880351411.32000005</v>
      </c>
      <c r="AZ19" s="8">
        <v>845856866.73000002</v>
      </c>
      <c r="BA19" s="8">
        <v>919025474.63</v>
      </c>
      <c r="BB19" s="8">
        <v>746849139.38</v>
      </c>
      <c r="BC19" s="8">
        <v>937469832.25</v>
      </c>
      <c r="BD19" s="8">
        <v>729018152.97000003</v>
      </c>
      <c r="BE19" s="8">
        <v>786601048.96000004</v>
      </c>
      <c r="BF19" s="8">
        <v>887855357.58000004</v>
      </c>
      <c r="BG19" s="8">
        <v>824961157.25</v>
      </c>
      <c r="BH19" s="8">
        <v>773665032.90999997</v>
      </c>
      <c r="BI19" s="8">
        <v>827403756.62</v>
      </c>
      <c r="BJ19" s="8">
        <v>751879523.01999998</v>
      </c>
      <c r="BK19" s="8">
        <v>867850294.74000001</v>
      </c>
      <c r="BL19" s="8">
        <v>1422117674.01</v>
      </c>
      <c r="BM19" s="8">
        <v>1177545321.03</v>
      </c>
      <c r="BN19" s="8">
        <v>889652482.15999997</v>
      </c>
      <c r="BO19" s="8">
        <v>1116570534.52</v>
      </c>
      <c r="BP19" s="8">
        <v>815172548.04999995</v>
      </c>
      <c r="BQ19" s="8">
        <v>858196050.71000004</v>
      </c>
      <c r="BR19" s="8">
        <v>913395429.95000005</v>
      </c>
      <c r="BS19" s="8">
        <v>382605038.13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</row>
    <row r="20" spans="2:77" s="1" customFormat="1" ht="19.7" customHeight="1" x14ac:dyDescent="0.2">
      <c r="B20" s="9">
        <v>18</v>
      </c>
      <c r="C20" s="7"/>
      <c r="D20" s="7"/>
      <c r="E20" s="10" t="s">
        <v>19</v>
      </c>
      <c r="F20" s="11">
        <v>265132557.03999999</v>
      </c>
      <c r="G20" s="11">
        <v>291518863.89999998</v>
      </c>
      <c r="H20" s="11">
        <v>217427606.03999999</v>
      </c>
      <c r="I20" s="11">
        <v>213273808.24000001</v>
      </c>
      <c r="J20" s="11">
        <v>273168913.70999998</v>
      </c>
      <c r="K20" s="11">
        <v>215700096.08000001</v>
      </c>
      <c r="L20" s="11">
        <v>176803774.31999999</v>
      </c>
      <c r="M20" s="11">
        <v>214026994.28</v>
      </c>
      <c r="N20" s="11">
        <v>189762162.47</v>
      </c>
      <c r="O20" s="11">
        <v>176397432.30000001</v>
      </c>
      <c r="P20" s="11">
        <v>237704711.74000001</v>
      </c>
      <c r="Q20" s="11">
        <v>282786269.83999997</v>
      </c>
      <c r="R20" s="11">
        <v>242521568.34999999</v>
      </c>
      <c r="S20" s="11">
        <v>353854339.47000003</v>
      </c>
      <c r="T20" s="11">
        <v>204959071.69999999</v>
      </c>
      <c r="U20" s="11">
        <v>201043562.66999999</v>
      </c>
      <c r="V20" s="11">
        <v>210213788.34</v>
      </c>
      <c r="W20" s="11">
        <v>170787085.80000001</v>
      </c>
      <c r="X20" s="11">
        <v>175734978.13</v>
      </c>
      <c r="Y20" s="11">
        <v>187119635.99000001</v>
      </c>
      <c r="Z20" s="11">
        <v>150684320.75</v>
      </c>
      <c r="AA20" s="11">
        <v>203716043.94</v>
      </c>
      <c r="AB20" s="11">
        <v>271950325.5</v>
      </c>
      <c r="AC20" s="11">
        <v>285760355.56</v>
      </c>
      <c r="AD20" s="11">
        <v>293585309.55000001</v>
      </c>
      <c r="AE20" s="11">
        <v>400554507.33999997</v>
      </c>
      <c r="AF20" s="11">
        <v>264046467.93000001</v>
      </c>
      <c r="AG20" s="11">
        <v>276040754.82999998</v>
      </c>
      <c r="AH20" s="11">
        <v>328809775.25999999</v>
      </c>
      <c r="AI20" s="11">
        <v>288463626.42000002</v>
      </c>
      <c r="AJ20" s="11">
        <v>255334582.52000001</v>
      </c>
      <c r="AK20" s="11">
        <v>322938499.26999998</v>
      </c>
      <c r="AL20" s="11">
        <v>251310068.90000001</v>
      </c>
      <c r="AM20" s="11">
        <v>279459975.55000001</v>
      </c>
      <c r="AN20" s="11">
        <v>369307563.87</v>
      </c>
      <c r="AO20" s="11">
        <v>382174915.86000001</v>
      </c>
      <c r="AP20" s="11">
        <v>367082770.99000001</v>
      </c>
      <c r="AQ20" s="11">
        <v>539050211.29999995</v>
      </c>
      <c r="AR20" s="11">
        <v>317334708.97000003</v>
      </c>
      <c r="AS20" s="11">
        <v>382410117</v>
      </c>
      <c r="AT20" s="11">
        <v>417581894.82999998</v>
      </c>
      <c r="AU20" s="11">
        <v>395701875.54000002</v>
      </c>
      <c r="AV20" s="11">
        <v>347268433.05000001</v>
      </c>
      <c r="AW20" s="11">
        <v>394881316.00999999</v>
      </c>
      <c r="AX20" s="11">
        <v>330853973.16000003</v>
      </c>
      <c r="AY20" s="11">
        <v>340375585.68000001</v>
      </c>
      <c r="AZ20" s="11">
        <v>437964071.22000003</v>
      </c>
      <c r="BA20" s="11">
        <v>464305530.56999999</v>
      </c>
      <c r="BB20" s="11">
        <v>413394474.38</v>
      </c>
      <c r="BC20" s="11">
        <v>574550058.34000003</v>
      </c>
      <c r="BD20" s="11">
        <v>345155855.54000002</v>
      </c>
      <c r="BE20" s="11">
        <v>397458454.88999999</v>
      </c>
      <c r="BF20" s="11">
        <v>436832367.13999999</v>
      </c>
      <c r="BG20" s="11">
        <v>411599579.91000003</v>
      </c>
      <c r="BH20" s="11">
        <v>307282348.86000001</v>
      </c>
      <c r="BI20" s="11">
        <v>352491856.13999999</v>
      </c>
      <c r="BJ20" s="11">
        <v>308817065.88999999</v>
      </c>
      <c r="BK20" s="11">
        <v>333801618.41000003</v>
      </c>
      <c r="BL20" s="11">
        <v>439610023.47000003</v>
      </c>
      <c r="BM20" s="11">
        <v>481973205.94999999</v>
      </c>
      <c r="BN20" s="11">
        <v>455658864.31</v>
      </c>
      <c r="BO20" s="11">
        <v>622065802.38</v>
      </c>
      <c r="BP20" s="11">
        <v>387124695.75</v>
      </c>
      <c r="BQ20" s="11">
        <v>405883015.99000001</v>
      </c>
      <c r="BR20" s="11">
        <v>471863954.77999997</v>
      </c>
      <c r="BS20" s="11">
        <v>227931498.13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</row>
    <row r="21" spans="2:77" s="1" customFormat="1" ht="19.7" customHeight="1" x14ac:dyDescent="0.2">
      <c r="B21" s="9">
        <v>19</v>
      </c>
      <c r="C21" s="7"/>
      <c r="D21" s="7"/>
      <c r="E21" s="10" t="s">
        <v>20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12609313.59</v>
      </c>
      <c r="AQ21" s="11">
        <v>12609313.59</v>
      </c>
      <c r="AR21" s="11">
        <v>12609313.59</v>
      </c>
      <c r="AS21" s="11">
        <v>12609313.59</v>
      </c>
      <c r="AT21" s="11">
        <v>12609313.59</v>
      </c>
      <c r="AU21" s="11">
        <v>12609313.59</v>
      </c>
      <c r="AV21" s="11">
        <v>12609313.59</v>
      </c>
      <c r="AW21" s="11">
        <v>-88265195.129999995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11">
        <v>0</v>
      </c>
      <c r="BQ21" s="11">
        <v>0</v>
      </c>
      <c r="BR21" s="11">
        <v>0</v>
      </c>
      <c r="BS21" s="11">
        <v>0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  <c r="BY21" s="11">
        <v>0</v>
      </c>
    </row>
    <row r="22" spans="2:77" s="1" customFormat="1" ht="19.7" customHeight="1" x14ac:dyDescent="0.2">
      <c r="B22" s="9">
        <v>20</v>
      </c>
      <c r="C22" s="7"/>
      <c r="D22" s="7"/>
      <c r="E22" s="10" t="s">
        <v>21</v>
      </c>
      <c r="F22" s="11">
        <v>9944781.2799999993</v>
      </c>
      <c r="G22" s="11">
        <v>10527129.68</v>
      </c>
      <c r="H22" s="11">
        <v>10166909.08</v>
      </c>
      <c r="I22" s="11">
        <v>10307328.630000001</v>
      </c>
      <c r="J22" s="11">
        <v>10092803.199999999</v>
      </c>
      <c r="K22" s="11">
        <v>10584489.99</v>
      </c>
      <c r="L22" s="11">
        <v>10714921.880000001</v>
      </c>
      <c r="M22" s="11">
        <v>9589948.9800000004</v>
      </c>
      <c r="N22" s="11">
        <v>11690387.17</v>
      </c>
      <c r="O22" s="11">
        <v>10345859.32</v>
      </c>
      <c r="P22" s="11">
        <v>10864654.82</v>
      </c>
      <c r="Q22" s="11">
        <v>12770398.42</v>
      </c>
      <c r="R22" s="11">
        <v>8194639.9100000001</v>
      </c>
      <c r="S22" s="11">
        <v>8864504.5</v>
      </c>
      <c r="T22" s="11">
        <v>8180648.1600000001</v>
      </c>
      <c r="U22" s="11">
        <v>7341454.96</v>
      </c>
      <c r="V22" s="11">
        <v>7319892.5700000003</v>
      </c>
      <c r="W22" s="11">
        <v>6582719.0700000003</v>
      </c>
      <c r="X22" s="11">
        <v>7907679.8700000001</v>
      </c>
      <c r="Y22" s="11">
        <v>9145361.3900000006</v>
      </c>
      <c r="Z22" s="11">
        <v>10742325.550000001</v>
      </c>
      <c r="AA22" s="11">
        <v>12294161.720000001</v>
      </c>
      <c r="AB22" s="11">
        <v>13476516.609999999</v>
      </c>
      <c r="AC22" s="11">
        <v>14173802</v>
      </c>
      <c r="AD22" s="11">
        <v>14997470.779999999</v>
      </c>
      <c r="AE22" s="11">
        <v>12267948.02</v>
      </c>
      <c r="AF22" s="11">
        <v>14567266.1</v>
      </c>
      <c r="AG22" s="11">
        <v>14610288.630000001</v>
      </c>
      <c r="AH22" s="11">
        <v>14121671.800000001</v>
      </c>
      <c r="AI22" s="11">
        <v>12954039.35</v>
      </c>
      <c r="AJ22" s="11">
        <v>14961921.460000001</v>
      </c>
      <c r="AK22" s="11">
        <v>12581706.34</v>
      </c>
      <c r="AL22" s="11">
        <v>14970216.09</v>
      </c>
      <c r="AM22" s="11">
        <v>15409079.82</v>
      </c>
      <c r="AN22" s="11">
        <v>14761673.199999999</v>
      </c>
      <c r="AO22" s="11">
        <v>15091647.74</v>
      </c>
      <c r="AP22" s="11">
        <v>15190499.310000001</v>
      </c>
      <c r="AQ22" s="11">
        <v>13582764.92</v>
      </c>
      <c r="AR22" s="11">
        <v>15387874.300000001</v>
      </c>
      <c r="AS22" s="11">
        <v>15649914.48</v>
      </c>
      <c r="AT22" s="11">
        <v>8320085.9699999997</v>
      </c>
      <c r="AU22" s="11">
        <v>11738713.27</v>
      </c>
      <c r="AV22" s="11">
        <v>12099758.880000001</v>
      </c>
      <c r="AW22" s="11">
        <v>9637817.6799999997</v>
      </c>
      <c r="AX22" s="11">
        <v>12714390.99</v>
      </c>
      <c r="AY22" s="11">
        <v>12976120.359999999</v>
      </c>
      <c r="AZ22" s="11">
        <v>9435609.3900000006</v>
      </c>
      <c r="BA22" s="11">
        <v>13406044.91</v>
      </c>
      <c r="BB22" s="11">
        <v>12138833.390000001</v>
      </c>
      <c r="BC22" s="11">
        <v>8656448.3699999992</v>
      </c>
      <c r="BD22" s="11">
        <v>10728050.380000001</v>
      </c>
      <c r="BE22" s="11">
        <v>11436872.210000001</v>
      </c>
      <c r="BF22" s="11">
        <v>10284705.539999999</v>
      </c>
      <c r="BG22" s="11">
        <v>12824755.17</v>
      </c>
      <c r="BH22" s="11">
        <v>11651707.32</v>
      </c>
      <c r="BI22" s="11">
        <v>10371175.58</v>
      </c>
      <c r="BJ22" s="11">
        <v>13441058.73</v>
      </c>
      <c r="BK22" s="11">
        <v>15015448.4</v>
      </c>
      <c r="BL22" s="11">
        <v>12303286.35</v>
      </c>
      <c r="BM22" s="11">
        <v>13394474.33</v>
      </c>
      <c r="BN22" s="11">
        <v>12371668.970000001</v>
      </c>
      <c r="BO22" s="11">
        <v>12867205.77</v>
      </c>
      <c r="BP22" s="11">
        <v>15116621.710000001</v>
      </c>
      <c r="BQ22" s="11">
        <v>13072840.789999999</v>
      </c>
      <c r="BR22" s="11">
        <v>13759606.01</v>
      </c>
      <c r="BS22" s="11">
        <v>10570922.07</v>
      </c>
      <c r="BT22" s="11">
        <v>0</v>
      </c>
      <c r="BU22" s="11">
        <v>0</v>
      </c>
      <c r="BV22" s="11">
        <v>0</v>
      </c>
      <c r="BW22" s="11">
        <v>0</v>
      </c>
      <c r="BX22" s="11">
        <v>0</v>
      </c>
      <c r="BY22" s="11">
        <v>0</v>
      </c>
    </row>
    <row r="23" spans="2:77" s="1" customFormat="1" ht="19.7" customHeight="1" x14ac:dyDescent="0.2">
      <c r="B23" s="9">
        <v>21</v>
      </c>
      <c r="C23" s="7"/>
      <c r="D23" s="7"/>
      <c r="E23" s="10" t="s">
        <v>22</v>
      </c>
      <c r="F23" s="11">
        <v>173215670.94</v>
      </c>
      <c r="G23" s="11">
        <v>174178499.25999999</v>
      </c>
      <c r="H23" s="11">
        <v>160842618.87</v>
      </c>
      <c r="I23" s="11">
        <v>163208991.40000001</v>
      </c>
      <c r="J23" s="11">
        <v>194932051.56</v>
      </c>
      <c r="K23" s="11">
        <v>161685869.84</v>
      </c>
      <c r="L23" s="11">
        <v>166999746.94999999</v>
      </c>
      <c r="M23" s="11">
        <v>186094193.68000001</v>
      </c>
      <c r="N23" s="11">
        <v>171079100.22999999</v>
      </c>
      <c r="O23" s="11">
        <v>201237115.30000001</v>
      </c>
      <c r="P23" s="11">
        <v>184189193.19999999</v>
      </c>
      <c r="Q23" s="11">
        <v>208601044.66</v>
      </c>
      <c r="R23" s="11">
        <v>181026954.37</v>
      </c>
      <c r="S23" s="11">
        <v>184311873.94</v>
      </c>
      <c r="T23" s="11">
        <v>166749925.46000001</v>
      </c>
      <c r="U23" s="11">
        <v>160234851.59</v>
      </c>
      <c r="V23" s="11">
        <v>135013442.27000001</v>
      </c>
      <c r="W23" s="11">
        <v>165024468.63</v>
      </c>
      <c r="X23" s="11">
        <v>185105990.06</v>
      </c>
      <c r="Y23" s="11">
        <v>200940337.28999999</v>
      </c>
      <c r="Z23" s="11">
        <v>179167149.81</v>
      </c>
      <c r="AA23" s="11">
        <v>343196267.55000001</v>
      </c>
      <c r="AB23" s="11">
        <v>228465828.31999999</v>
      </c>
      <c r="AC23" s="11">
        <v>244166770.63</v>
      </c>
      <c r="AD23" s="11">
        <v>219002452.74000001</v>
      </c>
      <c r="AE23" s="11">
        <v>224601594.22</v>
      </c>
      <c r="AF23" s="11">
        <v>210430146.37</v>
      </c>
      <c r="AG23" s="11">
        <v>240227203.84</v>
      </c>
      <c r="AH23" s="11">
        <v>239076014.91999999</v>
      </c>
      <c r="AI23" s="11">
        <v>229411834.18000001</v>
      </c>
      <c r="AJ23" s="11">
        <v>248909869.56999999</v>
      </c>
      <c r="AK23" s="11">
        <v>267107130.21000001</v>
      </c>
      <c r="AL23" s="11">
        <v>262147253.38</v>
      </c>
      <c r="AM23" s="11">
        <v>273697349.19999999</v>
      </c>
      <c r="AN23" s="11">
        <v>275405618.86000001</v>
      </c>
      <c r="AO23" s="11">
        <v>316122228.88</v>
      </c>
      <c r="AP23" s="11">
        <v>254270055.30000001</v>
      </c>
      <c r="AQ23" s="11">
        <v>284651238.19999999</v>
      </c>
      <c r="AR23" s="11">
        <v>270825925.44999999</v>
      </c>
      <c r="AS23" s="11">
        <v>271073198.13</v>
      </c>
      <c r="AT23" s="11">
        <v>287873016.62</v>
      </c>
      <c r="AU23" s="11">
        <v>304421900.48000002</v>
      </c>
      <c r="AV23" s="11">
        <v>271604104.75999999</v>
      </c>
      <c r="AW23" s="11">
        <v>257708666.72</v>
      </c>
      <c r="AX23" s="11">
        <v>281045505.73000002</v>
      </c>
      <c r="AY23" s="11">
        <v>292407521.19999999</v>
      </c>
      <c r="AZ23" s="11">
        <v>289984264.92000002</v>
      </c>
      <c r="BA23" s="11">
        <v>328668022.38</v>
      </c>
      <c r="BB23" s="11">
        <v>255117869.31</v>
      </c>
      <c r="BC23" s="11">
        <v>288119676.30000001</v>
      </c>
      <c r="BD23" s="11">
        <v>255490297.84</v>
      </c>
      <c r="BE23" s="11">
        <v>263775879.97</v>
      </c>
      <c r="BF23" s="11">
        <v>277334046.45999998</v>
      </c>
      <c r="BG23" s="11">
        <v>285471855.39999998</v>
      </c>
      <c r="BH23" s="11">
        <v>252773373.61000001</v>
      </c>
      <c r="BI23" s="11">
        <v>293729714.41000003</v>
      </c>
      <c r="BJ23" s="11">
        <v>290882148.19999999</v>
      </c>
      <c r="BK23" s="11">
        <v>354437068.89999998</v>
      </c>
      <c r="BL23" s="11">
        <v>315292668.88999999</v>
      </c>
      <c r="BM23" s="11">
        <v>397307286.58999997</v>
      </c>
      <c r="BN23" s="11">
        <v>298883209.95999998</v>
      </c>
      <c r="BO23" s="11">
        <v>325182653.44999999</v>
      </c>
      <c r="BP23" s="11">
        <v>262442235.08000001</v>
      </c>
      <c r="BQ23" s="11">
        <v>302052806.64999998</v>
      </c>
      <c r="BR23" s="11">
        <v>306716716.31</v>
      </c>
      <c r="BS23" s="11">
        <v>87276331.010000005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</row>
    <row r="24" spans="2:77" s="1" customFormat="1" ht="19.7" customHeight="1" x14ac:dyDescent="0.2">
      <c r="B24" s="9">
        <v>22</v>
      </c>
      <c r="C24" s="7"/>
      <c r="D24" s="7"/>
      <c r="E24" s="10" t="s">
        <v>23</v>
      </c>
      <c r="F24" s="11">
        <v>43489460.759999998</v>
      </c>
      <c r="G24" s="11">
        <v>39800136.600000001</v>
      </c>
      <c r="H24" s="11">
        <v>37000336.579999998</v>
      </c>
      <c r="I24" s="11">
        <v>52050544.280000001</v>
      </c>
      <c r="J24" s="11">
        <v>124777045.70999999</v>
      </c>
      <c r="K24" s="11">
        <v>33491943.460000001</v>
      </c>
      <c r="L24" s="11">
        <v>46530062.75</v>
      </c>
      <c r="M24" s="11">
        <v>43262566.530000001</v>
      </c>
      <c r="N24" s="11">
        <v>55903069.310000002</v>
      </c>
      <c r="O24" s="11">
        <v>65372294.719999999</v>
      </c>
      <c r="P24" s="11">
        <v>44219737.899999999</v>
      </c>
      <c r="Q24" s="11">
        <v>363442180.56</v>
      </c>
      <c r="R24" s="11">
        <v>60815944.270000003</v>
      </c>
      <c r="S24" s="11">
        <v>34975719.560000002</v>
      </c>
      <c r="T24" s="11">
        <v>56698937.859999999</v>
      </c>
      <c r="U24" s="11">
        <v>75711712.379999995</v>
      </c>
      <c r="V24" s="11">
        <v>77981396.799999997</v>
      </c>
      <c r="W24" s="11">
        <v>444283313.77999997</v>
      </c>
      <c r="X24" s="11">
        <v>436582780.13</v>
      </c>
      <c r="Y24" s="11">
        <v>457694125.47000003</v>
      </c>
      <c r="Z24" s="11">
        <v>463318599.39999998</v>
      </c>
      <c r="AA24" s="11">
        <v>93964086.040000007</v>
      </c>
      <c r="AB24" s="11">
        <v>54723109.060000002</v>
      </c>
      <c r="AC24" s="11">
        <v>57601019.43</v>
      </c>
      <c r="AD24" s="11">
        <v>226189273.55000001</v>
      </c>
      <c r="AE24" s="11">
        <v>78599274.159999996</v>
      </c>
      <c r="AF24" s="11">
        <v>67762391.640000001</v>
      </c>
      <c r="AG24" s="11">
        <v>61971088.619999997</v>
      </c>
      <c r="AH24" s="11">
        <v>71296246.450000003</v>
      </c>
      <c r="AI24" s="11">
        <v>123537473.31</v>
      </c>
      <c r="AJ24" s="11">
        <v>23105088.530000001</v>
      </c>
      <c r="AK24" s="11">
        <v>86781657.870000005</v>
      </c>
      <c r="AL24" s="11">
        <v>87914559.290000007</v>
      </c>
      <c r="AM24" s="11">
        <v>95816242.299999997</v>
      </c>
      <c r="AN24" s="11">
        <v>62543594.399999999</v>
      </c>
      <c r="AO24" s="11">
        <v>104011180.33</v>
      </c>
      <c r="AP24" s="11">
        <v>71351268.480000004</v>
      </c>
      <c r="AQ24" s="11">
        <v>51430758.119999997</v>
      </c>
      <c r="AR24" s="11">
        <v>123987416.97</v>
      </c>
      <c r="AS24" s="11">
        <v>68307834.329999998</v>
      </c>
      <c r="AT24" s="11">
        <v>266804597.12</v>
      </c>
      <c r="AU24" s="11">
        <v>70254736.370000005</v>
      </c>
      <c r="AV24" s="11">
        <v>62212248.130000003</v>
      </c>
      <c r="AW24" s="11">
        <v>157196331.15000001</v>
      </c>
      <c r="AX24" s="11">
        <v>67108707.590000004</v>
      </c>
      <c r="AY24" s="11">
        <v>234592184.08000001</v>
      </c>
      <c r="AZ24" s="11">
        <v>108472921.2</v>
      </c>
      <c r="BA24" s="11">
        <v>112645876.77</v>
      </c>
      <c r="BB24" s="11">
        <v>66197962.299999997</v>
      </c>
      <c r="BC24" s="11">
        <v>66143649.240000002</v>
      </c>
      <c r="BD24" s="11">
        <v>117643949.20999999</v>
      </c>
      <c r="BE24" s="11">
        <v>113929841.89</v>
      </c>
      <c r="BF24" s="11">
        <v>163404238.44</v>
      </c>
      <c r="BG24" s="11">
        <v>115064966.77</v>
      </c>
      <c r="BH24" s="11">
        <v>201957603.12</v>
      </c>
      <c r="BI24" s="11">
        <v>170811010.49000001</v>
      </c>
      <c r="BJ24" s="11">
        <v>138739250.19999999</v>
      </c>
      <c r="BK24" s="11">
        <v>164596159.03</v>
      </c>
      <c r="BL24" s="11">
        <v>654911695.29999995</v>
      </c>
      <c r="BM24" s="11">
        <v>284870354.16000003</v>
      </c>
      <c r="BN24" s="11">
        <v>122738738.92</v>
      </c>
      <c r="BO24" s="11">
        <v>156454872.91999999</v>
      </c>
      <c r="BP24" s="11">
        <v>150488995.50999999</v>
      </c>
      <c r="BQ24" s="11">
        <v>137187387.28</v>
      </c>
      <c r="BR24" s="11">
        <v>121055152.84999999</v>
      </c>
      <c r="BS24" s="11">
        <v>56826286.920000002</v>
      </c>
      <c r="BT24" s="11">
        <v>0</v>
      </c>
      <c r="BU24" s="11">
        <v>0</v>
      </c>
      <c r="BV24" s="11">
        <v>0</v>
      </c>
      <c r="BW24" s="11">
        <v>0</v>
      </c>
      <c r="BX24" s="11">
        <v>0</v>
      </c>
      <c r="BY24" s="11">
        <v>0</v>
      </c>
    </row>
    <row r="25" spans="2:77" s="1" customFormat="1" ht="19.7" customHeight="1" x14ac:dyDescent="0.2">
      <c r="B25" s="6">
        <v>23</v>
      </c>
      <c r="C25" s="7"/>
      <c r="D25" s="32" t="s">
        <v>24</v>
      </c>
      <c r="E25" s="32"/>
      <c r="F25" s="8">
        <v>72701792.939999998</v>
      </c>
      <c r="G25" s="8">
        <v>76629699.819999993</v>
      </c>
      <c r="H25" s="8">
        <v>83024069.299999997</v>
      </c>
      <c r="I25" s="8">
        <v>92756798.669999897</v>
      </c>
      <c r="J25" s="8">
        <v>159169433.61000001</v>
      </c>
      <c r="K25" s="8">
        <v>110739445.56</v>
      </c>
      <c r="L25" s="8">
        <v>122841126.11</v>
      </c>
      <c r="M25" s="8">
        <v>137663196.00999999</v>
      </c>
      <c r="N25" s="8">
        <v>127604610.5</v>
      </c>
      <c r="O25" s="8">
        <v>127883438.84</v>
      </c>
      <c r="P25" s="8">
        <v>142627680.31</v>
      </c>
      <c r="Q25" s="8">
        <v>139170021.31</v>
      </c>
      <c r="R25" s="8">
        <v>124216527.44</v>
      </c>
      <c r="S25" s="8">
        <v>108365851.31999999</v>
      </c>
      <c r="T25" s="8">
        <v>129896389.31999999</v>
      </c>
      <c r="U25" s="8">
        <v>102299268.98999999</v>
      </c>
      <c r="V25" s="8">
        <v>112420938.81999999</v>
      </c>
      <c r="W25" s="8">
        <v>150048706.87</v>
      </c>
      <c r="X25" s="8">
        <v>129746386.8</v>
      </c>
      <c r="Y25" s="8">
        <v>154418048.94999999</v>
      </c>
      <c r="Z25" s="8">
        <v>156151150.00999999</v>
      </c>
      <c r="AA25" s="8">
        <v>154178407.87</v>
      </c>
      <c r="AB25" s="8">
        <v>165225543.88</v>
      </c>
      <c r="AC25" s="8">
        <v>259999080.13000101</v>
      </c>
      <c r="AD25" s="8">
        <v>124469040.64</v>
      </c>
      <c r="AE25" s="8">
        <v>154935435.02000001</v>
      </c>
      <c r="AF25" s="8">
        <v>160719318.43000001</v>
      </c>
      <c r="AG25" s="8">
        <v>171305774.93000001</v>
      </c>
      <c r="AH25" s="8">
        <v>150587543.03</v>
      </c>
      <c r="AI25" s="8">
        <v>167712418.88</v>
      </c>
      <c r="AJ25" s="8">
        <v>166963057.15000001</v>
      </c>
      <c r="AK25" s="8">
        <v>173781901.09999999</v>
      </c>
      <c r="AL25" s="8">
        <v>183382787.16999999</v>
      </c>
      <c r="AM25" s="8">
        <v>191025410.18000001</v>
      </c>
      <c r="AN25" s="8">
        <v>204239231.37</v>
      </c>
      <c r="AO25" s="8">
        <v>227931615.5</v>
      </c>
      <c r="AP25" s="8">
        <v>185734128.81999999</v>
      </c>
      <c r="AQ25" s="8">
        <v>169547809.05000001</v>
      </c>
      <c r="AR25" s="8">
        <v>190230294.99000001</v>
      </c>
      <c r="AS25" s="8">
        <v>227164586.99000001</v>
      </c>
      <c r="AT25" s="8">
        <v>228206696.41</v>
      </c>
      <c r="AU25" s="8">
        <v>228294829.34</v>
      </c>
      <c r="AV25" s="8">
        <v>217947357.31</v>
      </c>
      <c r="AW25" s="8">
        <v>202479014.94</v>
      </c>
      <c r="AX25" s="8">
        <v>204872472.24000001</v>
      </c>
      <c r="AY25" s="8">
        <v>210747803.12</v>
      </c>
      <c r="AZ25" s="8">
        <v>224211654.84</v>
      </c>
      <c r="BA25" s="8">
        <v>248295310.11000001</v>
      </c>
      <c r="BB25" s="8">
        <v>197612695.31</v>
      </c>
      <c r="BC25" s="8">
        <v>201497635.16</v>
      </c>
      <c r="BD25" s="8">
        <v>414620123.18000001</v>
      </c>
      <c r="BE25" s="8">
        <v>404531621.06</v>
      </c>
      <c r="BF25" s="8">
        <v>335566683</v>
      </c>
      <c r="BG25" s="8">
        <v>297162512.36000001</v>
      </c>
      <c r="BH25" s="8">
        <v>379178239.45999998</v>
      </c>
      <c r="BI25" s="8">
        <v>292164695.54000002</v>
      </c>
      <c r="BJ25" s="8">
        <v>313079337.26999998</v>
      </c>
      <c r="BK25" s="8">
        <v>340999021.88999999</v>
      </c>
      <c r="BL25" s="8">
        <v>360374089.74000001</v>
      </c>
      <c r="BM25" s="8">
        <v>328887472.66000003</v>
      </c>
      <c r="BN25" s="8">
        <v>288890221.69</v>
      </c>
      <c r="BO25" s="8">
        <v>261194954.72999999</v>
      </c>
      <c r="BP25" s="8">
        <v>325896191.97000003</v>
      </c>
      <c r="BQ25" s="8">
        <v>375969367.63999897</v>
      </c>
      <c r="BR25" s="8">
        <v>392222439.07999998</v>
      </c>
      <c r="BS25" s="8">
        <v>51612135.740000002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</row>
    <row r="26" spans="2:77" s="1" customFormat="1" ht="19.7" customHeight="1" x14ac:dyDescent="0.2">
      <c r="B26" s="4">
        <v>24</v>
      </c>
      <c r="C26" s="35" t="s">
        <v>25</v>
      </c>
      <c r="D26" s="35"/>
      <c r="E26" s="35"/>
      <c r="F26" s="5">
        <v>752001511.88999999</v>
      </c>
      <c r="G26" s="5">
        <v>681520667.50999999</v>
      </c>
      <c r="H26" s="5">
        <v>699279811.14999998</v>
      </c>
      <c r="I26" s="5">
        <v>753291496.38999999</v>
      </c>
      <c r="J26" s="5">
        <v>775308690.69000006</v>
      </c>
      <c r="K26" s="5">
        <v>735599042.12</v>
      </c>
      <c r="L26" s="5">
        <v>778355512.28999996</v>
      </c>
      <c r="M26" s="5">
        <v>773948336.33000004</v>
      </c>
      <c r="N26" s="5">
        <v>785471920.01999998</v>
      </c>
      <c r="O26" s="5">
        <v>850611283.96000004</v>
      </c>
      <c r="P26" s="5">
        <v>848637546.77999997</v>
      </c>
      <c r="Q26" s="5">
        <v>894526016.98000002</v>
      </c>
      <c r="R26" s="5">
        <v>757853009.17999995</v>
      </c>
      <c r="S26" s="5">
        <v>760113563.25</v>
      </c>
      <c r="T26" s="5">
        <v>703034608.88</v>
      </c>
      <c r="U26" s="5">
        <v>596379366.71000004</v>
      </c>
      <c r="V26" s="5">
        <v>575160673.61000001</v>
      </c>
      <c r="W26" s="5">
        <v>865220211.00999999</v>
      </c>
      <c r="X26" s="5">
        <v>830127213.62</v>
      </c>
      <c r="Y26" s="5">
        <v>980425068.49000001</v>
      </c>
      <c r="Z26" s="5">
        <v>1127839782.24</v>
      </c>
      <c r="AA26" s="5">
        <v>1004018495.75</v>
      </c>
      <c r="AB26" s="5">
        <v>993603590.13999999</v>
      </c>
      <c r="AC26" s="5">
        <v>974708620.74000001</v>
      </c>
      <c r="AD26" s="5">
        <v>944418401.98000002</v>
      </c>
      <c r="AE26" s="5">
        <v>945808913.01999998</v>
      </c>
      <c r="AF26" s="5">
        <v>957209066.13999999</v>
      </c>
      <c r="AG26" s="5">
        <v>935202561.77999997</v>
      </c>
      <c r="AH26" s="5">
        <v>955655863.63</v>
      </c>
      <c r="AI26" s="5">
        <v>981956221.79999995</v>
      </c>
      <c r="AJ26" s="5">
        <v>1025771132.79</v>
      </c>
      <c r="AK26" s="5">
        <v>1253760029.6700001</v>
      </c>
      <c r="AL26" s="5">
        <v>1097126813.74</v>
      </c>
      <c r="AM26" s="5">
        <v>1165895177.8499999</v>
      </c>
      <c r="AN26" s="5">
        <v>1200638860.4300001</v>
      </c>
      <c r="AO26" s="5">
        <v>1184436728.6900001</v>
      </c>
      <c r="AP26" s="5">
        <v>1055781774.66</v>
      </c>
      <c r="AQ26" s="5">
        <v>982631065.75999999</v>
      </c>
      <c r="AR26" s="5">
        <v>1133301503.0799999</v>
      </c>
      <c r="AS26" s="5">
        <v>1131907014.78</v>
      </c>
      <c r="AT26" s="5">
        <v>1167547300.5999999</v>
      </c>
      <c r="AU26" s="5">
        <v>1168633463.8099999</v>
      </c>
      <c r="AV26" s="5">
        <v>1137321700.3800001</v>
      </c>
      <c r="AW26" s="5">
        <v>1095995978.9400001</v>
      </c>
      <c r="AX26" s="5">
        <v>1132710411.3800001</v>
      </c>
      <c r="AY26" s="5">
        <v>1144858458.77</v>
      </c>
      <c r="AZ26" s="5">
        <v>1204690260.99</v>
      </c>
      <c r="BA26" s="5">
        <v>1351305271.23</v>
      </c>
      <c r="BB26" s="5">
        <v>1114727178.4100001</v>
      </c>
      <c r="BC26" s="5">
        <v>1089269471.22</v>
      </c>
      <c r="BD26" s="5">
        <v>1037477552.52</v>
      </c>
      <c r="BE26" s="5">
        <v>1093271886.25</v>
      </c>
      <c r="BF26" s="5">
        <v>1202312349.4100001</v>
      </c>
      <c r="BG26" s="5">
        <v>1154719462.9200001</v>
      </c>
      <c r="BH26" s="5">
        <v>1119121189.95</v>
      </c>
      <c r="BI26" s="5">
        <v>1249254167.6500001</v>
      </c>
      <c r="BJ26" s="5">
        <v>1322332598.9400001</v>
      </c>
      <c r="BK26" s="5">
        <v>1761430494.5599999</v>
      </c>
      <c r="BL26" s="5">
        <v>1302767344.6199999</v>
      </c>
      <c r="BM26" s="5">
        <v>1381299570.75</v>
      </c>
      <c r="BN26" s="5">
        <v>1371080141.25</v>
      </c>
      <c r="BO26" s="5">
        <v>1236145296.3399999</v>
      </c>
      <c r="BP26" s="5">
        <v>1164657462.28</v>
      </c>
      <c r="BQ26" s="5">
        <v>1307866560.26</v>
      </c>
      <c r="BR26" s="5">
        <v>1321410977.3299999</v>
      </c>
      <c r="BS26" s="5">
        <v>802901398.27999997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</row>
    <row r="27" spans="2:77" s="1" customFormat="1" ht="19.7" customHeight="1" x14ac:dyDescent="0.2">
      <c r="B27" s="6">
        <v>25</v>
      </c>
      <c r="C27" s="13"/>
      <c r="D27" s="32" t="s">
        <v>26</v>
      </c>
      <c r="E27" s="32"/>
      <c r="F27" s="8">
        <v>382257583.66000003</v>
      </c>
      <c r="G27" s="8">
        <v>356208869.47000003</v>
      </c>
      <c r="H27" s="8">
        <v>366530289.42000002</v>
      </c>
      <c r="I27" s="8">
        <v>381380638.42000002</v>
      </c>
      <c r="J27" s="8">
        <v>394946262.97000003</v>
      </c>
      <c r="K27" s="8">
        <v>385524135.69</v>
      </c>
      <c r="L27" s="8">
        <v>416924868.54000002</v>
      </c>
      <c r="M27" s="8">
        <v>404427286.32999998</v>
      </c>
      <c r="N27" s="8">
        <v>419339997.72000003</v>
      </c>
      <c r="O27" s="8">
        <v>469461714.62</v>
      </c>
      <c r="P27" s="8">
        <v>437418780.76999998</v>
      </c>
      <c r="Q27" s="8">
        <v>407510752.80000001</v>
      </c>
      <c r="R27" s="8">
        <v>401579384.92000002</v>
      </c>
      <c r="S27" s="8">
        <v>368355634.62</v>
      </c>
      <c r="T27" s="8">
        <v>375403521.17000002</v>
      </c>
      <c r="U27" s="8">
        <v>305949934.30000001</v>
      </c>
      <c r="V27" s="8">
        <v>285733743.75999999</v>
      </c>
      <c r="W27" s="8">
        <v>384147525.19999999</v>
      </c>
      <c r="X27" s="8">
        <v>407177532.88999999</v>
      </c>
      <c r="Y27" s="8">
        <v>514255405.58999997</v>
      </c>
      <c r="Z27" s="8">
        <v>486745551.75999999</v>
      </c>
      <c r="AA27" s="8">
        <v>500914650.32999998</v>
      </c>
      <c r="AB27" s="8">
        <v>514400005.88999999</v>
      </c>
      <c r="AC27" s="8">
        <v>495257195.68000001</v>
      </c>
      <c r="AD27" s="8">
        <v>477774480.05000001</v>
      </c>
      <c r="AE27" s="8">
        <v>446315129.27999997</v>
      </c>
      <c r="AF27" s="8">
        <v>469454522.13</v>
      </c>
      <c r="AG27" s="8">
        <v>462664769.05000001</v>
      </c>
      <c r="AH27" s="8">
        <v>465393602.26999998</v>
      </c>
      <c r="AI27" s="8">
        <v>489733998.74000001</v>
      </c>
      <c r="AJ27" s="8">
        <v>555275057.05999994</v>
      </c>
      <c r="AK27" s="8">
        <v>646887161.70000005</v>
      </c>
      <c r="AL27" s="8">
        <v>574224968.89999998</v>
      </c>
      <c r="AM27" s="8">
        <v>607445926.96000004</v>
      </c>
      <c r="AN27" s="8">
        <v>620620699.58000004</v>
      </c>
      <c r="AO27" s="8">
        <v>598774640.83000004</v>
      </c>
      <c r="AP27" s="8">
        <v>535609050.5</v>
      </c>
      <c r="AQ27" s="8">
        <v>472490301.49000001</v>
      </c>
      <c r="AR27" s="8">
        <v>582648809.61000001</v>
      </c>
      <c r="AS27" s="8">
        <v>572494553.59000003</v>
      </c>
      <c r="AT27" s="8">
        <v>593902010.72000003</v>
      </c>
      <c r="AU27" s="8">
        <v>598479734.77999997</v>
      </c>
      <c r="AV27" s="8">
        <v>591659063.10000002</v>
      </c>
      <c r="AW27" s="8">
        <v>567609398.77999997</v>
      </c>
      <c r="AX27" s="8">
        <v>595954427.61000001</v>
      </c>
      <c r="AY27" s="8">
        <v>618895398.13999999</v>
      </c>
      <c r="AZ27" s="8">
        <v>635275420.59000003</v>
      </c>
      <c r="BA27" s="8">
        <v>675650838.05999994</v>
      </c>
      <c r="BB27" s="8">
        <v>579241435.97000003</v>
      </c>
      <c r="BC27" s="8">
        <v>535378428.76999998</v>
      </c>
      <c r="BD27" s="8">
        <v>529151068.22000003</v>
      </c>
      <c r="BE27" s="8">
        <v>549913822.82000005</v>
      </c>
      <c r="BF27" s="8">
        <v>608303694.75</v>
      </c>
      <c r="BG27" s="8">
        <v>581557161.61000001</v>
      </c>
      <c r="BH27" s="8">
        <v>589798602.42999995</v>
      </c>
      <c r="BI27" s="8">
        <v>675493070.01999998</v>
      </c>
      <c r="BJ27" s="8">
        <v>716785239.85000002</v>
      </c>
      <c r="BK27" s="8">
        <v>1061780718.4</v>
      </c>
      <c r="BL27" s="8">
        <v>655151008.53999996</v>
      </c>
      <c r="BM27" s="8">
        <v>634739085.60000002</v>
      </c>
      <c r="BN27" s="8">
        <v>725444512.70000005</v>
      </c>
      <c r="BO27" s="8">
        <v>601979047.70000005</v>
      </c>
      <c r="BP27" s="8">
        <v>584849996.83000004</v>
      </c>
      <c r="BQ27" s="8">
        <v>678353578.45000005</v>
      </c>
      <c r="BR27" s="8">
        <v>671303207.79999995</v>
      </c>
      <c r="BS27" s="8">
        <v>474618604.48000002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</row>
    <row r="28" spans="2:77" s="1" customFormat="1" ht="41.1" customHeight="1" x14ac:dyDescent="0.2">
      <c r="B28" s="9">
        <v>26</v>
      </c>
      <c r="C28" s="7"/>
      <c r="D28" s="7"/>
      <c r="E28" s="14" t="s">
        <v>27</v>
      </c>
      <c r="F28" s="15">
        <v>28587805.640000001</v>
      </c>
      <c r="G28" s="15">
        <v>34021677.740000002</v>
      </c>
      <c r="H28" s="15">
        <v>47086366.18</v>
      </c>
      <c r="I28" s="15">
        <v>53577123.560000002</v>
      </c>
      <c r="J28" s="15">
        <v>53664715.240000002</v>
      </c>
      <c r="K28" s="15">
        <v>48886197.140000001</v>
      </c>
      <c r="L28" s="15">
        <v>55324262.200000003</v>
      </c>
      <c r="M28" s="15">
        <v>54290035.100000001</v>
      </c>
      <c r="N28" s="15">
        <v>60295841.189999998</v>
      </c>
      <c r="O28" s="15">
        <v>79542781.849999994</v>
      </c>
      <c r="P28" s="15">
        <v>69898534.200000003</v>
      </c>
      <c r="Q28" s="15">
        <v>45864935.920000002</v>
      </c>
      <c r="R28" s="15">
        <v>29549084.719999999</v>
      </c>
      <c r="S28" s="15">
        <v>35325188.25</v>
      </c>
      <c r="T28" s="15">
        <v>44296325.82</v>
      </c>
      <c r="U28" s="15">
        <v>19004089.989999998</v>
      </c>
      <c r="V28" s="15">
        <v>21350105.280000001</v>
      </c>
      <c r="W28" s="15">
        <v>33016023.850000001</v>
      </c>
      <c r="X28" s="15">
        <v>48510773.399999999</v>
      </c>
      <c r="Y28" s="15">
        <v>109814040.70999999</v>
      </c>
      <c r="Z28" s="15">
        <v>77092447.170000002</v>
      </c>
      <c r="AA28" s="15">
        <v>82848742.359999999</v>
      </c>
      <c r="AB28" s="15">
        <v>83490234.75</v>
      </c>
      <c r="AC28" s="15">
        <v>70687589.269999996</v>
      </c>
      <c r="AD28" s="15">
        <v>34882135</v>
      </c>
      <c r="AE28" s="15">
        <v>38961913.130000003</v>
      </c>
      <c r="AF28" s="15">
        <v>44648208.82</v>
      </c>
      <c r="AG28" s="15">
        <v>32153819.539999999</v>
      </c>
      <c r="AH28" s="15">
        <v>32156403.719999999</v>
      </c>
      <c r="AI28" s="15">
        <v>43141101.240000002</v>
      </c>
      <c r="AJ28" s="15">
        <v>63296732.68</v>
      </c>
      <c r="AK28" s="15">
        <v>130369388.7</v>
      </c>
      <c r="AL28" s="15">
        <v>77568682.230000004</v>
      </c>
      <c r="AM28" s="15">
        <v>79416582.140000001</v>
      </c>
      <c r="AN28" s="15">
        <v>87429765.260000005</v>
      </c>
      <c r="AO28" s="15">
        <v>66947684.920000002</v>
      </c>
      <c r="AP28" s="15">
        <v>39619777.659999996</v>
      </c>
      <c r="AQ28" s="15">
        <v>43367254.990000002</v>
      </c>
      <c r="AR28" s="15">
        <v>53441590.710000001</v>
      </c>
      <c r="AS28" s="15">
        <v>50914850.119999997</v>
      </c>
      <c r="AT28" s="15">
        <v>65892616.079999998</v>
      </c>
      <c r="AU28" s="15">
        <v>65166695.68</v>
      </c>
      <c r="AV28" s="15">
        <v>63888967.950000003</v>
      </c>
      <c r="AW28" s="15">
        <v>75464950.519999996</v>
      </c>
      <c r="AX28" s="15">
        <v>92327221.079999998</v>
      </c>
      <c r="AY28" s="15">
        <v>114016689.23999999</v>
      </c>
      <c r="AZ28" s="15">
        <v>135253216.38</v>
      </c>
      <c r="BA28" s="15">
        <v>170074867.62</v>
      </c>
      <c r="BB28" s="15">
        <v>82555661.840000004</v>
      </c>
      <c r="BC28" s="15">
        <v>69075361.040000007</v>
      </c>
      <c r="BD28" s="15">
        <v>76469452.969999999</v>
      </c>
      <c r="BE28" s="15">
        <v>61858911.960000001</v>
      </c>
      <c r="BF28" s="15">
        <v>68225223.579999998</v>
      </c>
      <c r="BG28" s="15">
        <v>67172297.290000007</v>
      </c>
      <c r="BH28" s="15">
        <v>72072479.480000004</v>
      </c>
      <c r="BI28" s="15">
        <v>86869792.430000007</v>
      </c>
      <c r="BJ28" s="15">
        <v>140137155.53999999</v>
      </c>
      <c r="BK28" s="15">
        <v>384994694.01999998</v>
      </c>
      <c r="BL28" s="15">
        <v>97407343.680000007</v>
      </c>
      <c r="BM28" s="15">
        <v>68384664.340000004</v>
      </c>
      <c r="BN28" s="15">
        <v>137985053.09</v>
      </c>
      <c r="BO28" s="15">
        <v>68548457.280000001</v>
      </c>
      <c r="BP28" s="15">
        <v>65854449.810000002</v>
      </c>
      <c r="BQ28" s="15">
        <v>69146846.140000001</v>
      </c>
      <c r="BR28" s="15">
        <v>66665008.259999998</v>
      </c>
      <c r="BS28" s="15">
        <v>31129804.809999999</v>
      </c>
      <c r="BT28" s="15">
        <v>0</v>
      </c>
      <c r="BU28" s="15">
        <v>0</v>
      </c>
      <c r="BV28" s="15">
        <v>0</v>
      </c>
      <c r="BW28" s="15">
        <v>0</v>
      </c>
      <c r="BX28" s="15">
        <v>0</v>
      </c>
      <c r="BY28" s="15">
        <v>0</v>
      </c>
    </row>
    <row r="29" spans="2:77" s="1" customFormat="1" ht="41.1" customHeight="1" x14ac:dyDescent="0.2">
      <c r="B29" s="9">
        <v>27</v>
      </c>
      <c r="C29" s="7"/>
      <c r="D29" s="7"/>
      <c r="E29" s="14" t="s">
        <v>28</v>
      </c>
      <c r="F29" s="15">
        <v>272907857.63999999</v>
      </c>
      <c r="G29" s="15">
        <v>248839991.78</v>
      </c>
      <c r="H29" s="15">
        <v>244104482.94999999</v>
      </c>
      <c r="I29" s="15">
        <v>247269341.77000001</v>
      </c>
      <c r="J29" s="15">
        <v>260273733.91999999</v>
      </c>
      <c r="K29" s="15">
        <v>257416213.72</v>
      </c>
      <c r="L29" s="15">
        <v>274017681.75</v>
      </c>
      <c r="M29" s="15">
        <v>267333804.43000001</v>
      </c>
      <c r="N29" s="15">
        <v>272838079.5</v>
      </c>
      <c r="O29" s="15">
        <v>291949394.48000002</v>
      </c>
      <c r="P29" s="15">
        <v>277863559.25</v>
      </c>
      <c r="Q29" s="15">
        <v>277589586.99000001</v>
      </c>
      <c r="R29" s="15">
        <v>287934728.69</v>
      </c>
      <c r="S29" s="15">
        <v>257586418.44</v>
      </c>
      <c r="T29" s="15">
        <v>254390361.83000001</v>
      </c>
      <c r="U29" s="15">
        <v>222359549.72</v>
      </c>
      <c r="V29" s="15">
        <v>205772910.97</v>
      </c>
      <c r="W29" s="15">
        <v>272985452.37</v>
      </c>
      <c r="X29" s="15">
        <v>274411874.81</v>
      </c>
      <c r="Y29" s="15">
        <v>299761211.57999998</v>
      </c>
      <c r="Z29" s="15">
        <v>310155528.99000001</v>
      </c>
      <c r="AA29" s="15">
        <v>313592346.69</v>
      </c>
      <c r="AB29" s="15">
        <v>325334466.42000002</v>
      </c>
      <c r="AC29" s="15">
        <v>322683406.31</v>
      </c>
      <c r="AD29" s="15">
        <v>343377972.64999998</v>
      </c>
      <c r="AE29" s="15">
        <v>315636600.57999998</v>
      </c>
      <c r="AF29" s="15">
        <v>328001955.47000003</v>
      </c>
      <c r="AG29" s="15">
        <v>334262540.83999997</v>
      </c>
      <c r="AH29" s="15">
        <v>337334143.88</v>
      </c>
      <c r="AI29" s="15">
        <v>346055289.06</v>
      </c>
      <c r="AJ29" s="15">
        <v>376826815.55000001</v>
      </c>
      <c r="AK29" s="15">
        <v>384623999.57999998</v>
      </c>
      <c r="AL29" s="15">
        <v>378817250.13999999</v>
      </c>
      <c r="AM29" s="15">
        <v>401224831.70999998</v>
      </c>
      <c r="AN29" s="15">
        <v>406114460.08999997</v>
      </c>
      <c r="AO29" s="15">
        <v>409053697.55000001</v>
      </c>
      <c r="AP29" s="15">
        <v>383627722.79000002</v>
      </c>
      <c r="AQ29" s="15">
        <v>331908433.07999998</v>
      </c>
      <c r="AR29" s="15">
        <v>409599881.76999998</v>
      </c>
      <c r="AS29" s="15">
        <v>401436483.01999998</v>
      </c>
      <c r="AT29" s="15">
        <v>407564974.45999998</v>
      </c>
      <c r="AU29" s="15">
        <v>411269349.58999997</v>
      </c>
      <c r="AV29" s="15">
        <v>404972134.04000002</v>
      </c>
      <c r="AW29" s="15">
        <v>376695004.82999998</v>
      </c>
      <c r="AX29" s="15">
        <v>381893442.88999999</v>
      </c>
      <c r="AY29" s="15">
        <v>378057056.57999998</v>
      </c>
      <c r="AZ29" s="15">
        <v>371079998.00999999</v>
      </c>
      <c r="BA29" s="15">
        <v>367764593.94999999</v>
      </c>
      <c r="BB29" s="15">
        <v>377046446.42000002</v>
      </c>
      <c r="BC29" s="15">
        <v>358812378.24000001</v>
      </c>
      <c r="BD29" s="15">
        <v>344705790.94</v>
      </c>
      <c r="BE29" s="15">
        <v>375784772.22000003</v>
      </c>
      <c r="BF29" s="15">
        <v>416360790.58999997</v>
      </c>
      <c r="BG29" s="15">
        <v>395508480.69999999</v>
      </c>
      <c r="BH29" s="15">
        <v>397436060.49000001</v>
      </c>
      <c r="BI29" s="15">
        <v>451450428.56999999</v>
      </c>
      <c r="BJ29" s="15">
        <v>427241330.20999998</v>
      </c>
      <c r="BK29" s="15">
        <v>458817086.00999999</v>
      </c>
      <c r="BL29" s="15">
        <v>428822660.44</v>
      </c>
      <c r="BM29" s="15">
        <v>436727709.10000002</v>
      </c>
      <c r="BN29" s="15">
        <v>437651491.50999999</v>
      </c>
      <c r="BO29" s="15">
        <v>410461339.41000003</v>
      </c>
      <c r="BP29" s="15">
        <v>399002223.69999999</v>
      </c>
      <c r="BQ29" s="15">
        <v>468696697.25999999</v>
      </c>
      <c r="BR29" s="15">
        <v>467625636.32999998</v>
      </c>
      <c r="BS29" s="15">
        <v>346450894.36000001</v>
      </c>
      <c r="BT29" s="15">
        <v>0</v>
      </c>
      <c r="BU29" s="15">
        <v>0</v>
      </c>
      <c r="BV29" s="15">
        <v>0</v>
      </c>
      <c r="BW29" s="15">
        <v>0</v>
      </c>
      <c r="BX29" s="15">
        <v>0</v>
      </c>
      <c r="BY29" s="15">
        <v>0</v>
      </c>
    </row>
    <row r="30" spans="2:77" s="1" customFormat="1" ht="30.4" customHeight="1" x14ac:dyDescent="0.2">
      <c r="B30" s="9">
        <v>28</v>
      </c>
      <c r="C30" s="7"/>
      <c r="D30" s="7"/>
      <c r="E30" s="14" t="s">
        <v>29</v>
      </c>
      <c r="F30" s="15">
        <v>2486195.3199999998</v>
      </c>
      <c r="G30" s="15">
        <v>2631782.42</v>
      </c>
      <c r="H30" s="15">
        <v>2541727.27</v>
      </c>
      <c r="I30" s="15">
        <v>2576832.16</v>
      </c>
      <c r="J30" s="15">
        <v>2523200.7999999998</v>
      </c>
      <c r="K30" s="15">
        <v>2646122.5</v>
      </c>
      <c r="L30" s="15">
        <v>2678730.4700000002</v>
      </c>
      <c r="M30" s="15">
        <v>2397487.2400000002</v>
      </c>
      <c r="N30" s="15">
        <v>2922596.79</v>
      </c>
      <c r="O30" s="15">
        <v>2586464.83</v>
      </c>
      <c r="P30" s="15">
        <v>2716163.7</v>
      </c>
      <c r="Q30" s="15">
        <v>3192599.61</v>
      </c>
      <c r="R30" s="15">
        <v>2048659.98</v>
      </c>
      <c r="S30" s="15">
        <v>2216126.13</v>
      </c>
      <c r="T30" s="15">
        <v>2045162.04</v>
      </c>
      <c r="U30" s="15">
        <v>1835363.74</v>
      </c>
      <c r="V30" s="15">
        <v>1829973.14</v>
      </c>
      <c r="W30" s="15">
        <v>1645679.77</v>
      </c>
      <c r="X30" s="15">
        <v>1976919.96</v>
      </c>
      <c r="Y30" s="15">
        <v>2286340.34</v>
      </c>
      <c r="Z30" s="15">
        <v>2685581.39</v>
      </c>
      <c r="AA30" s="15">
        <v>3073540.43</v>
      </c>
      <c r="AB30" s="15">
        <v>3369129.15</v>
      </c>
      <c r="AC30" s="15">
        <v>3543450.5</v>
      </c>
      <c r="AD30" s="15">
        <v>3749367.7</v>
      </c>
      <c r="AE30" s="15">
        <v>3066987</v>
      </c>
      <c r="AF30" s="15">
        <v>3641816.52</v>
      </c>
      <c r="AG30" s="15">
        <v>3652572.15</v>
      </c>
      <c r="AH30" s="15">
        <v>3530417.95</v>
      </c>
      <c r="AI30" s="15">
        <v>3238509.84</v>
      </c>
      <c r="AJ30" s="15">
        <v>3740480.36</v>
      </c>
      <c r="AK30" s="15">
        <v>3145426.58</v>
      </c>
      <c r="AL30" s="15">
        <v>3742554.02</v>
      </c>
      <c r="AM30" s="15">
        <v>4414394.22</v>
      </c>
      <c r="AN30" s="15">
        <v>3690418.3</v>
      </c>
      <c r="AO30" s="15">
        <v>3772911.94</v>
      </c>
      <c r="AP30" s="15">
        <v>3797624.83</v>
      </c>
      <c r="AQ30" s="15">
        <v>3395691.23</v>
      </c>
      <c r="AR30" s="15">
        <v>3846968.58</v>
      </c>
      <c r="AS30" s="15">
        <v>3912478.62</v>
      </c>
      <c r="AT30" s="15">
        <v>2080021.49</v>
      </c>
      <c r="AU30" s="15">
        <v>2934678.32</v>
      </c>
      <c r="AV30" s="15">
        <v>3024939.72</v>
      </c>
      <c r="AW30" s="15">
        <v>2409454.42</v>
      </c>
      <c r="AX30" s="15">
        <v>3178597.75</v>
      </c>
      <c r="AY30" s="15">
        <v>3244030.09</v>
      </c>
      <c r="AZ30" s="15">
        <v>2358902.35</v>
      </c>
      <c r="BA30" s="15">
        <v>3351511.22</v>
      </c>
      <c r="BB30" s="15">
        <v>4680065.92</v>
      </c>
      <c r="BC30" s="15">
        <v>518754.52</v>
      </c>
      <c r="BD30" s="15">
        <v>2682012.6</v>
      </c>
      <c r="BE30" s="15">
        <v>2859218.05</v>
      </c>
      <c r="BF30" s="15">
        <v>2571176.38</v>
      </c>
      <c r="BG30" s="15">
        <v>3206188.79</v>
      </c>
      <c r="BH30" s="15">
        <v>2912926.84</v>
      </c>
      <c r="BI30" s="15">
        <v>2592793.9</v>
      </c>
      <c r="BJ30" s="15">
        <v>3360264.68</v>
      </c>
      <c r="BK30" s="15">
        <v>3753862.1</v>
      </c>
      <c r="BL30" s="15">
        <v>3075821.59</v>
      </c>
      <c r="BM30" s="15">
        <v>3348618.58</v>
      </c>
      <c r="BN30" s="15">
        <v>3092917.24</v>
      </c>
      <c r="BO30" s="15">
        <v>3216801.44</v>
      </c>
      <c r="BP30" s="15">
        <v>3779155.43</v>
      </c>
      <c r="BQ30" s="15">
        <v>3268210.2</v>
      </c>
      <c r="BR30" s="15">
        <v>3439901.5</v>
      </c>
      <c r="BS30" s="15">
        <v>2642730.52</v>
      </c>
      <c r="BT30" s="15">
        <v>0</v>
      </c>
      <c r="BU30" s="15">
        <v>0</v>
      </c>
      <c r="BV30" s="15">
        <v>0</v>
      </c>
      <c r="BW30" s="15">
        <v>0</v>
      </c>
      <c r="BX30" s="15">
        <v>0</v>
      </c>
      <c r="BY30" s="15">
        <v>0</v>
      </c>
    </row>
    <row r="31" spans="2:77" s="1" customFormat="1" ht="30.4" customHeight="1" x14ac:dyDescent="0.2">
      <c r="B31" s="9">
        <v>29</v>
      </c>
      <c r="C31" s="7"/>
      <c r="D31" s="7"/>
      <c r="E31" s="14" t="s">
        <v>30</v>
      </c>
      <c r="F31" s="15">
        <v>2901808.93</v>
      </c>
      <c r="G31" s="15"/>
      <c r="H31" s="15"/>
      <c r="I31" s="15">
        <v>2745724.88</v>
      </c>
      <c r="J31" s="15"/>
      <c r="K31" s="15"/>
      <c r="L31" s="15">
        <v>2568707.58</v>
      </c>
      <c r="M31" s="15"/>
      <c r="N31" s="15"/>
      <c r="O31" s="15">
        <v>2510029.37</v>
      </c>
      <c r="P31" s="15"/>
      <c r="Q31" s="15"/>
      <c r="R31" s="15">
        <v>2675958.14</v>
      </c>
      <c r="S31" s="15"/>
      <c r="T31" s="15"/>
      <c r="U31" s="15">
        <v>2410021.7200000002</v>
      </c>
      <c r="V31" s="15"/>
      <c r="W31" s="15"/>
      <c r="X31" s="15">
        <v>1547302.55</v>
      </c>
      <c r="Y31" s="15"/>
      <c r="Z31" s="15"/>
      <c r="AA31" s="15">
        <v>2289748.4700000002</v>
      </c>
      <c r="AB31" s="15"/>
      <c r="AC31" s="15"/>
      <c r="AD31" s="15">
        <v>1199977.47</v>
      </c>
      <c r="AE31" s="15"/>
      <c r="AF31" s="15"/>
      <c r="AG31" s="15">
        <v>991745.88</v>
      </c>
      <c r="AH31" s="15"/>
      <c r="AI31" s="15"/>
      <c r="AJ31" s="15">
        <v>1380141.21</v>
      </c>
      <c r="AK31" s="15"/>
      <c r="AL31" s="15"/>
      <c r="AM31" s="15">
        <v>2229764.9900000002</v>
      </c>
      <c r="AN31" s="15"/>
      <c r="AO31" s="15"/>
      <c r="AP31" s="15">
        <v>2752050.19</v>
      </c>
      <c r="AQ31" s="15">
        <v>0</v>
      </c>
      <c r="AR31" s="15"/>
      <c r="AS31" s="15">
        <v>3142908.67</v>
      </c>
      <c r="AT31" s="15"/>
      <c r="AU31" s="15"/>
      <c r="AV31" s="15">
        <v>2557745.87</v>
      </c>
      <c r="AW31" s="15"/>
      <c r="AX31" s="15"/>
      <c r="AY31" s="15">
        <v>559186.44999999995</v>
      </c>
      <c r="AZ31" s="15"/>
      <c r="BA31" s="15"/>
      <c r="BB31" s="15">
        <v>58734.36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1751681.13</v>
      </c>
      <c r="BL31" s="15">
        <v>0</v>
      </c>
      <c r="BM31" s="15">
        <v>0</v>
      </c>
      <c r="BN31" s="15">
        <v>2805914.45</v>
      </c>
      <c r="BO31" s="15">
        <v>0</v>
      </c>
      <c r="BP31" s="15">
        <v>0</v>
      </c>
      <c r="BQ31" s="15">
        <v>2780939.13</v>
      </c>
      <c r="BR31" s="15">
        <v>0</v>
      </c>
      <c r="BS31" s="15">
        <v>0</v>
      </c>
      <c r="BT31" s="15">
        <v>0</v>
      </c>
      <c r="BU31" s="15">
        <v>0</v>
      </c>
      <c r="BV31" s="15">
        <v>0</v>
      </c>
      <c r="BW31" s="15">
        <v>0</v>
      </c>
      <c r="BX31" s="15">
        <v>0</v>
      </c>
      <c r="BY31" s="15">
        <v>0</v>
      </c>
    </row>
    <row r="32" spans="2:77" s="1" customFormat="1" ht="41.1" customHeight="1" x14ac:dyDescent="0.2">
      <c r="B32" s="9">
        <v>30</v>
      </c>
      <c r="C32" s="7"/>
      <c r="D32" s="7"/>
      <c r="E32" s="14" t="s">
        <v>31</v>
      </c>
      <c r="F32" s="15">
        <v>7146951.5</v>
      </c>
      <c r="G32" s="15">
        <v>8505419.4499999993</v>
      </c>
      <c r="H32" s="15">
        <v>11771592.119999999</v>
      </c>
      <c r="I32" s="15">
        <v>13394280.640000001</v>
      </c>
      <c r="J32" s="15">
        <v>13416179.369999999</v>
      </c>
      <c r="K32" s="15">
        <v>12221548.890000001</v>
      </c>
      <c r="L32" s="15">
        <v>13831065.98</v>
      </c>
      <c r="M32" s="15">
        <v>13572508.189999999</v>
      </c>
      <c r="N32" s="15">
        <v>15073960.26</v>
      </c>
      <c r="O32" s="15">
        <v>19885695.329999998</v>
      </c>
      <c r="P32" s="15">
        <v>17474633.640000001</v>
      </c>
      <c r="Q32" s="15">
        <v>11466233.369999999</v>
      </c>
      <c r="R32" s="15">
        <v>7387271.1200000001</v>
      </c>
      <c r="S32" s="15">
        <v>8831297.0099999998</v>
      </c>
      <c r="T32" s="15">
        <v>11074080.91</v>
      </c>
      <c r="U32" s="15">
        <v>4751021.63</v>
      </c>
      <c r="V32" s="15">
        <v>5337526.6399999997</v>
      </c>
      <c r="W32" s="15">
        <v>8254005.9699999997</v>
      </c>
      <c r="X32" s="15">
        <v>12127693.27</v>
      </c>
      <c r="Y32" s="15">
        <v>27453510.039999999</v>
      </c>
      <c r="Z32" s="15">
        <v>19273111.879999999</v>
      </c>
      <c r="AA32" s="15">
        <v>20712185.640000001</v>
      </c>
      <c r="AB32" s="15">
        <v>20872558.920000002</v>
      </c>
      <c r="AC32" s="15">
        <v>17671897.739999998</v>
      </c>
      <c r="AD32" s="15">
        <v>8720533.9700000007</v>
      </c>
      <c r="AE32" s="15">
        <v>9740478.2599999998</v>
      </c>
      <c r="AF32" s="15">
        <v>11162052.35</v>
      </c>
      <c r="AG32" s="15">
        <v>8038455.2599999998</v>
      </c>
      <c r="AH32" s="15">
        <v>8039100.7199999997</v>
      </c>
      <c r="AI32" s="15">
        <v>10785276.15</v>
      </c>
      <c r="AJ32" s="15">
        <v>15824183.189999999</v>
      </c>
      <c r="AK32" s="15">
        <v>32592346.82</v>
      </c>
      <c r="AL32" s="15">
        <v>19392169.93</v>
      </c>
      <c r="AM32" s="15">
        <v>19854145.920000002</v>
      </c>
      <c r="AN32" s="15">
        <v>21857440.84</v>
      </c>
      <c r="AO32" s="15">
        <v>16736921.93</v>
      </c>
      <c r="AP32" s="15">
        <v>9904944.3499999996</v>
      </c>
      <c r="AQ32" s="15">
        <v>10841813.84</v>
      </c>
      <c r="AR32" s="15">
        <v>13360397.93</v>
      </c>
      <c r="AS32" s="15">
        <v>12728712.300000001</v>
      </c>
      <c r="AT32" s="15">
        <v>16473154.869999999</v>
      </c>
      <c r="AU32" s="15">
        <v>16291673.619999999</v>
      </c>
      <c r="AV32" s="15">
        <v>15972241.82</v>
      </c>
      <c r="AW32" s="15">
        <v>18866237.449999999</v>
      </c>
      <c r="AX32" s="15">
        <v>23081804.789999999</v>
      </c>
      <c r="AY32" s="15">
        <v>28504171.550000001</v>
      </c>
      <c r="AZ32" s="15">
        <v>33813304.219999999</v>
      </c>
      <c r="BA32" s="15">
        <v>42518716.740000002</v>
      </c>
      <c r="BB32" s="15">
        <v>20638915.809999999</v>
      </c>
      <c r="BC32" s="15">
        <v>17268840.280000001</v>
      </c>
      <c r="BD32" s="15">
        <v>19117363.899999999</v>
      </c>
      <c r="BE32" s="15">
        <v>15464727.449999999</v>
      </c>
      <c r="BF32" s="15">
        <v>17056306.34</v>
      </c>
      <c r="BG32" s="15">
        <v>16793074.48</v>
      </c>
      <c r="BH32" s="15">
        <v>18018120.309999999</v>
      </c>
      <c r="BI32" s="15">
        <v>21717447.789999999</v>
      </c>
      <c r="BJ32" s="15">
        <v>35034288.609999999</v>
      </c>
      <c r="BK32" s="15">
        <v>96248673.469999999</v>
      </c>
      <c r="BL32" s="15">
        <v>24351835.77</v>
      </c>
      <c r="BM32" s="15">
        <v>17096166.100000001</v>
      </c>
      <c r="BN32" s="15">
        <v>34496263.32</v>
      </c>
      <c r="BO32" s="15">
        <v>17137114.66</v>
      </c>
      <c r="BP32" s="15">
        <v>16463611.949999999</v>
      </c>
      <c r="BQ32" s="15">
        <v>17286711.260000002</v>
      </c>
      <c r="BR32" s="15">
        <v>16666252.529999999</v>
      </c>
      <c r="BS32" s="15">
        <v>7782451.1799999997</v>
      </c>
      <c r="BT32" s="15">
        <v>0</v>
      </c>
      <c r="BU32" s="15">
        <v>0</v>
      </c>
      <c r="BV32" s="15">
        <v>0</v>
      </c>
      <c r="BW32" s="15">
        <v>0</v>
      </c>
      <c r="BX32" s="15">
        <v>0</v>
      </c>
      <c r="BY32" s="15">
        <v>0</v>
      </c>
    </row>
    <row r="33" spans="2:77" s="1" customFormat="1" ht="41.1" customHeight="1" x14ac:dyDescent="0.2">
      <c r="B33" s="9">
        <v>31</v>
      </c>
      <c r="C33" s="7"/>
      <c r="D33" s="7"/>
      <c r="E33" s="14" t="s">
        <v>32</v>
      </c>
      <c r="F33" s="15">
        <v>68226964.629999995</v>
      </c>
      <c r="G33" s="15">
        <v>62209998.079999998</v>
      </c>
      <c r="H33" s="15">
        <v>61026120.899999999</v>
      </c>
      <c r="I33" s="15">
        <v>61817335.409999996</v>
      </c>
      <c r="J33" s="15">
        <v>65068433.640000001</v>
      </c>
      <c r="K33" s="15">
        <v>64354053.439999998</v>
      </c>
      <c r="L33" s="15">
        <v>68504420.560000002</v>
      </c>
      <c r="M33" s="15">
        <v>66833451.369999997</v>
      </c>
      <c r="N33" s="15">
        <v>68209519.980000004</v>
      </c>
      <c r="O33" s="15">
        <v>72987348.760000005</v>
      </c>
      <c r="P33" s="15">
        <v>69465889.980000004</v>
      </c>
      <c r="Q33" s="15">
        <v>69397396.909999996</v>
      </c>
      <c r="R33" s="15">
        <v>71983682.269999996</v>
      </c>
      <c r="S33" s="15">
        <v>64396604.789999999</v>
      </c>
      <c r="T33" s="15">
        <v>63597590.57</v>
      </c>
      <c r="U33" s="15">
        <v>55589887.5</v>
      </c>
      <c r="V33" s="15">
        <v>51443227.729999997</v>
      </c>
      <c r="W33" s="15">
        <v>68246363.239999995</v>
      </c>
      <c r="X33" s="15">
        <v>68602968.900000006</v>
      </c>
      <c r="Y33" s="15">
        <v>74940302.920000002</v>
      </c>
      <c r="Z33" s="15">
        <v>77538882.329999998</v>
      </c>
      <c r="AA33" s="15">
        <v>78398086.739999995</v>
      </c>
      <c r="AB33" s="15">
        <v>81333616.650000006</v>
      </c>
      <c r="AC33" s="15">
        <v>80670851.859999999</v>
      </c>
      <c r="AD33" s="15">
        <v>85844493.260000005</v>
      </c>
      <c r="AE33" s="15">
        <v>78909150.310000002</v>
      </c>
      <c r="AF33" s="15">
        <v>82000488.969999999</v>
      </c>
      <c r="AG33" s="15">
        <v>83565635.379999995</v>
      </c>
      <c r="AH33" s="15">
        <v>84333536</v>
      </c>
      <c r="AI33" s="15">
        <v>86513822.450000003</v>
      </c>
      <c r="AJ33" s="15">
        <v>94206704.069999993</v>
      </c>
      <c r="AK33" s="15">
        <v>96156000.019999996</v>
      </c>
      <c r="AL33" s="15">
        <v>94704312.579999998</v>
      </c>
      <c r="AM33" s="15">
        <v>100306207.98</v>
      </c>
      <c r="AN33" s="15">
        <v>101528615.09</v>
      </c>
      <c r="AO33" s="15">
        <v>102263424.48999999</v>
      </c>
      <c r="AP33" s="15">
        <v>95906930.680000007</v>
      </c>
      <c r="AQ33" s="15">
        <v>82977108.349999994</v>
      </c>
      <c r="AR33" s="15">
        <v>102399970.62</v>
      </c>
      <c r="AS33" s="15">
        <v>100359120.86</v>
      </c>
      <c r="AT33" s="15">
        <v>101891243.81999999</v>
      </c>
      <c r="AU33" s="15">
        <v>102817337.56999999</v>
      </c>
      <c r="AV33" s="15">
        <v>101243033.7</v>
      </c>
      <c r="AW33" s="15">
        <v>94173751.560000002</v>
      </c>
      <c r="AX33" s="15">
        <v>95473361.099999994</v>
      </c>
      <c r="AY33" s="15">
        <v>94514264.230000004</v>
      </c>
      <c r="AZ33" s="15">
        <v>92769999.629999995</v>
      </c>
      <c r="BA33" s="15">
        <v>91941148.530000001</v>
      </c>
      <c r="BB33" s="15">
        <v>94261611.620000005</v>
      </c>
      <c r="BC33" s="15">
        <v>89703094.689999998</v>
      </c>
      <c r="BD33" s="15">
        <v>86176447.810000002</v>
      </c>
      <c r="BE33" s="15">
        <v>93946193.140000001</v>
      </c>
      <c r="BF33" s="15">
        <v>104090197.86</v>
      </c>
      <c r="BG33" s="15">
        <v>98877120.349999994</v>
      </c>
      <c r="BH33" s="15">
        <v>99359015.310000002</v>
      </c>
      <c r="BI33" s="15">
        <v>112862607.33</v>
      </c>
      <c r="BJ33" s="15">
        <v>111012200.81</v>
      </c>
      <c r="BK33" s="15">
        <v>116214721.67</v>
      </c>
      <c r="BL33" s="15">
        <v>101493347.06</v>
      </c>
      <c r="BM33" s="15">
        <v>109181927.48</v>
      </c>
      <c r="BN33" s="15">
        <v>109412873.09</v>
      </c>
      <c r="BO33" s="15">
        <v>102615334.91</v>
      </c>
      <c r="BP33" s="15">
        <v>99750555.939999998</v>
      </c>
      <c r="BQ33" s="15">
        <v>117174174.45999999</v>
      </c>
      <c r="BR33" s="15">
        <v>116906409.18000001</v>
      </c>
      <c r="BS33" s="15">
        <v>86612723.609999999</v>
      </c>
      <c r="BT33" s="15">
        <v>0</v>
      </c>
      <c r="BU33" s="15">
        <v>0</v>
      </c>
      <c r="BV33" s="15">
        <v>0</v>
      </c>
      <c r="BW33" s="15">
        <v>0</v>
      </c>
      <c r="BX33" s="15">
        <v>0</v>
      </c>
      <c r="BY33" s="15">
        <v>0</v>
      </c>
    </row>
    <row r="34" spans="2:77" s="1" customFormat="1" ht="19.7" customHeight="1" x14ac:dyDescent="0.2">
      <c r="B34" s="6">
        <v>32</v>
      </c>
      <c r="C34" s="13"/>
      <c r="D34" s="32" t="s">
        <v>33</v>
      </c>
      <c r="E34" s="32"/>
      <c r="F34" s="8">
        <v>98620408.819999993</v>
      </c>
      <c r="G34" s="8">
        <v>63745932.18</v>
      </c>
      <c r="H34" s="8">
        <v>87616018.209999993</v>
      </c>
      <c r="I34" s="8">
        <v>122379244.45999999</v>
      </c>
      <c r="J34" s="8">
        <v>110025196.98999999</v>
      </c>
      <c r="K34" s="8">
        <v>94566196.730000004</v>
      </c>
      <c r="L34" s="8">
        <v>98557208.319999993</v>
      </c>
      <c r="M34" s="8">
        <v>102737847.59</v>
      </c>
      <c r="N34" s="8">
        <v>99269205.409999996</v>
      </c>
      <c r="O34" s="8">
        <v>98164419.200000003</v>
      </c>
      <c r="P34" s="8">
        <v>128676591.34</v>
      </c>
      <c r="Q34" s="8">
        <v>200647485.25999999</v>
      </c>
      <c r="R34" s="8">
        <v>77330742.359999999</v>
      </c>
      <c r="S34" s="8">
        <v>111611362.25</v>
      </c>
      <c r="T34" s="8">
        <v>77266113.099999994</v>
      </c>
      <c r="U34" s="8">
        <v>71447588.099999994</v>
      </c>
      <c r="V34" s="8">
        <v>78950521.430000007</v>
      </c>
      <c r="W34" s="8">
        <v>211384918.43000001</v>
      </c>
      <c r="X34" s="8">
        <v>125767714.98</v>
      </c>
      <c r="Y34" s="8">
        <v>123594908.90000001</v>
      </c>
      <c r="Z34" s="8">
        <v>121685718.06</v>
      </c>
      <c r="AA34" s="8">
        <v>126592195.95</v>
      </c>
      <c r="AB34" s="8">
        <v>128689248.70999999</v>
      </c>
      <c r="AC34" s="8">
        <v>132804980.27</v>
      </c>
      <c r="AD34" s="8">
        <v>112418587.31999999</v>
      </c>
      <c r="AE34" s="8">
        <v>141646886.75999999</v>
      </c>
      <c r="AF34" s="8">
        <v>132114983.55</v>
      </c>
      <c r="AG34" s="8">
        <v>126176783.51000001</v>
      </c>
      <c r="AH34" s="8">
        <v>128637821.20999999</v>
      </c>
      <c r="AI34" s="8">
        <v>130529559.87</v>
      </c>
      <c r="AJ34" s="8">
        <v>78308832.590000004</v>
      </c>
      <c r="AK34" s="8">
        <v>181728516.44</v>
      </c>
      <c r="AL34" s="8">
        <v>128488731.3</v>
      </c>
      <c r="AM34" s="8">
        <v>133314800.92</v>
      </c>
      <c r="AN34" s="8">
        <v>139664984.99000001</v>
      </c>
      <c r="AO34" s="8">
        <v>136586301.40000001</v>
      </c>
      <c r="AP34" s="8">
        <v>109006376.86</v>
      </c>
      <c r="AQ34" s="8">
        <v>108479647.56999999</v>
      </c>
      <c r="AR34" s="8">
        <v>120184144.22</v>
      </c>
      <c r="AS34" s="8">
        <v>124781510.12</v>
      </c>
      <c r="AT34" s="8">
        <v>123775459.33</v>
      </c>
      <c r="AU34" s="8">
        <v>120914651.23999999</v>
      </c>
      <c r="AV34" s="8">
        <v>128741866.45</v>
      </c>
      <c r="AW34" s="8">
        <v>124119304.73</v>
      </c>
      <c r="AX34" s="8">
        <v>124789974.84999999</v>
      </c>
      <c r="AY34" s="8">
        <v>107456688.14</v>
      </c>
      <c r="AZ34" s="8">
        <v>142099607.63999999</v>
      </c>
      <c r="BA34" s="8">
        <v>225849028.22999999</v>
      </c>
      <c r="BB34" s="8">
        <v>122840353.22</v>
      </c>
      <c r="BC34" s="8">
        <v>125173305.48999999</v>
      </c>
      <c r="BD34" s="8">
        <v>125716374.63</v>
      </c>
      <c r="BE34" s="8">
        <v>127495656.77</v>
      </c>
      <c r="BF34" s="8">
        <v>134933898.12</v>
      </c>
      <c r="BG34" s="8">
        <v>142465741.06999999</v>
      </c>
      <c r="BH34" s="8">
        <v>137294175.44999999</v>
      </c>
      <c r="BI34" s="8">
        <v>133696679.25</v>
      </c>
      <c r="BJ34" s="8">
        <v>132624680.39</v>
      </c>
      <c r="BK34" s="8">
        <v>137304446.15000001</v>
      </c>
      <c r="BL34" s="8">
        <v>143724550.88</v>
      </c>
      <c r="BM34" s="8">
        <v>246535972.91999999</v>
      </c>
      <c r="BN34" s="8">
        <v>138438409.96000001</v>
      </c>
      <c r="BO34" s="8">
        <v>139804985.99000001</v>
      </c>
      <c r="BP34" s="8">
        <v>140922233.55000001</v>
      </c>
      <c r="BQ34" s="8">
        <v>140783212.22</v>
      </c>
      <c r="BR34" s="8">
        <v>148598544.13999999</v>
      </c>
      <c r="BS34" s="8">
        <v>1805478.24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0</v>
      </c>
    </row>
    <row r="35" spans="2:77" s="1" customFormat="1" ht="19.7" customHeight="1" x14ac:dyDescent="0.2">
      <c r="B35" s="6">
        <v>33</v>
      </c>
      <c r="C35" s="13"/>
      <c r="D35" s="32" t="s">
        <v>34</v>
      </c>
      <c r="E35" s="32"/>
      <c r="F35" s="8">
        <v>1552979.09</v>
      </c>
      <c r="G35" s="8">
        <v>1498602.88</v>
      </c>
      <c r="H35" s="8">
        <v>1575421.87</v>
      </c>
      <c r="I35" s="8">
        <v>1458865.68</v>
      </c>
      <c r="J35" s="8">
        <v>1484598.76</v>
      </c>
      <c r="K35" s="8">
        <v>1568802.64</v>
      </c>
      <c r="L35" s="8">
        <v>1407889.23</v>
      </c>
      <c r="M35" s="8">
        <v>1317645.2</v>
      </c>
      <c r="N35" s="8">
        <v>1377561.51</v>
      </c>
      <c r="O35" s="8">
        <v>1755788.4</v>
      </c>
      <c r="P35" s="8">
        <v>1588872.35</v>
      </c>
      <c r="Q35" s="8">
        <v>2936725.5</v>
      </c>
      <c r="R35" s="8">
        <v>1399393.21</v>
      </c>
      <c r="S35" s="8">
        <v>1645198.34</v>
      </c>
      <c r="T35" s="8">
        <v>1489404.41</v>
      </c>
      <c r="U35" s="8">
        <v>1299341.8500000001</v>
      </c>
      <c r="V35" s="8">
        <v>1370107.67</v>
      </c>
      <c r="W35" s="8">
        <v>1300705.51</v>
      </c>
      <c r="X35" s="8">
        <v>1300707.71</v>
      </c>
      <c r="Y35" s="8">
        <v>1335758.17</v>
      </c>
      <c r="Z35" s="8">
        <v>1237262.1399999999</v>
      </c>
      <c r="AA35" s="8">
        <v>1386122.14</v>
      </c>
      <c r="AB35" s="8">
        <v>1250906.78</v>
      </c>
      <c r="AC35" s="8">
        <v>1130785.77</v>
      </c>
      <c r="AD35" s="8">
        <v>208014.02</v>
      </c>
      <c r="AE35" s="8">
        <v>1381859.77</v>
      </c>
      <c r="AF35" s="8">
        <v>780520.43</v>
      </c>
      <c r="AG35" s="8">
        <v>981246.81</v>
      </c>
      <c r="AH35" s="8">
        <v>1023148.99</v>
      </c>
      <c r="AI35" s="8">
        <v>1010603.6</v>
      </c>
      <c r="AJ35" s="8">
        <v>996137.89</v>
      </c>
      <c r="AK35" s="8">
        <v>967081.1</v>
      </c>
      <c r="AL35" s="8">
        <v>1080411.3500000001</v>
      </c>
      <c r="AM35" s="8">
        <v>1692992.37</v>
      </c>
      <c r="AN35" s="8">
        <v>1659576.27</v>
      </c>
      <c r="AO35" s="8">
        <v>7996076.9100000001</v>
      </c>
      <c r="AP35" s="8">
        <v>961822.09</v>
      </c>
      <c r="AQ35" s="8">
        <v>969565.6</v>
      </c>
      <c r="AR35" s="8">
        <v>863717.11</v>
      </c>
      <c r="AS35" s="8">
        <v>569081.1</v>
      </c>
      <c r="AT35" s="8">
        <v>1099857.4099999999</v>
      </c>
      <c r="AU35" s="8">
        <v>1089733.26</v>
      </c>
      <c r="AV35" s="8">
        <v>764745.24</v>
      </c>
      <c r="AW35" s="8">
        <v>3380328.58</v>
      </c>
      <c r="AX35" s="8">
        <v>6368960.7800000003</v>
      </c>
      <c r="AY35" s="8">
        <v>7617477.8099999996</v>
      </c>
      <c r="AZ35" s="8">
        <v>5274281.72</v>
      </c>
      <c r="BA35" s="8">
        <v>7211798.0599999996</v>
      </c>
      <c r="BB35" s="8">
        <v>2490301.17</v>
      </c>
      <c r="BC35" s="8">
        <v>6127764.54</v>
      </c>
      <c r="BD35" s="8">
        <v>4537999</v>
      </c>
      <c r="BE35" s="8">
        <v>5503830.4699999997</v>
      </c>
      <c r="BF35" s="8">
        <v>9038151.3000000007</v>
      </c>
      <c r="BG35" s="8">
        <v>5740335.1699999999</v>
      </c>
      <c r="BH35" s="8">
        <v>2450259.2400000002</v>
      </c>
      <c r="BI35" s="8">
        <v>3321025.65</v>
      </c>
      <c r="BJ35" s="8">
        <v>830037.15</v>
      </c>
      <c r="BK35" s="8">
        <v>15747421.720000001</v>
      </c>
      <c r="BL35" s="8">
        <v>30597645.219999999</v>
      </c>
      <c r="BM35" s="8">
        <v>27165752.199999999</v>
      </c>
      <c r="BN35" s="8">
        <v>27942286.579999998</v>
      </c>
      <c r="BO35" s="8">
        <v>22073546.829999998</v>
      </c>
      <c r="BP35" s="8">
        <v>18002360.350000001</v>
      </c>
      <c r="BQ35" s="8">
        <v>14236831.01</v>
      </c>
      <c r="BR35" s="8">
        <v>101979.98</v>
      </c>
      <c r="BS35" s="8">
        <v>65039.01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</row>
    <row r="36" spans="2:77" s="1" customFormat="1" ht="19.7" customHeight="1" x14ac:dyDescent="0.2">
      <c r="B36" s="6">
        <v>34</v>
      </c>
      <c r="C36" s="13"/>
      <c r="D36" s="32" t="s">
        <v>35</v>
      </c>
      <c r="E36" s="32"/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404235.03</v>
      </c>
      <c r="AQ36" s="8">
        <v>734205.94</v>
      </c>
      <c r="AR36" s="8">
        <v>563028.71</v>
      </c>
      <c r="AS36" s="8">
        <v>816539.4</v>
      </c>
      <c r="AT36" s="8">
        <v>1016791.97</v>
      </c>
      <c r="AU36" s="8">
        <v>331066.69</v>
      </c>
      <c r="AV36" s="8">
        <v>1086102.8700000001</v>
      </c>
      <c r="AW36" s="8">
        <v>858004.43</v>
      </c>
      <c r="AX36" s="8">
        <v>1254730.03</v>
      </c>
      <c r="AY36" s="8">
        <v>2847537.62</v>
      </c>
      <c r="AZ36" s="8">
        <v>393653.04</v>
      </c>
      <c r="BA36" s="8">
        <v>1954524.11</v>
      </c>
      <c r="BB36" s="8">
        <v>3263612.18</v>
      </c>
      <c r="BC36" s="8">
        <v>-913750.85</v>
      </c>
      <c r="BD36" s="8">
        <v>1478047.05</v>
      </c>
      <c r="BE36" s="8">
        <v>1118859.27</v>
      </c>
      <c r="BF36" s="8">
        <v>1868559.14</v>
      </c>
      <c r="BG36" s="8">
        <v>1947095.68</v>
      </c>
      <c r="BH36" s="8">
        <v>1966012.47</v>
      </c>
      <c r="BI36" s="8">
        <v>2054943.39</v>
      </c>
      <c r="BJ36" s="8">
        <v>1628838.87</v>
      </c>
      <c r="BK36" s="8">
        <v>1457284.77</v>
      </c>
      <c r="BL36" s="8">
        <v>3039484.71</v>
      </c>
      <c r="BM36" s="8">
        <v>2700342.83</v>
      </c>
      <c r="BN36" s="8">
        <v>2674984.7799999998</v>
      </c>
      <c r="BO36" s="8">
        <v>2280898.5299999998</v>
      </c>
      <c r="BP36" s="8">
        <v>2682916.94</v>
      </c>
      <c r="BQ36" s="8">
        <v>1782771.08</v>
      </c>
      <c r="BR36" s="8">
        <v>1701618.51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</row>
    <row r="37" spans="2:77" s="1" customFormat="1" ht="19.7" customHeight="1" x14ac:dyDescent="0.2">
      <c r="B37" s="6">
        <v>35</v>
      </c>
      <c r="C37" s="13"/>
      <c r="D37" s="32" t="s">
        <v>36</v>
      </c>
      <c r="E37" s="32"/>
      <c r="F37" s="16">
        <v>269570540.31999999</v>
      </c>
      <c r="G37" s="16">
        <v>260067262.97999999</v>
      </c>
      <c r="H37" s="16">
        <v>243558081.65000001</v>
      </c>
      <c r="I37" s="16">
        <v>248072747.83000001</v>
      </c>
      <c r="J37" s="16">
        <v>268852631.97000003</v>
      </c>
      <c r="K37" s="16">
        <v>253939907.06</v>
      </c>
      <c r="L37" s="16">
        <v>261465546.19999999</v>
      </c>
      <c r="M37" s="16">
        <v>265465557.21000001</v>
      </c>
      <c r="N37" s="16">
        <v>265485155.38</v>
      </c>
      <c r="O37" s="16">
        <v>281229361.74000001</v>
      </c>
      <c r="P37" s="16">
        <v>280953302.31999999</v>
      </c>
      <c r="Q37" s="16">
        <v>283431053.42000002</v>
      </c>
      <c r="R37" s="16">
        <v>277543488.69</v>
      </c>
      <c r="S37" s="16">
        <v>278501368.04000002</v>
      </c>
      <c r="T37" s="16">
        <v>248875570.19999999</v>
      </c>
      <c r="U37" s="16">
        <v>217682502.46000001</v>
      </c>
      <c r="V37" s="16">
        <v>209106300.75</v>
      </c>
      <c r="W37" s="16">
        <v>268387061.87</v>
      </c>
      <c r="X37" s="16">
        <v>295881258.04000002</v>
      </c>
      <c r="Y37" s="16">
        <v>341238995.82999998</v>
      </c>
      <c r="Z37" s="16">
        <v>518171250.27999997</v>
      </c>
      <c r="AA37" s="16">
        <v>375125527.32999998</v>
      </c>
      <c r="AB37" s="16">
        <v>349263428.75999999</v>
      </c>
      <c r="AC37" s="16">
        <v>345515659.01999998</v>
      </c>
      <c r="AD37" s="16">
        <v>354017320.58999997</v>
      </c>
      <c r="AE37" s="16">
        <v>356465037.20999998</v>
      </c>
      <c r="AF37" s="16">
        <v>354859040.02999997</v>
      </c>
      <c r="AG37" s="16">
        <v>345379762.41000003</v>
      </c>
      <c r="AH37" s="16">
        <v>360601291.16000003</v>
      </c>
      <c r="AI37" s="16">
        <v>360682059.58999997</v>
      </c>
      <c r="AJ37" s="16">
        <v>391191105.25</v>
      </c>
      <c r="AK37" s="16">
        <v>424177270.43000001</v>
      </c>
      <c r="AL37" s="16">
        <v>393332702.19</v>
      </c>
      <c r="AM37" s="16">
        <v>423441457.60000002</v>
      </c>
      <c r="AN37" s="16">
        <v>438693599.58999997</v>
      </c>
      <c r="AO37" s="16">
        <v>441079709.55000001</v>
      </c>
      <c r="AP37" s="16">
        <v>409800290.18000001</v>
      </c>
      <c r="AQ37" s="16">
        <v>399957345.16000003</v>
      </c>
      <c r="AR37" s="16">
        <v>429041803.43000001</v>
      </c>
      <c r="AS37" s="16">
        <v>433245330.56999999</v>
      </c>
      <c r="AT37" s="16">
        <v>447753181.17000002</v>
      </c>
      <c r="AU37" s="16">
        <v>447818277.83999997</v>
      </c>
      <c r="AV37" s="16">
        <v>415069922.72000003</v>
      </c>
      <c r="AW37" s="16">
        <v>400028942.42000002</v>
      </c>
      <c r="AX37" s="16">
        <v>404342318.11000001</v>
      </c>
      <c r="AY37" s="16">
        <v>408041357.06</v>
      </c>
      <c r="AZ37" s="16">
        <v>421647298</v>
      </c>
      <c r="BA37" s="16">
        <v>440639082.76999998</v>
      </c>
      <c r="BB37" s="16">
        <v>406891475.87</v>
      </c>
      <c r="BC37" s="16">
        <v>423503723.26999998</v>
      </c>
      <c r="BD37" s="16">
        <v>376594063.62</v>
      </c>
      <c r="BE37" s="16">
        <v>409239716.92000002</v>
      </c>
      <c r="BF37" s="16">
        <v>448168046.10000002</v>
      </c>
      <c r="BG37" s="16">
        <v>423009129.38999999</v>
      </c>
      <c r="BH37" s="16">
        <v>387612140.36000001</v>
      </c>
      <c r="BI37" s="16">
        <v>434688449.33999997</v>
      </c>
      <c r="BJ37" s="16">
        <v>470463802.68000001</v>
      </c>
      <c r="BK37" s="16">
        <v>545140623.51999998</v>
      </c>
      <c r="BL37" s="16">
        <v>470254655.26999998</v>
      </c>
      <c r="BM37" s="16">
        <v>470158417.19999999</v>
      </c>
      <c r="BN37" s="16">
        <v>476579947.23000002</v>
      </c>
      <c r="BO37" s="16">
        <v>470006817.29000002</v>
      </c>
      <c r="BP37" s="16">
        <v>418199954.61000001</v>
      </c>
      <c r="BQ37" s="16">
        <v>472710167.5</v>
      </c>
      <c r="BR37" s="16">
        <v>499705626.89999998</v>
      </c>
      <c r="BS37" s="16">
        <v>326412276.55000001</v>
      </c>
      <c r="BT37" s="16">
        <v>0</v>
      </c>
      <c r="BU37" s="16">
        <v>0</v>
      </c>
      <c r="BV37" s="16">
        <v>0</v>
      </c>
      <c r="BW37" s="16">
        <v>0</v>
      </c>
      <c r="BX37" s="16">
        <v>0</v>
      </c>
      <c r="BY37" s="16">
        <v>0</v>
      </c>
    </row>
    <row r="38" spans="2:77" s="1" customFormat="1" ht="41.1" customHeight="1" x14ac:dyDescent="0.2">
      <c r="B38" s="9">
        <v>36</v>
      </c>
      <c r="C38" s="7"/>
      <c r="D38" s="7"/>
      <c r="E38" s="14" t="s">
        <v>37</v>
      </c>
      <c r="F38" s="17">
        <v>7147073.4000000004</v>
      </c>
      <c r="G38" s="17">
        <v>8505588.4100000001</v>
      </c>
      <c r="H38" s="17">
        <v>11771838.789999999</v>
      </c>
      <c r="I38" s="17">
        <v>13394553.25</v>
      </c>
      <c r="J38" s="17">
        <v>13416448.9</v>
      </c>
      <c r="K38" s="17">
        <v>12221797.66</v>
      </c>
      <c r="L38" s="17">
        <v>13831335.9</v>
      </c>
      <c r="M38" s="17">
        <v>13572763.550000001</v>
      </c>
      <c r="N38" s="17">
        <v>15074228.84</v>
      </c>
      <c r="O38" s="17">
        <v>19886008.289999999</v>
      </c>
      <c r="P38" s="17">
        <v>17474765.390000001</v>
      </c>
      <c r="Q38" s="17">
        <v>11466327.73</v>
      </c>
      <c r="R38" s="17">
        <v>7387371.2000000002</v>
      </c>
      <c r="S38" s="17">
        <v>8831451.8399999999</v>
      </c>
      <c r="T38" s="17">
        <v>11074289.33</v>
      </c>
      <c r="U38" s="17">
        <v>4751113.46</v>
      </c>
      <c r="V38" s="17">
        <v>5337614.54</v>
      </c>
      <c r="W38" s="17">
        <v>8254150.3899999997</v>
      </c>
      <c r="X38" s="17">
        <v>12127901.07</v>
      </c>
      <c r="Y38" s="17">
        <v>27453899.260000002</v>
      </c>
      <c r="Z38" s="17">
        <v>19273336.100000001</v>
      </c>
      <c r="AA38" s="17">
        <v>20712383.02</v>
      </c>
      <c r="AB38" s="17">
        <v>20872695.809999999</v>
      </c>
      <c r="AC38" s="17">
        <v>17671977.32</v>
      </c>
      <c r="AD38" s="17">
        <v>8720595.1199999992</v>
      </c>
      <c r="AE38" s="17">
        <v>9740571.5800000001</v>
      </c>
      <c r="AF38" s="17">
        <v>11162193.960000001</v>
      </c>
      <c r="AG38" s="17">
        <v>8038536.9199999999</v>
      </c>
      <c r="AH38" s="17">
        <v>8039187.46</v>
      </c>
      <c r="AI38" s="17">
        <v>10785428.939999999</v>
      </c>
      <c r="AJ38" s="17">
        <v>15824425.970000001</v>
      </c>
      <c r="AK38" s="17">
        <v>32592778.280000001</v>
      </c>
      <c r="AL38" s="17">
        <v>19392410.719999999</v>
      </c>
      <c r="AM38" s="17">
        <v>20011573.34</v>
      </c>
      <c r="AN38" s="17">
        <v>21857595.57</v>
      </c>
      <c r="AO38" s="17">
        <v>16736995.960000001</v>
      </c>
      <c r="AP38" s="17">
        <v>9905008.6999999993</v>
      </c>
      <c r="AQ38" s="17">
        <v>10841910.470000001</v>
      </c>
      <c r="AR38" s="17">
        <v>13360519.91</v>
      </c>
      <c r="AS38" s="17">
        <v>12728854.42</v>
      </c>
      <c r="AT38" s="17">
        <v>16473446.890000001</v>
      </c>
      <c r="AU38" s="17">
        <v>16292004.960000001</v>
      </c>
      <c r="AV38" s="17">
        <v>15972574.380000001</v>
      </c>
      <c r="AW38" s="17">
        <v>18866601.620000001</v>
      </c>
      <c r="AX38" s="17">
        <v>23082164.960000001</v>
      </c>
      <c r="AY38" s="17">
        <v>28504528.59</v>
      </c>
      <c r="AZ38" s="17">
        <v>33813615.119999997</v>
      </c>
      <c r="BA38" s="17">
        <v>42376536.350000001</v>
      </c>
      <c r="BB38" s="17">
        <v>20639194.120000001</v>
      </c>
      <c r="BC38" s="17">
        <v>17269153.460000001</v>
      </c>
      <c r="BD38" s="17">
        <v>19117721.949999999</v>
      </c>
      <c r="BE38" s="17">
        <v>15465056.449999999</v>
      </c>
      <c r="BF38" s="17">
        <v>17056662.460000001</v>
      </c>
      <c r="BG38" s="17">
        <v>16793430.859999999</v>
      </c>
      <c r="BH38" s="17">
        <v>17849702.59</v>
      </c>
      <c r="BI38" s="17">
        <v>21717826.199999999</v>
      </c>
      <c r="BJ38" s="17">
        <v>34873387.490000002</v>
      </c>
      <c r="BK38" s="17">
        <v>96579462.540000007</v>
      </c>
      <c r="BL38" s="17">
        <v>24351993.780000001</v>
      </c>
      <c r="BM38" s="17">
        <v>17096293.949999999</v>
      </c>
      <c r="BN38" s="17">
        <v>34496671.140000001</v>
      </c>
      <c r="BO38" s="17">
        <v>17137499.210000001</v>
      </c>
      <c r="BP38" s="17">
        <v>16463998.24</v>
      </c>
      <c r="BQ38" s="17">
        <v>17287109.73</v>
      </c>
      <c r="BR38" s="17">
        <v>16666644.220000001</v>
      </c>
      <c r="BS38" s="17">
        <v>7782647.79</v>
      </c>
      <c r="BT38" s="17">
        <v>0</v>
      </c>
      <c r="BU38" s="17">
        <v>0</v>
      </c>
      <c r="BV38" s="17">
        <v>0</v>
      </c>
      <c r="BW38" s="17">
        <v>0</v>
      </c>
      <c r="BX38" s="17">
        <v>0</v>
      </c>
      <c r="BY38" s="17">
        <v>0</v>
      </c>
    </row>
    <row r="39" spans="2:77" s="1" customFormat="1" ht="30.4" customHeight="1" x14ac:dyDescent="0.2">
      <c r="B39" s="9">
        <v>37</v>
      </c>
      <c r="C39" s="7"/>
      <c r="D39" s="7"/>
      <c r="E39" s="14" t="s">
        <v>38</v>
      </c>
      <c r="F39" s="17">
        <v>3224344.68</v>
      </c>
      <c r="G39" s="17">
        <v>5048838.25</v>
      </c>
      <c r="H39" s="17">
        <v>3697322.82</v>
      </c>
      <c r="I39" s="17">
        <v>5025327.28</v>
      </c>
      <c r="J39" s="17">
        <v>4083179.19</v>
      </c>
      <c r="K39" s="17">
        <v>3928256.38</v>
      </c>
      <c r="L39" s="17">
        <v>5152955.6100000003</v>
      </c>
      <c r="M39" s="17">
        <v>7148548.7999999998</v>
      </c>
      <c r="N39" s="17">
        <v>6076376.3600000003</v>
      </c>
      <c r="O39" s="17">
        <v>5549942.1699999999</v>
      </c>
      <c r="P39" s="17">
        <v>5849690.2000000002</v>
      </c>
      <c r="Q39" s="17">
        <v>5299721.51</v>
      </c>
      <c r="R39" s="17">
        <v>4471561.1100000003</v>
      </c>
      <c r="S39" s="17">
        <v>4379558.49</v>
      </c>
      <c r="T39" s="17">
        <v>4789597.91</v>
      </c>
      <c r="U39" s="17">
        <v>4851795.8899999997</v>
      </c>
      <c r="V39" s="17">
        <v>6298261.3899999997</v>
      </c>
      <c r="W39" s="17">
        <v>6523551.7199999997</v>
      </c>
      <c r="X39" s="17">
        <v>5468887.4199999999</v>
      </c>
      <c r="Y39" s="17">
        <v>8841682.9499999993</v>
      </c>
      <c r="Z39" s="17">
        <v>7114694.6600000001</v>
      </c>
      <c r="AA39" s="17">
        <v>8111083.2800000003</v>
      </c>
      <c r="AB39" s="17">
        <v>7340224.3899999997</v>
      </c>
      <c r="AC39" s="17">
        <v>8144460.1699999999</v>
      </c>
      <c r="AD39" s="17">
        <v>6594089.8399999999</v>
      </c>
      <c r="AE39" s="17">
        <v>9301885.7699999996</v>
      </c>
      <c r="AF39" s="17">
        <v>24648742.66</v>
      </c>
      <c r="AG39" s="17">
        <v>9039198.4600000009</v>
      </c>
      <c r="AH39" s="17">
        <v>11447823.390000001</v>
      </c>
      <c r="AI39" s="17">
        <v>9464219.8900000006</v>
      </c>
      <c r="AJ39" s="17">
        <v>14730073.960000001</v>
      </c>
      <c r="AK39" s="17">
        <v>11168658.58</v>
      </c>
      <c r="AL39" s="17">
        <v>11569723.93</v>
      </c>
      <c r="AM39" s="17">
        <v>13669990.380000001</v>
      </c>
      <c r="AN39" s="17">
        <v>8237967.9500000002</v>
      </c>
      <c r="AO39" s="17">
        <v>12628318.15</v>
      </c>
      <c r="AP39" s="17">
        <v>10883653.51</v>
      </c>
      <c r="AQ39" s="17">
        <v>8393989.3000000007</v>
      </c>
      <c r="AR39" s="17">
        <v>12534082.99</v>
      </c>
      <c r="AS39" s="17">
        <v>13235545.43</v>
      </c>
      <c r="AT39" s="17">
        <v>11425425.310000001</v>
      </c>
      <c r="AU39" s="17">
        <v>18494214.030000001</v>
      </c>
      <c r="AV39" s="17">
        <v>10266546.550000001</v>
      </c>
      <c r="AW39" s="17">
        <v>12518073.689999999</v>
      </c>
      <c r="AX39" s="17">
        <v>21826843.379999999</v>
      </c>
      <c r="AY39" s="17">
        <v>19906557.100000001</v>
      </c>
      <c r="AZ39" s="17">
        <v>15363558.41</v>
      </c>
      <c r="BA39" s="17">
        <v>22849934.25</v>
      </c>
      <c r="BB39" s="17">
        <v>12926313.789999999</v>
      </c>
      <c r="BC39" s="17">
        <v>16010674.810000001</v>
      </c>
      <c r="BD39" s="17">
        <v>23786605.149999999</v>
      </c>
      <c r="BE39" s="17">
        <v>24905150.890000001</v>
      </c>
      <c r="BF39" s="17">
        <v>24668371.32</v>
      </c>
      <c r="BG39" s="17">
        <v>19688148.109999999</v>
      </c>
      <c r="BH39" s="17">
        <v>26369832.280000001</v>
      </c>
      <c r="BI39" s="17">
        <v>21553338.629999999</v>
      </c>
      <c r="BJ39" s="17">
        <v>17403975.039999999</v>
      </c>
      <c r="BK39" s="17">
        <v>18838357.510000002</v>
      </c>
      <c r="BL39" s="17">
        <v>19806359.030000001</v>
      </c>
      <c r="BM39" s="17">
        <v>20704092.77</v>
      </c>
      <c r="BN39" s="17">
        <v>14287550.59</v>
      </c>
      <c r="BO39" s="17">
        <v>13092265.130000001</v>
      </c>
      <c r="BP39" s="17">
        <v>17489363.379999999</v>
      </c>
      <c r="BQ39" s="17">
        <v>14938152.98</v>
      </c>
      <c r="BR39" s="17">
        <v>18396612.960000001</v>
      </c>
      <c r="BS39" s="17">
        <v>5452663.6299999999</v>
      </c>
      <c r="BT39" s="17">
        <v>0</v>
      </c>
      <c r="BU39" s="17">
        <v>0</v>
      </c>
      <c r="BV39" s="17">
        <v>0</v>
      </c>
      <c r="BW39" s="17">
        <v>0</v>
      </c>
      <c r="BX39" s="17">
        <v>0</v>
      </c>
      <c r="BY39" s="17">
        <v>0</v>
      </c>
    </row>
    <row r="40" spans="2:77" s="1" customFormat="1" ht="41.1" customHeight="1" x14ac:dyDescent="0.2">
      <c r="B40" s="9">
        <v>38</v>
      </c>
      <c r="C40" s="7"/>
      <c r="D40" s="7"/>
      <c r="E40" s="14" t="s">
        <v>39</v>
      </c>
      <c r="F40" s="17">
        <v>204680893.66</v>
      </c>
      <c r="G40" s="17">
        <v>186629994.13</v>
      </c>
      <c r="H40" s="17">
        <v>183078362.52000001</v>
      </c>
      <c r="I40" s="17">
        <v>185452006.40000001</v>
      </c>
      <c r="J40" s="17">
        <v>195205300.69999999</v>
      </c>
      <c r="K40" s="17">
        <v>193062160.34999999</v>
      </c>
      <c r="L40" s="17">
        <v>205513261.59</v>
      </c>
      <c r="M40" s="17">
        <v>200500353.69</v>
      </c>
      <c r="N40" s="17">
        <v>204628559.63999999</v>
      </c>
      <c r="O40" s="17">
        <v>218962045.96000001</v>
      </c>
      <c r="P40" s="17">
        <v>208458206.19</v>
      </c>
      <c r="Q40" s="17">
        <v>208192190.5</v>
      </c>
      <c r="R40" s="17">
        <v>215951046.77000001</v>
      </c>
      <c r="S40" s="17">
        <v>193189814.18000001</v>
      </c>
      <c r="T40" s="17">
        <v>190792771.44</v>
      </c>
      <c r="U40" s="17">
        <v>166769662.38</v>
      </c>
      <c r="V40" s="17">
        <v>154329683.30000001</v>
      </c>
      <c r="W40" s="17">
        <v>204739089.49000001</v>
      </c>
      <c r="X40" s="17">
        <v>205808906.56999999</v>
      </c>
      <c r="Y40" s="17">
        <v>224820908.75999999</v>
      </c>
      <c r="Z40" s="17">
        <v>232616646.91</v>
      </c>
      <c r="AA40" s="17">
        <v>238823650.08000001</v>
      </c>
      <c r="AB40" s="17">
        <v>244000849.87</v>
      </c>
      <c r="AC40" s="17">
        <v>242012555.15000001</v>
      </c>
      <c r="AD40" s="17">
        <v>257533479.62</v>
      </c>
      <c r="AE40" s="17">
        <v>236727450.72</v>
      </c>
      <c r="AF40" s="17">
        <v>246001466.81999999</v>
      </c>
      <c r="AG40" s="17">
        <v>250696905.88999999</v>
      </c>
      <c r="AH40" s="17">
        <v>253000608.05000001</v>
      </c>
      <c r="AI40" s="17">
        <v>259541466.94</v>
      </c>
      <c r="AJ40" s="17">
        <v>282620111.95999998</v>
      </c>
      <c r="AK40" s="17">
        <v>288467999.92000002</v>
      </c>
      <c r="AL40" s="17">
        <v>284112937.63999999</v>
      </c>
      <c r="AM40" s="17">
        <v>303659550.16000003</v>
      </c>
      <c r="AN40" s="17">
        <v>304585845.25</v>
      </c>
      <c r="AO40" s="17">
        <v>306790273.45999998</v>
      </c>
      <c r="AP40" s="17">
        <v>287720792.06999999</v>
      </c>
      <c r="AQ40" s="17">
        <v>248931324.88</v>
      </c>
      <c r="AR40" s="17">
        <v>307199911.62</v>
      </c>
      <c r="AS40" s="17">
        <v>301077362.56999999</v>
      </c>
      <c r="AT40" s="17">
        <v>306271380.98000002</v>
      </c>
      <c r="AU40" s="17">
        <v>308452012.55000001</v>
      </c>
      <c r="AV40" s="17">
        <v>303729100.95999998</v>
      </c>
      <c r="AW40" s="17">
        <v>282521254.07999998</v>
      </c>
      <c r="AX40" s="17">
        <v>286420082.74000001</v>
      </c>
      <c r="AY40" s="17">
        <v>283542792.51999998</v>
      </c>
      <c r="AZ40" s="17">
        <v>278309998.60000002</v>
      </c>
      <c r="BA40" s="17">
        <v>274807179.30000001</v>
      </c>
      <c r="BB40" s="17">
        <v>282784834.79000002</v>
      </c>
      <c r="BC40" s="17">
        <v>269109283.95999998</v>
      </c>
      <c r="BD40" s="17">
        <v>258529343.47999999</v>
      </c>
      <c r="BE40" s="17">
        <v>281838579.51999998</v>
      </c>
      <c r="BF40" s="17">
        <v>312270593.19</v>
      </c>
      <c r="BG40" s="17">
        <v>296631360.77999997</v>
      </c>
      <c r="BH40" s="17">
        <v>274816432.72000003</v>
      </c>
      <c r="BI40" s="17">
        <v>314158583.42000002</v>
      </c>
      <c r="BJ40" s="17">
        <v>348830988.30000001</v>
      </c>
      <c r="BK40" s="17">
        <v>354834198.72000003</v>
      </c>
      <c r="BL40" s="17">
        <v>330185472.79000002</v>
      </c>
      <c r="BM40" s="17">
        <v>327545782.32999998</v>
      </c>
      <c r="BN40" s="17">
        <v>328238619.06</v>
      </c>
      <c r="BO40" s="17">
        <v>307846004.69</v>
      </c>
      <c r="BP40" s="17">
        <v>299251667.88</v>
      </c>
      <c r="BQ40" s="17">
        <v>351522523.22000003</v>
      </c>
      <c r="BR40" s="17">
        <v>362546043.43000001</v>
      </c>
      <c r="BS40" s="17">
        <v>260348101.86000001</v>
      </c>
      <c r="BT40" s="17">
        <v>0</v>
      </c>
      <c r="BU40" s="17">
        <v>0</v>
      </c>
      <c r="BV40" s="17">
        <v>0</v>
      </c>
      <c r="BW40" s="17">
        <v>0</v>
      </c>
      <c r="BX40" s="17">
        <v>0</v>
      </c>
      <c r="BY40" s="17">
        <v>0</v>
      </c>
    </row>
    <row r="41" spans="2:77" s="1" customFormat="1" ht="30.4" customHeight="1" x14ac:dyDescent="0.2">
      <c r="B41" s="9">
        <v>39</v>
      </c>
      <c r="C41" s="7"/>
      <c r="D41" s="7"/>
      <c r="E41" s="14" t="s">
        <v>40</v>
      </c>
      <c r="F41" s="17">
        <v>0</v>
      </c>
      <c r="G41" s="17"/>
      <c r="H41" s="17">
        <v>0</v>
      </c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>
        <v>13720930.67</v>
      </c>
      <c r="X41" s="17">
        <v>36108655.359999999</v>
      </c>
      <c r="Y41" s="17">
        <v>41257213.039999999</v>
      </c>
      <c r="Z41" s="17">
        <v>227209770.08000001</v>
      </c>
      <c r="AA41" s="17">
        <v>64770124.020000003</v>
      </c>
      <c r="AB41" s="17">
        <v>20638116.140000001</v>
      </c>
      <c r="AC41" s="17">
        <v>18408524.989999998</v>
      </c>
      <c r="AD41" s="17">
        <v>20202473.52</v>
      </c>
      <c r="AE41" s="17">
        <v>18744035.510000002</v>
      </c>
      <c r="AF41" s="17">
        <v>18052253.129999999</v>
      </c>
      <c r="AG41" s="17">
        <v>20205426.899999999</v>
      </c>
      <c r="AH41" s="17">
        <v>20233466.469999999</v>
      </c>
      <c r="AI41" s="17">
        <v>21255112.68</v>
      </c>
      <c r="AJ41" s="17">
        <v>24705288.68</v>
      </c>
      <c r="AK41" s="17">
        <v>25472877.890000001</v>
      </c>
      <c r="AL41" s="17">
        <v>25750083.73</v>
      </c>
      <c r="AM41" s="17">
        <v>27896986.68</v>
      </c>
      <c r="AN41" s="17">
        <v>27936427.100000001</v>
      </c>
      <c r="AO41" s="17">
        <v>26225391.690000001</v>
      </c>
      <c r="AP41" s="17">
        <v>25595706.84</v>
      </c>
      <c r="AQ41" s="17">
        <v>21942663.539999999</v>
      </c>
      <c r="AR41" s="17">
        <v>30172166</v>
      </c>
      <c r="AS41" s="17">
        <v>27374057.620000001</v>
      </c>
      <c r="AT41" s="17">
        <v>28818536.170000002</v>
      </c>
      <c r="AU41" s="17">
        <v>23678864.23</v>
      </c>
      <c r="AV41" s="17">
        <v>13833050.43</v>
      </c>
      <c r="AW41" s="17">
        <v>5701077.2199999997</v>
      </c>
      <c r="AX41" s="17">
        <v>5420365.6600000001</v>
      </c>
      <c r="AY41" s="17">
        <v>5580851.8300000001</v>
      </c>
      <c r="AZ41" s="17">
        <v>5151970.25</v>
      </c>
      <c r="BA41" s="17">
        <v>5733420.0599999996</v>
      </c>
      <c r="BB41" s="17">
        <v>6041413.3200000003</v>
      </c>
      <c r="BC41" s="17">
        <v>4906132.1500000004</v>
      </c>
      <c r="BD41" s="17">
        <v>4520014.4000000004</v>
      </c>
      <c r="BE41" s="17">
        <v>5823708.29</v>
      </c>
      <c r="BF41" s="17">
        <v>5263239.9000000004</v>
      </c>
      <c r="BG41" s="17">
        <v>5652560.4100000001</v>
      </c>
      <c r="BH41" s="17">
        <v>5371946.9400000004</v>
      </c>
      <c r="BI41" s="17">
        <v>5204653.57</v>
      </c>
      <c r="BJ41" s="17">
        <v>5575879.9000000004</v>
      </c>
      <c r="BK41" s="17">
        <v>5875963.8399999999</v>
      </c>
      <c r="BL41" s="17">
        <v>6143332.0499999998</v>
      </c>
      <c r="BM41" s="17">
        <v>6408435.8499999996</v>
      </c>
      <c r="BN41" s="17">
        <v>6569583.25</v>
      </c>
      <c r="BO41" s="17">
        <v>5587806.9500000002</v>
      </c>
      <c r="BP41" s="17">
        <v>5302492.75</v>
      </c>
      <c r="BQ41" s="17">
        <v>5824852.29</v>
      </c>
      <c r="BR41" s="17">
        <v>5659594.46</v>
      </c>
      <c r="BS41" s="17">
        <v>5656925.3399999999</v>
      </c>
      <c r="BT41" s="17">
        <v>0</v>
      </c>
      <c r="BU41" s="17">
        <v>0</v>
      </c>
      <c r="BV41" s="17">
        <v>0</v>
      </c>
      <c r="BW41" s="17">
        <v>0</v>
      </c>
      <c r="BX41" s="17">
        <v>0</v>
      </c>
      <c r="BY41" s="17">
        <v>0</v>
      </c>
    </row>
    <row r="42" spans="2:77" s="1" customFormat="1" ht="30.4" customHeight="1" x14ac:dyDescent="0.2">
      <c r="B42" s="9">
        <v>40</v>
      </c>
      <c r="C42" s="7"/>
      <c r="D42" s="7"/>
      <c r="E42" s="14" t="s">
        <v>41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551.13</v>
      </c>
      <c r="X42" s="17">
        <v>1527.1</v>
      </c>
      <c r="Y42" s="17">
        <v>5855.34</v>
      </c>
      <c r="Z42" s="17">
        <v>11914.35</v>
      </c>
      <c r="AA42" s="17">
        <v>16915.88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  <c r="BP42" s="17">
        <v>0</v>
      </c>
      <c r="BQ42" s="17">
        <v>0</v>
      </c>
      <c r="BR42" s="17">
        <v>0</v>
      </c>
      <c r="BS42" s="17">
        <v>0</v>
      </c>
      <c r="BT42" s="17">
        <v>0</v>
      </c>
      <c r="BU42" s="17">
        <v>0</v>
      </c>
      <c r="BV42" s="17">
        <v>0</v>
      </c>
      <c r="BW42" s="17">
        <v>0</v>
      </c>
      <c r="BX42" s="17">
        <v>0</v>
      </c>
      <c r="BY42" s="17">
        <v>0</v>
      </c>
    </row>
    <row r="43" spans="2:77" s="1" customFormat="1" ht="30.4" customHeight="1" x14ac:dyDescent="0.2">
      <c r="B43" s="9">
        <v>41</v>
      </c>
      <c r="C43" s="7"/>
      <c r="D43" s="7"/>
      <c r="E43" s="14" t="s">
        <v>42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3296.59</v>
      </c>
      <c r="X43" s="17">
        <v>27215.3</v>
      </c>
      <c r="Y43" s="17">
        <v>53494.76</v>
      </c>
      <c r="Z43" s="17">
        <v>158682.9</v>
      </c>
      <c r="AA43" s="17">
        <v>88992.33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0</v>
      </c>
      <c r="AJ43" s="17">
        <v>0</v>
      </c>
      <c r="AK43" s="17">
        <v>0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0</v>
      </c>
      <c r="AS43" s="17">
        <v>0</v>
      </c>
      <c r="AT43" s="17">
        <v>0</v>
      </c>
      <c r="AU43" s="17">
        <v>0</v>
      </c>
      <c r="AV43" s="17">
        <v>0</v>
      </c>
      <c r="AW43" s="17">
        <v>0</v>
      </c>
      <c r="AX43" s="17">
        <v>0</v>
      </c>
      <c r="AY43" s="17">
        <v>0</v>
      </c>
      <c r="AZ43" s="17">
        <v>0</v>
      </c>
      <c r="BA43" s="17">
        <v>0</v>
      </c>
      <c r="BB43" s="17">
        <v>0</v>
      </c>
      <c r="BC43" s="17">
        <v>0</v>
      </c>
      <c r="BD43" s="17">
        <v>0</v>
      </c>
      <c r="BE43" s="17">
        <v>0</v>
      </c>
      <c r="BF43" s="17">
        <v>0</v>
      </c>
      <c r="BG43" s="17">
        <v>0</v>
      </c>
      <c r="BH43" s="17">
        <v>0</v>
      </c>
      <c r="BI43" s="17">
        <v>0</v>
      </c>
      <c r="BJ43" s="17">
        <v>0</v>
      </c>
      <c r="BK43" s="17">
        <v>0</v>
      </c>
      <c r="BL43" s="17">
        <v>0</v>
      </c>
      <c r="BM43" s="17">
        <v>0</v>
      </c>
      <c r="BN43" s="17">
        <v>0</v>
      </c>
      <c r="BO43" s="17">
        <v>0</v>
      </c>
      <c r="BP43" s="17">
        <v>0</v>
      </c>
      <c r="BQ43" s="17">
        <v>0</v>
      </c>
      <c r="BR43" s="17">
        <v>0</v>
      </c>
      <c r="BS43" s="17">
        <v>0</v>
      </c>
      <c r="BT43" s="17">
        <v>0</v>
      </c>
      <c r="BU43" s="17">
        <v>0</v>
      </c>
      <c r="BV43" s="17">
        <v>0</v>
      </c>
      <c r="BW43" s="17">
        <v>0</v>
      </c>
      <c r="BX43" s="17">
        <v>0</v>
      </c>
      <c r="BY43" s="17">
        <v>0</v>
      </c>
    </row>
    <row r="44" spans="2:77" s="1" customFormat="1" ht="30.4" customHeight="1" x14ac:dyDescent="0.2">
      <c r="B44" s="9">
        <v>42</v>
      </c>
      <c r="C44" s="7"/>
      <c r="D44" s="7"/>
      <c r="E44" s="14" t="s">
        <v>43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666.89</v>
      </c>
      <c r="X44" s="17">
        <v>5017.6499999999996</v>
      </c>
      <c r="Y44" s="17">
        <v>10210.36</v>
      </c>
      <c r="Z44" s="17">
        <v>37992.339999999997</v>
      </c>
      <c r="AA44" s="17">
        <v>15045.7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  <c r="BP44" s="17">
        <v>0</v>
      </c>
      <c r="BQ44" s="17">
        <v>0</v>
      </c>
      <c r="BR44" s="17">
        <v>0</v>
      </c>
      <c r="BS44" s="17">
        <v>0</v>
      </c>
      <c r="BT44" s="17">
        <v>0</v>
      </c>
      <c r="BU44" s="17">
        <v>0</v>
      </c>
      <c r="BV44" s="17">
        <v>0</v>
      </c>
      <c r="BW44" s="17">
        <v>0</v>
      </c>
      <c r="BX44" s="17">
        <v>0</v>
      </c>
      <c r="BY44" s="17">
        <v>0</v>
      </c>
    </row>
    <row r="45" spans="2:77" s="1" customFormat="1" ht="30.4" customHeight="1" x14ac:dyDescent="0.2">
      <c r="B45" s="9">
        <v>43</v>
      </c>
      <c r="C45" s="7"/>
      <c r="D45" s="7"/>
      <c r="E45" s="14" t="s">
        <v>44</v>
      </c>
      <c r="F45" s="17">
        <v>53026511.390000001</v>
      </c>
      <c r="G45" s="17">
        <v>58303772.75</v>
      </c>
      <c r="H45" s="17">
        <v>43485521.18</v>
      </c>
      <c r="I45" s="17">
        <v>42654761.619999997</v>
      </c>
      <c r="J45" s="17">
        <v>54633782.719999999</v>
      </c>
      <c r="K45" s="17">
        <v>43140019.189999998</v>
      </c>
      <c r="L45" s="17">
        <v>35360754.829999998</v>
      </c>
      <c r="M45" s="17">
        <v>42805398.829999998</v>
      </c>
      <c r="N45" s="17">
        <v>37952432.479999997</v>
      </c>
      <c r="O45" s="17">
        <v>35279486.43</v>
      </c>
      <c r="P45" s="17">
        <v>47540942.329999998</v>
      </c>
      <c r="Q45" s="17">
        <v>56557253.93</v>
      </c>
      <c r="R45" s="17">
        <v>48504313.640000001</v>
      </c>
      <c r="S45" s="17">
        <v>70770867.870000005</v>
      </c>
      <c r="T45" s="17">
        <v>40991814.310000002</v>
      </c>
      <c r="U45" s="17">
        <v>40208712.5</v>
      </c>
      <c r="V45" s="17">
        <v>42042757.649999999</v>
      </c>
      <c r="W45" s="17">
        <v>34157417.140000001</v>
      </c>
      <c r="X45" s="17">
        <v>35146995.600000001</v>
      </c>
      <c r="Y45" s="17">
        <v>37423927.159999996</v>
      </c>
      <c r="Z45" s="17">
        <v>30136864.120000001</v>
      </c>
      <c r="AA45" s="17">
        <v>40743208.770000003</v>
      </c>
      <c r="AB45" s="17">
        <v>54390065.07</v>
      </c>
      <c r="AC45" s="17">
        <v>57152071.100000001</v>
      </c>
      <c r="AD45" s="17">
        <v>58717061.890000001</v>
      </c>
      <c r="AE45" s="17">
        <v>80110901.439999998</v>
      </c>
      <c r="AF45" s="17">
        <v>52809293.560000002</v>
      </c>
      <c r="AG45" s="17">
        <v>55208150.950000003</v>
      </c>
      <c r="AH45" s="17">
        <v>65761955.030000001</v>
      </c>
      <c r="AI45" s="17">
        <v>57692725.25</v>
      </c>
      <c r="AJ45" s="17">
        <v>51066916.469999999</v>
      </c>
      <c r="AK45" s="17">
        <v>64587699.82</v>
      </c>
      <c r="AL45" s="17">
        <v>50262013.759999998</v>
      </c>
      <c r="AM45" s="17">
        <v>55891995.079999998</v>
      </c>
      <c r="AN45" s="17">
        <v>73861512.75</v>
      </c>
      <c r="AO45" s="17">
        <v>76434983.140000001</v>
      </c>
      <c r="AP45" s="17">
        <v>73416554.170000002</v>
      </c>
      <c r="AQ45" s="17">
        <v>107810042.23999999</v>
      </c>
      <c r="AR45" s="17">
        <v>63466941.780000001</v>
      </c>
      <c r="AS45" s="17">
        <v>76482023.359999999</v>
      </c>
      <c r="AT45" s="17">
        <v>83516378.939999998</v>
      </c>
      <c r="AU45" s="17">
        <v>79140375.090000004</v>
      </c>
      <c r="AV45" s="17">
        <v>69453686.590000004</v>
      </c>
      <c r="AW45" s="17">
        <v>78976263.170000002</v>
      </c>
      <c r="AX45" s="17">
        <v>65685702.740000002</v>
      </c>
      <c r="AY45" s="17">
        <v>68560208.980000004</v>
      </c>
      <c r="AZ45" s="17">
        <v>87592814.219999999</v>
      </c>
      <c r="BA45" s="17">
        <v>92861106.079999998</v>
      </c>
      <c r="BB45" s="17">
        <v>82678894.859999999</v>
      </c>
      <c r="BC45" s="17">
        <v>114910011.65000001</v>
      </c>
      <c r="BD45" s="17">
        <v>69031171.090000004</v>
      </c>
      <c r="BE45" s="17">
        <v>79491690.950000003</v>
      </c>
      <c r="BF45" s="17">
        <v>36300548.829999998</v>
      </c>
      <c r="BG45" s="17">
        <v>82319915.959999993</v>
      </c>
      <c r="BH45" s="17">
        <v>61456469.75</v>
      </c>
      <c r="BI45" s="17">
        <v>70498371.200000003</v>
      </c>
      <c r="BJ45" s="17">
        <v>61763413.149999999</v>
      </c>
      <c r="BK45" s="17">
        <v>117826248.23999999</v>
      </c>
      <c r="BL45" s="17">
        <v>87922004.670000002</v>
      </c>
      <c r="BM45" s="17">
        <v>96394641.159999996</v>
      </c>
      <c r="BN45" s="17">
        <v>91131772.849999994</v>
      </c>
      <c r="BO45" s="17">
        <v>124413160.45999999</v>
      </c>
      <c r="BP45" s="17">
        <v>77424939.120000005</v>
      </c>
      <c r="BQ45" s="17">
        <v>81176603.180000007</v>
      </c>
      <c r="BR45" s="17">
        <v>94372790.939999998</v>
      </c>
      <c r="BS45" s="17">
        <v>45586299.619999997</v>
      </c>
      <c r="BT45" s="17">
        <v>0</v>
      </c>
      <c r="BU45" s="17">
        <v>0</v>
      </c>
      <c r="BV45" s="17">
        <v>0</v>
      </c>
      <c r="BW45" s="17">
        <v>0</v>
      </c>
      <c r="BX45" s="17">
        <v>0</v>
      </c>
      <c r="BY45" s="17">
        <v>0</v>
      </c>
    </row>
    <row r="46" spans="2:77" s="1" customFormat="1" ht="41.1" customHeight="1" x14ac:dyDescent="0.2">
      <c r="B46" s="9">
        <v>44</v>
      </c>
      <c r="C46" s="7"/>
      <c r="D46" s="7"/>
      <c r="E46" s="14" t="s">
        <v>45</v>
      </c>
      <c r="F46" s="17">
        <v>0</v>
      </c>
      <c r="G46" s="17"/>
      <c r="H46" s="17">
        <v>0</v>
      </c>
      <c r="I46" s="17"/>
      <c r="J46" s="17"/>
      <c r="K46" s="17"/>
      <c r="L46" s="17"/>
      <c r="M46" s="17"/>
      <c r="N46" s="17"/>
      <c r="O46" s="17"/>
      <c r="P46" s="17"/>
      <c r="Q46" s="17"/>
      <c r="R46" s="17">
        <v>0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>
        <v>0</v>
      </c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</row>
    <row r="47" spans="2:77" s="1" customFormat="1" ht="30.4" customHeight="1" x14ac:dyDescent="0.2">
      <c r="B47" s="9">
        <v>45</v>
      </c>
      <c r="C47" s="7"/>
      <c r="D47" s="7"/>
      <c r="E47" s="14" t="s">
        <v>46</v>
      </c>
      <c r="F47" s="17">
        <v>1491717.19</v>
      </c>
      <c r="G47" s="17">
        <v>1579069.4399999999</v>
      </c>
      <c r="H47" s="17">
        <v>1525036.34</v>
      </c>
      <c r="I47" s="17">
        <v>1546099.28</v>
      </c>
      <c r="J47" s="17">
        <v>1513920.46</v>
      </c>
      <c r="K47" s="17">
        <v>1587673.48</v>
      </c>
      <c r="L47" s="17">
        <v>1607238.27</v>
      </c>
      <c r="M47" s="17">
        <v>1438492.34</v>
      </c>
      <c r="N47" s="17">
        <v>1753558.06</v>
      </c>
      <c r="O47" s="17">
        <v>1551878.89</v>
      </c>
      <c r="P47" s="17">
        <v>1629698.21</v>
      </c>
      <c r="Q47" s="17">
        <v>1915559.75</v>
      </c>
      <c r="R47" s="17">
        <v>1229195.97</v>
      </c>
      <c r="S47" s="17">
        <v>1329675.6599999999</v>
      </c>
      <c r="T47" s="17">
        <v>1227097.21</v>
      </c>
      <c r="U47" s="17">
        <v>1101218.23</v>
      </c>
      <c r="V47" s="17">
        <v>1097983.8700000001</v>
      </c>
      <c r="W47" s="17">
        <v>987407.85</v>
      </c>
      <c r="X47" s="17">
        <v>1186151.97</v>
      </c>
      <c r="Y47" s="17">
        <v>1371804.2</v>
      </c>
      <c r="Z47" s="17">
        <v>1611348.82</v>
      </c>
      <c r="AA47" s="17">
        <v>1844124.25</v>
      </c>
      <c r="AB47" s="17">
        <v>2021477.48</v>
      </c>
      <c r="AC47" s="17">
        <v>2126070.29</v>
      </c>
      <c r="AD47" s="17">
        <v>2249620.6</v>
      </c>
      <c r="AE47" s="17">
        <v>1840192.19</v>
      </c>
      <c r="AF47" s="17">
        <v>2185089.9</v>
      </c>
      <c r="AG47" s="17">
        <v>2191543.29</v>
      </c>
      <c r="AH47" s="17">
        <v>2118250.7599999998</v>
      </c>
      <c r="AI47" s="17">
        <v>1943105.89</v>
      </c>
      <c r="AJ47" s="17">
        <v>2244288.21</v>
      </c>
      <c r="AK47" s="17">
        <v>1887255.94</v>
      </c>
      <c r="AL47" s="17">
        <v>2245532.41</v>
      </c>
      <c r="AM47" s="17">
        <v>2311361.96</v>
      </c>
      <c r="AN47" s="17">
        <v>2214250.9700000002</v>
      </c>
      <c r="AO47" s="17">
        <v>2263747.15</v>
      </c>
      <c r="AP47" s="17">
        <v>2278574.89</v>
      </c>
      <c r="AQ47" s="17">
        <v>2037414.73</v>
      </c>
      <c r="AR47" s="17">
        <v>2308181.13</v>
      </c>
      <c r="AS47" s="17">
        <v>2347487.17</v>
      </c>
      <c r="AT47" s="17">
        <v>1248012.8799999999</v>
      </c>
      <c r="AU47" s="17">
        <v>1760806.98</v>
      </c>
      <c r="AV47" s="17">
        <v>1814963.81</v>
      </c>
      <c r="AW47" s="17">
        <v>1445672.64</v>
      </c>
      <c r="AX47" s="17">
        <v>1907158.63</v>
      </c>
      <c r="AY47" s="17">
        <v>1946418.04</v>
      </c>
      <c r="AZ47" s="17">
        <v>1415341.4</v>
      </c>
      <c r="BA47" s="17">
        <v>2010906.73</v>
      </c>
      <c r="BB47" s="17">
        <v>1820824.99</v>
      </c>
      <c r="BC47" s="17">
        <v>1298467.24</v>
      </c>
      <c r="BD47" s="17">
        <v>1609207.55</v>
      </c>
      <c r="BE47" s="17">
        <v>1715530.82</v>
      </c>
      <c r="BF47" s="17">
        <v>52608630.399999999</v>
      </c>
      <c r="BG47" s="17">
        <v>1923713.27</v>
      </c>
      <c r="BH47" s="17">
        <v>1747756.08</v>
      </c>
      <c r="BI47" s="17">
        <v>1555676.32</v>
      </c>
      <c r="BJ47" s="17">
        <v>2016158.8</v>
      </c>
      <c r="BK47" s="17">
        <v>-48813607.329999998</v>
      </c>
      <c r="BL47" s="17">
        <v>1845492.95</v>
      </c>
      <c r="BM47" s="17">
        <v>2009171.14</v>
      </c>
      <c r="BN47" s="17">
        <v>1855750.34</v>
      </c>
      <c r="BO47" s="17">
        <v>1930080.85</v>
      </c>
      <c r="BP47" s="17">
        <v>2267493.2400000002</v>
      </c>
      <c r="BQ47" s="17">
        <v>1960926.1</v>
      </c>
      <c r="BR47" s="17">
        <v>2063940.89</v>
      </c>
      <c r="BS47" s="17">
        <v>1585638.31</v>
      </c>
      <c r="BT47" s="17">
        <v>0</v>
      </c>
      <c r="BU47" s="17">
        <v>0</v>
      </c>
      <c r="BV47" s="17">
        <v>0</v>
      </c>
      <c r="BW47" s="17">
        <v>0</v>
      </c>
      <c r="BX47" s="17">
        <v>0</v>
      </c>
      <c r="BY47" s="17">
        <v>0</v>
      </c>
    </row>
    <row r="48" spans="2:77" s="1" customFormat="1" ht="19.7" customHeight="1" x14ac:dyDescent="0.2">
      <c r="B48" s="4">
        <v>46</v>
      </c>
      <c r="C48" s="35" t="s">
        <v>47</v>
      </c>
      <c r="D48" s="35"/>
      <c r="E48" s="35"/>
      <c r="F48" s="5">
        <v>1863227087.5899999</v>
      </c>
      <c r="G48" s="5">
        <v>1934108887.05</v>
      </c>
      <c r="H48" s="5">
        <v>1743245202.1099999</v>
      </c>
      <c r="I48" s="5">
        <v>1986892740.72</v>
      </c>
      <c r="J48" s="5">
        <v>2146720580.45</v>
      </c>
      <c r="K48" s="5">
        <v>1895570572.71</v>
      </c>
      <c r="L48" s="5">
        <v>1956609157.54</v>
      </c>
      <c r="M48" s="5">
        <v>2006025045.55</v>
      </c>
      <c r="N48" s="5">
        <v>2056924423.4200001</v>
      </c>
      <c r="O48" s="5">
        <v>2138344942.55</v>
      </c>
      <c r="P48" s="5">
        <v>2217676379.6900001</v>
      </c>
      <c r="Q48" s="5">
        <v>2593276297.25</v>
      </c>
      <c r="R48" s="5">
        <v>2035086928.6700001</v>
      </c>
      <c r="S48" s="5">
        <v>2018955265.77</v>
      </c>
      <c r="T48" s="5">
        <v>1929361276.1300001</v>
      </c>
      <c r="U48" s="5">
        <v>1661630169.24</v>
      </c>
      <c r="V48" s="5">
        <v>1723077997.3699999</v>
      </c>
      <c r="W48" s="5">
        <v>2243754083.3800001</v>
      </c>
      <c r="X48" s="5">
        <v>2344722342.3899999</v>
      </c>
      <c r="Y48" s="5">
        <v>2664436745.8800001</v>
      </c>
      <c r="Z48" s="5">
        <v>2369518196.9299998</v>
      </c>
      <c r="AA48" s="5">
        <v>2387103681.4000001</v>
      </c>
      <c r="AB48" s="5">
        <v>2500140888.1799998</v>
      </c>
      <c r="AC48" s="5">
        <v>2445554706.1199899</v>
      </c>
      <c r="AD48" s="5">
        <v>2441211089.3099999</v>
      </c>
      <c r="AE48" s="5">
        <v>2409428740.1999998</v>
      </c>
      <c r="AF48" s="5">
        <v>2341766418.7199998</v>
      </c>
      <c r="AG48" s="5">
        <v>2400860782.6799998</v>
      </c>
      <c r="AH48" s="5">
        <v>2426583701.4699998</v>
      </c>
      <c r="AI48" s="5">
        <v>2546505096.3699999</v>
      </c>
      <c r="AJ48" s="5">
        <v>2567046364.8499999</v>
      </c>
      <c r="AK48" s="5">
        <v>2871093197.1999998</v>
      </c>
      <c r="AL48" s="5">
        <v>2701416978.5799999</v>
      </c>
      <c r="AM48" s="5">
        <v>2819425550.4400001</v>
      </c>
      <c r="AN48" s="5">
        <v>2974653509.8600001</v>
      </c>
      <c r="AO48" s="5">
        <v>3045328590.52</v>
      </c>
      <c r="AP48" s="5">
        <v>2725779456.5700002</v>
      </c>
      <c r="AQ48" s="5">
        <v>2913451377.3499999</v>
      </c>
      <c r="AR48" s="5">
        <v>2821217037.48</v>
      </c>
      <c r="AS48" s="5">
        <v>2959859412.5700002</v>
      </c>
      <c r="AT48" s="5">
        <v>3307385307.3899999</v>
      </c>
      <c r="AU48" s="5">
        <v>3190823236.29</v>
      </c>
      <c r="AV48" s="5">
        <v>4102698297.7199998</v>
      </c>
      <c r="AW48" s="5">
        <v>2859544442.0799999</v>
      </c>
      <c r="AX48" s="5">
        <v>2891344567.5</v>
      </c>
      <c r="AY48" s="5">
        <v>3098584551.7399998</v>
      </c>
      <c r="AZ48" s="5">
        <v>3063440287.79</v>
      </c>
      <c r="BA48" s="5">
        <v>3274221159.8400002</v>
      </c>
      <c r="BB48" s="5">
        <v>2901304768.6300001</v>
      </c>
      <c r="BC48" s="5">
        <v>2915375378.4000001</v>
      </c>
      <c r="BD48" s="5">
        <v>3054741894.6399999</v>
      </c>
      <c r="BE48" s="5">
        <v>3201771691.8899999</v>
      </c>
      <c r="BF48" s="5">
        <v>3079470281.02</v>
      </c>
      <c r="BG48" s="5">
        <v>2974059131.3800001</v>
      </c>
      <c r="BH48" s="5">
        <v>3098410551.8600001</v>
      </c>
      <c r="BI48" s="5">
        <v>3068000923.02</v>
      </c>
      <c r="BJ48" s="5">
        <v>3190626981.0799999</v>
      </c>
      <c r="BK48" s="5">
        <v>3628394123.96</v>
      </c>
      <c r="BL48" s="5">
        <v>3734729127.46</v>
      </c>
      <c r="BM48" s="5">
        <v>3560244022.0100002</v>
      </c>
      <c r="BN48" s="5">
        <v>3244267366.0999999</v>
      </c>
      <c r="BO48" s="5">
        <v>3194053860.8800001</v>
      </c>
      <c r="BP48" s="5">
        <v>2925237849.8099999</v>
      </c>
      <c r="BQ48" s="5">
        <v>3347740718.0100002</v>
      </c>
      <c r="BR48" s="5">
        <v>3634893744.9099998</v>
      </c>
      <c r="BS48" s="5">
        <v>1596314007.79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</row>
    <row r="49" spans="2:77" s="1" customFormat="1" ht="30.4" customHeight="1" x14ac:dyDescent="0.2">
      <c r="B49" s="18">
        <v>47</v>
      </c>
      <c r="C49" s="19"/>
      <c r="D49" s="19"/>
      <c r="E49" s="20" t="s">
        <v>48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13713227</v>
      </c>
      <c r="S49" s="17">
        <v>13713227</v>
      </c>
      <c r="T49" s="17">
        <v>13713227</v>
      </c>
      <c r="U49" s="17">
        <v>13713227</v>
      </c>
      <c r="V49" s="17">
        <v>13713227</v>
      </c>
      <c r="W49" s="17">
        <v>13713227</v>
      </c>
      <c r="X49" s="17">
        <v>13713227</v>
      </c>
      <c r="Y49" s="17">
        <v>13713227</v>
      </c>
      <c r="Z49" s="17">
        <v>13713227</v>
      </c>
      <c r="AA49" s="17">
        <v>13713227</v>
      </c>
      <c r="AB49" s="17">
        <v>13713227</v>
      </c>
      <c r="AC49" s="17">
        <v>13713227</v>
      </c>
      <c r="AD49" s="17">
        <v>5720535.5199999996</v>
      </c>
      <c r="AE49" s="17">
        <v>5720535.5199999996</v>
      </c>
      <c r="AF49" s="17">
        <v>5720535.5199999996</v>
      </c>
      <c r="AG49" s="17">
        <v>5720535.5199999996</v>
      </c>
      <c r="AH49" s="17">
        <v>5720535.5199999996</v>
      </c>
      <c r="AI49" s="17">
        <v>5720535.5199999996</v>
      </c>
      <c r="AJ49" s="17">
        <v>5720535.5199999996</v>
      </c>
      <c r="AK49" s="17">
        <v>5720535.5199999996</v>
      </c>
      <c r="AL49" s="17">
        <v>5720535.5199999996</v>
      </c>
      <c r="AM49" s="17">
        <v>5720535.5199999996</v>
      </c>
      <c r="AN49" s="17">
        <v>5720535.5199999996</v>
      </c>
      <c r="AO49" s="17">
        <v>5720535.5199999996</v>
      </c>
      <c r="AP49" s="17">
        <v>6058047.1156799998</v>
      </c>
      <c r="AQ49" s="17">
        <v>6058047.1156799998</v>
      </c>
      <c r="AR49" s="17">
        <v>6058047.1156799998</v>
      </c>
      <c r="AS49" s="17">
        <v>6058047.1156799998</v>
      </c>
      <c r="AT49" s="17">
        <v>6058047.1156799998</v>
      </c>
      <c r="AU49" s="17">
        <v>6058047.1156799998</v>
      </c>
      <c r="AV49" s="17">
        <v>6058047.1156799998</v>
      </c>
      <c r="AW49" s="17">
        <v>6058047.1156799998</v>
      </c>
      <c r="AX49" s="17">
        <v>6058047.1156799998</v>
      </c>
      <c r="AY49" s="17">
        <v>6058047.1156799998</v>
      </c>
      <c r="AZ49" s="17">
        <v>6058047.1156799998</v>
      </c>
      <c r="BA49" s="17">
        <v>6058047.1156799998</v>
      </c>
      <c r="BB49" s="17">
        <v>6361555.2761755697</v>
      </c>
      <c r="BC49" s="17">
        <v>6361555.2761755697</v>
      </c>
      <c r="BD49" s="17">
        <v>6361555.2761755697</v>
      </c>
      <c r="BE49" s="17">
        <v>6361555.2761755697</v>
      </c>
      <c r="BF49" s="17">
        <v>6361555.2761755697</v>
      </c>
      <c r="BG49" s="17">
        <v>6361555.2761755697</v>
      </c>
      <c r="BH49" s="17">
        <v>6361555.2761755697</v>
      </c>
      <c r="BI49" s="17">
        <v>6361555.2761755697</v>
      </c>
      <c r="BJ49" s="17">
        <v>6361555.2761755697</v>
      </c>
      <c r="BK49" s="17">
        <v>6361555.2761755697</v>
      </c>
      <c r="BL49" s="17">
        <v>6361555.2761755697</v>
      </c>
      <c r="BM49" s="17">
        <v>6361555.2761755697</v>
      </c>
      <c r="BN49" s="17">
        <v>6685994.5952605195</v>
      </c>
      <c r="BO49" s="17">
        <v>6685994.5952605195</v>
      </c>
      <c r="BP49" s="17">
        <v>6685994.5952605195</v>
      </c>
      <c r="BQ49" s="17">
        <v>6685994.5952605195</v>
      </c>
      <c r="BR49" s="17">
        <v>6685994.5952605195</v>
      </c>
      <c r="BS49" s="17">
        <v>6685994.5952605195</v>
      </c>
      <c r="BT49" s="17">
        <v>6685994.5952605195</v>
      </c>
      <c r="BU49" s="17">
        <v>6685994.5952605195</v>
      </c>
      <c r="BV49" s="17">
        <v>6685994.5952605195</v>
      </c>
      <c r="BW49" s="17">
        <v>6685994.5952605195</v>
      </c>
      <c r="BX49" s="17">
        <v>6685994.5952605195</v>
      </c>
      <c r="BY49" s="17">
        <v>6685994.5952605195</v>
      </c>
    </row>
    <row r="50" spans="2:77" s="1" customFormat="1" ht="30.4" customHeight="1" x14ac:dyDescent="0.2">
      <c r="B50" s="4">
        <v>48</v>
      </c>
      <c r="C50" s="31" t="s">
        <v>49</v>
      </c>
      <c r="D50" s="31"/>
      <c r="E50" s="31"/>
      <c r="F50" s="21">
        <v>1863227087.5899999</v>
      </c>
      <c r="G50" s="21">
        <v>1934108887.05</v>
      </c>
      <c r="H50" s="21">
        <v>1743245202.1099999</v>
      </c>
      <c r="I50" s="21">
        <v>1986892740.72</v>
      </c>
      <c r="J50" s="21">
        <v>2146720580.45</v>
      </c>
      <c r="K50" s="21">
        <v>1895570572.71</v>
      </c>
      <c r="L50" s="21">
        <v>1956609157.54</v>
      </c>
      <c r="M50" s="21">
        <v>2006025045.55</v>
      </c>
      <c r="N50" s="21">
        <v>2056924423.4200001</v>
      </c>
      <c r="O50" s="21">
        <v>2138344942.55</v>
      </c>
      <c r="P50" s="21">
        <v>2217676379.6900001</v>
      </c>
      <c r="Q50" s="21">
        <v>2593276297.25</v>
      </c>
      <c r="R50" s="21">
        <v>2021373701.6700001</v>
      </c>
      <c r="S50" s="21">
        <v>2005242038.77</v>
      </c>
      <c r="T50" s="21">
        <v>1915648049.1300001</v>
      </c>
      <c r="U50" s="21">
        <v>1647916942.24</v>
      </c>
      <c r="V50" s="21">
        <v>1709364770.3699999</v>
      </c>
      <c r="W50" s="21">
        <v>2230040856.3800001</v>
      </c>
      <c r="X50" s="21">
        <v>2331009115.3899999</v>
      </c>
      <c r="Y50" s="21">
        <v>2650723518.8800001</v>
      </c>
      <c r="Z50" s="21">
        <v>2355804969.9299998</v>
      </c>
      <c r="AA50" s="21">
        <v>2373390454.4000001</v>
      </c>
      <c r="AB50" s="21">
        <v>2486427661.1799998</v>
      </c>
      <c r="AC50" s="21">
        <v>2431841479.1199899</v>
      </c>
      <c r="AD50" s="21">
        <v>2435490553.79</v>
      </c>
      <c r="AE50" s="21">
        <v>2403708204.6799998</v>
      </c>
      <c r="AF50" s="21">
        <v>2336045883.1999998</v>
      </c>
      <c r="AG50" s="21">
        <v>2395140247.1599998</v>
      </c>
      <c r="AH50" s="21">
        <v>2420863165.9499998</v>
      </c>
      <c r="AI50" s="21">
        <v>2540784560.8499999</v>
      </c>
      <c r="AJ50" s="21">
        <v>2561325829.3299999</v>
      </c>
      <c r="AK50" s="21">
        <v>2865372661.6799998</v>
      </c>
      <c r="AL50" s="21">
        <v>2695696443.0599999</v>
      </c>
      <c r="AM50" s="21">
        <v>2813705014.9200001</v>
      </c>
      <c r="AN50" s="21">
        <v>2968932974.3400002</v>
      </c>
      <c r="AO50" s="21">
        <v>3039608055</v>
      </c>
      <c r="AP50" s="21">
        <v>2719721409.45432</v>
      </c>
      <c r="AQ50" s="21">
        <v>2907393330.2343202</v>
      </c>
      <c r="AR50" s="21">
        <v>2815158990.3643198</v>
      </c>
      <c r="AS50" s="21">
        <v>2953801365.45432</v>
      </c>
      <c r="AT50" s="21">
        <v>3301327260.2743201</v>
      </c>
      <c r="AU50" s="21">
        <v>3184765189.1743202</v>
      </c>
      <c r="AV50" s="21">
        <v>4096640250.60432</v>
      </c>
      <c r="AW50" s="21">
        <v>2853486394.9643202</v>
      </c>
      <c r="AX50" s="21">
        <v>2885286520.3843198</v>
      </c>
      <c r="AY50" s="21">
        <v>3092526504.62432</v>
      </c>
      <c r="AZ50" s="21">
        <v>3057382240.6743202</v>
      </c>
      <c r="BA50" s="21">
        <v>3268163112.7243199</v>
      </c>
      <c r="BB50" s="21">
        <v>2894943213.3538198</v>
      </c>
      <c r="BC50" s="21">
        <v>2909013823.1238198</v>
      </c>
      <c r="BD50" s="21">
        <v>3048380339.3638201</v>
      </c>
      <c r="BE50" s="21">
        <v>3195410136.6138301</v>
      </c>
      <c r="BF50" s="21">
        <v>3073108725.7438302</v>
      </c>
      <c r="BG50" s="21">
        <v>2967697576.1038299</v>
      </c>
      <c r="BH50" s="21">
        <v>3092048996.5838299</v>
      </c>
      <c r="BI50" s="21">
        <v>3061639367.7438302</v>
      </c>
      <c r="BJ50" s="21">
        <v>3184265425.8038201</v>
      </c>
      <c r="BK50" s="21">
        <v>3622032568.6838198</v>
      </c>
      <c r="BL50" s="21">
        <v>3728367572.1838298</v>
      </c>
      <c r="BM50" s="21">
        <v>3553882466.73382</v>
      </c>
      <c r="BN50" s="21">
        <v>3237581371.5047402</v>
      </c>
      <c r="BO50" s="21">
        <v>3187367866.28474</v>
      </c>
      <c r="BP50" s="21">
        <v>2918551855.2147398</v>
      </c>
      <c r="BQ50" s="21">
        <v>3341054723.4147401</v>
      </c>
      <c r="BR50" s="21">
        <v>3628207750.3147402</v>
      </c>
      <c r="BS50" s="21">
        <v>1589628013.1947401</v>
      </c>
      <c r="BT50" s="21"/>
      <c r="BU50" s="21"/>
      <c r="BV50" s="21"/>
      <c r="BW50" s="21"/>
      <c r="BX50" s="21"/>
      <c r="BY50" s="21"/>
    </row>
    <row r="51" spans="2:77" s="1" customFormat="1" ht="30.4" customHeight="1" x14ac:dyDescent="0.2">
      <c r="B51" s="18">
        <v>49</v>
      </c>
      <c r="C51" s="19"/>
      <c r="D51" s="19"/>
      <c r="E51" s="20" t="s">
        <v>50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19607688</v>
      </c>
      <c r="S51" s="17">
        <v>19607688</v>
      </c>
      <c r="T51" s="17">
        <v>19607688</v>
      </c>
      <c r="U51" s="17">
        <v>19607688</v>
      </c>
      <c r="V51" s="17">
        <v>19607688</v>
      </c>
      <c r="W51" s="17">
        <v>19607688</v>
      </c>
      <c r="X51" s="17">
        <v>19607688</v>
      </c>
      <c r="Y51" s="17">
        <v>19607688</v>
      </c>
      <c r="Z51" s="17">
        <v>19607688</v>
      </c>
      <c r="AA51" s="17">
        <v>19607688</v>
      </c>
      <c r="AB51" s="17">
        <v>19607688</v>
      </c>
      <c r="AC51" s="17">
        <v>19607688</v>
      </c>
      <c r="AD51" s="17">
        <v>407843</v>
      </c>
      <c r="AE51" s="17">
        <v>407843</v>
      </c>
      <c r="AF51" s="17">
        <v>407843</v>
      </c>
      <c r="AG51" s="17">
        <v>407843</v>
      </c>
      <c r="AH51" s="17">
        <v>407843</v>
      </c>
      <c r="AI51" s="17">
        <v>407843</v>
      </c>
      <c r="AJ51" s="17">
        <v>407843</v>
      </c>
      <c r="AK51" s="17">
        <v>407843</v>
      </c>
      <c r="AL51" s="17">
        <v>407843</v>
      </c>
      <c r="AM51" s="17">
        <v>407843</v>
      </c>
      <c r="AN51" s="17">
        <v>407843</v>
      </c>
      <c r="AO51" s="17">
        <v>407843</v>
      </c>
      <c r="AP51" s="17">
        <v>431905.73700000002</v>
      </c>
      <c r="AQ51" s="17">
        <v>431905.73700000002</v>
      </c>
      <c r="AR51" s="17">
        <v>431905.73700000002</v>
      </c>
      <c r="AS51" s="17">
        <v>431905.73700000002</v>
      </c>
      <c r="AT51" s="17">
        <v>431905.73700000002</v>
      </c>
      <c r="AU51" s="17">
        <v>431905.73700000002</v>
      </c>
      <c r="AV51" s="17">
        <v>431905.73700000002</v>
      </c>
      <c r="AW51" s="17">
        <v>431905.73700000002</v>
      </c>
      <c r="AX51" s="17">
        <v>431905.73700000002</v>
      </c>
      <c r="AY51" s="17">
        <v>431905.73700000002</v>
      </c>
      <c r="AZ51" s="17">
        <v>431905.73700000002</v>
      </c>
      <c r="BA51" s="17">
        <v>431905.73700000002</v>
      </c>
      <c r="BB51" s="17">
        <v>453544.2144237</v>
      </c>
      <c r="BC51" s="17">
        <v>453544.2144237</v>
      </c>
      <c r="BD51" s="17">
        <v>453544.2144237</v>
      </c>
      <c r="BE51" s="17">
        <v>453544.2144237</v>
      </c>
      <c r="BF51" s="17">
        <v>453544.2144237</v>
      </c>
      <c r="BG51" s="17">
        <v>453544.2144237</v>
      </c>
      <c r="BH51" s="17">
        <v>453544.2144237</v>
      </c>
      <c r="BI51" s="17">
        <v>453544.2144237</v>
      </c>
      <c r="BJ51" s="17">
        <v>453544.2144237</v>
      </c>
      <c r="BK51" s="17">
        <v>453544.2144237</v>
      </c>
      <c r="BL51" s="17">
        <v>453544.2144237</v>
      </c>
      <c r="BM51" s="17">
        <v>453544.2144237</v>
      </c>
      <c r="BN51" s="17">
        <v>476674.96935930901</v>
      </c>
      <c r="BO51" s="17">
        <v>476674.96935930901</v>
      </c>
      <c r="BP51" s="17">
        <v>476674.96935930901</v>
      </c>
      <c r="BQ51" s="17">
        <v>476674.96935930901</v>
      </c>
      <c r="BR51" s="17">
        <v>476674.96935930901</v>
      </c>
      <c r="BS51" s="17">
        <v>476674.96935930901</v>
      </c>
      <c r="BT51" s="17">
        <v>476674.96935930901</v>
      </c>
      <c r="BU51" s="17">
        <v>476674.96935930901</v>
      </c>
      <c r="BV51" s="17">
        <v>476674.96935930901</v>
      </c>
      <c r="BW51" s="17">
        <v>476674.96935930901</v>
      </c>
      <c r="BX51" s="17">
        <v>476674.96935930901</v>
      </c>
      <c r="BY51" s="17">
        <v>476674.96935930901</v>
      </c>
    </row>
    <row r="52" spans="2:77" s="1" customFormat="1" ht="30.4" customHeight="1" x14ac:dyDescent="0.2">
      <c r="B52" s="4">
        <v>50</v>
      </c>
      <c r="C52" s="31" t="s">
        <v>51</v>
      </c>
      <c r="D52" s="31"/>
      <c r="E52" s="31"/>
      <c r="F52" s="21">
        <v>1863227087.5899999</v>
      </c>
      <c r="G52" s="21">
        <v>1934108887.05</v>
      </c>
      <c r="H52" s="21">
        <v>1743245202.1099999</v>
      </c>
      <c r="I52" s="21">
        <v>1986892740.72</v>
      </c>
      <c r="J52" s="21">
        <v>2146720580.45</v>
      </c>
      <c r="K52" s="21">
        <v>1895570572.71</v>
      </c>
      <c r="L52" s="21">
        <v>1956609157.54</v>
      </c>
      <c r="M52" s="21">
        <v>2006025045.55</v>
      </c>
      <c r="N52" s="21">
        <v>2056924423.4200001</v>
      </c>
      <c r="O52" s="21">
        <v>2138344942.55</v>
      </c>
      <c r="P52" s="21">
        <v>2217676379.6900001</v>
      </c>
      <c r="Q52" s="21">
        <v>2593276297.25</v>
      </c>
      <c r="R52" s="21">
        <v>2001766013.6700001</v>
      </c>
      <c r="S52" s="21">
        <v>1985634350.77</v>
      </c>
      <c r="T52" s="21">
        <v>1896040361.1300001</v>
      </c>
      <c r="U52" s="21">
        <v>1628309254.24</v>
      </c>
      <c r="V52" s="21">
        <v>1689757082.3699999</v>
      </c>
      <c r="W52" s="21">
        <v>2210433168.3800001</v>
      </c>
      <c r="X52" s="21">
        <v>2311401427.3899999</v>
      </c>
      <c r="Y52" s="21">
        <v>2631115830.8800001</v>
      </c>
      <c r="Z52" s="21">
        <v>2336197281.9299998</v>
      </c>
      <c r="AA52" s="21">
        <v>2353782766.4000001</v>
      </c>
      <c r="AB52" s="21">
        <v>2466819973.1799998</v>
      </c>
      <c r="AC52" s="21">
        <v>2412233791.1199899</v>
      </c>
      <c r="AD52" s="21">
        <v>2435082710.79</v>
      </c>
      <c r="AE52" s="21">
        <v>2403300361.6799998</v>
      </c>
      <c r="AF52" s="21">
        <v>2335638040.1999998</v>
      </c>
      <c r="AG52" s="21">
        <v>2394732404.1599998</v>
      </c>
      <c r="AH52" s="21">
        <v>2420455322.9499998</v>
      </c>
      <c r="AI52" s="21">
        <v>2540376717.8499999</v>
      </c>
      <c r="AJ52" s="21">
        <v>2560917986.3299999</v>
      </c>
      <c r="AK52" s="21">
        <v>2864964818.6799998</v>
      </c>
      <c r="AL52" s="21">
        <v>2695288600.0599999</v>
      </c>
      <c r="AM52" s="21">
        <v>2813297171.9200001</v>
      </c>
      <c r="AN52" s="21">
        <v>2968525131.3400002</v>
      </c>
      <c r="AO52" s="21">
        <v>3039200212</v>
      </c>
      <c r="AP52" s="21">
        <v>2719289503.71732</v>
      </c>
      <c r="AQ52" s="21">
        <v>2906961424.4973202</v>
      </c>
      <c r="AR52" s="21">
        <v>2814727084.6273198</v>
      </c>
      <c r="AS52" s="21">
        <v>2953369459.71732</v>
      </c>
      <c r="AT52" s="21">
        <v>3300895354.5373201</v>
      </c>
      <c r="AU52" s="21">
        <v>3184333283.4373202</v>
      </c>
      <c r="AV52" s="21">
        <v>4096208344.8673201</v>
      </c>
      <c r="AW52" s="21">
        <v>2853054489.2273202</v>
      </c>
      <c r="AX52" s="21">
        <v>2884854614.6473198</v>
      </c>
      <c r="AY52" s="21">
        <v>3092094598.88732</v>
      </c>
      <c r="AZ52" s="21">
        <v>3056950334.9373202</v>
      </c>
      <c r="BA52" s="21">
        <v>3267731206.9873199</v>
      </c>
      <c r="BB52" s="21">
        <v>2894489669.1394</v>
      </c>
      <c r="BC52" s="21">
        <v>2908560278.9094</v>
      </c>
      <c r="BD52" s="21">
        <v>3047926795.1494002</v>
      </c>
      <c r="BE52" s="21">
        <v>3194956592.3994002</v>
      </c>
      <c r="BF52" s="21">
        <v>3072655181.5293999</v>
      </c>
      <c r="BG52" s="21">
        <v>2967244031.8894</v>
      </c>
      <c r="BH52" s="21">
        <v>3091595452.3694</v>
      </c>
      <c r="BI52" s="21">
        <v>3061185823.5293999</v>
      </c>
      <c r="BJ52" s="21">
        <v>3183811881.5893998</v>
      </c>
      <c r="BK52" s="21">
        <v>3621579024.4693999</v>
      </c>
      <c r="BL52" s="21">
        <v>3727914027.9693999</v>
      </c>
      <c r="BM52" s="21">
        <v>3553428922.5194001</v>
      </c>
      <c r="BN52" s="21">
        <v>3237104696.5353799</v>
      </c>
      <c r="BO52" s="21">
        <v>3186891191.3153801</v>
      </c>
      <c r="BP52" s="21">
        <v>2918075180.2453799</v>
      </c>
      <c r="BQ52" s="21">
        <v>3340578048.4453802</v>
      </c>
      <c r="BR52" s="21">
        <v>3627731075.3453798</v>
      </c>
      <c r="BS52" s="21">
        <v>1589151338.2253799</v>
      </c>
      <c r="BT52" s="21">
        <v>-7162669.5646198299</v>
      </c>
      <c r="BU52" s="21">
        <v>-7162669.5646198299</v>
      </c>
      <c r="BV52" s="21">
        <v>-7162669.5646198299</v>
      </c>
      <c r="BW52" s="21">
        <v>-7162669.5646198299</v>
      </c>
      <c r="BX52" s="21">
        <v>-7162669.5646198299</v>
      </c>
      <c r="BY52" s="21">
        <v>-7162669.5646198299</v>
      </c>
    </row>
    <row r="53" spans="2:77" s="1" customFormat="1" ht="28.7" customHeight="1" x14ac:dyDescent="0.2">
      <c r="R53" s="22">
        <f>SUM(F50:Q50)</f>
        <v>24538621316.629997</v>
      </c>
      <c r="S53" s="22">
        <f>SUM(G50:R50)</f>
        <v>24696767930.709999</v>
      </c>
      <c r="T53" s="22">
        <f t="shared" ref="T53:BR53" si="0">SUM(H50:S50)</f>
        <v>24767901082.429996</v>
      </c>
      <c r="U53" s="22">
        <f t="shared" si="0"/>
        <v>24940303929.449997</v>
      </c>
      <c r="V53" s="22">
        <f t="shared" si="0"/>
        <v>24601328130.970005</v>
      </c>
      <c r="W53" s="22">
        <f t="shared" si="0"/>
        <v>24163972320.890003</v>
      </c>
      <c r="X53" s="22">
        <f t="shared" si="0"/>
        <v>24498442604.560001</v>
      </c>
      <c r="Y53" s="22">
        <f t="shared" si="0"/>
        <v>24872842562.410004</v>
      </c>
      <c r="Z53" s="22">
        <f t="shared" si="0"/>
        <v>25517541035.740002</v>
      </c>
      <c r="AA53" s="22">
        <f t="shared" si="0"/>
        <v>25816421582.250004</v>
      </c>
      <c r="AB53" s="22">
        <f t="shared" si="0"/>
        <v>26051467094.100006</v>
      </c>
      <c r="AC53" s="22">
        <f t="shared" si="0"/>
        <v>26320218375.590004</v>
      </c>
      <c r="AD53" s="22">
        <f t="shared" si="0"/>
        <v>26158783557.459995</v>
      </c>
      <c r="AE53" s="22">
        <f t="shared" si="0"/>
        <v>26572900409.579994</v>
      </c>
      <c r="AF53" s="22">
        <f t="shared" si="0"/>
        <v>26971366575.489994</v>
      </c>
      <c r="AG53" s="22">
        <f t="shared" si="0"/>
        <v>27391764409.55999</v>
      </c>
      <c r="AH53" s="22">
        <f t="shared" si="0"/>
        <v>28138987714.479992</v>
      </c>
      <c r="AI53" s="22">
        <f t="shared" si="0"/>
        <v>28850486110.05999</v>
      </c>
      <c r="AJ53" s="22">
        <f t="shared" si="0"/>
        <v>29161229814.529991</v>
      </c>
      <c r="AK53" s="22">
        <f t="shared" si="0"/>
        <v>29391546528.469986</v>
      </c>
      <c r="AL53" s="22">
        <f t="shared" si="0"/>
        <v>29606195671.269989</v>
      </c>
      <c r="AM53" s="22">
        <f t="shared" si="0"/>
        <v>29946087144.39999</v>
      </c>
      <c r="AN53" s="22">
        <f t="shared" si="0"/>
        <v>30386401704.919991</v>
      </c>
      <c r="AO53" s="22">
        <f t="shared" si="0"/>
        <v>30868907018.07999</v>
      </c>
      <c r="AP53" s="22">
        <f t="shared" si="0"/>
        <v>31476673593.960003</v>
      </c>
      <c r="AQ53" s="22">
        <f t="shared" si="0"/>
        <v>31760904449.624321</v>
      </c>
      <c r="AR53" s="22">
        <f t="shared" si="0"/>
        <v>32264589575.178642</v>
      </c>
      <c r="AS53" s="22">
        <f t="shared" si="0"/>
        <v>32743702682.342957</v>
      </c>
      <c r="AT53" s="22">
        <f t="shared" si="0"/>
        <v>33302363800.637276</v>
      </c>
      <c r="AU53" s="22">
        <f t="shared" si="0"/>
        <v>34182827894.961597</v>
      </c>
      <c r="AV53" s="22">
        <f t="shared" si="0"/>
        <v>34826808523.285919</v>
      </c>
      <c r="AW53" s="22">
        <f t="shared" si="0"/>
        <v>36362122944.560234</v>
      </c>
      <c r="AX53" s="22">
        <f t="shared" si="0"/>
        <v>36350236677.844559</v>
      </c>
      <c r="AY53" s="22">
        <f t="shared" si="0"/>
        <v>36539826755.168884</v>
      </c>
      <c r="AZ53" s="22">
        <f t="shared" si="0"/>
        <v>36818648244.873199</v>
      </c>
      <c r="BA53" s="22">
        <f t="shared" si="0"/>
        <v>36907097511.20752</v>
      </c>
      <c r="BB53" s="22">
        <f t="shared" si="0"/>
        <v>37135652568.931847</v>
      </c>
      <c r="BC53" s="22">
        <f t="shared" si="0"/>
        <v>37310874372.831345</v>
      </c>
      <c r="BD53" s="22">
        <f t="shared" si="0"/>
        <v>37312494865.72084</v>
      </c>
      <c r="BE53" s="22">
        <f t="shared" si="0"/>
        <v>37545716214.720345</v>
      </c>
      <c r="BF53" s="22">
        <f t="shared" si="0"/>
        <v>37787324985.879852</v>
      </c>
      <c r="BG53" s="22">
        <f t="shared" si="0"/>
        <v>37559106451.349358</v>
      </c>
      <c r="BH53" s="22">
        <f t="shared" si="0"/>
        <v>37342038838.27887</v>
      </c>
      <c r="BI53" s="22">
        <f t="shared" si="0"/>
        <v>36337447584.258385</v>
      </c>
      <c r="BJ53" s="22">
        <f t="shared" si="0"/>
        <v>36545600557.037888</v>
      </c>
      <c r="BK53" s="22">
        <f t="shared" si="0"/>
        <v>36844579462.457397</v>
      </c>
      <c r="BL53" s="22">
        <f t="shared" si="0"/>
        <v>37374085526.516899</v>
      </c>
      <c r="BM53" s="22">
        <f t="shared" si="0"/>
        <v>38045070858.026398</v>
      </c>
      <c r="BN53" s="22">
        <f t="shared" si="0"/>
        <v>38330790212.035896</v>
      </c>
      <c r="BO53" s="22">
        <f t="shared" si="0"/>
        <v>38673428370.186821</v>
      </c>
      <c r="BP53" s="22">
        <f t="shared" si="0"/>
        <v>38951782413.347733</v>
      </c>
      <c r="BQ53" s="22">
        <f t="shared" si="0"/>
        <v>38821953929.198662</v>
      </c>
      <c r="BR53" s="22">
        <f t="shared" si="0"/>
        <v>38967598515.999573</v>
      </c>
      <c r="BS53" s="22"/>
      <c r="BT53" s="22"/>
      <c r="BU53" s="22"/>
      <c r="BV53" s="22"/>
      <c r="BW53" s="22"/>
      <c r="BX53" s="22"/>
      <c r="BY53" s="22"/>
    </row>
    <row r="54" spans="2:77" x14ac:dyDescent="0.2">
      <c r="R54" s="23">
        <f>SUM(F17:R17)</f>
        <v>1846072467.02</v>
      </c>
      <c r="S54" s="23">
        <f t="shared" ref="S54:BR54" si="1">SUM(G17:S17)</f>
        <v>1932474419.4000001</v>
      </c>
      <c r="T54" s="23">
        <f t="shared" si="1"/>
        <v>1963824403.1899998</v>
      </c>
      <c r="U54" s="23">
        <f t="shared" si="1"/>
        <v>1966612716.4000001</v>
      </c>
      <c r="V54" s="23">
        <f t="shared" si="1"/>
        <v>1969643310.55</v>
      </c>
      <c r="W54" s="23">
        <f t="shared" si="1"/>
        <v>1979371371.0999999</v>
      </c>
      <c r="X54" s="23">
        <f t="shared" si="1"/>
        <v>1990998265.4099998</v>
      </c>
      <c r="Y54" s="23">
        <f t="shared" si="1"/>
        <v>1997148128.5699997</v>
      </c>
      <c r="Z54" s="23">
        <f t="shared" si="1"/>
        <v>1998727755.54</v>
      </c>
      <c r="AA54" s="23">
        <f t="shared" si="1"/>
        <v>1981758198.0000002</v>
      </c>
      <c r="AB54" s="23">
        <f t="shared" si="1"/>
        <v>1977292267.24</v>
      </c>
      <c r="AC54" s="23">
        <f t="shared" si="1"/>
        <v>1960037327.2499998</v>
      </c>
      <c r="AD54" s="23">
        <f t="shared" si="1"/>
        <v>1863031328.7900002</v>
      </c>
      <c r="AE54" s="23">
        <f t="shared" si="1"/>
        <v>1909189172.1999998</v>
      </c>
      <c r="AF54" s="23">
        <f t="shared" si="1"/>
        <v>1913942258.0199997</v>
      </c>
      <c r="AG54" s="23">
        <f t="shared" si="1"/>
        <v>1905800210.8899999</v>
      </c>
      <c r="AH54" s="23">
        <f t="shared" si="1"/>
        <v>1921347852.6999998</v>
      </c>
      <c r="AI54" s="23">
        <f t="shared" si="1"/>
        <v>1931777233.71</v>
      </c>
      <c r="AJ54" s="23">
        <f t="shared" si="1"/>
        <v>1935672285.8199999</v>
      </c>
      <c r="AK54" s="23">
        <f t="shared" si="1"/>
        <v>1940574935.8099999</v>
      </c>
      <c r="AL54" s="23">
        <f t="shared" si="1"/>
        <v>1942037749.3</v>
      </c>
      <c r="AM54" s="23">
        <f t="shared" si="1"/>
        <v>1930946100.8499999</v>
      </c>
      <c r="AN54" s="23">
        <f t="shared" si="1"/>
        <v>1924973037.1799998</v>
      </c>
      <c r="AO54" s="23">
        <f t="shared" si="1"/>
        <v>1957109548.7399998</v>
      </c>
      <c r="AP54" s="23">
        <f t="shared" si="1"/>
        <v>1861513921.55</v>
      </c>
      <c r="AQ54" s="23">
        <f t="shared" si="1"/>
        <v>1936157997.74</v>
      </c>
      <c r="AR54" s="23">
        <f t="shared" si="1"/>
        <v>1936172458.79</v>
      </c>
      <c r="AS54" s="23">
        <f t="shared" si="1"/>
        <v>1930045570.6500001</v>
      </c>
      <c r="AT54" s="23">
        <f t="shared" si="1"/>
        <v>1930329625.95</v>
      </c>
      <c r="AU54" s="23">
        <f t="shared" si="1"/>
        <v>1925470852.6600003</v>
      </c>
      <c r="AV54" s="23">
        <f t="shared" si="1"/>
        <v>1918062246.51</v>
      </c>
      <c r="AW54" s="23">
        <f t="shared" si="1"/>
        <v>1913559661.8299999</v>
      </c>
      <c r="AX54" s="23">
        <f t="shared" si="1"/>
        <v>1905681726.6800001</v>
      </c>
      <c r="AY54" s="23">
        <f t="shared" si="1"/>
        <v>1906642159.0800002</v>
      </c>
      <c r="AZ54" s="23">
        <f t="shared" si="1"/>
        <v>1913205406.0300002</v>
      </c>
      <c r="BA54" s="23">
        <f t="shared" si="1"/>
        <v>1919686311.1500001</v>
      </c>
      <c r="BB54" s="23">
        <f t="shared" si="1"/>
        <v>1883798654.6300001</v>
      </c>
      <c r="BC54" s="23">
        <f t="shared" si="1"/>
        <v>1910292939.5400002</v>
      </c>
      <c r="BD54" s="23">
        <f t="shared" si="1"/>
        <v>1908773695.3200002</v>
      </c>
      <c r="BE54" s="23">
        <f t="shared" si="1"/>
        <v>1925086470.8899999</v>
      </c>
      <c r="BF54" s="23">
        <f t="shared" si="1"/>
        <v>1778804344.8299999</v>
      </c>
      <c r="BG54" s="23">
        <f t="shared" si="1"/>
        <v>1631527520.3999999</v>
      </c>
      <c r="BH54" s="23">
        <f t="shared" si="1"/>
        <v>1486794542.5799999</v>
      </c>
      <c r="BI54" s="23">
        <f t="shared" si="1"/>
        <v>1341729290.9000001</v>
      </c>
      <c r="BJ54" s="23">
        <f t="shared" si="1"/>
        <v>1195560420.1100001</v>
      </c>
      <c r="BK54" s="23">
        <f t="shared" si="1"/>
        <v>1051009246.71</v>
      </c>
      <c r="BL54" s="23">
        <f t="shared" si="1"/>
        <v>902807542.00999999</v>
      </c>
      <c r="BM54" s="23">
        <f t="shared" si="1"/>
        <v>758611532.38</v>
      </c>
      <c r="BN54" s="23">
        <f t="shared" si="1"/>
        <v>610187860.73000002</v>
      </c>
      <c r="BO54" s="23">
        <f t="shared" si="1"/>
        <v>465637742.14999998</v>
      </c>
      <c r="BP54" s="23">
        <f t="shared" si="1"/>
        <v>334672830.69999999</v>
      </c>
      <c r="BQ54" s="23">
        <f t="shared" si="1"/>
        <v>164105758.25</v>
      </c>
      <c r="BR54" s="23">
        <f t="shared" si="1"/>
        <v>0</v>
      </c>
      <c r="BS54" s="23"/>
      <c r="BT54" s="23"/>
      <c r="BU54" s="23"/>
      <c r="BV54" s="23"/>
      <c r="BW54" s="23"/>
      <c r="BX54" s="23"/>
      <c r="BY54" s="23"/>
    </row>
    <row r="55" spans="2:77" x14ac:dyDescent="0.2">
      <c r="R55" s="23">
        <f>SUM(F58:Q58)</f>
        <v>22794169527.830002</v>
      </c>
      <c r="S55" s="23">
        <f t="shared" ref="S55:BR55" si="2">SUM(G58:R58)</f>
        <v>22925662666.690002</v>
      </c>
      <c r="T55" s="23">
        <f t="shared" si="2"/>
        <v>22986637949.5</v>
      </c>
      <c r="U55" s="23">
        <f t="shared" si="2"/>
        <v>23148875003.349998</v>
      </c>
      <c r="V55" s="23">
        <f t="shared" si="2"/>
        <v>22828582205.239994</v>
      </c>
      <c r="W55" s="23">
        <f t="shared" si="2"/>
        <v>22399943488.149998</v>
      </c>
      <c r="X55" s="23">
        <f t="shared" si="2"/>
        <v>22737250159.709999</v>
      </c>
      <c r="Y55" s="23">
        <f t="shared" si="2"/>
        <v>23117465481.650002</v>
      </c>
      <c r="Z55" s="23">
        <f t="shared" si="2"/>
        <v>23777243507.330002</v>
      </c>
      <c r="AA55" s="23">
        <f t="shared" si="2"/>
        <v>24105998257.450001</v>
      </c>
      <c r="AB55" s="23">
        <f t="shared" si="2"/>
        <v>24359608360.400002</v>
      </c>
      <c r="AC55" s="23">
        <f t="shared" si="2"/>
        <v>24711092799.07</v>
      </c>
      <c r="AD55" s="23">
        <f t="shared" si="2"/>
        <v>24557753193.149986</v>
      </c>
      <c r="AE55" s="23">
        <f t="shared" si="2"/>
        <v>24968055791.529991</v>
      </c>
      <c r="AF55" s="23">
        <f t="shared" si="2"/>
        <v>25358406672.709991</v>
      </c>
      <c r="AG55" s="23">
        <f t="shared" si="2"/>
        <v>25773537617.359989</v>
      </c>
      <c r="AH55" s="23">
        <f t="shared" si="2"/>
        <v>26499819570.969986</v>
      </c>
      <c r="AI55" s="23">
        <f t="shared" si="2"/>
        <v>27195778000.779991</v>
      </c>
      <c r="AJ55" s="23">
        <f t="shared" si="2"/>
        <v>27492831559.299988</v>
      </c>
      <c r="AK55" s="23">
        <f t="shared" si="2"/>
        <v>27712010584.849991</v>
      </c>
      <c r="AL55" s="23">
        <f t="shared" si="2"/>
        <v>27912016386.429993</v>
      </c>
      <c r="AM55" s="23">
        <f t="shared" si="2"/>
        <v>28245398306.909988</v>
      </c>
      <c r="AN55" s="23">
        <f t="shared" si="2"/>
        <v>28688003243.469994</v>
      </c>
      <c r="AO55" s="23">
        <f t="shared" si="2"/>
        <v>29168874362.159996</v>
      </c>
      <c r="AP55" s="23">
        <f t="shared" si="2"/>
        <v>29788276725.190002</v>
      </c>
      <c r="AQ55" s="23">
        <f t="shared" si="2"/>
        <v>30065816706.389999</v>
      </c>
      <c r="AR55" s="23">
        <f t="shared" si="2"/>
        <v>30545531548.5</v>
      </c>
      <c r="AS55" s="23">
        <f t="shared" si="2"/>
        <v>31029598198.779995</v>
      </c>
      <c r="AT55" s="23">
        <f t="shared" si="2"/>
        <v>31589307471.739998</v>
      </c>
      <c r="AU55" s="23">
        <f t="shared" si="2"/>
        <v>32472424004.339996</v>
      </c>
      <c r="AV55" s="23">
        <f>SUM(AJ58:AU58)</f>
        <v>33124483024.269997</v>
      </c>
      <c r="AW55" s="23">
        <f t="shared" si="2"/>
        <v>33486096160.93</v>
      </c>
      <c r="AX55" s="23">
        <f t="shared" si="2"/>
        <v>33480807643.570007</v>
      </c>
      <c r="AY55" s="23">
        <f t="shared" si="2"/>
        <v>33673425331.389999</v>
      </c>
      <c r="AZ55" s="23">
        <f t="shared" si="2"/>
        <v>33942015390.670006</v>
      </c>
      <c r="BA55" s="23">
        <f t="shared" si="2"/>
        <v>34028548925.500004</v>
      </c>
      <c r="BB55" s="23">
        <f t="shared" si="2"/>
        <v>34289455598.269997</v>
      </c>
      <c r="BC55" s="23">
        <f t="shared" si="2"/>
        <v>34424901418.290001</v>
      </c>
      <c r="BD55" s="23">
        <f t="shared" si="2"/>
        <v>34467946824.559998</v>
      </c>
      <c r="BE55" s="23">
        <f t="shared" si="2"/>
        <v>34678697591.949997</v>
      </c>
      <c r="BF55" s="23">
        <f t="shared" si="2"/>
        <v>34902786239.080002</v>
      </c>
      <c r="BG55" s="23">
        <f t="shared" si="2"/>
        <v>34822148037.139992</v>
      </c>
      <c r="BH55" s="23">
        <f t="shared" si="2"/>
        <v>34750116910.049995</v>
      </c>
      <c r="BI55" s="23">
        <f t="shared" si="2"/>
        <v>35070539415.870003</v>
      </c>
      <c r="BJ55" s="23">
        <f t="shared" si="2"/>
        <v>35425164767.599998</v>
      </c>
      <c r="BK55" s="23">
        <f t="shared" si="2"/>
        <v>35868998354.580002</v>
      </c>
      <c r="BL55" s="23">
        <f t="shared" si="2"/>
        <v>36547009631.500008</v>
      </c>
      <c r="BM55" s="23">
        <f t="shared" si="2"/>
        <v>37362494480.800003</v>
      </c>
      <c r="BN55" s="23">
        <f t="shared" si="2"/>
        <v>37796941014.620003</v>
      </c>
      <c r="BO55" s="23">
        <f t="shared" si="2"/>
        <v>38284453730.669998</v>
      </c>
      <c r="BP55" s="23">
        <f t="shared" si="2"/>
        <v>38694097124.599998</v>
      </c>
      <c r="BQ55" s="23">
        <f t="shared" si="2"/>
        <v>38735160152.219994</v>
      </c>
      <c r="BR55" s="23">
        <f t="shared" si="2"/>
        <v>39045234936.590004</v>
      </c>
      <c r="BS55" s="23"/>
      <c r="BT55" s="23"/>
      <c r="BU55" s="23"/>
      <c r="BV55" s="23"/>
      <c r="BW55" s="23"/>
      <c r="BX55" s="23"/>
      <c r="BY55" s="23"/>
    </row>
    <row r="57" spans="2:77" x14ac:dyDescent="0.2">
      <c r="AV57" s="24">
        <v>1179645000</v>
      </c>
    </row>
    <row r="58" spans="2:77" x14ac:dyDescent="0.2">
      <c r="F58" s="23">
        <f>F48-F17</f>
        <v>1801973111.5899999</v>
      </c>
      <c r="G58" s="23">
        <f t="shared" ref="G58:BQ58" si="3">G48-G17</f>
        <v>1810324054.5799999</v>
      </c>
      <c r="H58" s="23">
        <f t="shared" si="3"/>
        <v>1611989406.02</v>
      </c>
      <c r="I58" s="23">
        <f t="shared" si="3"/>
        <v>1847878858.05</v>
      </c>
      <c r="J58" s="23">
        <f t="shared" si="3"/>
        <v>2009672237.6400001</v>
      </c>
      <c r="K58" s="23">
        <f t="shared" si="3"/>
        <v>1759671008.46</v>
      </c>
      <c r="L58" s="23">
        <f t="shared" si="3"/>
        <v>1816980561.8899999</v>
      </c>
      <c r="M58" s="23">
        <f t="shared" si="3"/>
        <v>1858880261.3899999</v>
      </c>
      <c r="N58" s="23">
        <f t="shared" si="3"/>
        <v>1892039035.6800001</v>
      </c>
      <c r="O58" s="23">
        <f t="shared" si="3"/>
        <v>1985577748.25</v>
      </c>
      <c r="P58" s="23">
        <f t="shared" si="3"/>
        <v>2000355185.97</v>
      </c>
      <c r="Q58" s="23">
        <f t="shared" si="3"/>
        <v>2398828058.3099999</v>
      </c>
      <c r="R58" s="23">
        <f t="shared" si="3"/>
        <v>1933466250.45</v>
      </c>
      <c r="S58" s="23">
        <f t="shared" si="3"/>
        <v>1871299337.3899999</v>
      </c>
      <c r="T58" s="23">
        <f t="shared" si="3"/>
        <v>1774226459.8700001</v>
      </c>
      <c r="U58" s="23">
        <f t="shared" si="3"/>
        <v>1527586059.9400001</v>
      </c>
      <c r="V58" s="23">
        <f t="shared" si="3"/>
        <v>1581033520.55</v>
      </c>
      <c r="W58" s="23">
        <f t="shared" si="3"/>
        <v>2096977680.02</v>
      </c>
      <c r="X58" s="23">
        <f t="shared" si="3"/>
        <v>2197195883.8299999</v>
      </c>
      <c r="Y58" s="23">
        <f t="shared" si="3"/>
        <v>2518658287.0700002</v>
      </c>
      <c r="Z58" s="23">
        <f t="shared" si="3"/>
        <v>2220793785.7999997</v>
      </c>
      <c r="AA58" s="23">
        <f t="shared" si="3"/>
        <v>2239187851.2000003</v>
      </c>
      <c r="AB58" s="23">
        <f t="shared" si="3"/>
        <v>2351839624.6399999</v>
      </c>
      <c r="AC58" s="23">
        <f t="shared" si="3"/>
        <v>2245488452.3899899</v>
      </c>
      <c r="AD58" s="23">
        <f t="shared" si="3"/>
        <v>2343768848.8299999</v>
      </c>
      <c r="AE58" s="23">
        <f t="shared" si="3"/>
        <v>2261650218.5699997</v>
      </c>
      <c r="AF58" s="23">
        <f t="shared" si="3"/>
        <v>2189357404.52</v>
      </c>
      <c r="AG58" s="23">
        <f t="shared" si="3"/>
        <v>2253868013.5499997</v>
      </c>
      <c r="AH58" s="23">
        <f t="shared" si="3"/>
        <v>2276991950.3599997</v>
      </c>
      <c r="AI58" s="23">
        <f t="shared" si="3"/>
        <v>2394031238.54</v>
      </c>
      <c r="AJ58" s="23">
        <f t="shared" si="3"/>
        <v>2416374909.3800001</v>
      </c>
      <c r="AK58" s="23">
        <f t="shared" si="3"/>
        <v>2718664088.6499996</v>
      </c>
      <c r="AL58" s="23">
        <f t="shared" si="3"/>
        <v>2554175706.2799997</v>
      </c>
      <c r="AM58" s="23">
        <f t="shared" si="3"/>
        <v>2681792787.7600002</v>
      </c>
      <c r="AN58" s="23">
        <f t="shared" si="3"/>
        <v>2832710743.3299999</v>
      </c>
      <c r="AO58" s="23">
        <f t="shared" si="3"/>
        <v>2864890815.4200001</v>
      </c>
      <c r="AP58" s="23">
        <f t="shared" si="3"/>
        <v>2621308830.0300002</v>
      </c>
      <c r="AQ58" s="23">
        <f t="shared" si="3"/>
        <v>2741365060.6799998</v>
      </c>
      <c r="AR58" s="23">
        <f t="shared" si="3"/>
        <v>2673424054.8000002</v>
      </c>
      <c r="AS58" s="23">
        <f t="shared" si="3"/>
        <v>2813577286.5100002</v>
      </c>
      <c r="AT58" s="23">
        <f t="shared" si="3"/>
        <v>3160108482.96</v>
      </c>
      <c r="AU58" s="23">
        <f t="shared" si="3"/>
        <v>3046090258.4699998</v>
      </c>
      <c r="AV58" s="23">
        <f>AV48-AV17-AV57</f>
        <v>2777988046.04</v>
      </c>
      <c r="AW58" s="23">
        <f t="shared" si="3"/>
        <v>2713375571.29</v>
      </c>
      <c r="AX58" s="23">
        <f t="shared" si="3"/>
        <v>2746793394.0999999</v>
      </c>
      <c r="AY58" s="23">
        <f t="shared" si="3"/>
        <v>2950382847.04</v>
      </c>
      <c r="AZ58" s="23">
        <f t="shared" si="3"/>
        <v>2919244278.1599998</v>
      </c>
      <c r="BA58" s="23">
        <f t="shared" si="3"/>
        <v>3125797488.1900001</v>
      </c>
      <c r="BB58" s="23">
        <f t="shared" si="3"/>
        <v>2756754650.0500002</v>
      </c>
      <c r="BC58" s="23">
        <f t="shared" si="3"/>
        <v>2784410466.9500003</v>
      </c>
      <c r="BD58" s="23">
        <f t="shared" si="3"/>
        <v>2884174822.1900001</v>
      </c>
      <c r="BE58" s="23">
        <f t="shared" si="3"/>
        <v>3037665933.6399999</v>
      </c>
      <c r="BF58" s="23">
        <f t="shared" si="3"/>
        <v>3079470281.02</v>
      </c>
      <c r="BG58" s="23">
        <f t="shared" si="3"/>
        <v>2974059131.3800001</v>
      </c>
      <c r="BH58" s="23">
        <f t="shared" si="3"/>
        <v>3098410551.8600001</v>
      </c>
      <c r="BI58" s="23">
        <f t="shared" si="3"/>
        <v>3068000923.02</v>
      </c>
      <c r="BJ58" s="23">
        <f t="shared" si="3"/>
        <v>3190626981.0799999</v>
      </c>
      <c r="BK58" s="23">
        <f t="shared" si="3"/>
        <v>3628394123.96</v>
      </c>
      <c r="BL58" s="23">
        <f t="shared" si="3"/>
        <v>3734729127.46</v>
      </c>
      <c r="BM58" s="23">
        <f t="shared" si="3"/>
        <v>3560244022.0100002</v>
      </c>
      <c r="BN58" s="23">
        <f t="shared" si="3"/>
        <v>3244267366.0999999</v>
      </c>
      <c r="BO58" s="23">
        <f t="shared" si="3"/>
        <v>3194053860.8800001</v>
      </c>
      <c r="BP58" s="23">
        <f t="shared" si="3"/>
        <v>2925237849.8099999</v>
      </c>
      <c r="BQ58" s="23">
        <f t="shared" si="3"/>
        <v>3347740718.0100002</v>
      </c>
      <c r="BR58" s="23">
        <f>BR48-BR17</f>
        <v>3634893744.9099998</v>
      </c>
      <c r="BS58" s="23"/>
      <c r="BT58" s="23"/>
      <c r="BU58" s="23"/>
      <c r="BV58" s="23"/>
      <c r="BW58" s="23"/>
      <c r="BX58" s="23"/>
      <c r="BY58" s="23"/>
    </row>
  </sheetData>
  <mergeCells count="21">
    <mergeCell ref="C2:E2"/>
    <mergeCell ref="C26:E26"/>
    <mergeCell ref="C3:E3"/>
    <mergeCell ref="C48:E48"/>
    <mergeCell ref="C50:E50"/>
    <mergeCell ref="D4:E4"/>
    <mergeCell ref="C52:E52"/>
    <mergeCell ref="D10:E10"/>
    <mergeCell ref="D11:E11"/>
    <mergeCell ref="D14:E14"/>
    <mergeCell ref="D15:E15"/>
    <mergeCell ref="D16:E16"/>
    <mergeCell ref="D17:E17"/>
    <mergeCell ref="D18:E18"/>
    <mergeCell ref="D19:E19"/>
    <mergeCell ref="D25:E25"/>
    <mergeCell ref="D27:E27"/>
    <mergeCell ref="D34:E34"/>
    <mergeCell ref="D35:E35"/>
    <mergeCell ref="D36:E36"/>
    <mergeCell ref="D37:E37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3697-4E77-4BE7-B48B-B434E8DB9A9E}">
  <dimension ref="A1:F97"/>
  <sheetViews>
    <sheetView tabSelected="1" topLeftCell="G23" zoomScale="130" zoomScaleNormal="130" workbookViewId="0">
      <selection activeCell="F1" sqref="F1:BF1"/>
    </sheetView>
  </sheetViews>
  <sheetFormatPr defaultRowHeight="12.75" x14ac:dyDescent="0.2"/>
  <cols>
    <col min="1" max="1" width="9.85546875" bestFit="1" customWidth="1"/>
    <col min="2" max="2" width="17.7109375" bestFit="1" customWidth="1"/>
    <col min="3" max="3" width="16.5703125" bestFit="1" customWidth="1"/>
    <col min="4" max="4" width="16.5703125" customWidth="1"/>
    <col min="5" max="5" width="17.85546875" bestFit="1" customWidth="1"/>
  </cols>
  <sheetData>
    <row r="1" spans="1:6" x14ac:dyDescent="0.2">
      <c r="A1" t="s">
        <v>52</v>
      </c>
      <c r="B1" s="25" t="s">
        <v>47</v>
      </c>
      <c r="C1" s="30" t="s">
        <v>16</v>
      </c>
      <c r="D1" s="30"/>
      <c r="E1" s="30" t="s">
        <v>53</v>
      </c>
    </row>
    <row r="2" spans="1:6" x14ac:dyDescent="0.2">
      <c r="A2" s="27">
        <v>43831</v>
      </c>
      <c r="B2" s="24">
        <v>24538621316.629997</v>
      </c>
      <c r="C2" s="24">
        <v>1846072467.02</v>
      </c>
      <c r="D2" s="24"/>
      <c r="E2" s="24">
        <v>22794169527.830002</v>
      </c>
      <c r="F2" s="28"/>
    </row>
    <row r="3" spans="1:6" x14ac:dyDescent="0.2">
      <c r="A3" s="27">
        <v>43862</v>
      </c>
      <c r="B3" s="24">
        <v>24696767930.709999</v>
      </c>
      <c r="C3" s="24">
        <v>1932474419.4000001</v>
      </c>
      <c r="D3" s="24"/>
      <c r="E3" s="24">
        <v>22925662666.690002</v>
      </c>
      <c r="F3" s="28"/>
    </row>
    <row r="4" spans="1:6" x14ac:dyDescent="0.2">
      <c r="A4" s="27">
        <v>43891</v>
      </c>
      <c r="B4" s="24">
        <v>24767901082.429996</v>
      </c>
      <c r="C4" s="24">
        <v>1963824403.1899998</v>
      </c>
      <c r="D4" s="24"/>
      <c r="E4" s="24">
        <v>22986637949.5</v>
      </c>
      <c r="F4" s="28"/>
    </row>
    <row r="5" spans="1:6" x14ac:dyDescent="0.2">
      <c r="A5" s="27">
        <v>43922</v>
      </c>
      <c r="B5" s="24">
        <v>24940303929.449997</v>
      </c>
      <c r="C5" s="24">
        <v>1966612716.4000001</v>
      </c>
      <c r="D5" s="24"/>
      <c r="E5" s="24">
        <v>23148875003.349998</v>
      </c>
      <c r="F5" s="28"/>
    </row>
    <row r="6" spans="1:6" x14ac:dyDescent="0.2">
      <c r="A6" s="27">
        <v>43952</v>
      </c>
      <c r="B6" s="24">
        <v>24601328130.970005</v>
      </c>
      <c r="C6" s="24">
        <v>1969643310.55</v>
      </c>
      <c r="D6" s="24"/>
      <c r="E6" s="24">
        <v>22828582205.239994</v>
      </c>
      <c r="F6" s="28"/>
    </row>
    <row r="7" spans="1:6" x14ac:dyDescent="0.2">
      <c r="A7" s="27">
        <v>43983</v>
      </c>
      <c r="B7" s="24">
        <v>24163972320.890003</v>
      </c>
      <c r="C7" s="24">
        <v>1979371371.0999999</v>
      </c>
      <c r="D7" s="24"/>
      <c r="E7" s="24">
        <v>22399943488.149998</v>
      </c>
      <c r="F7" s="28"/>
    </row>
    <row r="8" spans="1:6" x14ac:dyDescent="0.2">
      <c r="A8" s="27">
        <v>44013</v>
      </c>
      <c r="B8" s="24">
        <v>24498442604.560001</v>
      </c>
      <c r="C8" s="24">
        <v>1990998265.4099998</v>
      </c>
      <c r="D8" s="24"/>
      <c r="E8" s="24">
        <v>22737250159.709999</v>
      </c>
      <c r="F8" s="28"/>
    </row>
    <row r="9" spans="1:6" x14ac:dyDescent="0.2">
      <c r="A9" s="27">
        <v>44044</v>
      </c>
      <c r="B9" s="24">
        <v>24872842562.410004</v>
      </c>
      <c r="C9" s="24">
        <v>1997148128.5699997</v>
      </c>
      <c r="D9" s="24"/>
      <c r="E9" s="24">
        <v>23117465481.650002</v>
      </c>
      <c r="F9" s="28"/>
    </row>
    <row r="10" spans="1:6" x14ac:dyDescent="0.2">
      <c r="A10" s="27">
        <v>44075</v>
      </c>
      <c r="B10" s="24">
        <v>25517541035.740002</v>
      </c>
      <c r="C10" s="24">
        <v>1998727755.54</v>
      </c>
      <c r="D10" s="24"/>
      <c r="E10" s="24">
        <v>23777243507.330002</v>
      </c>
      <c r="F10" s="28"/>
    </row>
    <row r="11" spans="1:6" x14ac:dyDescent="0.2">
      <c r="A11" s="27">
        <v>44105</v>
      </c>
      <c r="B11" s="24">
        <v>25816421582.250004</v>
      </c>
      <c r="C11" s="24">
        <v>1981758198.0000002</v>
      </c>
      <c r="D11" s="24"/>
      <c r="E11" s="24">
        <v>24105998257.450001</v>
      </c>
      <c r="F11" s="28"/>
    </row>
    <row r="12" spans="1:6" x14ac:dyDescent="0.2">
      <c r="A12" s="27">
        <v>44136</v>
      </c>
      <c r="B12" s="24">
        <v>26051467094.100006</v>
      </c>
      <c r="C12" s="24">
        <v>1977292267.24</v>
      </c>
      <c r="D12" s="24"/>
      <c r="E12" s="24">
        <v>24359608360.400002</v>
      </c>
      <c r="F12" s="28"/>
    </row>
    <row r="13" spans="1:6" x14ac:dyDescent="0.2">
      <c r="A13" s="27">
        <v>44166</v>
      </c>
      <c r="B13" s="24">
        <v>26320218375.590004</v>
      </c>
      <c r="C13" s="24">
        <v>1960037327.2499998</v>
      </c>
      <c r="D13" s="24"/>
      <c r="E13" s="24">
        <v>24711092799.07</v>
      </c>
      <c r="F13" s="28"/>
    </row>
    <row r="14" spans="1:6" x14ac:dyDescent="0.2">
      <c r="A14" s="27">
        <v>44197</v>
      </c>
      <c r="B14" s="24">
        <v>26158783557.459995</v>
      </c>
      <c r="C14" s="24">
        <v>1863031328.7900002</v>
      </c>
      <c r="D14" s="24"/>
      <c r="E14" s="24">
        <v>24557753193.149986</v>
      </c>
      <c r="F14" s="28"/>
    </row>
    <row r="15" spans="1:6" x14ac:dyDescent="0.2">
      <c r="A15" s="27">
        <v>44228</v>
      </c>
      <c r="B15" s="24">
        <v>26572900409.579994</v>
      </c>
      <c r="C15" s="24">
        <v>1909189172.1999998</v>
      </c>
      <c r="D15" s="24"/>
      <c r="E15" s="24">
        <v>24968055791.529991</v>
      </c>
      <c r="F15" s="28"/>
    </row>
    <row r="16" spans="1:6" x14ac:dyDescent="0.2">
      <c r="A16" s="27">
        <v>44256</v>
      </c>
      <c r="B16" s="24">
        <v>26971366575.489994</v>
      </c>
      <c r="C16" s="24">
        <v>1913942258.0199997</v>
      </c>
      <c r="D16" s="24"/>
      <c r="E16" s="24">
        <v>25358406672.709991</v>
      </c>
      <c r="F16" s="28"/>
    </row>
    <row r="17" spans="1:6" x14ac:dyDescent="0.2">
      <c r="A17" s="27">
        <v>44287</v>
      </c>
      <c r="B17" s="24">
        <v>27391764409.55999</v>
      </c>
      <c r="C17" s="24">
        <v>1905800210.8899999</v>
      </c>
      <c r="D17" s="24"/>
      <c r="E17" s="24">
        <v>25773537617.359989</v>
      </c>
      <c r="F17" s="28"/>
    </row>
    <row r="18" spans="1:6" x14ac:dyDescent="0.2">
      <c r="A18" s="27">
        <v>44317</v>
      </c>
      <c r="B18" s="24">
        <v>28138987714.479992</v>
      </c>
      <c r="C18" s="24">
        <v>1921347852.6999998</v>
      </c>
      <c r="D18" s="24"/>
      <c r="E18" s="24">
        <v>26499819570.969986</v>
      </c>
      <c r="F18" s="28"/>
    </row>
    <row r="19" spans="1:6" x14ac:dyDescent="0.2">
      <c r="A19" s="27">
        <v>44348</v>
      </c>
      <c r="B19" s="24">
        <v>28850486110.05999</v>
      </c>
      <c r="C19" s="24">
        <v>1931777233.71</v>
      </c>
      <c r="D19" s="24"/>
      <c r="E19" s="24">
        <v>27195778000.779991</v>
      </c>
      <c r="F19" s="28"/>
    </row>
    <row r="20" spans="1:6" x14ac:dyDescent="0.2">
      <c r="A20" s="27">
        <v>44378</v>
      </c>
      <c r="B20" s="24">
        <v>29161229814.529991</v>
      </c>
      <c r="C20" s="24">
        <v>1935672285.8199999</v>
      </c>
      <c r="D20" s="24"/>
      <c r="E20" s="24">
        <v>27492831559.299988</v>
      </c>
      <c r="F20" s="28"/>
    </row>
    <row r="21" spans="1:6" x14ac:dyDescent="0.2">
      <c r="A21" s="27">
        <v>44409</v>
      </c>
      <c r="B21" s="24">
        <v>29391546528.469986</v>
      </c>
      <c r="C21" s="24">
        <v>1940574935.8099999</v>
      </c>
      <c r="D21" s="24"/>
      <c r="E21" s="24">
        <v>27712010584.849991</v>
      </c>
      <c r="F21" s="28"/>
    </row>
    <row r="22" spans="1:6" x14ac:dyDescent="0.2">
      <c r="A22" s="27">
        <v>44440</v>
      </c>
      <c r="B22" s="24">
        <v>29606195671.269989</v>
      </c>
      <c r="C22" s="24">
        <v>1942037749.3</v>
      </c>
      <c r="D22" s="24"/>
      <c r="E22" s="24">
        <v>27912016386.429993</v>
      </c>
      <c r="F22" s="28"/>
    </row>
    <row r="23" spans="1:6" x14ac:dyDescent="0.2">
      <c r="A23" s="27">
        <v>44470</v>
      </c>
      <c r="B23" s="24">
        <v>29946087144.39999</v>
      </c>
      <c r="C23" s="24">
        <v>1930946100.8499999</v>
      </c>
      <c r="D23" s="24"/>
      <c r="E23" s="24">
        <v>28245398306.909988</v>
      </c>
      <c r="F23" s="28"/>
    </row>
    <row r="24" spans="1:6" x14ac:dyDescent="0.2">
      <c r="A24" s="27">
        <v>44501</v>
      </c>
      <c r="B24" s="24">
        <v>30386401704.919991</v>
      </c>
      <c r="C24" s="24">
        <v>1924973037.1799998</v>
      </c>
      <c r="D24" s="24"/>
      <c r="E24" s="24">
        <v>28688003243.469994</v>
      </c>
      <c r="F24" s="28"/>
    </row>
    <row r="25" spans="1:6" x14ac:dyDescent="0.2">
      <c r="A25" s="27">
        <v>44531</v>
      </c>
      <c r="B25" s="24">
        <v>30868907018.07999</v>
      </c>
      <c r="C25" s="24">
        <v>1957109548.7399998</v>
      </c>
      <c r="D25" s="24"/>
      <c r="E25" s="24">
        <v>29168874362.159996</v>
      </c>
      <c r="F25" s="28"/>
    </row>
    <row r="26" spans="1:6" x14ac:dyDescent="0.2">
      <c r="A26" s="27">
        <v>44562</v>
      </c>
      <c r="B26" s="24">
        <v>31476673593.960003</v>
      </c>
      <c r="C26" s="24">
        <v>1861513921.55</v>
      </c>
      <c r="D26" s="24"/>
      <c r="E26" s="24">
        <v>29788276725.190002</v>
      </c>
      <c r="F26" s="28"/>
    </row>
    <row r="27" spans="1:6" x14ac:dyDescent="0.2">
      <c r="A27" s="27">
        <v>44593</v>
      </c>
      <c r="B27" s="24">
        <v>31760904449.624321</v>
      </c>
      <c r="C27" s="24">
        <v>1936157997.74</v>
      </c>
      <c r="D27" s="24"/>
      <c r="E27" s="24">
        <v>30065816706.389999</v>
      </c>
      <c r="F27" s="28"/>
    </row>
    <row r="28" spans="1:6" x14ac:dyDescent="0.2">
      <c r="A28" s="27">
        <v>44621</v>
      </c>
      <c r="B28" s="24">
        <v>32264589575.178642</v>
      </c>
      <c r="C28" s="24">
        <v>1936172458.79</v>
      </c>
      <c r="D28" s="24"/>
      <c r="E28" s="24">
        <v>30545531548.5</v>
      </c>
      <c r="F28" s="28"/>
    </row>
    <row r="29" spans="1:6" x14ac:dyDescent="0.2">
      <c r="A29" s="27">
        <v>44652</v>
      </c>
      <c r="B29" s="24">
        <v>32743702682.342957</v>
      </c>
      <c r="C29" s="24">
        <v>1930045570.6500001</v>
      </c>
      <c r="D29" s="24"/>
      <c r="E29" s="24">
        <v>31029598198.779995</v>
      </c>
      <c r="F29" s="28"/>
    </row>
    <row r="30" spans="1:6" x14ac:dyDescent="0.2">
      <c r="A30" s="27">
        <v>44682</v>
      </c>
      <c r="B30" s="24">
        <v>33302363800.637276</v>
      </c>
      <c r="C30" s="24">
        <v>1930329625.95</v>
      </c>
      <c r="D30" s="24"/>
      <c r="E30" s="24">
        <v>31589307471.739998</v>
      </c>
      <c r="F30" s="28"/>
    </row>
    <row r="31" spans="1:6" x14ac:dyDescent="0.2">
      <c r="A31" s="27">
        <v>44713</v>
      </c>
      <c r="B31" s="24">
        <v>34182827894.961597</v>
      </c>
      <c r="C31" s="24">
        <v>1925470852.6600003</v>
      </c>
      <c r="D31" s="24"/>
      <c r="E31" s="24">
        <v>32472424004.339996</v>
      </c>
      <c r="F31" s="28"/>
    </row>
    <row r="32" spans="1:6" x14ac:dyDescent="0.2">
      <c r="A32" s="27">
        <v>44743</v>
      </c>
      <c r="B32" s="24">
        <v>34826808523.285919</v>
      </c>
      <c r="C32" s="24">
        <v>1918062246.51</v>
      </c>
      <c r="D32" s="24"/>
      <c r="E32" s="24">
        <v>33124483024.269997</v>
      </c>
      <c r="F32" s="28"/>
    </row>
    <row r="33" spans="1:6" x14ac:dyDescent="0.2">
      <c r="A33" s="27">
        <v>44774</v>
      </c>
      <c r="B33" s="24">
        <v>36362122944.560234</v>
      </c>
      <c r="C33" s="24">
        <v>1913559661.8299999</v>
      </c>
      <c r="D33" s="24"/>
      <c r="E33" s="24">
        <v>33486096160.93</v>
      </c>
      <c r="F33" s="28"/>
    </row>
    <row r="34" spans="1:6" x14ac:dyDescent="0.2">
      <c r="A34" s="27">
        <v>44805</v>
      </c>
      <c r="B34" s="24">
        <v>36350236677.844559</v>
      </c>
      <c r="C34" s="24">
        <v>1905681726.6800001</v>
      </c>
      <c r="D34" s="24"/>
      <c r="E34" s="24">
        <v>33480807643.570007</v>
      </c>
      <c r="F34" s="28"/>
    </row>
    <row r="35" spans="1:6" x14ac:dyDescent="0.2">
      <c r="A35" s="27">
        <v>44835</v>
      </c>
      <c r="B35" s="24">
        <v>36539826755.168884</v>
      </c>
      <c r="C35" s="24">
        <v>1906642159.0800002</v>
      </c>
      <c r="D35" s="24"/>
      <c r="E35" s="24">
        <v>33673425331.389999</v>
      </c>
      <c r="F35" s="28"/>
    </row>
    <row r="36" spans="1:6" x14ac:dyDescent="0.2">
      <c r="A36" s="27">
        <v>44866</v>
      </c>
      <c r="B36" s="24">
        <v>36818648244.873199</v>
      </c>
      <c r="C36" s="24">
        <v>1913205406.0300002</v>
      </c>
      <c r="D36" s="24"/>
      <c r="E36" s="24">
        <v>33942015390.670006</v>
      </c>
      <c r="F36" s="28"/>
    </row>
    <row r="37" spans="1:6" x14ac:dyDescent="0.2">
      <c r="A37" s="27">
        <v>44896</v>
      </c>
      <c r="B37" s="24">
        <v>36907097511.20752</v>
      </c>
      <c r="C37" s="24">
        <v>1919686311.1500001</v>
      </c>
      <c r="D37" s="24"/>
      <c r="E37" s="24">
        <v>34028548925.500004</v>
      </c>
      <c r="F37" s="28"/>
    </row>
    <row r="38" spans="1:6" x14ac:dyDescent="0.2">
      <c r="A38" s="27">
        <v>44927</v>
      </c>
      <c r="B38" s="24">
        <v>37135652568.931847</v>
      </c>
      <c r="C38" s="24">
        <v>1883798654.6300001</v>
      </c>
      <c r="D38" s="24"/>
      <c r="E38" s="24">
        <v>34289455598.269997</v>
      </c>
      <c r="F38" s="28"/>
    </row>
    <row r="39" spans="1:6" x14ac:dyDescent="0.2">
      <c r="A39" s="27">
        <v>44958</v>
      </c>
      <c r="B39" s="24">
        <v>37310874372.831345</v>
      </c>
      <c r="C39" s="24">
        <v>1910292939.5400002</v>
      </c>
      <c r="D39" s="24"/>
      <c r="E39" s="24">
        <v>34424901418.290001</v>
      </c>
      <c r="F39" s="28"/>
    </row>
    <row r="40" spans="1:6" x14ac:dyDescent="0.2">
      <c r="A40" s="27">
        <v>44986</v>
      </c>
      <c r="B40" s="24">
        <v>37312494865.72084</v>
      </c>
      <c r="C40" s="24">
        <v>1908773695.3200002</v>
      </c>
      <c r="D40" s="24"/>
      <c r="E40" s="24">
        <v>34467946824.559998</v>
      </c>
      <c r="F40" s="28"/>
    </row>
    <row r="41" spans="1:6" x14ac:dyDescent="0.2">
      <c r="A41" s="27">
        <v>45017</v>
      </c>
      <c r="B41" s="24">
        <v>37545716214.720345</v>
      </c>
      <c r="C41" s="24">
        <v>1925086470.8899999</v>
      </c>
      <c r="D41" s="24"/>
      <c r="E41" s="24">
        <v>34678697591.949997</v>
      </c>
      <c r="F41" s="28"/>
    </row>
    <row r="42" spans="1:6" x14ac:dyDescent="0.2">
      <c r="A42" s="27">
        <v>45047</v>
      </c>
      <c r="B42" s="24">
        <v>37787324985.879852</v>
      </c>
      <c r="C42" s="24">
        <v>1778804344.8299999</v>
      </c>
      <c r="D42" s="24"/>
      <c r="E42" s="24">
        <v>34902786239.080002</v>
      </c>
      <c r="F42" s="29"/>
    </row>
    <row r="43" spans="1:6" x14ac:dyDescent="0.2">
      <c r="A43" s="27">
        <v>45078</v>
      </c>
      <c r="B43" s="24">
        <v>37559106451.349358</v>
      </c>
      <c r="C43" s="24">
        <v>1631527520.3999999</v>
      </c>
      <c r="D43" s="24"/>
      <c r="E43" s="24">
        <v>34822148037.139992</v>
      </c>
    </row>
    <row r="44" spans="1:6" x14ac:dyDescent="0.2">
      <c r="A44" s="27">
        <v>45108</v>
      </c>
      <c r="B44" s="24">
        <v>37342038838.27887</v>
      </c>
      <c r="C44" s="24">
        <v>1486794542.5799999</v>
      </c>
      <c r="D44" s="24"/>
      <c r="E44" s="24">
        <v>34750116910.049995</v>
      </c>
    </row>
    <row r="45" spans="1:6" x14ac:dyDescent="0.2">
      <c r="A45" s="27">
        <v>45139</v>
      </c>
      <c r="B45" s="24">
        <v>36337447584.258385</v>
      </c>
      <c r="C45" s="24">
        <v>1341729290.9000001</v>
      </c>
      <c r="D45" s="24"/>
      <c r="E45" s="24">
        <v>35070539415.870003</v>
      </c>
    </row>
    <row r="46" spans="1:6" x14ac:dyDescent="0.2">
      <c r="A46" s="27">
        <v>45170</v>
      </c>
      <c r="B46" s="24">
        <v>36545600557.037888</v>
      </c>
      <c r="C46" s="24">
        <v>1195560420.1100001</v>
      </c>
      <c r="D46" s="24"/>
      <c r="E46" s="24">
        <v>35425164767.599998</v>
      </c>
    </row>
    <row r="47" spans="1:6" x14ac:dyDescent="0.2">
      <c r="A47" s="27">
        <v>45200</v>
      </c>
      <c r="B47" s="24">
        <v>36844579462.457397</v>
      </c>
      <c r="C47" s="24">
        <v>1051009246.71</v>
      </c>
      <c r="D47" s="24"/>
      <c r="E47" s="24">
        <v>35868998354.580002</v>
      </c>
    </row>
    <row r="48" spans="1:6" x14ac:dyDescent="0.2">
      <c r="A48" s="27">
        <v>45231</v>
      </c>
      <c r="B48" s="24">
        <v>37374085526.516899</v>
      </c>
      <c r="C48" s="24"/>
      <c r="D48" s="24"/>
      <c r="E48" s="24">
        <v>36547009631.500008</v>
      </c>
    </row>
    <row r="49" spans="1:5" x14ac:dyDescent="0.2">
      <c r="A49" s="27">
        <v>45261</v>
      </c>
      <c r="B49" s="24">
        <v>38045070858.026398</v>
      </c>
      <c r="C49" s="24"/>
      <c r="D49" s="24"/>
      <c r="E49" s="24">
        <v>37362494480.800003</v>
      </c>
    </row>
    <row r="50" spans="1:5" x14ac:dyDescent="0.2">
      <c r="A50" s="27">
        <v>45292</v>
      </c>
      <c r="B50" s="24">
        <v>38330790212.035896</v>
      </c>
      <c r="C50" s="24"/>
      <c r="D50" s="24"/>
      <c r="E50" s="24">
        <v>37796941014.620003</v>
      </c>
    </row>
    <row r="51" spans="1:5" x14ac:dyDescent="0.2">
      <c r="A51" s="27">
        <v>45323</v>
      </c>
      <c r="B51" s="24">
        <v>38673428370.186821</v>
      </c>
      <c r="C51" s="24"/>
      <c r="D51" s="24"/>
      <c r="E51" s="24">
        <v>38284453730.669998</v>
      </c>
    </row>
    <row r="52" spans="1:5" x14ac:dyDescent="0.2">
      <c r="A52" s="27">
        <v>45352</v>
      </c>
      <c r="B52" s="24">
        <v>38951782413.347733</v>
      </c>
      <c r="C52" s="24"/>
      <c r="D52" s="24"/>
      <c r="E52" s="24">
        <v>38694097124.599998</v>
      </c>
    </row>
    <row r="53" spans="1:5" x14ac:dyDescent="0.2">
      <c r="A53" s="27">
        <v>45383</v>
      </c>
      <c r="B53" s="24">
        <v>38821953929.198662</v>
      </c>
      <c r="C53" s="24"/>
      <c r="D53" s="24"/>
      <c r="E53" s="24">
        <v>38735160152.219994</v>
      </c>
    </row>
    <row r="54" spans="1:5" x14ac:dyDescent="0.2">
      <c r="A54" s="27">
        <v>45413</v>
      </c>
      <c r="B54" s="24">
        <v>38967598515.999573</v>
      </c>
      <c r="C54" s="24">
        <v>0</v>
      </c>
      <c r="D54" s="24"/>
      <c r="E54" s="24">
        <v>39045234936.590004</v>
      </c>
    </row>
    <row r="55" spans="1:5" x14ac:dyDescent="0.2">
      <c r="A55" s="27">
        <v>45444</v>
      </c>
      <c r="B55" s="24">
        <v>39522697540.57048</v>
      </c>
      <c r="C55" s="24">
        <v>0</v>
      </c>
      <c r="D55" s="24"/>
      <c r="E55" s="24">
        <f t="shared" ref="E3:E55" si="0">B55-C55</f>
        <v>39522697540.57048</v>
      </c>
    </row>
    <row r="56" spans="1:5" x14ac:dyDescent="0.2">
      <c r="A56" s="27">
        <v>45474</v>
      </c>
      <c r="B56" s="24"/>
      <c r="C56" s="24"/>
      <c r="D56" s="24"/>
      <c r="E56" s="26"/>
    </row>
    <row r="57" spans="1:5" x14ac:dyDescent="0.2">
      <c r="A57" s="27">
        <v>45505</v>
      </c>
      <c r="B57" s="24"/>
      <c r="C57" s="24"/>
      <c r="D57" s="24"/>
      <c r="E57" s="26"/>
    </row>
    <row r="58" spans="1:5" x14ac:dyDescent="0.2">
      <c r="A58" s="27">
        <v>45536</v>
      </c>
      <c r="B58" s="24"/>
      <c r="C58" s="24"/>
      <c r="D58" s="24"/>
      <c r="E58" s="26"/>
    </row>
    <row r="59" spans="1:5" x14ac:dyDescent="0.2">
      <c r="A59" s="27">
        <v>45566</v>
      </c>
      <c r="B59" s="24"/>
      <c r="C59" s="24"/>
      <c r="D59" s="24"/>
      <c r="E59" s="26"/>
    </row>
    <row r="60" spans="1:5" x14ac:dyDescent="0.2">
      <c r="A60" s="27">
        <v>45597</v>
      </c>
      <c r="B60" s="24"/>
      <c r="C60" s="24"/>
      <c r="D60" s="24"/>
      <c r="E60" s="26"/>
    </row>
    <row r="61" spans="1:5" x14ac:dyDescent="0.2">
      <c r="A61" s="27">
        <v>45627</v>
      </c>
      <c r="B61" s="24"/>
      <c r="C61" s="24"/>
      <c r="D61" s="24"/>
      <c r="E61" s="26"/>
    </row>
    <row r="62" spans="1:5" x14ac:dyDescent="0.2">
      <c r="A62" s="27">
        <v>45658</v>
      </c>
    </row>
    <row r="63" spans="1:5" x14ac:dyDescent="0.2">
      <c r="A63" s="27">
        <v>45689</v>
      </c>
    </row>
    <row r="64" spans="1:5" x14ac:dyDescent="0.2">
      <c r="A64" s="27">
        <v>45717</v>
      </c>
    </row>
    <row r="65" spans="1:1" x14ac:dyDescent="0.2">
      <c r="A65" s="27">
        <v>45748</v>
      </c>
    </row>
    <row r="66" spans="1:1" x14ac:dyDescent="0.2">
      <c r="A66" s="27">
        <v>45778</v>
      </c>
    </row>
    <row r="67" spans="1:1" x14ac:dyDescent="0.2">
      <c r="A67" s="27">
        <v>45809</v>
      </c>
    </row>
    <row r="68" spans="1:1" x14ac:dyDescent="0.2">
      <c r="A68" s="27">
        <v>45839</v>
      </c>
    </row>
    <row r="69" spans="1:1" x14ac:dyDescent="0.2">
      <c r="A69" s="27">
        <v>45870</v>
      </c>
    </row>
    <row r="70" spans="1:1" x14ac:dyDescent="0.2">
      <c r="A70" s="27">
        <v>45901</v>
      </c>
    </row>
    <row r="71" spans="1:1" x14ac:dyDescent="0.2">
      <c r="A71" s="27">
        <v>45931</v>
      </c>
    </row>
    <row r="72" spans="1:1" x14ac:dyDescent="0.2">
      <c r="A72" s="27">
        <v>45962</v>
      </c>
    </row>
    <row r="73" spans="1:1" x14ac:dyDescent="0.2">
      <c r="A73" s="27">
        <v>45992</v>
      </c>
    </row>
    <row r="74" spans="1:1" x14ac:dyDescent="0.2">
      <c r="A74" s="27">
        <v>46023</v>
      </c>
    </row>
    <row r="75" spans="1:1" x14ac:dyDescent="0.2">
      <c r="A75" s="27">
        <v>46054</v>
      </c>
    </row>
    <row r="76" spans="1:1" x14ac:dyDescent="0.2">
      <c r="A76" s="27">
        <v>46082</v>
      </c>
    </row>
    <row r="77" spans="1:1" x14ac:dyDescent="0.2">
      <c r="A77" s="27">
        <v>46113</v>
      </c>
    </row>
    <row r="78" spans="1:1" x14ac:dyDescent="0.2">
      <c r="A78" s="27">
        <v>46143</v>
      </c>
    </row>
    <row r="79" spans="1:1" x14ac:dyDescent="0.2">
      <c r="A79" s="27">
        <v>46174</v>
      </c>
    </row>
    <row r="80" spans="1:1" x14ac:dyDescent="0.2">
      <c r="A80" s="27">
        <v>46204</v>
      </c>
    </row>
    <row r="81" spans="1:1" x14ac:dyDescent="0.2">
      <c r="A81" s="27">
        <v>46235</v>
      </c>
    </row>
    <row r="82" spans="1:1" x14ac:dyDescent="0.2">
      <c r="A82" s="27">
        <v>46266</v>
      </c>
    </row>
    <row r="83" spans="1:1" x14ac:dyDescent="0.2">
      <c r="A83" s="27">
        <v>46296</v>
      </c>
    </row>
    <row r="84" spans="1:1" x14ac:dyDescent="0.2">
      <c r="A84" s="27">
        <v>46327</v>
      </c>
    </row>
    <row r="85" spans="1:1" x14ac:dyDescent="0.2">
      <c r="A85" s="27">
        <v>46357</v>
      </c>
    </row>
    <row r="86" spans="1:1" x14ac:dyDescent="0.2">
      <c r="A86" s="27">
        <v>46388</v>
      </c>
    </row>
    <row r="87" spans="1:1" x14ac:dyDescent="0.2">
      <c r="A87" s="27">
        <v>46419</v>
      </c>
    </row>
    <row r="88" spans="1:1" x14ac:dyDescent="0.2">
      <c r="A88" s="27">
        <v>46447</v>
      </c>
    </row>
    <row r="89" spans="1:1" x14ac:dyDescent="0.2">
      <c r="A89" s="27">
        <v>46478</v>
      </c>
    </row>
    <row r="90" spans="1:1" x14ac:dyDescent="0.2">
      <c r="A90" s="27">
        <v>46508</v>
      </c>
    </row>
    <row r="91" spans="1:1" x14ac:dyDescent="0.2">
      <c r="A91" s="27">
        <v>46539</v>
      </c>
    </row>
    <row r="92" spans="1:1" x14ac:dyDescent="0.2">
      <c r="A92" s="27">
        <v>46569</v>
      </c>
    </row>
    <row r="93" spans="1:1" x14ac:dyDescent="0.2">
      <c r="A93" s="27">
        <v>46600</v>
      </c>
    </row>
    <row r="94" spans="1:1" x14ac:dyDescent="0.2">
      <c r="A94" s="27">
        <v>46631</v>
      </c>
    </row>
    <row r="95" spans="1:1" x14ac:dyDescent="0.2">
      <c r="A95" s="27">
        <v>46661</v>
      </c>
    </row>
    <row r="96" spans="1:1" x14ac:dyDescent="0.2">
      <c r="A96" s="27">
        <v>46692</v>
      </c>
    </row>
    <row r="97" spans="1:1" x14ac:dyDescent="0.2">
      <c r="A97" s="27">
        <v>46722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PREVISÃO RCL (ANUAL) LONGA TEST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Raphael Maciel de Lima</cp:lastModifiedBy>
  <dcterms:created xsi:type="dcterms:W3CDTF">2024-06-17T13:12:44Z</dcterms:created>
  <dcterms:modified xsi:type="dcterms:W3CDTF">2024-06-18T19:45:44Z</dcterms:modified>
</cp:coreProperties>
</file>