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RÇO 2020\"/>
    </mc:Choice>
  </mc:AlternateContent>
  <xr:revisionPtr revIDLastSave="0" documentId="13_ncr:1_{99361424-2023-486C-AA28-E50B47D84F40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12" i="2"/>
  <c r="B10" i="3" l="1"/>
  <c r="B10" i="1" l="1"/>
  <c r="B5" i="4" l="1"/>
  <c r="B6" i="4"/>
  <c r="B13" i="4" l="1"/>
  <c r="B4" i="4" l="1"/>
  <c r="B12" i="3" l="1"/>
  <c r="B8" i="4" l="1"/>
  <c r="B7" i="4"/>
  <c r="D6" i="4"/>
  <c r="B9" i="4" l="1"/>
  <c r="B11" i="4" s="1"/>
  <c r="B12" i="1"/>
</calcChain>
</file>

<file path=xl/sharedStrings.xml><?xml version="1.0" encoding="utf-8"?>
<sst xmlns="http://schemas.openxmlformats.org/spreadsheetml/2006/main" count="57" uniqueCount="22">
  <si>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</si>
  <si>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</si>
  <si>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</si>
  <si>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</si>
  <si>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</si>
  <si>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</si>
  <si>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</si>
  <si>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</si>
  <si>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</si>
  <si>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</si>
  <si>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</si>
  <si>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</si>
  <si>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</si>
  <si>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</si>
  <si>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</si>
  <si>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Vale Paulista</t>
  </si>
  <si>
    <t>Vale Deorah</t>
  </si>
  <si>
    <t xml:space="preserve">Água Sanitária </t>
  </si>
  <si>
    <t>Desinfeante</t>
  </si>
  <si>
    <t>Pagamento Severino</t>
  </si>
  <si>
    <t>Cooler</t>
  </si>
  <si>
    <t>Pagamento Mateus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</si>
</sst>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19"/>
  <sheetViews>
    <sheetView showGridLines="0" zoomScaleNormal="100" workbookViewId="0">
      <selection activeCell="F10" sqref="F10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43899</v>
      </c>
    </row>
    <row r="4" spans="1:6" x14ac:dyDescent="0.25">
      <c r="A4" s="3" t="s">
        <v>1</v>
      </c>
      <c r="B4" s="17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616.13</v>
      </c>
    </row>
    <row r="7" spans="1:6" x14ac:dyDescent="0.25">
      <c r="A7" s="3" t="s">
        <v>10</v>
      </c>
      <c r="B7" s="9">
        <v>50</v>
      </c>
      <c r="C7" t="s">
        <v>11</v>
      </c>
      <c r="D7" s="6">
        <v>0</v>
      </c>
    </row>
    <row r="8" spans="1:6" x14ac:dyDescent="0.25">
      <c r="A8" s="3" t="s">
        <v>3</v>
      </c>
      <c r="B8" s="9">
        <v>120</v>
      </c>
      <c r="D8" s="1"/>
    </row>
    <row r="9" spans="1:6" x14ac:dyDescent="0.25">
      <c r="A9" s="3" t="s">
        <v>4</v>
      </c>
      <c r="B9" s="6">
        <v>122</v>
      </c>
      <c r="D9" s="1"/>
    </row>
    <row r="10" spans="1:6" x14ac:dyDescent="0.25">
      <c r="A10" s="3" t="s">
        <v>5</v>
      </c>
      <c r="B10" s="8">
        <f>SUM(B15)</f>
        <v>0</v>
      </c>
      <c r="D10" s="2"/>
    </row>
    <row r="11" spans="1:6" x14ac:dyDescent="0.25">
      <c r="A11" s="3"/>
      <c r="B11" s="3"/>
      <c r="F11" s="12"/>
    </row>
    <row r="12" spans="1:6" x14ac:dyDescent="0.25">
      <c r="A12" s="7" t="s">
        <v>6</v>
      </c>
      <c r="B12" s="8">
        <f>(B6+B7+B4)-B10</f>
        <v>666.13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s="16" customFormat="1" x14ac:dyDescent="0.25">
      <c r="A15" s="20"/>
      <c r="B15" s="19"/>
    </row>
    <row r="16" spans="1:6" x14ac:dyDescent="0.25">
      <c r="A16" s="3" t="s">
        <v>9</v>
      </c>
      <c r="B16" s="4">
        <v>656</v>
      </c>
    </row>
    <row r="19" spans="2:2" x14ac:dyDescent="0.25">
      <c r="B19" s="1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22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43899</v>
      </c>
    </row>
    <row r="4" spans="1:4" x14ac:dyDescent="0.25">
      <c r="A4" s="3" t="s">
        <v>1</v>
      </c>
      <c r="B4" s="17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1322.07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348.6</v>
      </c>
    </row>
    <row r="10" spans="1:4" x14ac:dyDescent="0.25">
      <c r="A10" s="3" t="s">
        <v>5</v>
      </c>
      <c r="B10" s="8">
        <f>SUM(B15:B19)</f>
        <v>407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915.06999999999994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20" t="s">
        <v>18</v>
      </c>
      <c r="B15" s="19">
        <v>7</v>
      </c>
    </row>
    <row r="16" spans="1:4" x14ac:dyDescent="0.25">
      <c r="A16" s="20" t="s">
        <v>19</v>
      </c>
      <c r="B16" s="19">
        <v>200</v>
      </c>
    </row>
    <row r="17" spans="1:2" x14ac:dyDescent="0.25">
      <c r="A17" s="20" t="s">
        <v>20</v>
      </c>
      <c r="B17" s="19">
        <v>10</v>
      </c>
    </row>
    <row r="18" spans="1:2" x14ac:dyDescent="0.25">
      <c r="A18" s="20" t="s">
        <v>21</v>
      </c>
      <c r="B18" s="19">
        <v>40</v>
      </c>
    </row>
    <row r="19" spans="1:2" x14ac:dyDescent="0.25">
      <c r="A19" s="20" t="s">
        <v>15</v>
      </c>
      <c r="B19" s="19">
        <v>150</v>
      </c>
    </row>
    <row r="21" spans="1:2" x14ac:dyDescent="0.25">
      <c r="A21" s="3" t="s">
        <v>9</v>
      </c>
      <c r="B21" s="4">
        <v>916</v>
      </c>
    </row>
    <row r="22" spans="1:2" x14ac:dyDescent="0.25">
      <c r="B22" s="1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19"/>
  <sheetViews>
    <sheetView showGridLines="0" workbookViewId="0">
      <selection activeCell="B3" sqref="B3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43899</v>
      </c>
    </row>
    <row r="4" spans="1:4" x14ac:dyDescent="0.25">
      <c r="A4" s="3" t="s">
        <v>1</v>
      </c>
      <c r="B4" s="17">
        <v>50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859.5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163.12</v>
      </c>
    </row>
    <row r="10" spans="1:4" x14ac:dyDescent="0.25">
      <c r="A10" s="3" t="s">
        <v>5</v>
      </c>
      <c r="B10" s="8">
        <f>SUM(B15:B16)</f>
        <v>181.4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728.1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16</v>
      </c>
      <c r="B15" s="11">
        <v>180</v>
      </c>
    </row>
    <row r="16" spans="1:4" x14ac:dyDescent="0.25">
      <c r="A16" s="10" t="s">
        <v>17</v>
      </c>
      <c r="B16" s="11">
        <v>1.4</v>
      </c>
    </row>
    <row r="18" spans="1:2" x14ac:dyDescent="0.25">
      <c r="A18" s="3" t="s">
        <v>9</v>
      </c>
      <c r="B18" s="4">
        <v>730</v>
      </c>
    </row>
    <row r="19" spans="1:2" x14ac:dyDescent="0.25">
      <c r="B19" s="16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C12" sqref="C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4" t="s">
        <v>13</v>
      </c>
      <c r="B3" s="5">
        <v>43899</v>
      </c>
    </row>
    <row r="4" spans="1:6" x14ac:dyDescent="0.25">
      <c r="A4" s="3" t="s">
        <v>1</v>
      </c>
      <c r="B4" s="19">
        <f>'Caixa de Deborah'!B4+'Caixa de Henrique'!B4+'Caixa de Jenniffer'!B4</f>
        <v>50</v>
      </c>
    </row>
    <row r="5" spans="1:6" x14ac:dyDescent="0.25">
      <c r="A5" s="3" t="s">
        <v>2</v>
      </c>
      <c r="B5" s="18">
        <f>SUM('Caixa de Deborah'!B6,'Caixa de Henrique'!B6,'Caixa de Jenniffer'!B6)</f>
        <v>2797.7</v>
      </c>
    </row>
    <row r="6" spans="1:6" x14ac:dyDescent="0.25">
      <c r="A6" s="3" t="s">
        <v>10</v>
      </c>
      <c r="B6" s="9">
        <f>SUM('Caixa de Deborah'!B7,'Caixa de Henrique'!B7,'Caixa de Jenniffer'!B7)</f>
        <v>50</v>
      </c>
      <c r="C6" t="s">
        <v>11</v>
      </c>
      <c r="D6" s="6">
        <f>SUM('Caixa de Deborah'!D7,'Caixa de Henrique'!D7,'Caixa de Jenniffer'!D7)</f>
        <v>0</v>
      </c>
    </row>
    <row r="7" spans="1:6" x14ac:dyDescent="0.25">
      <c r="A7" s="3" t="s">
        <v>3</v>
      </c>
      <c r="B7" s="9">
        <f>SUM('Caixa de Deborah'!B8,'Caixa de Henrique'!B8,'Caixa de Jenniffer'!B8)</f>
        <v>120</v>
      </c>
    </row>
    <row r="8" spans="1:6" x14ac:dyDescent="0.25">
      <c r="A8" s="3" t="s">
        <v>4</v>
      </c>
      <c r="B8" s="6">
        <f>SUM('Caixa de Deborah'!B9,'Caixa de Henrique'!B9,'Caixa de Jenniffer'!B9)</f>
        <v>633.72</v>
      </c>
    </row>
    <row r="9" spans="1:6" x14ac:dyDescent="0.25">
      <c r="A9" s="3" t="s">
        <v>14</v>
      </c>
      <c r="B9" s="8">
        <f>SUM('Caixa de Deborah'!B10,'Caixa de Henrique'!B10,'Caixa de Jenniffer'!B10)</f>
        <v>588.4</v>
      </c>
      <c r="F9" s="16"/>
    </row>
    <row r="10" spans="1:6" x14ac:dyDescent="0.25">
      <c r="A10" s="3"/>
      <c r="B10" s="3"/>
    </row>
    <row r="11" spans="1:6" x14ac:dyDescent="0.25">
      <c r="A11" s="7" t="s">
        <v>6</v>
      </c>
      <c r="B11" s="13">
        <f>(B5+B6+B4)-B9</f>
        <v>2309.2999999999997</v>
      </c>
    </row>
    <row r="13" spans="1:6" x14ac:dyDescent="0.25">
      <c r="A13" s="7" t="s">
        <v>9</v>
      </c>
      <c r="B13" s="15">
        <f>SUM('Caixa de Deborah'!B16,'Caixa de Henrique'!B21,'Caixa de Jenniffer'!B18)</f>
        <v>2302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2020-03-10T13:46:19Z</cp:lastPrinted>
  <dcterms:created xsi:type="dcterms:W3CDTF">2019-08-23T20:10:20Z</dcterms:created>
  <dcterms:modified xsi:type="dcterms:W3CDTF">2020-03-10T14:14:38Z</dcterms:modified>
</cp:coreProperties>
</file>