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PRINCIPAL\Documents\Projet web\"/>
    </mc:Choice>
  </mc:AlternateContent>
  <bookViews>
    <workbookView xWindow="0" yWindow="0" windowWidth="28800" windowHeight="12795" xr2:uid="{00000000-000D-0000-FFFF-FFFF00000000}"/>
  </bookViews>
  <sheets>
    <sheet name="Grille d'analyse" sheetId="1" r:id="rId1"/>
    <sheet name="Graphique" sheetId="3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8" i="1" l="1"/>
  <c r="G13" i="1"/>
  <c r="G27" i="1" l="1"/>
  <c r="G26" i="1"/>
  <c r="G25" i="1"/>
  <c r="G24" i="1"/>
  <c r="G23" i="1"/>
  <c r="G22" i="1"/>
  <c r="G21" i="1"/>
  <c r="G20" i="1"/>
  <c r="G17" i="1"/>
  <c r="G16" i="1"/>
  <c r="G15" i="1"/>
  <c r="G14" i="1"/>
  <c r="G12" i="1"/>
  <c r="G11" i="1"/>
  <c r="G10" i="1"/>
  <c r="G9" i="1"/>
</calcChain>
</file>

<file path=xl/sharedStrings.xml><?xml version="1.0" encoding="utf-8"?>
<sst xmlns="http://schemas.openxmlformats.org/spreadsheetml/2006/main" count="60" uniqueCount="59">
  <si>
    <t>Nom du client</t>
  </si>
  <si>
    <t>Nom du projet</t>
  </si>
  <si>
    <t>Date de création</t>
  </si>
  <si>
    <t>Dernière modif</t>
  </si>
  <si>
    <t>Chef de projet</t>
  </si>
  <si>
    <t>N°</t>
  </si>
  <si>
    <t>Liste des risques</t>
  </si>
  <si>
    <t>Effet sur les objectifs</t>
  </si>
  <si>
    <t>Impact</t>
  </si>
  <si>
    <t>Probabilité</t>
  </si>
  <si>
    <t>Détection</t>
  </si>
  <si>
    <t>Criticité</t>
  </si>
  <si>
    <t>Mesures préventives</t>
  </si>
  <si>
    <t>Mesures curatives</t>
  </si>
  <si>
    <t xml:space="preserve"> </t>
  </si>
  <si>
    <t>Quels sont les évènements qui pourraient dégrader l'atteinte des objectifs ?</t>
  </si>
  <si>
    <t>Indiquez les effets pour chaque risque sur le calendrier du projet, le budget ou le résultat attendu ?</t>
  </si>
  <si>
    <t>Impact de dégradation sur les objectifs</t>
  </si>
  <si>
    <t>Probabilité d'apparition des risques</t>
  </si>
  <si>
    <t>Vitesse de détection du risque dans le projet</t>
  </si>
  <si>
    <t>Auto. Permet de prioriser et mesurer le risque global</t>
  </si>
  <si>
    <t>Imaginez ce qui peut être fait pour que le risque n'arrive pas ou qu'il soit atténué</t>
  </si>
  <si>
    <t>Imaginez des scénarios de secours en cas de risque avéré malgré les actions préventives</t>
  </si>
  <si>
    <t>Hébergement à l'étranger</t>
  </si>
  <si>
    <t>Verification des normes appiliquees, de leurs moyens de securite</t>
  </si>
  <si>
    <t>Attaque des donnees stockees</t>
  </si>
  <si>
    <t>Pertes/vol de donnees</t>
  </si>
  <si>
    <t>Coupure du reseau</t>
  </si>
  <si>
    <t>Remplacement, ne pas posseder un seul expert dans un domaine</t>
  </si>
  <si>
    <t xml:space="preserve">Indisponibilite materielle </t>
  </si>
  <si>
    <t>remplacement</t>
  </si>
  <si>
    <t>indisponibilité partielle des ressources</t>
  </si>
  <si>
    <t>Retard de la livraison du projet</t>
  </si>
  <si>
    <t>Pertes locaux , donnee ou personnel</t>
  </si>
  <si>
    <t>Retard du projet</t>
  </si>
  <si>
    <t xml:space="preserve">défaillance de l'hebergeur </t>
  </si>
  <si>
    <t>Perte de Uptime/ donnees</t>
  </si>
  <si>
    <t>hebergeur de secours</t>
  </si>
  <si>
    <t>Risque juridique</t>
  </si>
  <si>
    <t>Detection efficace, expert securité</t>
  </si>
  <si>
    <t>Absence d'un acteur permanent ou momentanée</t>
  </si>
  <si>
    <t>recrutement de personnel/Formation</t>
  </si>
  <si>
    <t>Materiel de remplacement, contrat de maintenance</t>
  </si>
  <si>
    <t>location/rachat de materiel</t>
  </si>
  <si>
    <t>Planification reflechie</t>
  </si>
  <si>
    <t>replanification, recrutement, réorga portefeuille</t>
  </si>
  <si>
    <t>Problemes relationnel au sein de l'equipe</t>
  </si>
  <si>
    <t xml:space="preserve">gestion de conflits, recrutement </t>
  </si>
  <si>
    <t>catastrophe naturelle/Terrorisme</t>
  </si>
  <si>
    <t>Veille Juridique</t>
  </si>
  <si>
    <t>Retard sur les délais</t>
  </si>
  <si>
    <t>Le Comptoir des Arts</t>
  </si>
  <si>
    <t>Entrave de l'activité</t>
  </si>
  <si>
    <t>Mauvaise estimation du planning</t>
  </si>
  <si>
    <t>Retard sur les delais/</t>
  </si>
  <si>
    <t>Probleme de perte de donnees, lois differentes à l'etranger</t>
  </si>
  <si>
    <t>Consacrer davantage de temps au projet</t>
  </si>
  <si>
    <t>Mauvaise définition de la cible</t>
  </si>
  <si>
    <t>Echec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</si>
</sst>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indexed="10"/>
      <name val="Arial"/>
      <family val="2"/>
    </font>
    <font>
      <b/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Arial"/>
    </font>
    <font>
      <sz val="10"/>
      <name val="Arial"/>
    </font>
    <font>
      <b/>
      <sz val="10"/>
      <color theme="0"/>
      <name val="Arial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2" borderId="1">
      <alignment horizontal="left" vertical="center" wrapText="1"/>
    </xf>
    <xf numFmtId="0" fontId="2" fillId="0" borderId="0"/>
  </cellStyleXfs>
  <cellXfs count="31">
    <xf numFmtId="0" fontId="0" fillId="0" borderId="0" xfId="0"/>
    <xf numFmtId="0" fontId="3" fillId="2" borderId="1" xfId="1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5" fillId="0" borderId="0" xfId="0" applyFont="1" applyBorder="1" applyAlignment="1">
      <alignment vertical="center" wrapText="1"/>
    </xf>
    <xf numFmtId="0" fontId="10" fillId="0" borderId="6" xfId="0" applyFont="1" applyFill="1" applyBorder="1" applyAlignment="1">
      <alignment horizontal="left" vertical="top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left" vertical="top" wrapText="1"/>
    </xf>
    <xf numFmtId="14" fontId="2" fillId="0" borderId="0" xfId="2" applyNumberFormat="1" applyFont="1" applyAlignment="1">
      <alignment horizontal="left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textRotation="60" wrapText="1"/>
    </xf>
    <xf numFmtId="0" fontId="6" fillId="4" borderId="4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5" borderId="14" xfId="0" applyNumberFormat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2" fillId="5" borderId="0" xfId="2" applyFont="1" applyFill="1" applyAlignment="1">
      <alignment wrapText="1"/>
    </xf>
    <xf numFmtId="0" fontId="2" fillId="0" borderId="0" xfId="2" applyFont="1" applyAlignment="1">
      <alignment wrapText="1"/>
    </xf>
    <xf numFmtId="0" fontId="12" fillId="0" borderId="0" xfId="0" applyFont="1" applyBorder="1" applyAlignment="1">
      <alignment horizontal="center" vertical="center" wrapText="1"/>
    </xf>
  </cellXfs>
  <cellStyles count="3">
    <cellStyle name="Item" xfId="1" xr:uid="{00000000-0005-0000-0000-000000000000}"/>
    <cellStyle name="Normal" xfId="0" builtinId="0"/>
    <cellStyle name="Normal 2" xfId="2" xr:uid="{00000000-0005-0000-0000-000002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bgColor rgb="FFBA68C8"/>
        </patternFill>
      </fill>
    </dxf>
    <dxf>
      <font>
        <b/>
        <i val="0"/>
        <color rgb="FFFF0000"/>
      </font>
      <fill>
        <patternFill>
          <bgColor rgb="FFBA68C8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>
          <bgColor theme="0" tint="-0.1499679555650502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B1FA2"/>
        </patternFill>
      </fill>
      <border>
        <left style="thin">
          <color rgb="FF7B1FA2"/>
        </left>
        <right style="thin">
          <color rgb="FF7B1FA2"/>
        </right>
        <top style="thin">
          <color rgb="FF7B1FA2"/>
        </top>
        <bottom style="thin">
          <color rgb="FF7B1FA2"/>
        </bottom>
        <vertical style="thin">
          <color rgb="FF7B1FA2"/>
        </vertical>
        <horizontal style="thin">
          <color rgb="FF7B1FA2"/>
        </horizontal>
      </border>
    </dxf>
  </dxfs>
  <tableStyles count="1" defaultTableStyle="TableStyleMedium2" defaultPivotStyle="PivotStyleLight16">
    <tableStyle name="Tableau Cotations 2 2" pivot="0" count="5" xr9:uid="{00000000-0011-0000-FFFF-FFFF00000000}">
      <tableStyleElement type="headerRow" dxfId="19"/>
      <tableStyleElement type="totalRow" dxfId="18"/>
      <tableStyleElement type="firstColumn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'Grille d''analyse'!$A$8:$B$15</c:f>
              <c:multiLvlStrCache>
                <c:ptCount val="8"/>
                <c:lvl>
                  <c:pt idx="0">
                    <c:v>Mauvaise estimation du planning</c:v>
                  </c:pt>
                  <c:pt idx="1">
                    <c:v>Hébergement à l'étranger</c:v>
                  </c:pt>
                  <c:pt idx="2">
                    <c:v>Attaque des donnees stockees</c:v>
                  </c:pt>
                  <c:pt idx="3">
                    <c:v>Absence d'un acteur permanent ou momentanée</c:v>
                  </c:pt>
                  <c:pt idx="4">
                    <c:v>Indisponibilite materielle </c:v>
                  </c:pt>
                  <c:pt idx="5">
                    <c:v>Risque juridique</c:v>
                  </c:pt>
                  <c:pt idx="6">
                    <c:v>indisponibilité partielle des ressources</c:v>
                  </c:pt>
                  <c:pt idx="7">
                    <c:v>catastrophe naturelle/Terrorisme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'Grille d''analyse'!$C$8:$C$16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1-4BE6-B948-E03AFAADA1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'Grille d''analyse'!$A$8:$B$15</c:f>
              <c:multiLvlStrCache>
                <c:ptCount val="8"/>
                <c:lvl>
                  <c:pt idx="0">
                    <c:v>Mauvaise estimation du planning</c:v>
                  </c:pt>
                  <c:pt idx="1">
                    <c:v>Hébergement à l'étranger</c:v>
                  </c:pt>
                  <c:pt idx="2">
                    <c:v>Attaque des donnees stockees</c:v>
                  </c:pt>
                  <c:pt idx="3">
                    <c:v>Absence d'un acteur permanent ou momentanée</c:v>
                  </c:pt>
                  <c:pt idx="4">
                    <c:v>Indisponibilite materielle </c:v>
                  </c:pt>
                  <c:pt idx="5">
                    <c:v>Risque juridique</c:v>
                  </c:pt>
                  <c:pt idx="6">
                    <c:v>indisponibilité partielle des ressources</c:v>
                  </c:pt>
                  <c:pt idx="7">
                    <c:v>catastrophe naturelle/Terrorisme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'Grille d''analyse'!$D$8:$D$16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1-4BE6-B948-E03AFAADA18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'Grille d''analyse'!$A$8:$B$15</c:f>
              <c:multiLvlStrCache>
                <c:ptCount val="8"/>
                <c:lvl>
                  <c:pt idx="0">
                    <c:v>Mauvaise estimation du planning</c:v>
                  </c:pt>
                  <c:pt idx="1">
                    <c:v>Hébergement à l'étranger</c:v>
                  </c:pt>
                  <c:pt idx="2">
                    <c:v>Attaque des donnees stockees</c:v>
                  </c:pt>
                  <c:pt idx="3">
                    <c:v>Absence d'un acteur permanent ou momentanée</c:v>
                  </c:pt>
                  <c:pt idx="4">
                    <c:v>Indisponibilite materielle </c:v>
                  </c:pt>
                  <c:pt idx="5">
                    <c:v>Risque juridique</c:v>
                  </c:pt>
                  <c:pt idx="6">
                    <c:v>indisponibilité partielle des ressources</c:v>
                  </c:pt>
                  <c:pt idx="7">
                    <c:v>catastrophe naturelle/Terrorisme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'Grille d''analyse'!$E$8:$E$16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1-4BE6-B948-E03AFAADA18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'Grille d''analyse'!$A$8:$B$15</c:f>
              <c:multiLvlStrCache>
                <c:ptCount val="8"/>
                <c:lvl>
                  <c:pt idx="0">
                    <c:v>Mauvaise estimation du planning</c:v>
                  </c:pt>
                  <c:pt idx="1">
                    <c:v>Hébergement à l'étranger</c:v>
                  </c:pt>
                  <c:pt idx="2">
                    <c:v>Attaque des donnees stockees</c:v>
                  </c:pt>
                  <c:pt idx="3">
                    <c:v>Absence d'un acteur permanent ou momentanée</c:v>
                  </c:pt>
                  <c:pt idx="4">
                    <c:v>Indisponibilite materielle </c:v>
                  </c:pt>
                  <c:pt idx="5">
                    <c:v>Risque juridique</c:v>
                  </c:pt>
                  <c:pt idx="6">
                    <c:v>indisponibilité partielle des ressources</c:v>
                  </c:pt>
                  <c:pt idx="7">
                    <c:v>catastrophe naturelle/Terrorisme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'Grille d''analyse'!$F$8:$F$16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1-4BE6-B948-E03AFAADA18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'Grille d''analyse'!$A$8:$B$15</c:f>
              <c:multiLvlStrCache>
                <c:ptCount val="8"/>
                <c:lvl>
                  <c:pt idx="0">
                    <c:v>Mauvaise estimation du planning</c:v>
                  </c:pt>
                  <c:pt idx="1">
                    <c:v>Hébergement à l'étranger</c:v>
                  </c:pt>
                  <c:pt idx="2">
                    <c:v>Attaque des donnees stockees</c:v>
                  </c:pt>
                  <c:pt idx="3">
                    <c:v>Absence d'un acteur permanent ou momentanée</c:v>
                  </c:pt>
                  <c:pt idx="4">
                    <c:v>Indisponibilite materielle </c:v>
                  </c:pt>
                  <c:pt idx="5">
                    <c:v>Risque juridique</c:v>
                  </c:pt>
                  <c:pt idx="6">
                    <c:v>indisponibilité partielle des ressources</c:v>
                  </c:pt>
                  <c:pt idx="7">
                    <c:v>catastrophe naturelle/Terrorisme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'Grille d''analyse'!$G$8:$G$16</c:f>
              <c:numCache>
                <c:formatCode>General</c:formatCode>
                <c:ptCount val="9"/>
                <c:pt idx="0">
                  <c:v>48</c:v>
                </c:pt>
                <c:pt idx="1">
                  <c:v>18</c:v>
                </c:pt>
                <c:pt idx="2">
                  <c:v>50</c:v>
                </c:pt>
                <c:pt idx="3">
                  <c:v>80</c:v>
                </c:pt>
                <c:pt idx="4">
                  <c:v>8</c:v>
                </c:pt>
                <c:pt idx="5">
                  <c:v>30</c:v>
                </c:pt>
                <c:pt idx="6">
                  <c:v>32</c:v>
                </c:pt>
                <c:pt idx="7">
                  <c:v>10</c:v>
                </c:pt>
                <c:pt idx="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A1-4BE6-B948-E03AFAADA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506408"/>
        <c:axId val="338509544"/>
      </c:lineChart>
      <c:catAx>
        <c:axId val="33850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509544"/>
        <c:crosses val="autoZero"/>
        <c:auto val="1"/>
        <c:lblAlgn val="ctr"/>
        <c:lblOffset val="100"/>
        <c:noMultiLvlLbl val="0"/>
      </c:catAx>
      <c:valAx>
        <c:axId val="33850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50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285750</xdr:colOff>
      <xdr:row>27</xdr:row>
      <xdr:rowOff>0</xdr:rowOff>
    </xdr:to>
    <xdr:graphicFrame macro="">
      <xdr:nvGraphicFramePr>
        <xdr:cNvPr id="5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3" displayName="Tableau3" ref="A7:I27" totalsRowShown="0" headerRowDxfId="12" dataDxfId="10" headerRowBorderDxfId="11" tableBorderDxfId="9">
  <autoFilter ref="A7:I27" xr:uid="{00000000-0009-0000-0100-000002000000}"/>
  <tableColumns count="9">
    <tableColumn id="1" xr3:uid="{00000000-0010-0000-0000-000001000000}" name=" " dataDxfId="8"/>
    <tableColumn id="2" xr3:uid="{00000000-0010-0000-0000-000002000000}" name="Quels sont les évènements qui pourraient dégrader l'atteinte des objectifs ?" dataDxfId="7"/>
    <tableColumn id="3" xr3:uid="{00000000-0010-0000-0000-000003000000}" name="Indiquez les effets pour chaque risque sur le calendrier du projet, le budget ou le résultat attendu ?" dataDxfId="6"/>
    <tableColumn id="4" xr3:uid="{00000000-0010-0000-0000-000004000000}" name="Impact de dégradation sur les objectifs" dataDxfId="5"/>
    <tableColumn id="5" xr3:uid="{00000000-0010-0000-0000-000005000000}" name="Probabilité d'apparition des risques" dataDxfId="4"/>
    <tableColumn id="6" xr3:uid="{00000000-0010-0000-0000-000006000000}" name="Vitesse de détection du risque dans le projet" dataDxfId="3"/>
    <tableColumn id="7" xr3:uid="{00000000-0010-0000-0000-000007000000}" name="Auto. Permet de prioriser et mesurer le risque global" dataDxfId="2">
      <calculatedColumnFormula>D8*E8*F8</calculatedColumnFormula>
    </tableColumn>
    <tableColumn id="8" xr3:uid="{00000000-0010-0000-0000-000008000000}" name="Imaginez ce qui peut être fait pour que le risque n'arrive pas ou qu'il soit atténué" dataDxfId="1"/>
    <tableColumn id="9" xr3:uid="{00000000-0010-0000-0000-000009000000}" name="Imaginez des scénarios de secours en cas de risque avéré malgré les actions préventives" dataDxfId="0"/>
  </tableColumns>
  <tableStyleInfo name="Tableau Cotations 2 2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H29" sqref="H29"/>
    </sheetView>
  </sheetViews>
  <sheetFormatPr baseColWidth="10" defaultColWidth="60.140625" defaultRowHeight="12.75" x14ac:dyDescent="0.2"/>
  <cols>
    <col min="1" max="1" width="14" style="2" bestFit="1" customWidth="1"/>
    <col min="2" max="3" width="35.42578125" style="2" customWidth="1"/>
    <col min="4" max="6" width="10.85546875" style="2" customWidth="1"/>
    <col min="7" max="7" width="16.7109375" style="2" customWidth="1"/>
    <col min="8" max="9" width="33.7109375" style="2" customWidth="1"/>
    <col min="10" max="16384" width="60.140625" style="2"/>
  </cols>
  <sheetData>
    <row r="1" spans="1:10" ht="0.75" customHeight="1" x14ac:dyDescent="0.2">
      <c r="A1" s="1" t="s">
        <v>0</v>
      </c>
      <c r="B1" s="28"/>
      <c r="C1" s="28"/>
      <c r="D1" s="28"/>
      <c r="E1" s="28"/>
      <c r="F1" s="28"/>
    </row>
    <row r="2" spans="1:10" hidden="1" x14ac:dyDescent="0.2">
      <c r="A2" s="1" t="s">
        <v>1</v>
      </c>
      <c r="B2" s="28"/>
      <c r="C2" s="28"/>
      <c r="D2" s="28"/>
      <c r="E2" s="28"/>
      <c r="F2" s="28"/>
    </row>
    <row r="3" spans="1:10" ht="25.5" hidden="1" x14ac:dyDescent="0.2">
      <c r="A3" s="1" t="s">
        <v>2</v>
      </c>
      <c r="B3" s="8"/>
      <c r="C3" s="3"/>
      <c r="D3" s="1" t="s">
        <v>3</v>
      </c>
      <c r="E3" s="8"/>
      <c r="F3" s="4"/>
    </row>
    <row r="4" spans="1:10" hidden="1" x14ac:dyDescent="0.2">
      <c r="A4" s="1" t="s">
        <v>4</v>
      </c>
      <c r="B4" s="29"/>
      <c r="C4" s="29"/>
      <c r="D4" s="4"/>
      <c r="E4" s="4"/>
      <c r="F4" s="4"/>
    </row>
    <row r="5" spans="1:10" ht="37.5" customHeight="1" thickBot="1" x14ac:dyDescent="0.25">
      <c r="B5" s="30" t="s">
        <v>51</v>
      </c>
      <c r="C5" s="30"/>
      <c r="D5" s="30"/>
      <c r="E5" s="30"/>
      <c r="F5" s="30"/>
      <c r="G5" s="30"/>
      <c r="H5" s="30"/>
      <c r="I5" s="30"/>
      <c r="J5" s="30"/>
    </row>
    <row r="6" spans="1:10" ht="60.75" customHeight="1" x14ac:dyDescent="0.2">
      <c r="A6" s="16" t="s">
        <v>5</v>
      </c>
      <c r="B6" s="17" t="s">
        <v>6</v>
      </c>
      <c r="C6" s="17" t="s">
        <v>7</v>
      </c>
      <c r="D6" s="18" t="s">
        <v>8</v>
      </c>
      <c r="E6" s="18" t="s">
        <v>9</v>
      </c>
      <c r="F6" s="18" t="s">
        <v>10</v>
      </c>
      <c r="G6" s="18" t="s">
        <v>11</v>
      </c>
      <c r="H6" s="17" t="s">
        <v>12</v>
      </c>
      <c r="I6" s="19" t="s">
        <v>13</v>
      </c>
    </row>
    <row r="7" spans="1:10" ht="64.5" thickBot="1" x14ac:dyDescent="0.25">
      <c r="A7" s="20" t="s">
        <v>14</v>
      </c>
      <c r="B7" s="21" t="s">
        <v>15</v>
      </c>
      <c r="C7" s="21" t="s">
        <v>16</v>
      </c>
      <c r="D7" s="21" t="s">
        <v>17</v>
      </c>
      <c r="E7" s="21" t="s">
        <v>18</v>
      </c>
      <c r="F7" s="21" t="s">
        <v>19</v>
      </c>
      <c r="G7" s="21" t="s">
        <v>20</v>
      </c>
      <c r="H7" s="21" t="s">
        <v>21</v>
      </c>
      <c r="I7" s="22" t="s">
        <v>22</v>
      </c>
    </row>
    <row r="8" spans="1:10" ht="25.5" x14ac:dyDescent="0.2">
      <c r="A8" s="23">
        <v>1</v>
      </c>
      <c r="B8" s="9" t="s">
        <v>53</v>
      </c>
      <c r="C8" s="9" t="s">
        <v>50</v>
      </c>
      <c r="D8" s="10">
        <v>4</v>
      </c>
      <c r="E8" s="10">
        <v>4</v>
      </c>
      <c r="F8" s="10">
        <v>3</v>
      </c>
      <c r="G8" s="26">
        <f>Tableau3[[#This Row],[Vitesse de détection du risque dans le projet]]*Tableau3[[#This Row],[Probabilité d''apparition des risques]]*Tableau3[[#This Row],[Impact de dégradation sur les objectifs]]</f>
        <v>48</v>
      </c>
      <c r="H8" s="9"/>
      <c r="I8" s="11" t="s">
        <v>56</v>
      </c>
    </row>
    <row r="9" spans="1:10" ht="25.5" x14ac:dyDescent="0.2">
      <c r="A9" s="24">
        <v>2</v>
      </c>
      <c r="B9" s="12" t="s">
        <v>23</v>
      </c>
      <c r="C9" s="12" t="s">
        <v>55</v>
      </c>
      <c r="D9" s="13">
        <v>3</v>
      </c>
      <c r="E9" s="13">
        <v>2</v>
      </c>
      <c r="F9" s="13">
        <v>3</v>
      </c>
      <c r="G9" s="27">
        <f t="shared" ref="G9:G27" si="0">D9*E9*F9</f>
        <v>18</v>
      </c>
      <c r="H9" s="12" t="s">
        <v>24</v>
      </c>
      <c r="I9" s="14"/>
    </row>
    <row r="10" spans="1:10" x14ac:dyDescent="0.2">
      <c r="A10" s="24">
        <v>3</v>
      </c>
      <c r="B10" s="12" t="s">
        <v>25</v>
      </c>
      <c r="C10" s="12" t="s">
        <v>26</v>
      </c>
      <c r="D10" s="13">
        <v>5</v>
      </c>
      <c r="E10" s="13">
        <v>2</v>
      </c>
      <c r="F10" s="13">
        <v>5</v>
      </c>
      <c r="G10" s="27">
        <f t="shared" si="0"/>
        <v>50</v>
      </c>
      <c r="H10" s="12" t="s">
        <v>39</v>
      </c>
      <c r="I10" s="14" t="s">
        <v>27</v>
      </c>
    </row>
    <row r="11" spans="1:10" ht="25.5" x14ac:dyDescent="0.2">
      <c r="A11" s="24">
        <v>4</v>
      </c>
      <c r="B11" s="12" t="s">
        <v>40</v>
      </c>
      <c r="C11" s="12" t="s">
        <v>54</v>
      </c>
      <c r="D11" s="13">
        <v>4</v>
      </c>
      <c r="E11" s="13">
        <v>5</v>
      </c>
      <c r="F11" s="13">
        <v>4</v>
      </c>
      <c r="G11" s="27">
        <f t="shared" si="0"/>
        <v>80</v>
      </c>
      <c r="H11" s="12" t="s">
        <v>28</v>
      </c>
      <c r="I11" s="14" t="s">
        <v>41</v>
      </c>
    </row>
    <row r="12" spans="1:10" ht="25.5" x14ac:dyDescent="0.2">
      <c r="A12" s="24">
        <v>5</v>
      </c>
      <c r="B12" s="5" t="s">
        <v>29</v>
      </c>
      <c r="C12" s="5" t="s">
        <v>50</v>
      </c>
      <c r="D12" s="6">
        <v>4</v>
      </c>
      <c r="E12" s="6">
        <v>2</v>
      </c>
      <c r="F12" s="6">
        <v>1</v>
      </c>
      <c r="G12" s="27">
        <f t="shared" si="0"/>
        <v>8</v>
      </c>
      <c r="H12" s="5" t="s">
        <v>42</v>
      </c>
      <c r="I12" s="7" t="s">
        <v>43</v>
      </c>
    </row>
    <row r="13" spans="1:10" x14ac:dyDescent="0.2">
      <c r="A13" s="24">
        <v>6</v>
      </c>
      <c r="B13" s="12" t="s">
        <v>38</v>
      </c>
      <c r="C13" s="12" t="s">
        <v>52</v>
      </c>
      <c r="D13" s="6">
        <v>5</v>
      </c>
      <c r="E13" s="6">
        <v>3</v>
      </c>
      <c r="F13" s="6">
        <v>2</v>
      </c>
      <c r="G13" s="27">
        <f>Tableau3[[#This Row],[Impact de dégradation sur les objectifs]]*Tableau3[[#This Row],[Probabilité d''apparition des risques]]*Tableau3[[#This Row],[Vitesse de détection du risque dans le projet]]</f>
        <v>30</v>
      </c>
      <c r="H13" s="12" t="s">
        <v>49</v>
      </c>
      <c r="I13" s="7"/>
    </row>
    <row r="14" spans="1:10" ht="25.5" x14ac:dyDescent="0.2">
      <c r="A14" s="24">
        <v>7</v>
      </c>
      <c r="B14" s="5" t="s">
        <v>31</v>
      </c>
      <c r="C14" s="5" t="s">
        <v>32</v>
      </c>
      <c r="D14" s="6">
        <v>4</v>
      </c>
      <c r="E14" s="6">
        <v>2</v>
      </c>
      <c r="F14" s="6">
        <v>4</v>
      </c>
      <c r="G14" s="27">
        <f t="shared" si="0"/>
        <v>32</v>
      </c>
      <c r="H14" s="5" t="s">
        <v>44</v>
      </c>
      <c r="I14" s="7" t="s">
        <v>45</v>
      </c>
    </row>
    <row r="15" spans="1:10" x14ac:dyDescent="0.2">
      <c r="A15" s="25">
        <v>8</v>
      </c>
      <c r="B15" s="5" t="s">
        <v>48</v>
      </c>
      <c r="C15" s="5" t="s">
        <v>33</v>
      </c>
      <c r="D15" s="6">
        <v>5</v>
      </c>
      <c r="E15" s="6">
        <v>2</v>
      </c>
      <c r="F15" s="6">
        <v>1</v>
      </c>
      <c r="G15" s="27">
        <f t="shared" si="0"/>
        <v>10</v>
      </c>
      <c r="H15" s="5"/>
      <c r="I15" s="7"/>
    </row>
    <row r="16" spans="1:10" x14ac:dyDescent="0.2">
      <c r="A16" s="25">
        <v>9</v>
      </c>
      <c r="B16" s="5" t="s">
        <v>46</v>
      </c>
      <c r="C16" s="5" t="s">
        <v>34</v>
      </c>
      <c r="D16" s="6">
        <v>4</v>
      </c>
      <c r="E16" s="6">
        <v>2</v>
      </c>
      <c r="F16" s="6">
        <v>4</v>
      </c>
      <c r="G16" s="27">
        <f t="shared" si="0"/>
        <v>32</v>
      </c>
      <c r="H16" s="5" t="s">
        <v>47</v>
      </c>
      <c r="I16" s="7" t="s">
        <v>30</v>
      </c>
    </row>
    <row r="17" spans="1:9" x14ac:dyDescent="0.2">
      <c r="A17" s="25">
        <v>10</v>
      </c>
      <c r="B17" s="5" t="s">
        <v>35</v>
      </c>
      <c r="C17" s="5" t="s">
        <v>36</v>
      </c>
      <c r="D17" s="6">
        <v>3</v>
      </c>
      <c r="E17" s="6">
        <v>2</v>
      </c>
      <c r="F17" s="6">
        <v>5</v>
      </c>
      <c r="G17" s="27">
        <f t="shared" si="0"/>
        <v>30</v>
      </c>
      <c r="H17" s="5" t="s">
        <v>37</v>
      </c>
      <c r="I17" s="7"/>
    </row>
    <row r="18" spans="1:9" x14ac:dyDescent="0.2">
      <c r="A18" s="25">
        <v>11</v>
      </c>
      <c r="B18" s="15" t="s">
        <v>57</v>
      </c>
      <c r="C18" s="15" t="s">
        <v>58</v>
      </c>
      <c r="D18" s="6">
        <v>5</v>
      </c>
      <c r="E18" s="6">
        <v>3</v>
      </c>
      <c r="F18" s="6">
        <v>1</v>
      </c>
      <c r="G18" s="27">
        <f>Tableau3[[#This Row],[Vitesse de détection du risque dans le projet]]*Tableau3[[#This Row],[Probabilité d''apparition des risques]]*Tableau3[[#This Row],[Impact de dégradation sur les objectifs]]</f>
        <v>15</v>
      </c>
      <c r="H18" s="5"/>
      <c r="I18" s="7"/>
    </row>
    <row r="19" spans="1:9" x14ac:dyDescent="0.2">
      <c r="A19" s="25">
        <v>12</v>
      </c>
      <c r="B19" s="5"/>
      <c r="C19" s="5"/>
      <c r="D19" s="6"/>
      <c r="E19" s="6"/>
      <c r="F19" s="6"/>
      <c r="G19" s="27"/>
      <c r="H19" s="5"/>
      <c r="I19" s="7"/>
    </row>
    <row r="20" spans="1:9" x14ac:dyDescent="0.2">
      <c r="A20" s="25">
        <v>18</v>
      </c>
      <c r="B20" s="5"/>
      <c r="C20" s="5"/>
      <c r="D20" s="6"/>
      <c r="E20" s="6"/>
      <c r="F20" s="6"/>
      <c r="G20" s="27">
        <f t="shared" si="0"/>
        <v>0</v>
      </c>
      <c r="H20" s="5"/>
      <c r="I20" s="7"/>
    </row>
    <row r="21" spans="1:9" x14ac:dyDescent="0.2">
      <c r="A21" s="25">
        <v>19</v>
      </c>
      <c r="B21" s="5"/>
      <c r="C21" s="5"/>
      <c r="D21" s="6"/>
      <c r="E21" s="6"/>
      <c r="F21" s="6"/>
      <c r="G21" s="27">
        <f t="shared" si="0"/>
        <v>0</v>
      </c>
      <c r="H21" s="5"/>
      <c r="I21" s="7"/>
    </row>
    <row r="22" spans="1:9" x14ac:dyDescent="0.2">
      <c r="A22" s="25">
        <v>20</v>
      </c>
      <c r="B22" s="5"/>
      <c r="C22" s="5"/>
      <c r="D22" s="6"/>
      <c r="E22" s="6"/>
      <c r="F22" s="6"/>
      <c r="G22" s="27">
        <f t="shared" si="0"/>
        <v>0</v>
      </c>
      <c r="H22" s="5"/>
      <c r="I22" s="7"/>
    </row>
    <row r="23" spans="1:9" x14ac:dyDescent="0.2">
      <c r="A23" s="25">
        <v>21</v>
      </c>
      <c r="B23" s="5"/>
      <c r="C23" s="5"/>
      <c r="D23" s="6"/>
      <c r="E23" s="6"/>
      <c r="F23" s="6"/>
      <c r="G23" s="27">
        <f t="shared" si="0"/>
        <v>0</v>
      </c>
      <c r="H23" s="5"/>
      <c r="I23" s="7"/>
    </row>
    <row r="24" spans="1:9" x14ac:dyDescent="0.2">
      <c r="A24" s="25">
        <v>22</v>
      </c>
      <c r="B24" s="5"/>
      <c r="C24" s="5"/>
      <c r="D24" s="6"/>
      <c r="E24" s="6"/>
      <c r="F24" s="6"/>
      <c r="G24" s="27">
        <f t="shared" si="0"/>
        <v>0</v>
      </c>
      <c r="H24" s="5"/>
      <c r="I24" s="7"/>
    </row>
    <row r="25" spans="1:9" x14ac:dyDescent="0.2">
      <c r="A25" s="25">
        <v>23</v>
      </c>
      <c r="B25" s="5"/>
      <c r="C25" s="5"/>
      <c r="D25" s="6"/>
      <c r="E25" s="6"/>
      <c r="F25" s="6"/>
      <c r="G25" s="27">
        <f t="shared" si="0"/>
        <v>0</v>
      </c>
      <c r="H25" s="5"/>
      <c r="I25" s="7"/>
    </row>
    <row r="26" spans="1:9" x14ac:dyDescent="0.2">
      <c r="A26" s="25">
        <v>24</v>
      </c>
      <c r="B26" s="5"/>
      <c r="C26" s="5"/>
      <c r="D26" s="6"/>
      <c r="E26" s="6"/>
      <c r="F26" s="6"/>
      <c r="G26" s="27">
        <f t="shared" si="0"/>
        <v>0</v>
      </c>
      <c r="H26" s="5"/>
      <c r="I26" s="7"/>
    </row>
    <row r="27" spans="1:9" x14ac:dyDescent="0.2">
      <c r="A27" s="25">
        <v>25</v>
      </c>
      <c r="B27" s="5"/>
      <c r="C27" s="5"/>
      <c r="D27" s="6"/>
      <c r="E27" s="6"/>
      <c r="F27" s="6"/>
      <c r="G27" s="27">
        <f t="shared" si="0"/>
        <v>0</v>
      </c>
      <c r="H27" s="5"/>
      <c r="I27" s="7"/>
    </row>
  </sheetData>
  <mergeCells count="4">
    <mergeCell ref="B1:F1"/>
    <mergeCell ref="B2:F2"/>
    <mergeCell ref="B4:C4"/>
    <mergeCell ref="B5:J5"/>
  </mergeCells>
  <conditionalFormatting sqref="B1:B4">
    <cfRule type="containsBlanks" dxfId="14" priority="2">
      <formula>LEN(TRIM(B1))=0</formula>
    </cfRule>
  </conditionalFormatting>
  <conditionalFormatting sqref="E3">
    <cfRule type="containsBlanks" dxfId="13" priority="1">
      <formula>LEN(TRIM(E3))=0</formula>
    </cfRule>
  </conditionalFormatting>
  <dataValidations disablePrompts="1" count="1">
    <dataValidation type="list" allowBlank="1" showInputMessage="1" showErrorMessage="1" errorTitle="CdP inconnu" error="Le Chef de Projet doit être sélectionné dans la liste" promptTitle="Choisissez" sqref="B4" xr:uid="{00000000-0002-0000-0000-000000000000}">
      <formula1>Liste_CdP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L13" sqref="L13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Grille d'analyse</vt:lpstr>
      <vt:lpstr>Graphique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Emmanuel</dc:creator>
  <cp:keywords/>
  <dc:description/>
  <cp:lastModifiedBy>yohann braun</cp:lastModifiedBy>
  <cp:revision/>
  <dcterms:created xsi:type="dcterms:W3CDTF">2016-09-25T14:23:23Z</dcterms:created>
  <dcterms:modified xsi:type="dcterms:W3CDTF">2017-12-12T08:25:05Z</dcterms:modified>
  <cp:category/>
  <cp:contentStatus/>
</cp:coreProperties>
</file>