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<sst xmlns="http://schemas.openxmlformats.org/spreadsheetml/2006/main" count="256" uniqueCount="137">
  <si>
    <t xml:space="preserve">Aliments</t>
  </si>
  <si>
    <t xml:space="preserve">Masse Volumique (g/ml)</t>
  </si>
  <si>
    <t xml:space="preserve">G/unité</t>
  </si>
  <si>
    <t xml:space="preserve">GES GCO2/G</t>
  </si>
  <si>
    <t xml:space="preserve">Coût MP €/Kg (grossiste, prix bas)</t>
  </si>
  <si>
    <t xml:space="preserve">Category</t>
  </si>
  <si>
    <t xml:space="preserve">epaisseur</t>
  </si>
  <si>
    <t xml:space="preserve">surfaceMass (g/cm²</t>
  </si>
  <si>
    <t xml:space="preserve">id</t>
  </si>
  <si>
    <t xml:space="preserve">coeff</t>
  </si>
  <si>
    <t xml:space="preserve">Artichaut</t>
  </si>
  <si>
    <t xml:space="preserve">Légumes</t>
  </si>
  <si>
    <t xml:space="preserve">Asperge</t>
  </si>
  <si>
    <t xml:space="preserve">Aubergine</t>
  </si>
  <si>
    <t xml:space="preserve">Beignet</t>
  </si>
  <si>
    <t xml:space="preserve">Dessert</t>
  </si>
  <si>
    <t xml:space="preserve">Betterave</t>
  </si>
  <si>
    <t xml:space="preserve">Crudités</t>
  </si>
  <si>
    <t xml:space="preserve">Steak</t>
  </si>
  <si>
    <t xml:space="preserve">Protéines</t>
  </si>
  <si>
    <t xml:space="preserve">Boeuf Cuisiné</t>
  </si>
  <si>
    <t xml:space="preserve">Brocoli</t>
  </si>
  <si>
    <t xml:space="preserve">Calamar</t>
  </si>
  <si>
    <t xml:space="preserve">Carotte</t>
  </si>
  <si>
    <t xml:space="preserve">Carotte râpée</t>
  </si>
  <si>
    <t xml:space="preserve">Champignon</t>
  </si>
  <si>
    <t xml:space="preserve">Chili</t>
  </si>
  <si>
    <t xml:space="preserve">Plats composés</t>
  </si>
  <si>
    <t xml:space="preserve">Chou-fleur</t>
  </si>
  <si>
    <t xml:space="preserve">Chou-de-Bruxelles</t>
  </si>
  <si>
    <t xml:space="preserve">Chou blanc</t>
  </si>
  <si>
    <t xml:space="preserve">Chou rouge</t>
  </si>
  <si>
    <t xml:space="preserve">Concombre</t>
  </si>
  <si>
    <t xml:space="preserve">Compote </t>
  </si>
  <si>
    <t xml:space="preserve">Courgette</t>
  </si>
  <si>
    <t xml:space="preserve">Crevette</t>
  </si>
  <si>
    <t xml:space="preserve">Crêpe</t>
  </si>
  <si>
    <t xml:space="preserve">Céréales</t>
  </si>
  <si>
    <t xml:space="preserve">Féculents</t>
  </si>
  <si>
    <t xml:space="preserve">Blé</t>
  </si>
  <si>
    <t xml:space="preserve">Semoule</t>
  </si>
  <si>
    <t xml:space="preserve">Quinoa</t>
  </si>
  <si>
    <t xml:space="preserve">Boulghour</t>
  </si>
  <si>
    <t xml:space="preserve">Donut</t>
  </si>
  <si>
    <t xml:space="preserve">Endive</t>
  </si>
  <si>
    <t xml:space="preserve">Epinard</t>
  </si>
  <si>
    <t xml:space="preserve">Frite</t>
  </si>
  <si>
    <t xml:space="preserve">Fromage</t>
  </si>
  <si>
    <t xml:space="preserve">Chedar</t>
  </si>
  <si>
    <t xml:space="preserve">Bleu</t>
  </si>
  <si>
    <t xml:space="preserve">Camembert</t>
  </si>
  <si>
    <t xml:space="preserve">Fruit</t>
  </si>
  <si>
    <t xml:space="preserve">Banane</t>
  </si>
  <si>
    <t xml:space="preserve">Pomme</t>
  </si>
  <si>
    <t xml:space="preserve">Poire</t>
  </si>
  <si>
    <t xml:space="preserve">Kiwi</t>
  </si>
  <si>
    <t xml:space="preserve">Citron</t>
  </si>
  <si>
    <t xml:space="preserve">Orange</t>
  </si>
  <si>
    <t xml:space="preserve">Clementine</t>
  </si>
  <si>
    <t xml:space="preserve">pêche</t>
  </si>
  <si>
    <t xml:space="preserve">Gauffre</t>
  </si>
  <si>
    <t xml:space="preserve">Gâteau</t>
  </si>
  <si>
    <t xml:space="preserve">Hachi</t>
  </si>
  <si>
    <t xml:space="preserve">Hamburger</t>
  </si>
  <si>
    <t xml:space="preserve">Haricot blanc</t>
  </si>
  <si>
    <t xml:space="preserve">Haricot rouge</t>
  </si>
  <si>
    <t xml:space="preserve">Haricot vert</t>
  </si>
  <si>
    <t xml:space="preserve">Indiscernable</t>
  </si>
  <si>
    <t xml:space="preserve">Jambon </t>
  </si>
  <si>
    <t xml:space="preserve">Lardon</t>
  </si>
  <si>
    <t xml:space="preserve">Lasagne</t>
  </si>
  <si>
    <t xml:space="preserve">Lentille</t>
  </si>
  <si>
    <t xml:space="preserve">Mais</t>
  </si>
  <si>
    <t xml:space="preserve">Mousse</t>
  </si>
  <si>
    <t xml:space="preserve">Mélange de légumes</t>
  </si>
  <si>
    <t xml:space="preserve">Ratatouille</t>
  </si>
  <si>
    <t xml:space="preserve">Céleri</t>
  </si>
  <si>
    <t xml:space="preserve">Mélange couscous</t>
  </si>
  <si>
    <t xml:space="preserve">Poêlée</t>
  </si>
  <si>
    <t xml:space="preserve">Nem/Soumoussa</t>
  </si>
  <si>
    <t xml:space="preserve">Œuf au plat</t>
  </si>
  <si>
    <t xml:space="preserve">Oeufs</t>
  </si>
  <si>
    <t xml:space="preserve">œuf dur</t>
  </si>
  <si>
    <t xml:space="preserve">oignon</t>
  </si>
  <si>
    <t xml:space="preserve">Olive</t>
  </si>
  <si>
    <t xml:space="preserve">Omelette</t>
  </si>
  <si>
    <t xml:space="preserve">Os</t>
  </si>
  <si>
    <t xml:space="preserve">Déchets inévitables</t>
  </si>
  <si>
    <t xml:space="preserve">Os de porc</t>
  </si>
  <si>
    <t xml:space="preserve">Os de bœuf</t>
  </si>
  <si>
    <t xml:space="preserve">Os de wing</t>
  </si>
  <si>
    <t xml:space="preserve">Os de poulet</t>
  </si>
  <si>
    <t xml:space="preserve">Paella</t>
  </si>
  <si>
    <t xml:space="preserve">Pain</t>
  </si>
  <si>
    <t xml:space="preserve">Pâtes Bolognaise</t>
  </si>
  <si>
    <t xml:space="preserve">Pâtes Carbonara</t>
  </si>
  <si>
    <t xml:space="preserve">Pâtes</t>
  </si>
  <si>
    <t xml:space="preserve">Peau de fruit</t>
  </si>
  <si>
    <t xml:space="preserve">Peau de banane</t>
  </si>
  <si>
    <t xml:space="preserve"> </t>
  </si>
  <si>
    <t xml:space="preserve">Avocat</t>
  </si>
  <si>
    <t xml:space="preserve">Petits pois</t>
  </si>
  <si>
    <t xml:space="preserve">Pizza</t>
  </si>
  <si>
    <t xml:space="preserve">Poireaux</t>
  </si>
  <si>
    <t xml:space="preserve">Pois chiches </t>
  </si>
  <si>
    <t xml:space="preserve">Poisson</t>
  </si>
  <si>
    <t xml:space="preserve">Poivron</t>
  </si>
  <si>
    <t xml:space="preserve">Pomme de terre</t>
  </si>
  <si>
    <t xml:space="preserve">Porc</t>
  </si>
  <si>
    <t xml:space="preserve">Potatoes</t>
  </si>
  <si>
    <t xml:space="preserve">Purée</t>
  </si>
  <si>
    <t xml:space="preserve">purée</t>
  </si>
  <si>
    <t xml:space="preserve">polenta</t>
  </si>
  <si>
    <t xml:space="preserve">Pané</t>
  </si>
  <si>
    <t xml:space="preserve">Cordon bleu</t>
  </si>
  <si>
    <t xml:space="preserve">Escalope milanaise</t>
  </si>
  <si>
    <t xml:space="preserve">Poisson pâné</t>
  </si>
  <si>
    <t xml:space="preserve">Poulet Pâné</t>
  </si>
  <si>
    <t xml:space="preserve">Pâté</t>
  </si>
  <si>
    <t xml:space="preserve">Quiche</t>
  </si>
  <si>
    <t xml:space="preserve">Radis</t>
  </si>
  <si>
    <t xml:space="preserve">Riz</t>
  </si>
  <si>
    <t xml:space="preserve">Salade</t>
  </si>
  <si>
    <t xml:space="preserve">0,078g</t>
  </si>
  <si>
    <t xml:space="preserve">Salade Composée</t>
  </si>
  <si>
    <t xml:space="preserve">Salade de fruit</t>
  </si>
  <si>
    <t xml:space="preserve">Saucisse </t>
  </si>
  <si>
    <t xml:space="preserve">Soupe</t>
  </si>
  <si>
    <t xml:space="preserve">Tacos</t>
  </si>
  <si>
    <t xml:space="preserve">Tarte</t>
  </si>
  <si>
    <t xml:space="preserve">Tomate</t>
  </si>
  <si>
    <t xml:space="preserve">Volaille</t>
  </si>
  <si>
    <t xml:space="preserve">Poulet</t>
  </si>
  <si>
    <t xml:space="preserve">Canard</t>
  </si>
  <si>
    <t xml:space="preserve">Dinde</t>
  </si>
  <si>
    <t xml:space="preserve">Yahourt</t>
  </si>
  <si>
    <t xml:space="preserve">moyenne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</si>
</sst>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A9D18E"/>
        <bgColor rgb="FF99CC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0"/>
  <sheetViews>
    <sheetView showFormulas="false" showGridLines="true" showRowColHeaders="true" showZeros="true" rightToLeft="false" tabSelected="true" showOutlineSymbols="true" defaultGridColor="true" view="normal" topLeftCell="A37" colorId="64" zoomScale="80" zoomScaleNormal="80" zoomScalePageLayoutView="100" workbookViewId="0">
      <selection pane="topLeft" activeCell="E90" activeCellId="0" sqref="E90"/>
    </sheetView>
  </sheetViews>
  <sheetFormatPr defaultColWidth="10.53125" defaultRowHeight="16" zeroHeight="false" outlineLevelRow="0" outlineLevelCol="0"/>
  <cols>
    <col collapsed="false" customWidth="true" hidden="false" outlineLevel="0" max="1" min="1" style="0" width="17.45"/>
    <col collapsed="false" customWidth="true" hidden="false" outlineLevel="0" max="7" min="7" style="0" width="16.23"/>
    <col collapsed="false" customWidth="true" hidden="false" outlineLevel="0" max="8" min="8" style="0" width="8.77"/>
    <col collapsed="false" customWidth="true" hidden="false" outlineLevel="0" max="9" min="9" style="0" width="17.78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5" hidden="false" customHeight="false" outlineLevel="0" collapsed="false">
      <c r="A2" s="1"/>
      <c r="B2" s="1"/>
      <c r="C2" s="2"/>
      <c r="D2" s="2"/>
      <c r="E2" s="2"/>
      <c r="F2" s="2"/>
      <c r="G2" s="3"/>
      <c r="H2" s="3"/>
      <c r="I2" s="3"/>
      <c r="J2" s="3"/>
      <c r="K2" s="3"/>
    </row>
    <row r="3" customFormat="false" ht="16" hidden="false" customHeight="false" outlineLevel="0" collapsed="false">
      <c r="A3" s="4" t="s">
        <v>10</v>
      </c>
      <c r="B3" s="5" t="n">
        <v>0.71</v>
      </c>
      <c r="C3" s="6"/>
      <c r="D3" s="7" t="n">
        <v>2.5</v>
      </c>
      <c r="E3" s="8" t="n">
        <v>3.872</v>
      </c>
      <c r="F3" s="8"/>
      <c r="G3" s="0" t="s">
        <v>11</v>
      </c>
      <c r="J3" s="0" t="n">
        <v>23</v>
      </c>
      <c r="K3" s="0" t="n">
        <v>1</v>
      </c>
    </row>
    <row r="4" customFormat="false" ht="15" hidden="false" customHeight="false" outlineLevel="0" collapsed="false">
      <c r="A4" s="9" t="s">
        <v>12</v>
      </c>
      <c r="B4" s="10" t="n">
        <v>0.89</v>
      </c>
      <c r="C4" s="11"/>
      <c r="D4" s="7" t="n">
        <v>0.9</v>
      </c>
      <c r="E4" s="8" t="n">
        <v>7.591</v>
      </c>
      <c r="F4" s="8"/>
      <c r="G4" s="12" t="s">
        <v>11</v>
      </c>
      <c r="J4" s="0" t="n">
        <v>44</v>
      </c>
      <c r="K4" s="0" t="n">
        <v>1</v>
      </c>
    </row>
    <row r="5" customFormat="false" ht="15" hidden="false" customHeight="false" outlineLevel="0" collapsed="false">
      <c r="A5" s="9" t="s">
        <v>13</v>
      </c>
      <c r="B5" s="10" t="n">
        <v>0.57</v>
      </c>
      <c r="C5" s="11"/>
      <c r="D5" s="7" t="n">
        <v>1.2</v>
      </c>
      <c r="E5" s="8" t="n">
        <v>1.3</v>
      </c>
      <c r="F5" s="8"/>
      <c r="G5" s="12" t="s">
        <v>11</v>
      </c>
      <c r="J5" s="0" t="n">
        <v>45</v>
      </c>
      <c r="K5" s="0" t="n">
        <v>1</v>
      </c>
    </row>
    <row r="6" customFormat="false" ht="15" hidden="false" customHeight="false" outlineLevel="0" collapsed="false">
      <c r="A6" s="9" t="s">
        <v>14</v>
      </c>
      <c r="B6" s="10" t="n">
        <v>0.89</v>
      </c>
      <c r="C6" s="11"/>
      <c r="D6" s="7" t="n">
        <v>2.87</v>
      </c>
      <c r="E6" s="8" t="n">
        <v>3.816</v>
      </c>
      <c r="F6" s="8"/>
      <c r="G6" s="12" t="s">
        <v>15</v>
      </c>
      <c r="J6" s="0" t="n">
        <v>65</v>
      </c>
      <c r="K6" s="0" t="n">
        <v>1</v>
      </c>
    </row>
    <row r="7" customFormat="false" ht="15" hidden="false" customHeight="false" outlineLevel="0" collapsed="false">
      <c r="A7" s="13" t="s">
        <v>16</v>
      </c>
      <c r="B7" s="14" t="n">
        <v>1.04</v>
      </c>
      <c r="C7" s="15"/>
      <c r="D7" s="16" t="n">
        <v>0.2</v>
      </c>
      <c r="E7" s="17" t="n">
        <v>1.56</v>
      </c>
      <c r="F7" s="17"/>
      <c r="G7" s="12" t="s">
        <v>17</v>
      </c>
      <c r="J7" s="0" t="n">
        <v>33</v>
      </c>
      <c r="K7" s="0" t="n">
        <v>1</v>
      </c>
    </row>
    <row r="8" customFormat="false" ht="15" hidden="false" customHeight="false" outlineLevel="0" collapsed="false">
      <c r="A8" s="9" t="s">
        <v>18</v>
      </c>
      <c r="B8" s="10" t="n">
        <v>1.15</v>
      </c>
      <c r="C8" s="18"/>
      <c r="D8" s="9" t="n">
        <v>35.8</v>
      </c>
      <c r="E8" s="8" t="n">
        <v>7</v>
      </c>
      <c r="F8" s="8"/>
      <c r="G8" s="12" t="s">
        <v>19</v>
      </c>
      <c r="J8" s="0" t="n">
        <v>2</v>
      </c>
      <c r="K8" s="0" t="n">
        <v>1</v>
      </c>
    </row>
    <row r="9" customFormat="false" ht="16" hidden="false" customHeight="false" outlineLevel="0" collapsed="false">
      <c r="A9" s="9" t="s">
        <v>20</v>
      </c>
      <c r="B9" s="10" t="n">
        <v>1</v>
      </c>
      <c r="C9" s="18"/>
      <c r="D9" s="9" t="n">
        <v>20.5</v>
      </c>
      <c r="E9" s="8" t="n">
        <v>5.6</v>
      </c>
      <c r="F9" s="8"/>
      <c r="G9" s="0" t="s">
        <v>19</v>
      </c>
      <c r="J9" s="0" t="n">
        <v>81</v>
      </c>
      <c r="K9" s="0" t="n">
        <v>1</v>
      </c>
    </row>
    <row r="10" customFormat="false" ht="15" hidden="false" customHeight="false" outlineLevel="0" collapsed="false">
      <c r="A10" s="9" t="s">
        <v>21</v>
      </c>
      <c r="B10" s="10" t="n">
        <v>0.78</v>
      </c>
      <c r="C10" s="18"/>
      <c r="D10" s="9" t="n">
        <v>0.4</v>
      </c>
      <c r="E10" s="8" t="n">
        <v>2.74</v>
      </c>
      <c r="F10" s="8"/>
      <c r="G10" s="12" t="s">
        <v>11</v>
      </c>
      <c r="J10" s="0" t="n">
        <v>11</v>
      </c>
      <c r="K10" s="0" t="n">
        <v>1</v>
      </c>
    </row>
    <row r="11" customFormat="false" ht="15" hidden="false" customHeight="false" outlineLevel="0" collapsed="false">
      <c r="A11" s="4" t="s">
        <v>22</v>
      </c>
      <c r="B11" s="5" t="n">
        <v>0.93</v>
      </c>
      <c r="C11" s="6"/>
      <c r="D11" s="19" t="n">
        <v>10.7</v>
      </c>
      <c r="E11" s="20" t="n">
        <v>7.29</v>
      </c>
      <c r="F11" s="20"/>
      <c r="G11" s="12" t="s">
        <v>19</v>
      </c>
      <c r="J11" s="0" t="n">
        <v>35</v>
      </c>
      <c r="K11" s="0" t="n">
        <v>1</v>
      </c>
    </row>
    <row r="12" customFormat="false" ht="15" hidden="false" customHeight="false" outlineLevel="0" collapsed="false">
      <c r="A12" s="9" t="s">
        <v>23</v>
      </c>
      <c r="B12" s="10" t="n">
        <v>0.89</v>
      </c>
      <c r="C12" s="11"/>
      <c r="D12" s="7" t="n">
        <v>0.59</v>
      </c>
      <c r="E12" s="20" t="n">
        <v>0.89</v>
      </c>
      <c r="F12" s="20"/>
      <c r="G12" s="12" t="s">
        <v>11</v>
      </c>
      <c r="J12" s="0" t="n">
        <v>5</v>
      </c>
      <c r="K12" s="0" t="n">
        <v>1</v>
      </c>
    </row>
    <row r="13" customFormat="false" ht="15" hidden="false" customHeight="false" outlineLevel="0" collapsed="false">
      <c r="A13" s="9" t="s">
        <v>24</v>
      </c>
      <c r="B13" s="10" t="n">
        <v>0.71</v>
      </c>
      <c r="C13" s="11"/>
      <c r="D13" s="7" t="n">
        <v>0.3</v>
      </c>
      <c r="E13" s="20" t="n">
        <v>0.89</v>
      </c>
      <c r="F13" s="20"/>
      <c r="G13" s="12" t="s">
        <v>17</v>
      </c>
      <c r="J13" s="0" t="n">
        <v>8</v>
      </c>
      <c r="K13" s="0" t="n">
        <v>1</v>
      </c>
    </row>
    <row r="14" customFormat="false" ht="15" hidden="false" customHeight="false" outlineLevel="0" collapsed="false">
      <c r="A14" s="9" t="s">
        <v>25</v>
      </c>
      <c r="B14" s="10" t="n">
        <v>0.66</v>
      </c>
      <c r="C14" s="11"/>
      <c r="D14" s="7" t="n">
        <v>1.9</v>
      </c>
      <c r="E14" s="20" t="n">
        <v>1.963</v>
      </c>
      <c r="F14" s="20"/>
      <c r="G14" s="12" t="s">
        <v>11</v>
      </c>
      <c r="J14" s="0" t="n">
        <v>12</v>
      </c>
      <c r="K14" s="0" t="n">
        <v>1</v>
      </c>
    </row>
    <row r="15" customFormat="false" ht="16" hidden="false" customHeight="false" outlineLevel="0" collapsed="false">
      <c r="A15" s="9" t="s">
        <v>26</v>
      </c>
      <c r="B15" s="10" t="n">
        <v>0.83</v>
      </c>
      <c r="C15" s="11"/>
      <c r="D15" s="7" t="n">
        <v>15.59</v>
      </c>
      <c r="E15" s="20" t="n">
        <v>7.63</v>
      </c>
      <c r="F15" s="20"/>
      <c r="G15" s="0" t="s">
        <v>27</v>
      </c>
      <c r="J15" s="0" t="n">
        <v>25</v>
      </c>
      <c r="K15" s="0" t="n">
        <v>1</v>
      </c>
    </row>
    <row r="16" customFormat="false" ht="15" hidden="false" customHeight="false" outlineLevel="0" collapsed="false">
      <c r="A16" s="9" t="s">
        <v>28</v>
      </c>
      <c r="B16" s="10" t="n">
        <v>0.45</v>
      </c>
      <c r="C16" s="11"/>
      <c r="D16" s="7" t="n">
        <v>0.5</v>
      </c>
      <c r="E16" s="8" t="n">
        <v>1.93</v>
      </c>
      <c r="F16" s="8"/>
      <c r="G16" s="12" t="s">
        <v>11</v>
      </c>
      <c r="J16" s="0" t="n">
        <v>10</v>
      </c>
      <c r="K16" s="0" t="n">
        <v>1</v>
      </c>
    </row>
    <row r="17" customFormat="false" ht="15" hidden="false" customHeight="false" outlineLevel="0" collapsed="false">
      <c r="A17" s="9" t="s">
        <v>29</v>
      </c>
      <c r="B17" s="10" t="n">
        <v>1.07</v>
      </c>
      <c r="C17" s="11"/>
      <c r="D17" s="7" t="n">
        <v>0.5</v>
      </c>
      <c r="E17" s="8" t="n">
        <v>1.1</v>
      </c>
      <c r="F17" s="8"/>
      <c r="G17" s="12" t="s">
        <v>11</v>
      </c>
      <c r="J17" s="0" t="n">
        <v>1</v>
      </c>
      <c r="K17" s="0" t="n">
        <v>1</v>
      </c>
    </row>
    <row r="18" customFormat="false" ht="15" hidden="false" customHeight="false" outlineLevel="0" collapsed="false">
      <c r="A18" s="9" t="s">
        <v>30</v>
      </c>
      <c r="B18" s="10" t="n">
        <v>0.54</v>
      </c>
      <c r="C18" s="11"/>
      <c r="D18" s="7" t="n">
        <v>0.45</v>
      </c>
      <c r="E18" s="8" t="n">
        <v>1.56</v>
      </c>
      <c r="F18" s="8"/>
      <c r="G18" s="12" t="s">
        <v>17</v>
      </c>
      <c r="J18" s="0" t="n">
        <v>70</v>
      </c>
      <c r="K18" s="0" t="n">
        <v>1</v>
      </c>
    </row>
    <row r="19" customFormat="false" ht="15" hidden="false" customHeight="false" outlineLevel="0" collapsed="false">
      <c r="A19" s="9" t="s">
        <v>31</v>
      </c>
      <c r="B19" s="10" t="n">
        <v>0.63</v>
      </c>
      <c r="C19" s="11"/>
      <c r="D19" s="7" t="n">
        <v>0.45</v>
      </c>
      <c r="E19" s="8" t="n">
        <v>1.51</v>
      </c>
      <c r="F19" s="8"/>
      <c r="G19" s="12" t="s">
        <v>17</v>
      </c>
      <c r="J19" s="0" t="n">
        <v>63</v>
      </c>
      <c r="K19" s="0" t="n">
        <v>1</v>
      </c>
    </row>
    <row r="20" customFormat="false" ht="15" hidden="false" customHeight="false" outlineLevel="0" collapsed="false">
      <c r="A20" s="9" t="s">
        <v>32</v>
      </c>
      <c r="B20" s="10" t="n">
        <v>0.66</v>
      </c>
      <c r="C20" s="11"/>
      <c r="D20" s="7" t="n">
        <v>1.4</v>
      </c>
      <c r="E20" s="8" t="n">
        <v>3.11</v>
      </c>
      <c r="F20" s="8"/>
      <c r="G20" s="12" t="s">
        <v>17</v>
      </c>
      <c r="J20" s="0" t="n">
        <v>27</v>
      </c>
      <c r="K20" s="0" t="n">
        <v>1</v>
      </c>
    </row>
    <row r="21" customFormat="false" ht="15" hidden="false" customHeight="false" outlineLevel="0" collapsed="false">
      <c r="A21" s="9" t="s">
        <v>33</v>
      </c>
      <c r="B21" s="10" t="n">
        <v>1.04</v>
      </c>
      <c r="C21" s="11"/>
      <c r="D21" s="7" t="n">
        <v>0.5</v>
      </c>
      <c r="E21" s="8" t="n">
        <v>1.8</v>
      </c>
      <c r="F21" s="8"/>
      <c r="G21" s="12" t="s">
        <v>15</v>
      </c>
      <c r="J21" s="0" t="n">
        <v>31</v>
      </c>
      <c r="K21" s="0" t="n">
        <v>1</v>
      </c>
    </row>
    <row r="22" customFormat="false" ht="15" hidden="false" customHeight="false" outlineLevel="0" collapsed="false">
      <c r="A22" s="9" t="s">
        <v>34</v>
      </c>
      <c r="B22" s="10" t="n">
        <v>0.94</v>
      </c>
      <c r="C22" s="11"/>
      <c r="D22" s="7" t="n">
        <v>0.7</v>
      </c>
      <c r="E22" s="8" t="n">
        <v>1.68</v>
      </c>
      <c r="F22" s="8"/>
      <c r="G22" s="12" t="s">
        <v>11</v>
      </c>
      <c r="J22" s="0" t="n">
        <v>64</v>
      </c>
      <c r="K22" s="0" t="n">
        <v>1</v>
      </c>
    </row>
    <row r="23" customFormat="false" ht="15" hidden="false" customHeight="false" outlineLevel="0" collapsed="false">
      <c r="A23" s="9" t="s">
        <v>35</v>
      </c>
      <c r="B23" s="10" t="n">
        <v>0.77</v>
      </c>
      <c r="C23" s="11"/>
      <c r="D23" s="7" t="n">
        <v>10.7</v>
      </c>
      <c r="E23" s="8" t="n">
        <v>11.8</v>
      </c>
      <c r="F23" s="8"/>
      <c r="G23" s="12" t="s">
        <v>19</v>
      </c>
      <c r="J23" s="0" t="n">
        <v>46</v>
      </c>
      <c r="K23" s="0" t="n">
        <v>1</v>
      </c>
    </row>
    <row r="24" customFormat="false" ht="15" hidden="false" customHeight="false" outlineLevel="0" collapsed="false">
      <c r="A24" s="13" t="s">
        <v>36</v>
      </c>
      <c r="B24" s="14" t="n">
        <v>0.71</v>
      </c>
      <c r="C24" s="15"/>
      <c r="D24" s="16" t="n">
        <v>2.87</v>
      </c>
      <c r="E24" s="21" t="n">
        <v>5.595</v>
      </c>
      <c r="F24" s="21"/>
      <c r="G24" s="12" t="s">
        <v>15</v>
      </c>
      <c r="J24" s="0" t="n">
        <v>29</v>
      </c>
      <c r="K24" s="0" t="n">
        <v>1</v>
      </c>
    </row>
    <row r="25" customFormat="false" ht="16" hidden="false" customHeight="false" outlineLevel="0" collapsed="false">
      <c r="A25" s="22" t="s">
        <v>37</v>
      </c>
      <c r="B25" s="23" t="n">
        <f aca="false">AVERAGE(B26:B29)</f>
        <v>0.78</v>
      </c>
      <c r="C25" s="24"/>
      <c r="D25" s="25" t="n">
        <f aca="false">AVERAGE(D26:D29)</f>
        <v>1.2</v>
      </c>
      <c r="E25" s="26" t="n">
        <f aca="false">AVERAGE(E26:F29)</f>
        <v>4.3275</v>
      </c>
      <c r="F25" s="26"/>
      <c r="G25" s="0" t="s">
        <v>38</v>
      </c>
      <c r="J25" s="0" t="n">
        <v>57</v>
      </c>
      <c r="K25" s="0" t="n">
        <v>1</v>
      </c>
    </row>
    <row r="26" customFormat="false" ht="15" hidden="false" customHeight="false" outlineLevel="0" collapsed="false">
      <c r="A26" s="27" t="s">
        <v>39</v>
      </c>
      <c r="B26" s="10" t="n">
        <v>0.77</v>
      </c>
      <c r="C26" s="11"/>
      <c r="D26" s="7" t="n">
        <v>1</v>
      </c>
      <c r="E26" s="8" t="n">
        <v>5.29</v>
      </c>
      <c r="F26" s="8"/>
      <c r="G26" s="12" t="s">
        <v>38</v>
      </c>
      <c r="K26" s="0" t="n">
        <v>1</v>
      </c>
    </row>
    <row r="27" customFormat="false" ht="15" hidden="false" customHeight="false" outlineLevel="0" collapsed="false">
      <c r="A27" s="27" t="s">
        <v>40</v>
      </c>
      <c r="B27" s="10" t="n">
        <v>0.8</v>
      </c>
      <c r="C27" s="11"/>
      <c r="D27" s="7" t="n">
        <v>1.8</v>
      </c>
      <c r="E27" s="8" t="n">
        <v>2.2</v>
      </c>
      <c r="F27" s="8"/>
      <c r="G27" s="12" t="s">
        <v>38</v>
      </c>
      <c r="K27" s="0" t="n">
        <v>1</v>
      </c>
    </row>
    <row r="28" customFormat="false" ht="15" hidden="false" customHeight="false" outlineLevel="0" collapsed="false">
      <c r="A28" s="27" t="s">
        <v>41</v>
      </c>
      <c r="B28" s="10" t="n">
        <v>0.78</v>
      </c>
      <c r="C28" s="11"/>
      <c r="D28" s="7" t="n">
        <v>1</v>
      </c>
      <c r="E28" s="8" t="n">
        <v>7.66</v>
      </c>
      <c r="F28" s="8"/>
      <c r="G28" s="12" t="s">
        <v>38</v>
      </c>
      <c r="K28" s="0" t="n">
        <v>1</v>
      </c>
    </row>
    <row r="29" customFormat="false" ht="15" hidden="false" customHeight="false" outlineLevel="0" collapsed="false">
      <c r="A29" s="28" t="s">
        <v>42</v>
      </c>
      <c r="B29" s="29" t="n">
        <v>0.77</v>
      </c>
      <c r="C29" s="30"/>
      <c r="D29" s="31" t="n">
        <v>1</v>
      </c>
      <c r="E29" s="21" t="n">
        <v>2.16</v>
      </c>
      <c r="F29" s="21"/>
      <c r="G29" s="12" t="s">
        <v>38</v>
      </c>
      <c r="K29" s="0" t="n">
        <v>1</v>
      </c>
    </row>
    <row r="30" customFormat="false" ht="15" hidden="false" customHeight="false" outlineLevel="0" collapsed="false">
      <c r="A30" s="4" t="s">
        <v>43</v>
      </c>
      <c r="B30" s="5" t="n">
        <v>0.84</v>
      </c>
      <c r="C30" s="6"/>
      <c r="D30" s="19" t="n">
        <v>2.87</v>
      </c>
      <c r="E30" s="20" t="n">
        <v>5.833</v>
      </c>
      <c r="F30" s="20"/>
      <c r="G30" s="12" t="s">
        <v>15</v>
      </c>
      <c r="J30" s="0" t="n">
        <v>30</v>
      </c>
      <c r="K30" s="0" t="n">
        <v>1</v>
      </c>
    </row>
    <row r="31" customFormat="false" ht="15" hidden="false" customHeight="false" outlineLevel="0" collapsed="false">
      <c r="A31" s="9" t="s">
        <v>44</v>
      </c>
      <c r="B31" s="10" t="n">
        <v>0.38</v>
      </c>
      <c r="C31" s="11"/>
      <c r="D31" s="7" t="n">
        <v>0.5</v>
      </c>
      <c r="E31" s="8" t="n">
        <v>2.243</v>
      </c>
      <c r="F31" s="8"/>
      <c r="G31" s="12" t="s">
        <v>17</v>
      </c>
      <c r="J31" s="0" t="n">
        <v>71</v>
      </c>
      <c r="K31" s="0" t="n">
        <v>1</v>
      </c>
    </row>
    <row r="32" customFormat="false" ht="15" hidden="false" customHeight="false" outlineLevel="0" collapsed="false">
      <c r="A32" s="9" t="s">
        <v>45</v>
      </c>
      <c r="B32" s="10" t="n">
        <v>0.8</v>
      </c>
      <c r="C32" s="11"/>
      <c r="D32" s="7" t="n">
        <v>0.5</v>
      </c>
      <c r="E32" s="8" t="n">
        <v>1.71</v>
      </c>
      <c r="F32" s="8"/>
      <c r="G32" s="12" t="s">
        <v>11</v>
      </c>
      <c r="J32" s="0" t="n">
        <v>13</v>
      </c>
      <c r="K32" s="0" t="n">
        <v>1</v>
      </c>
    </row>
    <row r="33" customFormat="false" ht="15" hidden="false" customHeight="false" outlineLevel="0" collapsed="false">
      <c r="A33" s="13" t="s">
        <v>46</v>
      </c>
      <c r="B33" s="14" t="n">
        <v>0.61</v>
      </c>
      <c r="C33" s="15"/>
      <c r="D33" s="16" t="n">
        <v>1.3</v>
      </c>
      <c r="E33" s="17" t="n">
        <v>1.12</v>
      </c>
      <c r="F33" s="17"/>
      <c r="G33" s="12" t="s">
        <v>38</v>
      </c>
      <c r="J33" s="0" t="n">
        <v>58</v>
      </c>
      <c r="K33" s="0" t="n">
        <v>1</v>
      </c>
    </row>
    <row r="34" customFormat="false" ht="16" hidden="false" customHeight="false" outlineLevel="0" collapsed="false">
      <c r="A34" s="22" t="s">
        <v>47</v>
      </c>
      <c r="B34" s="32" t="n">
        <f aca="false">AVERAGE(B35:B37)</f>
        <v>1.01333333333333</v>
      </c>
      <c r="C34" s="24"/>
      <c r="D34" s="25" t="n">
        <f aca="false">AVERAGE(D35:D37)</f>
        <v>4.73333333333333</v>
      </c>
      <c r="E34" s="26" t="n">
        <f aca="false">AVERAGE(E35:F37)</f>
        <v>7.29333333333333</v>
      </c>
      <c r="F34" s="26"/>
      <c r="G34" s="0" t="s">
        <v>47</v>
      </c>
      <c r="J34" s="0" t="n">
        <v>55</v>
      </c>
      <c r="K34" s="0" t="n">
        <v>1</v>
      </c>
    </row>
    <row r="35" customFormat="false" ht="15" hidden="false" customHeight="false" outlineLevel="0" collapsed="false">
      <c r="A35" s="27" t="s">
        <v>48</v>
      </c>
      <c r="B35" s="10" t="n">
        <v>0.95</v>
      </c>
      <c r="C35" s="11"/>
      <c r="D35" s="7" t="n">
        <v>5.6</v>
      </c>
      <c r="E35" s="8" t="n">
        <v>10.13</v>
      </c>
      <c r="F35" s="8"/>
      <c r="G35" s="12" t="s">
        <v>47</v>
      </c>
      <c r="K35" s="0" t="n">
        <v>1</v>
      </c>
    </row>
    <row r="36" customFormat="false" ht="15" hidden="false" customHeight="false" outlineLevel="0" collapsed="false">
      <c r="A36" s="27" t="s">
        <v>49</v>
      </c>
      <c r="B36" s="10" t="n">
        <v>1.05</v>
      </c>
      <c r="C36" s="11"/>
      <c r="D36" s="7" t="n">
        <v>4.3</v>
      </c>
      <c r="E36" s="8" t="n">
        <v>6.3</v>
      </c>
      <c r="F36" s="8"/>
      <c r="G36" s="12" t="s">
        <v>47</v>
      </c>
      <c r="K36" s="0" t="n">
        <v>1</v>
      </c>
    </row>
    <row r="37" customFormat="false" ht="15" hidden="false" customHeight="false" outlineLevel="0" collapsed="false">
      <c r="A37" s="28" t="s">
        <v>50</v>
      </c>
      <c r="B37" s="29" t="n">
        <v>1.04</v>
      </c>
      <c r="C37" s="30"/>
      <c r="D37" s="31" t="n">
        <v>4.3</v>
      </c>
      <c r="E37" s="21" t="n">
        <v>5.45</v>
      </c>
      <c r="F37" s="21"/>
      <c r="G37" s="12" t="s">
        <v>47</v>
      </c>
      <c r="K37" s="0" t="n">
        <v>1</v>
      </c>
    </row>
    <row r="38" customFormat="false" ht="16" hidden="false" customHeight="false" outlineLevel="0" collapsed="false">
      <c r="A38" s="22" t="s">
        <v>51</v>
      </c>
      <c r="B38" s="33" t="n">
        <f aca="false">AVERAGE(B39:B46)</f>
        <v>0.914833333333334</v>
      </c>
      <c r="C38" s="24"/>
      <c r="D38" s="25" t="n">
        <f aca="false">AVERAGE(D39:D46)</f>
        <v>0.44875</v>
      </c>
      <c r="E38" s="26" t="n">
        <f aca="false">AVERAGE(E39:F46)</f>
        <v>2.0785</v>
      </c>
      <c r="F38" s="26"/>
      <c r="G38" s="0" t="s">
        <v>51</v>
      </c>
      <c r="J38" s="0" t="n">
        <v>50</v>
      </c>
      <c r="K38" s="0" t="n">
        <v>1</v>
      </c>
    </row>
    <row r="39" customFormat="false" ht="15" hidden="false" customHeight="false" outlineLevel="0" collapsed="false">
      <c r="A39" s="34" t="s">
        <v>52</v>
      </c>
      <c r="B39" s="5" t="n">
        <v>0.987</v>
      </c>
      <c r="C39" s="6"/>
      <c r="D39" s="7" t="n">
        <v>0.91</v>
      </c>
      <c r="E39" s="8" t="n">
        <v>1.61</v>
      </c>
      <c r="F39" s="8"/>
      <c r="G39" s="12" t="s">
        <v>51</v>
      </c>
      <c r="K39" s="0" t="n">
        <v>1</v>
      </c>
    </row>
    <row r="40" customFormat="false" ht="15" hidden="false" customHeight="false" outlineLevel="0" collapsed="false">
      <c r="A40" s="34" t="s">
        <v>53</v>
      </c>
      <c r="B40" s="5" t="n">
        <v>1.05</v>
      </c>
      <c r="C40" s="6"/>
      <c r="D40" s="7" t="n">
        <v>0.2</v>
      </c>
      <c r="E40" s="8" t="n">
        <v>1.2</v>
      </c>
      <c r="F40" s="8"/>
      <c r="G40" s="12" t="s">
        <v>51</v>
      </c>
      <c r="K40" s="0" t="n">
        <v>1</v>
      </c>
    </row>
    <row r="41" customFormat="false" ht="15" hidden="false" customHeight="false" outlineLevel="0" collapsed="false">
      <c r="A41" s="34" t="s">
        <v>54</v>
      </c>
      <c r="B41" s="5" t="n">
        <v>0.85</v>
      </c>
      <c r="C41" s="6"/>
      <c r="D41" s="7" t="n">
        <v>0.2</v>
      </c>
      <c r="E41" s="8" t="n">
        <v>2.99</v>
      </c>
      <c r="F41" s="8"/>
      <c r="G41" s="12" t="s">
        <v>51</v>
      </c>
      <c r="K41" s="0" t="n">
        <v>1</v>
      </c>
    </row>
    <row r="42" customFormat="false" ht="15" hidden="false" customHeight="false" outlineLevel="0" collapsed="false">
      <c r="A42" s="34" t="s">
        <v>55</v>
      </c>
      <c r="B42" s="5"/>
      <c r="C42" s="6"/>
      <c r="D42" s="7" t="n">
        <v>0.34</v>
      </c>
      <c r="E42" s="8" t="n">
        <v>3.294</v>
      </c>
      <c r="F42" s="8"/>
      <c r="G42" s="12" t="s">
        <v>51</v>
      </c>
      <c r="K42" s="0" t="n">
        <v>1</v>
      </c>
    </row>
    <row r="43" customFormat="false" ht="15" hidden="false" customHeight="false" outlineLevel="0" collapsed="false">
      <c r="A43" s="34" t="s">
        <v>56</v>
      </c>
      <c r="B43" s="10" t="n">
        <v>0.822</v>
      </c>
      <c r="C43" s="6"/>
      <c r="D43" s="7" t="n">
        <v>0.33</v>
      </c>
      <c r="E43" s="8" t="n">
        <v>1.72</v>
      </c>
      <c r="F43" s="8"/>
      <c r="G43" s="12" t="s">
        <v>51</v>
      </c>
      <c r="K43" s="0" t="n">
        <v>1</v>
      </c>
    </row>
    <row r="44" customFormat="false" ht="15" hidden="false" customHeight="false" outlineLevel="0" collapsed="false">
      <c r="A44" s="34" t="s">
        <v>57</v>
      </c>
      <c r="B44" s="5" t="n">
        <v>0.72</v>
      </c>
      <c r="C44" s="6"/>
      <c r="D44" s="7" t="n">
        <v>0.31</v>
      </c>
      <c r="E44" s="8" t="n">
        <v>0.99</v>
      </c>
      <c r="F44" s="8"/>
      <c r="G44" s="12" t="s">
        <v>51</v>
      </c>
      <c r="K44" s="0" t="n">
        <v>1</v>
      </c>
    </row>
    <row r="45" customFormat="false" ht="15" hidden="false" customHeight="false" outlineLevel="0" collapsed="false">
      <c r="A45" s="34" t="s">
        <v>58</v>
      </c>
      <c r="B45" s="5"/>
      <c r="C45" s="6"/>
      <c r="D45" s="7" t="n">
        <v>0.6</v>
      </c>
      <c r="E45" s="8" t="n">
        <v>2.75</v>
      </c>
      <c r="F45" s="8"/>
      <c r="G45" s="12" t="s">
        <v>51</v>
      </c>
      <c r="K45" s="0" t="n">
        <v>1</v>
      </c>
    </row>
    <row r="46" customFormat="false" ht="15" hidden="false" customHeight="false" outlineLevel="0" collapsed="false">
      <c r="A46" s="35" t="s">
        <v>59</v>
      </c>
      <c r="B46" s="36" t="n">
        <v>1.06</v>
      </c>
      <c r="C46" s="37"/>
      <c r="D46" s="31" t="n">
        <v>0.7</v>
      </c>
      <c r="E46" s="21" t="n">
        <v>2.074</v>
      </c>
      <c r="F46" s="21"/>
      <c r="G46" s="12" t="s">
        <v>51</v>
      </c>
      <c r="K46" s="0" t="n">
        <v>1</v>
      </c>
    </row>
    <row r="47" customFormat="false" ht="15" hidden="false" customHeight="false" outlineLevel="0" collapsed="false">
      <c r="A47" s="4" t="s">
        <v>60</v>
      </c>
      <c r="B47" s="5" t="n">
        <v>0.55</v>
      </c>
      <c r="C47" s="6"/>
      <c r="D47" s="19" t="n">
        <v>2.87</v>
      </c>
      <c r="E47" s="20" t="n">
        <v>7.647</v>
      </c>
      <c r="F47" s="20"/>
      <c r="G47" s="12" t="s">
        <v>15</v>
      </c>
      <c r="J47" s="0" t="n">
        <v>75</v>
      </c>
      <c r="K47" s="0" t="n">
        <v>1</v>
      </c>
    </row>
    <row r="48" customFormat="false" ht="15" hidden="false" customHeight="false" outlineLevel="0" collapsed="false">
      <c r="A48" s="9" t="s">
        <v>61</v>
      </c>
      <c r="B48" s="10" t="n">
        <v>1.05</v>
      </c>
      <c r="C48" s="11"/>
      <c r="D48" s="7" t="n">
        <v>2.87</v>
      </c>
      <c r="E48" s="8" t="n">
        <v>4.789</v>
      </c>
      <c r="F48" s="8"/>
      <c r="G48" s="12" t="s">
        <v>15</v>
      </c>
      <c r="J48" s="0" t="n">
        <v>19</v>
      </c>
      <c r="K48" s="0" t="n">
        <v>1</v>
      </c>
    </row>
    <row r="49" customFormat="false" ht="15" hidden="false" customHeight="false" outlineLevel="0" collapsed="false">
      <c r="A49" s="9" t="s">
        <v>62</v>
      </c>
      <c r="B49" s="10" t="n">
        <v>0.91</v>
      </c>
      <c r="C49" s="11"/>
      <c r="D49" s="7" t="n">
        <v>15.59</v>
      </c>
      <c r="E49" s="8" t="n">
        <v>3.845</v>
      </c>
      <c r="F49" s="8"/>
      <c r="G49" s="12" t="s">
        <v>27</v>
      </c>
      <c r="J49" s="0" t="n">
        <v>76</v>
      </c>
      <c r="K49" s="0" t="n">
        <v>1</v>
      </c>
    </row>
    <row r="50" customFormat="false" ht="15" hidden="false" customHeight="false" outlineLevel="0" collapsed="false">
      <c r="A50" s="9" t="s">
        <v>63</v>
      </c>
      <c r="B50" s="10" t="n">
        <v>0.883</v>
      </c>
      <c r="C50" s="11"/>
      <c r="D50" s="7" t="n">
        <v>14.5</v>
      </c>
      <c r="E50" s="8" t="n">
        <v>3.7</v>
      </c>
      <c r="F50" s="8"/>
      <c r="G50" s="12" t="s">
        <v>27</v>
      </c>
      <c r="J50" s="0" t="n">
        <v>77</v>
      </c>
      <c r="K50" s="0" t="n">
        <v>1</v>
      </c>
    </row>
    <row r="51" customFormat="false" ht="15" hidden="false" customHeight="false" outlineLevel="0" collapsed="false">
      <c r="A51" s="9" t="s">
        <v>64</v>
      </c>
      <c r="B51" s="10" t="n">
        <v>0.76</v>
      </c>
      <c r="C51" s="11"/>
      <c r="D51" s="7" t="n">
        <v>2</v>
      </c>
      <c r="E51" s="8" t="n">
        <v>1.622</v>
      </c>
      <c r="F51" s="8"/>
      <c r="G51" s="12" t="s">
        <v>11</v>
      </c>
      <c r="J51" s="0" t="n">
        <v>15</v>
      </c>
      <c r="K51" s="0" t="n">
        <v>1</v>
      </c>
    </row>
    <row r="52" customFormat="false" ht="15" hidden="false" customHeight="false" outlineLevel="0" collapsed="false">
      <c r="A52" s="9" t="s">
        <v>65</v>
      </c>
      <c r="B52" s="10" t="n">
        <v>0.75</v>
      </c>
      <c r="C52" s="11"/>
      <c r="D52" s="7" t="n">
        <v>2</v>
      </c>
      <c r="E52" s="8" t="n">
        <v>1.988</v>
      </c>
      <c r="F52" s="8"/>
      <c r="G52" s="12" t="s">
        <v>11</v>
      </c>
      <c r="J52" s="0" t="n">
        <v>14</v>
      </c>
      <c r="K52" s="0" t="n">
        <v>1</v>
      </c>
    </row>
    <row r="53" customFormat="false" ht="15" hidden="false" customHeight="false" outlineLevel="0" collapsed="false">
      <c r="A53" s="9" t="s">
        <v>66</v>
      </c>
      <c r="B53" s="10" t="n">
        <v>0.65</v>
      </c>
      <c r="C53" s="11"/>
      <c r="D53" s="7" t="n">
        <v>2.5</v>
      </c>
      <c r="E53" s="8" t="n">
        <v>1.198</v>
      </c>
      <c r="F53" s="8"/>
      <c r="G53" s="12" t="s">
        <v>11</v>
      </c>
      <c r="J53" s="0" t="n">
        <v>43</v>
      </c>
      <c r="K53" s="0" t="n">
        <v>1</v>
      </c>
    </row>
    <row r="54" customFormat="false" ht="16" hidden="false" customHeight="false" outlineLevel="0" collapsed="false">
      <c r="A54" s="9" t="s">
        <v>67</v>
      </c>
      <c r="B54" s="10"/>
      <c r="C54" s="11"/>
      <c r="D54" s="11" t="n">
        <v>0</v>
      </c>
      <c r="E54" s="38" t="n">
        <v>0</v>
      </c>
      <c r="F54" s="38"/>
      <c r="J54" s="0" t="n">
        <v>6</v>
      </c>
      <c r="K54" s="0" t="n">
        <v>1</v>
      </c>
    </row>
    <row r="55" customFormat="false" ht="15" hidden="false" customHeight="false" outlineLevel="0" collapsed="false">
      <c r="A55" s="9" t="s">
        <v>68</v>
      </c>
      <c r="B55" s="10" t="n">
        <v>1.043</v>
      </c>
      <c r="C55" s="11"/>
      <c r="D55" s="7" t="n">
        <v>5.6</v>
      </c>
      <c r="E55" s="8" t="n">
        <v>6.51</v>
      </c>
      <c r="F55" s="8"/>
      <c r="G55" s="12" t="s">
        <v>19</v>
      </c>
      <c r="J55" s="0" t="n">
        <v>17</v>
      </c>
      <c r="K55" s="0" t="n">
        <v>1</v>
      </c>
    </row>
    <row r="56" customFormat="false" ht="15" hidden="false" customHeight="false" outlineLevel="0" collapsed="false">
      <c r="A56" s="9" t="s">
        <v>69</v>
      </c>
      <c r="B56" s="10" t="n">
        <v>0.87</v>
      </c>
      <c r="C56" s="11"/>
      <c r="D56" s="7" t="n">
        <v>8.34</v>
      </c>
      <c r="E56" s="8" t="n">
        <v>6.69</v>
      </c>
      <c r="F56" s="8"/>
      <c r="G56" s="12" t="s">
        <v>19</v>
      </c>
      <c r="J56" s="0" t="n">
        <v>22</v>
      </c>
      <c r="K56" s="0" t="n">
        <v>1</v>
      </c>
    </row>
    <row r="57" customFormat="false" ht="15" hidden="false" customHeight="false" outlineLevel="0" collapsed="false">
      <c r="A57" s="9" t="s">
        <v>70</v>
      </c>
      <c r="B57" s="10" t="n">
        <v>1.04</v>
      </c>
      <c r="C57" s="11"/>
      <c r="D57" s="7" t="n">
        <v>15.59</v>
      </c>
      <c r="E57" s="8" t="n">
        <v>3.25</v>
      </c>
      <c r="F57" s="8"/>
      <c r="G57" s="12" t="s">
        <v>27</v>
      </c>
      <c r="J57" s="0" t="n">
        <v>26</v>
      </c>
      <c r="K57" s="0" t="n">
        <v>1</v>
      </c>
    </row>
    <row r="58" customFormat="false" ht="15" hidden="false" customHeight="false" outlineLevel="0" collapsed="false">
      <c r="A58" s="9" t="s">
        <v>71</v>
      </c>
      <c r="B58" s="10" t="n">
        <v>0.85</v>
      </c>
      <c r="C58" s="11"/>
      <c r="D58" s="7" t="n">
        <v>0.9</v>
      </c>
      <c r="E58" s="8" t="n">
        <v>1.98</v>
      </c>
      <c r="F58" s="8"/>
      <c r="G58" s="12" t="s">
        <v>11</v>
      </c>
      <c r="J58" s="0" t="n">
        <v>42</v>
      </c>
      <c r="K58" s="0" t="n">
        <v>1</v>
      </c>
    </row>
    <row r="59" customFormat="false" ht="15" hidden="false" customHeight="false" outlineLevel="0" collapsed="false">
      <c r="A59" s="9" t="s">
        <v>72</v>
      </c>
      <c r="B59" s="10" t="n">
        <v>0.72</v>
      </c>
      <c r="C59" s="11"/>
      <c r="D59" s="7" t="n">
        <v>0.7</v>
      </c>
      <c r="E59" s="8" t="n">
        <v>4.1</v>
      </c>
      <c r="F59" s="8"/>
      <c r="G59" s="12" t="s">
        <v>17</v>
      </c>
      <c r="J59" s="0" t="n">
        <v>66</v>
      </c>
      <c r="K59" s="0" t="n">
        <v>1</v>
      </c>
    </row>
    <row r="60" customFormat="false" ht="15" hidden="false" customHeight="false" outlineLevel="0" collapsed="false">
      <c r="A60" s="13" t="s">
        <v>73</v>
      </c>
      <c r="B60" s="14" t="n">
        <v>0.48</v>
      </c>
      <c r="C60" s="15"/>
      <c r="D60" s="16" t="n">
        <v>2.81</v>
      </c>
      <c r="E60" s="17" t="n">
        <v>4.267</v>
      </c>
      <c r="F60" s="17"/>
      <c r="G60" s="12" t="s">
        <v>15</v>
      </c>
      <c r="J60" s="0" t="n">
        <v>62</v>
      </c>
      <c r="K60" s="0" t="n">
        <v>1</v>
      </c>
    </row>
    <row r="61" customFormat="false" ht="15" hidden="false" customHeight="false" outlineLevel="0" collapsed="false">
      <c r="A61" s="22" t="s">
        <v>74</v>
      </c>
      <c r="B61" s="23" t="n">
        <f aca="false">AVERAGE(B63:B65)</f>
        <v>0.865</v>
      </c>
      <c r="C61" s="24"/>
      <c r="D61" s="25" t="n">
        <f aca="false">AVERAGE(D62:D65)</f>
        <v>1.1675</v>
      </c>
      <c r="E61" s="26" t="n">
        <f aca="false">AVERAGE(E62:F65)</f>
        <v>1.61525</v>
      </c>
      <c r="F61" s="26"/>
      <c r="G61" s="12" t="s">
        <v>11</v>
      </c>
      <c r="J61" s="0" t="n">
        <v>56</v>
      </c>
      <c r="K61" s="0" t="n">
        <v>1</v>
      </c>
    </row>
    <row r="62" customFormat="false" ht="15" hidden="false" customHeight="false" outlineLevel="0" collapsed="false">
      <c r="A62" s="27" t="s">
        <v>75</v>
      </c>
      <c r="B62" s="39" t="n">
        <v>0.48</v>
      </c>
      <c r="C62" s="11"/>
      <c r="D62" s="7" t="n">
        <v>1.29</v>
      </c>
      <c r="E62" s="8" t="n">
        <v>1.803</v>
      </c>
      <c r="F62" s="8"/>
      <c r="G62" s="12" t="s">
        <v>11</v>
      </c>
      <c r="K62" s="0" t="n">
        <v>1</v>
      </c>
    </row>
    <row r="63" customFormat="false" ht="15" hidden="false" customHeight="false" outlineLevel="0" collapsed="false">
      <c r="A63" s="40" t="s">
        <v>76</v>
      </c>
      <c r="B63" s="14" t="n">
        <v>0.63</v>
      </c>
      <c r="C63" s="15"/>
      <c r="D63" s="7" t="n">
        <v>0.8</v>
      </c>
      <c r="E63" s="8" t="n">
        <v>1.838</v>
      </c>
      <c r="F63" s="8"/>
      <c r="G63" s="12" t="s">
        <v>11</v>
      </c>
      <c r="J63" s="0" t="n">
        <v>79</v>
      </c>
      <c r="K63" s="0" t="n">
        <v>1</v>
      </c>
    </row>
    <row r="64" customFormat="false" ht="15" hidden="false" customHeight="false" outlineLevel="0" collapsed="false">
      <c r="A64" s="40" t="s">
        <v>77</v>
      </c>
      <c r="B64" s="14" t="n">
        <v>0.98</v>
      </c>
      <c r="C64" s="15"/>
      <c r="D64" s="7" t="n">
        <v>1.29</v>
      </c>
      <c r="E64" s="8" t="n">
        <v>1.12</v>
      </c>
      <c r="F64" s="8"/>
      <c r="G64" s="12" t="s">
        <v>11</v>
      </c>
      <c r="K64" s="0" t="n">
        <v>1</v>
      </c>
    </row>
    <row r="65" customFormat="false" ht="15" hidden="false" customHeight="false" outlineLevel="0" collapsed="false">
      <c r="A65" s="28" t="s">
        <v>78</v>
      </c>
      <c r="B65" s="29" t="n">
        <f aca="false">0.985</f>
        <v>0.985</v>
      </c>
      <c r="C65" s="30"/>
      <c r="D65" s="31" t="n">
        <v>1.29</v>
      </c>
      <c r="E65" s="21" t="n">
        <v>1.7</v>
      </c>
      <c r="F65" s="21"/>
      <c r="G65" s="12" t="s">
        <v>11</v>
      </c>
      <c r="K65" s="0" t="n">
        <v>1</v>
      </c>
    </row>
    <row r="66" customFormat="false" ht="15" hidden="false" customHeight="false" outlineLevel="0" collapsed="false">
      <c r="A66" s="41" t="s">
        <v>79</v>
      </c>
      <c r="B66" s="23" t="n">
        <v>0.7</v>
      </c>
      <c r="C66" s="24"/>
      <c r="D66" s="25" t="n">
        <v>5.12</v>
      </c>
      <c r="E66" s="26" t="n">
        <v>12.669</v>
      </c>
      <c r="F66" s="26"/>
      <c r="G66" s="12" t="s">
        <v>27</v>
      </c>
      <c r="J66" s="0" t="n">
        <v>78</v>
      </c>
      <c r="K66" s="0" t="n">
        <v>1</v>
      </c>
    </row>
    <row r="67" customFormat="false" ht="16" hidden="false" customHeight="false" outlineLevel="0" collapsed="false">
      <c r="A67" s="27" t="s">
        <v>80</v>
      </c>
      <c r="B67" s="10" t="n">
        <v>1</v>
      </c>
      <c r="C67" s="11"/>
      <c r="D67" s="7" t="n">
        <v>2.6</v>
      </c>
      <c r="E67" s="8" t="n">
        <v>2.007</v>
      </c>
      <c r="F67" s="8"/>
      <c r="G67" s="0" t="s">
        <v>81</v>
      </c>
      <c r="J67" s="0" t="n">
        <v>37</v>
      </c>
      <c r="K67" s="0" t="n">
        <v>1</v>
      </c>
    </row>
    <row r="68" customFormat="false" ht="15" hidden="false" customHeight="false" outlineLevel="0" collapsed="false">
      <c r="A68" s="27" t="s">
        <v>82</v>
      </c>
      <c r="B68" s="10" t="n">
        <v>1.03</v>
      </c>
      <c r="C68" s="11"/>
      <c r="D68" s="7" t="n">
        <v>2.6</v>
      </c>
      <c r="E68" s="8" t="n">
        <v>2.007</v>
      </c>
      <c r="F68" s="8"/>
      <c r="G68" s="12" t="s">
        <v>81</v>
      </c>
      <c r="J68" s="0" t="n">
        <v>67</v>
      </c>
      <c r="K68" s="0" t="n">
        <v>1</v>
      </c>
    </row>
    <row r="69" customFormat="false" ht="15" hidden="false" customHeight="false" outlineLevel="0" collapsed="false">
      <c r="A69" s="27" t="s">
        <v>83</v>
      </c>
      <c r="B69" s="10" t="n">
        <v>0.75</v>
      </c>
      <c r="C69" s="11"/>
      <c r="D69" s="7" t="n">
        <v>0.3</v>
      </c>
      <c r="E69" s="8" t="n">
        <v>0.79</v>
      </c>
      <c r="F69" s="8"/>
      <c r="G69" s="12" t="s">
        <v>11</v>
      </c>
      <c r="J69" s="0" t="n">
        <v>61</v>
      </c>
      <c r="K69" s="0" t="n">
        <v>1</v>
      </c>
    </row>
    <row r="70" customFormat="false" ht="15" hidden="false" customHeight="false" outlineLevel="0" collapsed="false">
      <c r="A70" s="27" t="s">
        <v>84</v>
      </c>
      <c r="B70" s="10" t="n">
        <v>0.92</v>
      </c>
      <c r="C70" s="11"/>
      <c r="D70" s="7" t="n">
        <v>0.91</v>
      </c>
      <c r="E70" s="8" t="n">
        <v>2.153</v>
      </c>
      <c r="F70" s="8"/>
      <c r="G70" s="12" t="s">
        <v>17</v>
      </c>
      <c r="J70" s="0" t="n">
        <v>39</v>
      </c>
      <c r="K70" s="0" t="n">
        <v>1</v>
      </c>
    </row>
    <row r="71" customFormat="false" ht="15" hidden="false" customHeight="false" outlineLevel="0" collapsed="false">
      <c r="A71" s="28" t="s">
        <v>85</v>
      </c>
      <c r="B71" s="29" t="n">
        <v>0.93</v>
      </c>
      <c r="C71" s="30"/>
      <c r="D71" s="31" t="n">
        <v>2.6</v>
      </c>
      <c r="E71" s="21" t="n">
        <v>2.007</v>
      </c>
      <c r="F71" s="21"/>
      <c r="G71" s="12" t="s">
        <v>81</v>
      </c>
      <c r="J71" s="0" t="n">
        <v>38</v>
      </c>
      <c r="K71" s="0" t="n">
        <v>1</v>
      </c>
    </row>
    <row r="72" customFormat="false" ht="16" hidden="false" customHeight="false" outlineLevel="0" collapsed="false">
      <c r="A72" s="22" t="s">
        <v>86</v>
      </c>
      <c r="B72" s="33" t="n">
        <f aca="false">AVERAGE(B73:B76)</f>
        <v>1.09666666666667</v>
      </c>
      <c r="C72" s="25" t="n">
        <f aca="false">AVERAGE(C73:C76)</f>
        <v>19.55</v>
      </c>
      <c r="D72" s="24" t="n">
        <v>0</v>
      </c>
      <c r="E72" s="42" t="n">
        <v>0</v>
      </c>
      <c r="F72" s="42"/>
      <c r="G72" s="0" t="s">
        <v>87</v>
      </c>
      <c r="J72" s="0" t="n">
        <v>20</v>
      </c>
      <c r="K72" s="0" t="n">
        <v>1</v>
      </c>
    </row>
    <row r="73" customFormat="false" ht="15" hidden="false" customHeight="false" outlineLevel="0" collapsed="false">
      <c r="A73" s="27" t="s">
        <v>88</v>
      </c>
      <c r="B73" s="10"/>
      <c r="C73" s="7"/>
      <c r="D73" s="11" t="n">
        <v>0</v>
      </c>
      <c r="E73" s="38" t="n">
        <v>0</v>
      </c>
      <c r="F73" s="38"/>
      <c r="G73" s="12" t="s">
        <v>87</v>
      </c>
      <c r="K73" s="0" t="n">
        <v>1</v>
      </c>
    </row>
    <row r="74" customFormat="false" ht="15" hidden="false" customHeight="false" outlineLevel="0" collapsed="false">
      <c r="A74" s="27" t="s">
        <v>89</v>
      </c>
      <c r="B74" s="10" t="n">
        <v>1.17</v>
      </c>
      <c r="C74" s="7"/>
      <c r="D74" s="11" t="n">
        <v>0</v>
      </c>
      <c r="E74" s="38" t="n">
        <v>0</v>
      </c>
      <c r="F74" s="38"/>
      <c r="G74" s="12" t="s">
        <v>87</v>
      </c>
      <c r="K74" s="0" t="n">
        <v>1</v>
      </c>
    </row>
    <row r="75" customFormat="false" ht="15" hidden="false" customHeight="false" outlineLevel="0" collapsed="false">
      <c r="A75" s="40" t="s">
        <v>90</v>
      </c>
      <c r="B75" s="14" t="n">
        <v>1.12</v>
      </c>
      <c r="C75" s="16" t="n">
        <v>8.8</v>
      </c>
      <c r="D75" s="11" t="n">
        <v>0</v>
      </c>
      <c r="E75" s="38" t="n">
        <v>0</v>
      </c>
      <c r="F75" s="38"/>
      <c r="G75" s="12" t="s">
        <v>87</v>
      </c>
      <c r="K75" s="0" t="n">
        <v>1</v>
      </c>
    </row>
    <row r="76" customFormat="false" ht="15" hidden="false" customHeight="false" outlineLevel="0" collapsed="false">
      <c r="A76" s="28" t="s">
        <v>91</v>
      </c>
      <c r="B76" s="29" t="n">
        <v>1</v>
      </c>
      <c r="C76" s="31" t="n">
        <v>30.3</v>
      </c>
      <c r="D76" s="30" t="n">
        <v>0</v>
      </c>
      <c r="E76" s="43" t="n">
        <v>0</v>
      </c>
      <c r="F76" s="43"/>
      <c r="G76" s="12" t="s">
        <v>87</v>
      </c>
      <c r="K76" s="0" t="n">
        <v>1</v>
      </c>
    </row>
    <row r="77" customFormat="false" ht="15" hidden="false" customHeight="false" outlineLevel="0" collapsed="false">
      <c r="A77" s="41" t="s">
        <v>92</v>
      </c>
      <c r="B77" s="23" t="n">
        <v>0.8</v>
      </c>
      <c r="C77" s="24"/>
      <c r="D77" s="25" t="n">
        <v>3.69</v>
      </c>
      <c r="E77" s="26" t="n">
        <v>12.3</v>
      </c>
      <c r="F77" s="26"/>
      <c r="G77" s="12" t="s">
        <v>27</v>
      </c>
      <c r="J77" s="0" t="n">
        <v>34</v>
      </c>
      <c r="K77" s="0" t="n">
        <v>1</v>
      </c>
    </row>
    <row r="78" customFormat="false" ht="15" hidden="false" customHeight="false" outlineLevel="0" collapsed="false">
      <c r="A78" s="27" t="s">
        <v>93</v>
      </c>
      <c r="B78" s="10" t="n">
        <v>0.29</v>
      </c>
      <c r="C78" s="11"/>
      <c r="D78" s="7" t="n">
        <v>1.5</v>
      </c>
      <c r="E78" s="8" t="n">
        <v>2.64</v>
      </c>
      <c r="F78" s="8"/>
      <c r="G78" s="12" t="s">
        <v>93</v>
      </c>
      <c r="J78" s="0" t="n">
        <v>28</v>
      </c>
      <c r="K78" s="0" t="n">
        <v>1</v>
      </c>
    </row>
    <row r="79" customFormat="false" ht="15" hidden="false" customHeight="false" outlineLevel="0" collapsed="false">
      <c r="A79" s="40" t="s">
        <v>94</v>
      </c>
      <c r="B79" s="14" t="n">
        <v>0.672</v>
      </c>
      <c r="C79" s="15"/>
      <c r="D79" s="16" t="n">
        <v>4.66</v>
      </c>
      <c r="E79" s="8" t="n">
        <v>1.84</v>
      </c>
      <c r="F79" s="8"/>
      <c r="G79" s="12" t="s">
        <v>27</v>
      </c>
      <c r="J79" s="0" t="n">
        <v>83</v>
      </c>
      <c r="K79" s="0" t="n">
        <v>1</v>
      </c>
    </row>
    <row r="80" customFormat="false" ht="15" hidden="false" customHeight="false" outlineLevel="0" collapsed="false">
      <c r="A80" s="40" t="s">
        <v>95</v>
      </c>
      <c r="B80" s="14" t="n">
        <v>0.646</v>
      </c>
      <c r="C80" s="15"/>
      <c r="D80" s="16" t="n">
        <v>1.68</v>
      </c>
      <c r="E80" s="8" t="n">
        <v>2.058</v>
      </c>
      <c r="F80" s="8"/>
      <c r="G80" s="12" t="s">
        <v>27</v>
      </c>
      <c r="J80" s="0" t="n">
        <v>82</v>
      </c>
      <c r="K80" s="0" t="n">
        <v>1</v>
      </c>
    </row>
    <row r="81" customFormat="false" ht="15" hidden="false" customHeight="false" outlineLevel="0" collapsed="false">
      <c r="A81" s="28" t="s">
        <v>96</v>
      </c>
      <c r="B81" s="29" t="n">
        <v>0.596</v>
      </c>
      <c r="C81" s="30"/>
      <c r="D81" s="31" t="n">
        <v>0.7</v>
      </c>
      <c r="E81" s="21" t="n">
        <v>0.9</v>
      </c>
      <c r="F81" s="21"/>
      <c r="G81" s="12" t="s">
        <v>38</v>
      </c>
      <c r="J81" s="0" t="n">
        <v>4</v>
      </c>
      <c r="K81" s="0" t="n">
        <v>1</v>
      </c>
    </row>
    <row r="82" customFormat="false" ht="15" hidden="false" customHeight="false" outlineLevel="0" collapsed="false">
      <c r="A82" s="22" t="s">
        <v>97</v>
      </c>
      <c r="B82" s="33" t="n">
        <f aca="false">AVERAGE(B83:B90)</f>
        <v>0.814111111111111</v>
      </c>
      <c r="C82" s="25" t="n">
        <f aca="false">AVERAGE(C83:C90)</f>
        <v>45.65</v>
      </c>
      <c r="D82" s="24" t="n">
        <v>0</v>
      </c>
      <c r="E82" s="42" t="n">
        <v>0</v>
      </c>
      <c r="F82" s="42"/>
      <c r="G82" s="12" t="s">
        <v>87</v>
      </c>
      <c r="J82" s="0" t="n">
        <v>51</v>
      </c>
      <c r="K82" s="0" t="n">
        <v>0.66666666</v>
      </c>
    </row>
    <row r="83" customFormat="false" ht="15" hidden="false" customHeight="false" outlineLevel="0" collapsed="false">
      <c r="A83" s="27" t="s">
        <v>98</v>
      </c>
      <c r="B83" s="10" t="n">
        <v>0.86</v>
      </c>
      <c r="C83" s="7" t="n">
        <v>67.3</v>
      </c>
      <c r="D83" s="11" t="n">
        <v>0</v>
      </c>
      <c r="E83" s="38" t="n">
        <v>0</v>
      </c>
      <c r="F83" s="38"/>
      <c r="G83" s="12" t="s">
        <v>87</v>
      </c>
      <c r="K83" s="0" t="n">
        <v>1</v>
      </c>
    </row>
    <row r="84" customFormat="false" ht="15" hidden="false" customHeight="false" outlineLevel="0" collapsed="false">
      <c r="A84" s="27" t="s">
        <v>53</v>
      </c>
      <c r="B84" s="44"/>
      <c r="C84" s="7"/>
      <c r="D84" s="11" t="n">
        <v>0</v>
      </c>
      <c r="E84" s="38" t="n">
        <v>0</v>
      </c>
      <c r="F84" s="38"/>
      <c r="G84" s="12" t="s">
        <v>87</v>
      </c>
      <c r="K84" s="0" t="n">
        <v>1</v>
      </c>
    </row>
    <row r="85" customFormat="false" ht="15" hidden="false" customHeight="false" outlineLevel="0" collapsed="false">
      <c r="A85" s="27" t="s">
        <v>54</v>
      </c>
      <c r="B85" s="10" t="s">
        <v>99</v>
      </c>
      <c r="C85" s="7"/>
      <c r="D85" s="11" t="n">
        <v>0</v>
      </c>
      <c r="E85" s="38" t="n">
        <v>0</v>
      </c>
      <c r="F85" s="38"/>
      <c r="G85" s="12" t="s">
        <v>87</v>
      </c>
      <c r="K85" s="0" t="n">
        <v>1</v>
      </c>
    </row>
    <row r="86" customFormat="false" ht="15" hidden="false" customHeight="false" outlineLevel="0" collapsed="false">
      <c r="A86" s="27" t="s">
        <v>55</v>
      </c>
      <c r="B86" s="10"/>
      <c r="C86" s="7" t="n">
        <v>24</v>
      </c>
      <c r="D86" s="11" t="n">
        <v>0</v>
      </c>
      <c r="E86" s="38" t="n">
        <v>0</v>
      </c>
      <c r="F86" s="38"/>
      <c r="G86" s="12" t="s">
        <v>87</v>
      </c>
      <c r="K86" s="0" t="n">
        <v>1</v>
      </c>
    </row>
    <row r="87" customFormat="false" ht="15" hidden="false" customHeight="false" outlineLevel="0" collapsed="false">
      <c r="A87" s="27" t="s">
        <v>56</v>
      </c>
      <c r="B87" s="10" t="n">
        <v>0.822</v>
      </c>
      <c r="C87" s="7"/>
      <c r="D87" s="11" t="n">
        <v>0</v>
      </c>
      <c r="E87" s="38" t="n">
        <v>0</v>
      </c>
      <c r="F87" s="38"/>
      <c r="G87" s="12" t="s">
        <v>87</v>
      </c>
      <c r="K87" s="0" t="n">
        <v>1</v>
      </c>
    </row>
    <row r="88" customFormat="false" ht="15" hidden="false" customHeight="false" outlineLevel="0" collapsed="false">
      <c r="A88" s="27" t="s">
        <v>100</v>
      </c>
      <c r="B88" s="10" t="n">
        <f aca="false">0.567/0.9</f>
        <v>0.63</v>
      </c>
      <c r="C88" s="7"/>
      <c r="D88" s="11" t="n">
        <v>0</v>
      </c>
      <c r="E88" s="45" t="n">
        <v>0</v>
      </c>
      <c r="F88" s="45"/>
      <c r="G88" s="12" t="s">
        <v>87</v>
      </c>
      <c r="K88" s="0" t="n">
        <v>1</v>
      </c>
    </row>
    <row r="89" customFormat="false" ht="15" hidden="false" customHeight="false" outlineLevel="0" collapsed="false">
      <c r="A89" s="27" t="s">
        <v>57</v>
      </c>
      <c r="B89" s="46" t="n">
        <f aca="false">0.85/0.9</f>
        <v>0.944444444444444</v>
      </c>
      <c r="C89" s="7"/>
      <c r="D89" s="11" t="n">
        <v>0</v>
      </c>
      <c r="E89" s="38" t="n">
        <v>0</v>
      </c>
      <c r="F89" s="38"/>
      <c r="G89" s="12" t="s">
        <v>87</v>
      </c>
      <c r="K89" s="0" t="n">
        <v>1</v>
      </c>
    </row>
    <row r="90" customFormat="false" ht="15" hidden="false" customHeight="false" outlineLevel="0" collapsed="false">
      <c r="A90" s="28" t="s">
        <v>58</v>
      </c>
      <c r="B90" s="29"/>
      <c r="C90" s="31"/>
      <c r="D90" s="30" t="n">
        <v>0</v>
      </c>
      <c r="E90" s="43" t="n">
        <v>0</v>
      </c>
      <c r="F90" s="43"/>
      <c r="G90" s="12" t="s">
        <v>87</v>
      </c>
      <c r="K90" s="0" t="n">
        <v>1</v>
      </c>
    </row>
    <row r="91" customFormat="false" ht="15" hidden="false" customHeight="false" outlineLevel="0" collapsed="false">
      <c r="A91" s="4" t="s">
        <v>101</v>
      </c>
      <c r="B91" s="5" t="n">
        <v>0.73</v>
      </c>
      <c r="C91" s="6"/>
      <c r="D91" s="19" t="n">
        <v>0.4</v>
      </c>
      <c r="E91" s="20" t="n">
        <v>1.248</v>
      </c>
      <c r="F91" s="20"/>
      <c r="G91" s="12" t="s">
        <v>11</v>
      </c>
      <c r="J91" s="0" t="n">
        <v>68</v>
      </c>
      <c r="K91" s="0" t="n">
        <v>1</v>
      </c>
    </row>
    <row r="92" customFormat="false" ht="15" hidden="false" customHeight="false" outlineLevel="0" collapsed="false">
      <c r="A92" s="9" t="s">
        <v>102</v>
      </c>
      <c r="B92" s="10" t="n">
        <v>1.07</v>
      </c>
      <c r="C92" s="11"/>
      <c r="D92" s="7" t="n">
        <v>5.12</v>
      </c>
      <c r="E92" s="8" t="n">
        <v>5.22</v>
      </c>
      <c r="F92" s="8"/>
      <c r="G92" s="12" t="s">
        <v>27</v>
      </c>
      <c r="J92" s="0" t="n">
        <v>21</v>
      </c>
      <c r="K92" s="0" t="n">
        <v>1</v>
      </c>
    </row>
    <row r="93" customFormat="false" ht="15" hidden="false" customHeight="false" outlineLevel="0" collapsed="false">
      <c r="A93" s="9" t="s">
        <v>103</v>
      </c>
      <c r="B93" s="10" t="n">
        <v>0.44</v>
      </c>
      <c r="C93" s="11"/>
      <c r="D93" s="7" t="n">
        <v>0.3</v>
      </c>
      <c r="E93" s="8" t="n">
        <v>1.396</v>
      </c>
      <c r="F93" s="8"/>
      <c r="G93" s="12" t="s">
        <v>11</v>
      </c>
      <c r="J93" s="0" t="n">
        <v>69</v>
      </c>
      <c r="K93" s="0" t="n">
        <v>1</v>
      </c>
    </row>
    <row r="94" customFormat="false" ht="15" hidden="false" customHeight="false" outlineLevel="0" collapsed="false">
      <c r="A94" s="9" t="s">
        <v>104</v>
      </c>
      <c r="B94" s="10" t="n">
        <v>0.69</v>
      </c>
      <c r="C94" s="11"/>
      <c r="D94" s="7" t="n">
        <v>0.52</v>
      </c>
      <c r="E94" s="8" t="n">
        <v>1.855</v>
      </c>
      <c r="F94" s="8"/>
      <c r="G94" s="12" t="s">
        <v>17</v>
      </c>
      <c r="J94" s="0" t="n">
        <v>60</v>
      </c>
      <c r="K94" s="0" t="n">
        <v>1</v>
      </c>
    </row>
    <row r="95" customFormat="false" ht="15" hidden="false" customHeight="false" outlineLevel="0" collapsed="false">
      <c r="A95" s="47" t="s">
        <v>105</v>
      </c>
      <c r="B95" s="10" t="n">
        <v>0.94</v>
      </c>
      <c r="C95" s="11"/>
      <c r="D95" s="7" t="n">
        <v>10.2</v>
      </c>
      <c r="E95" s="8" t="n">
        <v>6.646</v>
      </c>
      <c r="F95" s="8"/>
      <c r="G95" s="12" t="s">
        <v>19</v>
      </c>
      <c r="J95" s="0" t="n">
        <v>16</v>
      </c>
      <c r="K95" s="0" t="n">
        <v>1</v>
      </c>
    </row>
    <row r="96" customFormat="false" ht="15" hidden="false" customHeight="false" outlineLevel="0" collapsed="false">
      <c r="A96" s="9" t="s">
        <v>106</v>
      </c>
      <c r="B96" s="10" t="n">
        <v>0.82</v>
      </c>
      <c r="C96" s="11"/>
      <c r="D96" s="7" t="n">
        <v>0.9</v>
      </c>
      <c r="E96" s="8" t="n">
        <v>2</v>
      </c>
      <c r="F96" s="8"/>
      <c r="G96" s="12" t="s">
        <v>11</v>
      </c>
      <c r="J96" s="0" t="n">
        <v>7</v>
      </c>
      <c r="K96" s="0" t="n">
        <v>1</v>
      </c>
    </row>
    <row r="97" customFormat="false" ht="15" hidden="false" customHeight="false" outlineLevel="0" collapsed="false">
      <c r="A97" s="9" t="s">
        <v>107</v>
      </c>
      <c r="B97" s="10" t="n">
        <v>0.66</v>
      </c>
      <c r="C97" s="11"/>
      <c r="D97" s="7" t="n">
        <v>0.37</v>
      </c>
      <c r="E97" s="8" t="n">
        <v>6.14</v>
      </c>
      <c r="F97" s="8"/>
      <c r="G97" s="12" t="s">
        <v>38</v>
      </c>
      <c r="J97" s="0" t="n">
        <v>73</v>
      </c>
      <c r="K97" s="0" t="n">
        <v>1</v>
      </c>
    </row>
    <row r="98" customFormat="false" ht="15" hidden="false" customHeight="false" outlineLevel="0" collapsed="false">
      <c r="A98" s="9" t="s">
        <v>108</v>
      </c>
      <c r="B98" s="10" t="n">
        <v>1.057</v>
      </c>
      <c r="C98" s="11"/>
      <c r="D98" s="7" t="n">
        <v>7.4</v>
      </c>
      <c r="E98" s="8" t="n">
        <v>4.59</v>
      </c>
      <c r="F98" s="8"/>
      <c r="G98" s="12" t="s">
        <v>19</v>
      </c>
      <c r="J98" s="0" t="n">
        <v>48</v>
      </c>
      <c r="K98" s="0" t="n">
        <v>1</v>
      </c>
    </row>
    <row r="99" customFormat="false" ht="15" hidden="false" customHeight="false" outlineLevel="0" collapsed="false">
      <c r="A99" s="13" t="s">
        <v>109</v>
      </c>
      <c r="B99" s="14" t="n">
        <v>0.61</v>
      </c>
      <c r="C99" s="15"/>
      <c r="D99" s="16" t="n">
        <v>1.3</v>
      </c>
      <c r="E99" s="17" t="n">
        <v>1.48</v>
      </c>
      <c r="F99" s="17"/>
      <c r="G99" s="12" t="s">
        <v>38</v>
      </c>
      <c r="J99" s="0" t="n">
        <v>9</v>
      </c>
      <c r="K99" s="0" t="n">
        <v>1</v>
      </c>
    </row>
    <row r="100" customFormat="false" ht="15" hidden="false" customHeight="false" outlineLevel="0" collapsed="false">
      <c r="A100" s="48" t="s">
        <v>110</v>
      </c>
      <c r="B100" s="49" t="n">
        <f aca="false">AVERAGE(B101:B102)</f>
        <v>0.92</v>
      </c>
      <c r="C100" s="50"/>
      <c r="D100" s="25" t="n">
        <f aca="false">AVERAGE(D101:D102)</f>
        <v>1.115</v>
      </c>
      <c r="E100" s="26" t="n">
        <f aca="false">AVERAGE(E101:F102)</f>
        <v>2.157</v>
      </c>
      <c r="F100" s="26"/>
      <c r="G100" s="12" t="s">
        <v>38</v>
      </c>
      <c r="J100" s="0" t="n">
        <v>40</v>
      </c>
      <c r="K100" s="0" t="n">
        <v>1</v>
      </c>
    </row>
    <row r="101" customFormat="false" ht="15" hidden="false" customHeight="false" outlineLevel="0" collapsed="false">
      <c r="A101" s="27" t="s">
        <v>111</v>
      </c>
      <c r="B101" s="14" t="n">
        <v>0.83</v>
      </c>
      <c r="C101" s="11"/>
      <c r="D101" s="7" t="n">
        <v>1.41</v>
      </c>
      <c r="E101" s="8" t="n">
        <v>2.09</v>
      </c>
      <c r="F101" s="8"/>
      <c r="G101" s="12" t="s">
        <v>38</v>
      </c>
      <c r="K101" s="0" t="n">
        <v>1</v>
      </c>
    </row>
    <row r="102" customFormat="false" ht="15" hidden="false" customHeight="false" outlineLevel="0" collapsed="false">
      <c r="A102" s="28" t="s">
        <v>112</v>
      </c>
      <c r="B102" s="29" t="n">
        <v>1.01</v>
      </c>
      <c r="C102" s="30"/>
      <c r="D102" s="31" t="n">
        <v>0.82</v>
      </c>
      <c r="E102" s="21" t="n">
        <v>2.224</v>
      </c>
      <c r="F102" s="21"/>
      <c r="G102" s="12" t="s">
        <v>38</v>
      </c>
      <c r="K102" s="0" t="n">
        <v>1</v>
      </c>
    </row>
    <row r="103" customFormat="false" ht="15" hidden="false" customHeight="false" outlineLevel="0" collapsed="false">
      <c r="A103" s="22" t="s">
        <v>113</v>
      </c>
      <c r="B103" s="33" t="n">
        <f aca="false">AVERAGE(B104:B107)</f>
        <v>0.963333333333333</v>
      </c>
      <c r="C103" s="24"/>
      <c r="D103" s="25" t="n">
        <f aca="false">AVERAGE(D104:D107)</f>
        <v>11.97</v>
      </c>
      <c r="E103" s="26" t="n">
        <f aca="false">AVERAGE(E104:F107)</f>
        <v>4.745</v>
      </c>
      <c r="F103" s="26"/>
      <c r="G103" s="12" t="s">
        <v>19</v>
      </c>
      <c r="J103" s="0" t="n">
        <v>3</v>
      </c>
      <c r="K103" s="0" t="n">
        <v>1</v>
      </c>
    </row>
    <row r="104" customFormat="false" ht="15" hidden="false" customHeight="false" outlineLevel="0" collapsed="false">
      <c r="A104" s="51" t="s">
        <v>114</v>
      </c>
      <c r="B104" s="10" t="n">
        <v>1.05</v>
      </c>
      <c r="C104" s="11"/>
      <c r="D104" s="7" t="n">
        <v>15.59</v>
      </c>
      <c r="E104" s="8" t="n">
        <v>3.8</v>
      </c>
      <c r="F104" s="8"/>
      <c r="G104" s="12" t="s">
        <v>19</v>
      </c>
      <c r="K104" s="0" t="n">
        <v>1</v>
      </c>
    </row>
    <row r="105" customFormat="false" ht="15" hidden="false" customHeight="false" outlineLevel="0" collapsed="false">
      <c r="A105" s="51" t="s">
        <v>115</v>
      </c>
      <c r="B105" s="10"/>
      <c r="C105" s="11"/>
      <c r="D105" s="7" t="n">
        <v>15.59</v>
      </c>
      <c r="E105" s="8" t="n">
        <v>6.49</v>
      </c>
      <c r="F105" s="8"/>
      <c r="G105" s="12" t="s">
        <v>19</v>
      </c>
      <c r="K105" s="0" t="n">
        <v>1</v>
      </c>
    </row>
    <row r="106" customFormat="false" ht="15" hidden="false" customHeight="false" outlineLevel="0" collapsed="false">
      <c r="A106" s="51" t="s">
        <v>116</v>
      </c>
      <c r="B106" s="10" t="n">
        <v>0.9</v>
      </c>
      <c r="C106" s="11"/>
      <c r="D106" s="7" t="n">
        <v>10.2</v>
      </c>
      <c r="E106" s="8" t="n">
        <v>4.49</v>
      </c>
      <c r="F106" s="8"/>
      <c r="G106" s="12" t="s">
        <v>19</v>
      </c>
      <c r="K106" s="0" t="n">
        <v>1</v>
      </c>
    </row>
    <row r="107" customFormat="false" ht="15" hidden="false" customHeight="false" outlineLevel="0" collapsed="false">
      <c r="A107" s="52" t="s">
        <v>117</v>
      </c>
      <c r="B107" s="29" t="n">
        <v>0.94</v>
      </c>
      <c r="C107" s="30"/>
      <c r="D107" s="31" t="n">
        <v>6.5</v>
      </c>
      <c r="E107" s="21" t="n">
        <v>4.2</v>
      </c>
      <c r="F107" s="21"/>
      <c r="G107" s="12" t="s">
        <v>19</v>
      </c>
      <c r="K107" s="0" t="n">
        <v>1</v>
      </c>
    </row>
    <row r="108" customFormat="false" ht="15" hidden="false" customHeight="false" outlineLevel="0" collapsed="false">
      <c r="A108" s="4" t="s">
        <v>118</v>
      </c>
      <c r="B108" s="5" t="n">
        <v>0.93</v>
      </c>
      <c r="C108" s="6"/>
      <c r="D108" s="19" t="n">
        <v>2.64</v>
      </c>
      <c r="E108" s="20" t="n">
        <v>4.6</v>
      </c>
      <c r="F108" s="20"/>
      <c r="G108" s="12" t="s">
        <v>19</v>
      </c>
      <c r="J108" s="0" t="n">
        <v>47</v>
      </c>
      <c r="K108" s="0" t="n">
        <v>1</v>
      </c>
    </row>
    <row r="109" customFormat="false" ht="15" hidden="false" customHeight="false" outlineLevel="0" collapsed="false">
      <c r="A109" s="9" t="s">
        <v>119</v>
      </c>
      <c r="B109" s="10" t="n">
        <v>0.8</v>
      </c>
      <c r="C109" s="11"/>
      <c r="D109" s="7" t="n">
        <v>5.12</v>
      </c>
      <c r="E109" s="8" t="n">
        <v>6.32</v>
      </c>
      <c r="F109" s="8"/>
      <c r="G109" s="12" t="s">
        <v>27</v>
      </c>
      <c r="J109" s="0" t="n">
        <v>32</v>
      </c>
      <c r="K109" s="0" t="n">
        <v>1</v>
      </c>
    </row>
    <row r="110" customFormat="false" ht="15" hidden="false" customHeight="false" outlineLevel="0" collapsed="false">
      <c r="A110" s="9" t="s">
        <v>120</v>
      </c>
      <c r="B110" s="10" t="n">
        <v>0.5</v>
      </c>
      <c r="C110" s="11"/>
      <c r="D110" s="7" t="n">
        <v>0.6</v>
      </c>
      <c r="E110" s="8" t="n">
        <v>4.54</v>
      </c>
      <c r="F110" s="8"/>
      <c r="G110" s="12" t="s">
        <v>17</v>
      </c>
      <c r="J110" s="0" t="n">
        <v>72</v>
      </c>
      <c r="K110" s="0" t="n">
        <v>1</v>
      </c>
    </row>
    <row r="111" customFormat="false" ht="15" hidden="false" customHeight="false" outlineLevel="0" collapsed="false">
      <c r="A111" s="9" t="s">
        <v>121</v>
      </c>
      <c r="B111" s="10" t="n">
        <v>0.73</v>
      </c>
      <c r="C111" s="11"/>
      <c r="D111" s="7" t="n">
        <v>1.4</v>
      </c>
      <c r="E111" s="8" t="n">
        <v>1.35</v>
      </c>
      <c r="F111" s="8"/>
      <c r="G111" s="12" t="s">
        <v>38</v>
      </c>
      <c r="J111" s="0" t="n">
        <v>49</v>
      </c>
      <c r="K111" s="0" t="n">
        <v>1</v>
      </c>
    </row>
    <row r="112" customFormat="false" ht="15" hidden="false" customHeight="false" outlineLevel="0" collapsed="false">
      <c r="A112" s="9" t="s">
        <v>122</v>
      </c>
      <c r="B112" s="10" t="n">
        <v>0.991</v>
      </c>
      <c r="C112" s="11"/>
      <c r="D112" s="7" t="n">
        <v>0.3</v>
      </c>
      <c r="E112" s="8" t="n">
        <v>3.657</v>
      </c>
      <c r="F112" s="8"/>
      <c r="G112" s="12" t="s">
        <v>17</v>
      </c>
      <c r="H112" s="53" t="n">
        <v>0.015</v>
      </c>
      <c r="I112" s="53" t="s">
        <v>123</v>
      </c>
      <c r="J112" s="54" t="n">
        <v>41</v>
      </c>
      <c r="K112" s="0" t="n">
        <v>1</v>
      </c>
    </row>
    <row r="113" customFormat="false" ht="15" hidden="false" customHeight="false" outlineLevel="0" collapsed="false">
      <c r="A113" s="9" t="s">
        <v>124</v>
      </c>
      <c r="B113" s="10" t="n">
        <v>0.725</v>
      </c>
      <c r="C113" s="11"/>
      <c r="D113" s="7" t="n">
        <v>1.86</v>
      </c>
      <c r="E113" s="8" t="n">
        <v>1.375</v>
      </c>
      <c r="F113" s="8"/>
      <c r="G113" s="12" t="s">
        <v>17</v>
      </c>
      <c r="J113" s="0" t="n">
        <v>53</v>
      </c>
      <c r="K113" s="0" t="n">
        <v>1</v>
      </c>
    </row>
    <row r="114" customFormat="false" ht="15" hidden="false" customHeight="false" outlineLevel="0" collapsed="false">
      <c r="A114" s="9" t="s">
        <v>125</v>
      </c>
      <c r="B114" s="10" t="n">
        <v>1.08</v>
      </c>
      <c r="C114" s="11"/>
      <c r="D114" s="7" t="n">
        <v>0.45</v>
      </c>
      <c r="E114" s="8" t="n">
        <v>1.476</v>
      </c>
      <c r="F114" s="8"/>
      <c r="G114" s="12" t="s">
        <v>51</v>
      </c>
      <c r="J114" s="0" t="n">
        <v>74</v>
      </c>
      <c r="K114" s="0" t="n">
        <v>1</v>
      </c>
    </row>
    <row r="115" customFormat="false" ht="15" hidden="false" customHeight="false" outlineLevel="0" collapsed="false">
      <c r="A115" s="9" t="s">
        <v>126</v>
      </c>
      <c r="B115" s="10" t="n">
        <v>1</v>
      </c>
      <c r="C115" s="11"/>
      <c r="D115" s="7" t="n">
        <v>4.2</v>
      </c>
      <c r="E115" s="8" t="n">
        <v>5.59</v>
      </c>
      <c r="F115" s="8"/>
      <c r="G115" s="12" t="s">
        <v>19</v>
      </c>
      <c r="J115" s="0" t="n">
        <v>18</v>
      </c>
      <c r="K115" s="0" t="n">
        <v>1</v>
      </c>
    </row>
    <row r="116" customFormat="false" ht="15" hidden="false" customHeight="false" outlineLevel="0" collapsed="false">
      <c r="A116" s="9" t="s">
        <v>127</v>
      </c>
      <c r="B116" s="10" t="n">
        <v>1.05</v>
      </c>
      <c r="C116" s="11"/>
      <c r="D116" s="7" t="n">
        <v>0.58</v>
      </c>
      <c r="E116" s="8" t="n">
        <v>3.4</v>
      </c>
      <c r="F116" s="8"/>
      <c r="G116" s="12" t="s">
        <v>27</v>
      </c>
      <c r="J116" s="0" t="n">
        <v>36</v>
      </c>
      <c r="K116" s="0" t="n">
        <v>1</v>
      </c>
    </row>
    <row r="117" customFormat="false" ht="15" hidden="false" customHeight="false" outlineLevel="0" collapsed="false">
      <c r="A117" s="9" t="s">
        <v>128</v>
      </c>
      <c r="B117" s="10" t="n">
        <v>1.01</v>
      </c>
      <c r="C117" s="11"/>
      <c r="D117" s="7" t="n">
        <v>14.5</v>
      </c>
      <c r="E117" s="8" t="n">
        <v>3.7</v>
      </c>
      <c r="F117" s="8"/>
      <c r="G117" s="12" t="s">
        <v>27</v>
      </c>
      <c r="J117" s="0" t="n">
        <v>59</v>
      </c>
      <c r="K117" s="0" t="n">
        <v>1</v>
      </c>
    </row>
    <row r="118" customFormat="false" ht="15" hidden="false" customHeight="false" outlineLevel="0" collapsed="false">
      <c r="A118" s="9" t="s">
        <v>129</v>
      </c>
      <c r="B118" s="10" t="n">
        <v>1.05</v>
      </c>
      <c r="C118" s="11"/>
      <c r="D118" s="7" t="n">
        <v>1.53</v>
      </c>
      <c r="E118" s="8" t="n">
        <v>4.52</v>
      </c>
      <c r="F118" s="8"/>
      <c r="G118" s="12" t="s">
        <v>15</v>
      </c>
      <c r="J118" s="0" t="n">
        <v>24</v>
      </c>
      <c r="K118" s="0" t="n">
        <v>1</v>
      </c>
    </row>
    <row r="119" customFormat="false" ht="15" hidden="false" customHeight="false" outlineLevel="0" collapsed="false">
      <c r="A119" s="13" t="s">
        <v>130</v>
      </c>
      <c r="B119" s="14" t="n">
        <v>1.05</v>
      </c>
      <c r="C119" s="15"/>
      <c r="D119" s="16" t="n">
        <v>1.2</v>
      </c>
      <c r="E119" s="17" t="n">
        <v>2.1</v>
      </c>
      <c r="F119" s="17"/>
      <c r="G119" s="12" t="s">
        <v>17</v>
      </c>
      <c r="J119" s="0" t="n">
        <v>54</v>
      </c>
      <c r="K119" s="0" t="n">
        <v>1</v>
      </c>
    </row>
    <row r="120" customFormat="false" ht="15" hidden="false" customHeight="false" outlineLevel="0" collapsed="false">
      <c r="A120" s="22" t="s">
        <v>131</v>
      </c>
      <c r="B120" s="23" t="n">
        <f aca="false">B121</f>
        <v>1</v>
      </c>
      <c r="C120" s="24"/>
      <c r="D120" s="25" t="n">
        <f aca="false">AVERAGE(D121:D123)</f>
        <v>6.46666666666667</v>
      </c>
      <c r="E120" s="26" t="n">
        <f aca="false">AVERAGE(E121:F123)</f>
        <v>5.06333333333333</v>
      </c>
      <c r="F120" s="26"/>
      <c r="G120" s="12" t="s">
        <v>19</v>
      </c>
      <c r="J120" s="0" t="n">
        <v>52</v>
      </c>
      <c r="K120" s="0" t="n">
        <v>1</v>
      </c>
    </row>
    <row r="121" customFormat="false" ht="15" hidden="false" customHeight="false" outlineLevel="0" collapsed="false">
      <c r="A121" s="51" t="s">
        <v>132</v>
      </c>
      <c r="B121" s="10" t="n">
        <v>1</v>
      </c>
      <c r="C121" s="11"/>
      <c r="D121" s="7" t="n">
        <v>4.9</v>
      </c>
      <c r="E121" s="8" t="n">
        <v>3.82</v>
      </c>
      <c r="F121" s="8"/>
      <c r="G121" s="12" t="s">
        <v>19</v>
      </c>
      <c r="K121" s="0" t="n">
        <v>1</v>
      </c>
    </row>
    <row r="122" customFormat="false" ht="15" hidden="false" customHeight="false" outlineLevel="0" collapsed="false">
      <c r="A122" s="51" t="s">
        <v>133</v>
      </c>
      <c r="B122" s="10" t="n">
        <v>0.59</v>
      </c>
      <c r="C122" s="11"/>
      <c r="D122" s="7" t="n">
        <v>7.9</v>
      </c>
      <c r="E122" s="8" t="n">
        <v>6.17</v>
      </c>
      <c r="F122" s="8"/>
      <c r="G122" s="12" t="s">
        <v>19</v>
      </c>
      <c r="K122" s="0" t="n">
        <v>1</v>
      </c>
    </row>
    <row r="123" customFormat="false" ht="15" hidden="false" customHeight="false" outlineLevel="0" collapsed="false">
      <c r="A123" s="52" t="s">
        <v>134</v>
      </c>
      <c r="B123" s="29" t="n">
        <v>0.59</v>
      </c>
      <c r="C123" s="30"/>
      <c r="D123" s="31" t="n">
        <v>6.6</v>
      </c>
      <c r="E123" s="21" t="n">
        <v>5.2</v>
      </c>
      <c r="F123" s="21"/>
      <c r="G123" s="12" t="s">
        <v>19</v>
      </c>
      <c r="K123" s="0" t="n">
        <v>1</v>
      </c>
    </row>
    <row r="124" customFormat="false" ht="15" hidden="false" customHeight="false" outlineLevel="0" collapsed="false">
      <c r="A124" s="4" t="s">
        <v>135</v>
      </c>
      <c r="B124" s="5" t="n">
        <v>1.06</v>
      </c>
      <c r="C124" s="6"/>
      <c r="D124" s="19" t="n">
        <v>2.88</v>
      </c>
      <c r="E124" s="20" t="n">
        <v>1.18</v>
      </c>
      <c r="F124" s="20"/>
      <c r="G124" s="12" t="s">
        <v>15</v>
      </c>
      <c r="J124" s="0" t="n">
        <v>80</v>
      </c>
      <c r="K124" s="0" t="n">
        <v>1</v>
      </c>
    </row>
    <row r="125" customFormat="false" ht="16" hidden="false" customHeight="false" outlineLevel="0" collapsed="false">
      <c r="A125" s="9"/>
      <c r="B125" s="10"/>
      <c r="C125" s="7"/>
      <c r="D125" s="7"/>
      <c r="E125" s="8"/>
      <c r="F125" s="8"/>
      <c r="K125" s="0" t="n">
        <v>1</v>
      </c>
    </row>
    <row r="126" customFormat="false" ht="15" hidden="false" customHeight="false" outlineLevel="0" collapsed="false">
      <c r="A126" s="9"/>
      <c r="B126" s="10"/>
      <c r="C126" s="7"/>
      <c r="D126" s="7"/>
      <c r="E126" s="8"/>
      <c r="F126" s="8"/>
    </row>
    <row r="127" customFormat="false" ht="15" hidden="false" customHeight="false" outlineLevel="0" collapsed="false">
      <c r="A127" s="9"/>
      <c r="B127" s="10"/>
      <c r="C127" s="7"/>
      <c r="D127" s="7"/>
      <c r="E127" s="8"/>
      <c r="F127" s="8"/>
    </row>
    <row r="128" customFormat="false" ht="15" hidden="false" customHeight="false" outlineLevel="0" collapsed="false">
      <c r="A128" s="9"/>
      <c r="B128" s="10"/>
      <c r="C128" s="7"/>
      <c r="D128" s="7"/>
      <c r="E128" s="8"/>
      <c r="F128" s="8"/>
    </row>
    <row r="129" customFormat="false" ht="15" hidden="false" customHeight="false" outlineLevel="0" collapsed="false">
      <c r="A129" s="9"/>
      <c r="B129" s="10"/>
      <c r="C129" s="7"/>
      <c r="D129" s="7"/>
      <c r="E129" s="8"/>
      <c r="F129" s="8"/>
    </row>
    <row r="130" customFormat="false" ht="16" hidden="false" customHeight="false" outlineLevel="0" collapsed="false">
      <c r="E130" s="0" t="s">
        <v>136</v>
      </c>
      <c r="F130" s="0" t="n">
        <f aca="false">AVERAGE(E3:F124)</f>
        <v>3.18455669398907</v>
      </c>
    </row>
  </sheetData>
  <mergeCells count="137">
    <mergeCell ref="A1:A2"/>
    <mergeCell ref="B1:B2"/>
    <mergeCell ref="C1:C2"/>
    <mergeCell ref="D1:D2"/>
    <mergeCell ref="E1:F2"/>
    <mergeCell ref="G1:G2"/>
    <mergeCell ref="H1:H2"/>
    <mergeCell ref="I1:I2"/>
    <mergeCell ref="J1:J2"/>
    <mergeCell ref="K1:K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2020-05-18T13:45:51Z</dcterms:created>
  <dc:creator>Microsoft Office User</dc:creator>
  <dc:description/>
  <dc:language>fr-FR</dc:language>
  <cp:lastModifiedBy/>
  <dcterms:modified xsi:type="dcterms:W3CDTF">2020-06-02T16:40:41Z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