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115" windowHeight="8010" activeTab="1"/>
  </bookViews>
  <sheets>
    <sheet name="Kiểm thử hộp trắng" sheetId="1" r:id="rId1"/>
    <sheet name="Kiểm thử hộp đen" sheetId="3" r:id="rId2"/>
  </sheets>
  <calcPr calcId="144525"/>
</workbook>
</file>

<file path=xl/calcChain.xml><?xml version="1.0" encoding="utf-8"?>
<calcChain xmlns="http://schemas.openxmlformats.org/spreadsheetml/2006/main">
  <c r="D6" i="1" l="1"/>
  <c r="D11" i="3" l="1"/>
  <c r="F10" i="3"/>
  <c r="D10" i="3"/>
  <c r="F9" i="3"/>
  <c r="D9" i="3"/>
  <c r="F8" i="3"/>
  <c r="D8" i="3"/>
  <c r="F7" i="3"/>
  <c r="D7" i="3"/>
  <c r="D6" i="3" s="1"/>
  <c r="F10" i="1" l="1"/>
  <c r="F9" i="1"/>
  <c r="F8" i="1"/>
  <c r="F7" i="1"/>
  <c r="D11" i="1"/>
  <c r="D10" i="1"/>
  <c r="D9" i="1"/>
  <c r="D8" i="1"/>
  <c r="D7" i="1"/>
</calcChain>
</file>

<file path=xl/sharedStrings.xml><?xml version="1.0" encoding="utf-8"?>
<sst xmlns="http://schemas.openxmlformats.org/spreadsheetml/2006/main" count="199" uniqueCount="105">
  <si>
    <t>TEST CASE</t>
  </si>
  <si>
    <t>Hệ Thống</t>
  </si>
  <si>
    <t>Chức năng chính</t>
  </si>
  <si>
    <t>Yêu Cầu Test</t>
  </si>
  <si>
    <t>Tổng số Test case</t>
  </si>
  <si>
    <t>Mức độ ưu tiên</t>
  </si>
  <si>
    <t>Passed</t>
  </si>
  <si>
    <t>Critical</t>
  </si>
  <si>
    <t>Failed</t>
  </si>
  <si>
    <t>High</t>
  </si>
  <si>
    <t>Cancelled</t>
  </si>
  <si>
    <t>Medium</t>
  </si>
  <si>
    <t>Not run</t>
  </si>
  <si>
    <t>Low</t>
  </si>
  <si>
    <t>Pending</t>
  </si>
  <si>
    <t>Test case ID</t>
  </si>
  <si>
    <t>Trạng thái</t>
  </si>
  <si>
    <t>Chức năng</t>
  </si>
  <si>
    <t>Muc đích/Điều kiện test</t>
  </si>
  <si>
    <t>Các bước test</t>
  </si>
  <si>
    <t>Dữ liệu test</t>
  </si>
  <si>
    <t>Kết quả mong muốn</t>
  </si>
  <si>
    <t>Kết quả thực tế</t>
  </si>
  <si>
    <t>Ngày test</t>
  </si>
  <si>
    <t>Người test</t>
  </si>
  <si>
    <t>Ghi chú</t>
  </si>
  <si>
    <t>1. Đưa thẻ vào máy ATM</t>
  </si>
  <si>
    <t>Một thẻ ATM của ngân hàng</t>
  </si>
  <si>
    <t>Không phải thẻ của ngân hàng</t>
  </si>
  <si>
    <t>Cây ATM trả lại thẻ</t>
  </si>
  <si>
    <t>Kiểm tra thẻ</t>
  </si>
  <si>
    <t>1. Đưa thẻ vào máy ATM
2. Nhập mã PIN
3. Nhấn Enter</t>
  </si>
  <si>
    <t>Kiểm tra mã PIN</t>
  </si>
  <si>
    <t>Một thẻ ATM của ngân hàng
đã biết mã PIN</t>
  </si>
  <si>
    <t>Hiển thị giao diện người dùng</t>
  </si>
  <si>
    <t>Cho phép nhập lại mã PIN</t>
  </si>
  <si>
    <t>Chuyển tiền thành công</t>
  </si>
  <si>
    <t>Rút tiền không thành công</t>
  </si>
  <si>
    <t>Tài khoản chuyển bị giảm số tiền tương ứng, tài khoản nhận tăng số tiền tương ứng.
Hệ thông update bản ghi</t>
  </si>
  <si>
    <t>Đưa vào không đúng thẻ</t>
  </si>
  <si>
    <t>Đưa vào đúng thẻ</t>
  </si>
  <si>
    <t>Nhập đúng mã PIN</t>
  </si>
  <si>
    <t>Nhập sai mã PIN lần đầu tiên</t>
  </si>
  <si>
    <t>Nhập sai mã PIN 3 lần</t>
  </si>
  <si>
    <t>Chuyển tiền không
thành công</t>
  </si>
  <si>
    <t>Nhập sai tài khoản muốn chuyển</t>
  </si>
  <si>
    <t>Nhập sai tài khoản muốn chuyển 3 lần</t>
  </si>
  <si>
    <t>ATM trả lại thẻ</t>
  </si>
  <si>
    <t>Không đủ tiền trong tài khoản</t>
  </si>
  <si>
    <t>1. Đưa thẻ vào máy ATM
2. Nhập mã PIN
3. Nhấn Enter
4. Chọn chuyển tiền
5. Nhập tên tài khoản muốn chuyển
6. Nhấn Enter 
7. Nhập số tiền muốn chuyển
8. Nhấn Có</t>
  </si>
  <si>
    <t>Thông báo "Không đủ tiền trong tài khoản"
Hỏi "Bạn có muốn nhập lại số tiền không"</t>
  </si>
  <si>
    <t>Thông báo tài khoản không tồn tại
Hỏi "Bạn có muốn nhập lại tài khoản không"</t>
  </si>
  <si>
    <t xml:space="preserve">Rút tiền thành công 
</t>
  </si>
  <si>
    <t>Chuyển 1 đồng</t>
  </si>
  <si>
    <t>Chuyển &gt; 1 đồng</t>
  </si>
  <si>
    <t xml:space="preserve">Nhập số tiền không chia hết cho 10000
</t>
  </si>
  <si>
    <t>Thông báo "Số tiền nhập không hợp lệ"
Hỏi "Bạn có muốn nhập lại số tiền không"</t>
  </si>
  <si>
    <t>Nhập số tiền = 9999</t>
  </si>
  <si>
    <t>Nhập số tiền &lt; 9999</t>
  </si>
  <si>
    <t>Nhập số tiền = 2000001</t>
  </si>
  <si>
    <t>Nhập số tiền &gt; 2000001</t>
  </si>
  <si>
    <t>Nhập số tiền = 10000</t>
  </si>
  <si>
    <t>Nhập số tiền = 2000000</t>
  </si>
  <si>
    <t>Nhập số tiền chia hết cho 10000,
&gt; 10000 và &lt; 2000000</t>
  </si>
  <si>
    <t xml:space="preserve">Một thẻ ATM  của ngân hàng
</t>
  </si>
  <si>
    <t>Đổi PIN 1 lần</t>
  </si>
  <si>
    <t>Đổi PIN không thành công</t>
  </si>
  <si>
    <t>Một thẻ ATM của ngân hàng,
Một tài khoản không tồn tại để chuyển</t>
  </si>
  <si>
    <t>ATM nhận thẻ, hiển thị fom nhập mật khẩu</t>
  </si>
  <si>
    <t>Một thẻ ATM  đủ tiền để chuyển (sau khi chuyển còn 50000),
Một tài khoản ATM của ngân hàng để chuyển</t>
  </si>
  <si>
    <t>Một thẻ ATM  đủ tiền để chuyển (sau khi chuyển còn &gt; 50000),
Một tài khoản ATM của ngân hàng để chuyển</t>
  </si>
  <si>
    <t>Một thẻ ATM  đủ tiền để chuyển
(sau khi chuyển còn 50000),Một tài khoản ATM của ngân hàng để chuyển</t>
  </si>
  <si>
    <t>Một thẻ ATM  không đủ tiền để chuyển(sau khi chuyển còn 49999)
Một tài khoản ATM của ngân hàng  để chuyển</t>
  </si>
  <si>
    <t>Một thẻ ATM  không đủ tiền để chuyển(sau khi chuyển còn &lt; 49999),
Một tài khoản ATM của ngân hàng  để chuyển</t>
  </si>
  <si>
    <t>ATM trả tiền,
Hỏi "Bạn có muốn thực hiện
giao dịch khác không",
Hệ thống update bản ghi</t>
  </si>
  <si>
    <t xml:space="preserve">Một thẻ ATM không đủ tiền để rút (sau khi rút còn 49999)
</t>
  </si>
  <si>
    <t>Đổi PIN thành công</t>
  </si>
  <si>
    <t>Đổi liên tục 3 lần</t>
  </si>
  <si>
    <t xml:space="preserve">Nhập sai mã PIN cũ </t>
  </si>
  <si>
    <t>Nhập lại mã PIN mới sai</t>
  </si>
  <si>
    <t>Một thẻ ATM của ngân hàng
Mã PIN cũ = 3333
Mã PIN mới = 7777</t>
  </si>
  <si>
    <t xml:space="preserve">Một thẻ ATM của ngân hàng đã biết mã PIN
Mã PIN cũ = 3333
Mã PIN đổi lần 1 = 4444
Mã PIN đổi lần 2 = 5555
Mã PIN đổi lần 3 = 6666
</t>
  </si>
  <si>
    <t xml:space="preserve">Hệ thống update bản ghi
Thông báo "Bạn đã đổi PIN thành công"
Hỏi : "Bạn có muốn thực hiện giao dịch khác hay không"
</t>
  </si>
  <si>
    <t>1.Đưa thẻ vào máy ATM 
2. Nhập mã pin
3. Nhấn Enter
4. Chọn đổi PIN
5. Nhập mã PIN cũ
6. Nhấn Enter
7. Nhập mã PIN mới
8. Nhấn Enter
9. Nhập lại mã PIN mới
10. Nhấn Enter</t>
  </si>
  <si>
    <t>1.Đưa thẻ vào máy ATM 
2. Nhập mã pin
3. Nhấn Enter
4. Chọn đổi PIN
5. Nhập mã PIN cũ
6. Nhấn Enter
7. Nhập mã PIN mới
8. Nhấn Enter
9. Nhập lại mã PIN mới
10. Nhấn Enter
11. Nhấn Có
12. Lặp lại từ bước 4 đến bước 11 thêm 2 lần</t>
  </si>
  <si>
    <t>1.Đưa thẻ vào máy ATM 
2. Nhập mã pin
3. Nhấn Enter
4. Chọn đổi PIN
5. Nhập mã PIN cũ = 3333
6. Nhấn Enter
7. Nhập mã PIN mới = 7777
8. Nhấn Enter
9. Nhập lại mã PIN mới != 7777
10. Nhấn Enter</t>
  </si>
  <si>
    <t>Thông báo : "Mã PIN không đúng"
Hỏi: "Bạn có muốn nhập lại mã PIN?"</t>
  </si>
  <si>
    <t>Thông báo : "Mã PIN mới không khớp"
Hỏi: "Bạn có muốn nhập lại mã PIN?"</t>
  </si>
  <si>
    <t xml:space="preserve">
ATM trả lại thẻ
</t>
  </si>
  <si>
    <t xml:space="preserve">Nhập sai mã PIN cũ 3 lần </t>
  </si>
  <si>
    <t>1.Đưa thẻ vào máy ATM 
2. Nhập mã pin
3. Nhấn Enter
4. Chọn đổi PIN
5. Nhập mã PIN cũ != 3333
6. Nhấn Enter</t>
  </si>
  <si>
    <t>1.Đưa thẻ vào máy ATM 
2. Nhập mã pin
3. Nhấn Enter
4. Chọn đổi PIN
5. Nhập mã PIN cũ != 3333
6. Nhấn Enter
7. Nhấn Có
8. Lặp lại từ bước 5 đến bước 8 thêm 2 lần nữa</t>
  </si>
  <si>
    <t>Một thẻ ATM  đủ tiền để rút(sau khi rút còn
 &gt; 50000)</t>
  </si>
  <si>
    <t>Một thẻ ATM  đủ tiền để rút (sau khi rút còn 50000)</t>
  </si>
  <si>
    <t>Một thẻ ATM không đủ tiền để rút (sau khi rút còn &lt; 49999)</t>
  </si>
  <si>
    <t xml:space="preserve">1. Đưa thẻ vào máy ATM
2. Nhập mã PIN
3. Nhấn Enter
4. Chọn rút tiền
5. Nhập số tiền muốn rút
6. Nhấn Enter 
</t>
  </si>
  <si>
    <t>Nhập số tiền hợp lệ</t>
  </si>
  <si>
    <t>Một thẻ ATM đủ tiền để rút</t>
  </si>
  <si>
    <t>Một thẻ ATM không đủ tiền để rút</t>
  </si>
  <si>
    <t>Nhập số tiền &gt; 10000, &lt; 2000000,
Số tiền chia hết cho 10000</t>
  </si>
  <si>
    <t>Cập nhật lại số dư trong tài khoản
sodu = sodu - sotiencanrut</t>
  </si>
  <si>
    <t>Thông báo: "Bạn không còn đủ tiền"</t>
  </si>
  <si>
    <t xml:space="preserve">Nhập số tiền không hợp lệ </t>
  </si>
  <si>
    <t>Thông báo " Số tiền cần rút phải trong khoảng từ 10000 đến 2000000</t>
  </si>
  <si>
    <t>1. Tại form main chọn rút tiền
2. Nhập số tiền cần rút
3. Nhấn Enter</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</si>
</sst>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10"/>
      <name val="Tahoma"/>
      <family val="2"/>
    </font>
    <font>
      <sz val="11"/>
      <name val="ＭＳ Ｐゴシック"/>
      <charset val="128"/>
    </font>
    <font>
      <b/>
      <sz val="10"/>
      <name val="Tahoma"/>
      <family val="2"/>
    </font>
    <font>
      <b/>
      <sz val="10"/>
      <color indexed="62"/>
      <name val="Tahoma"/>
      <family val="2"/>
    </font>
    <font>
      <sz val="10"/>
      <color indexed="8"/>
      <name val="Tahoma"/>
      <family val="2"/>
    </font>
    <font>
      <b/>
      <sz val="10"/>
      <color indexed="10"/>
      <name val="Tahoma"/>
      <family val="2"/>
    </font>
    <font>
      <sz val="10"/>
      <color theme="1"/>
      <name val="Tahoma"/>
      <family val="2"/>
    </font>
    <font>
      <b/>
      <sz val="10"/>
      <color theme="1"/>
      <name val="Tahoma"/>
      <family val="2"/>
    </font>
    <font>
      <sz val="12"/>
      <color rgb="FF000000"/>
      <name val="Times New Roman"/>
      <family val="1"/>
    </font>
    <font>
      <sz val="12"/>
      <color theme="1"/>
      <name val="Times New Roman"/>
      <family val="1"/>
    </font>
    <font>
      <b/>
      <sz val="12"/>
      <name val="Times New Roman"/>
      <family val="1"/>
    </font>
    <font>
      <b/>
      <sz val="12"/>
      <color theme="1"/>
      <name val="Times New Roman"/>
      <family val="1"/>
    </font>
    <font>
      <sz val="12"/>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6"/>
        <bgColor indexed="64"/>
      </patternFill>
    </fill>
  </fills>
  <borders count="30">
    <border>
      <left/>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double">
        <color indexed="64"/>
      </bottom>
      <diagonal/>
    </border>
    <border>
      <left/>
      <right style="thin">
        <color indexed="64"/>
      </right>
      <top style="thin">
        <color indexed="64"/>
      </top>
      <bottom style="double">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diagonal/>
    </border>
    <border>
      <left style="thin">
        <color indexed="64"/>
      </left>
      <right style="thin">
        <color indexed="64"/>
      </right>
      <top/>
      <bottom/>
      <diagonal/>
    </border>
  </borders>
  <cellStyleXfs count="2">
    <xf numFmtId="0" fontId="0" fillId="0" borderId="0"/>
    <xf numFmtId="0" fontId="2" fillId="0" borderId="0" applyProtection="0"/>
  </cellStyleXfs>
  <cellXfs count="89">
    <xf numFmtId="0" fontId="0" fillId="0" borderId="0" xfId="0"/>
    <xf numFmtId="0" fontId="0" fillId="0" borderId="0" xfId="0"/>
    <xf numFmtId="0" fontId="3" fillId="2" borderId="0" xfId="1" applyFont="1" applyFill="1" applyAlignment="1" applyProtection="1">
      <protection locked="0"/>
    </xf>
    <xf numFmtId="0" fontId="4" fillId="2" borderId="0" xfId="0" applyFont="1" applyFill="1" applyAlignment="1" applyProtection="1">
      <alignment wrapText="1"/>
      <protection locked="0"/>
    </xf>
    <xf numFmtId="0" fontId="4" fillId="2" borderId="0" xfId="0" applyFont="1" applyFill="1" applyAlignment="1" applyProtection="1">
      <alignment horizontal="left" vertical="top" wrapText="1"/>
      <protection locked="0"/>
    </xf>
    <xf numFmtId="0" fontId="5" fillId="2" borderId="0" xfId="0" applyFont="1" applyFill="1" applyAlignment="1" applyProtection="1">
      <alignment horizontal="left" vertical="top" wrapText="1"/>
      <protection locked="0"/>
    </xf>
    <xf numFmtId="0" fontId="5" fillId="2" borderId="0" xfId="0" applyFont="1" applyFill="1" applyAlignment="1" applyProtection="1">
      <alignment wrapText="1"/>
      <protection locked="0"/>
    </xf>
    <xf numFmtId="0" fontId="5" fillId="2" borderId="0" xfId="0" applyFont="1" applyFill="1" applyAlignment="1" applyProtection="1">
      <protection locked="0"/>
    </xf>
    <xf numFmtId="0" fontId="3" fillId="2" borderId="1" xfId="1" applyFont="1" applyFill="1" applyBorder="1" applyAlignment="1" applyProtection="1">
      <alignment horizontal="left" wrapText="1"/>
      <protection locked="0"/>
    </xf>
    <xf numFmtId="0" fontId="3" fillId="2" borderId="5" xfId="1" applyFont="1" applyFill="1" applyBorder="1" applyAlignment="1" applyProtection="1">
      <alignment horizontal="left" wrapText="1"/>
      <protection locked="0"/>
    </xf>
    <xf numFmtId="0" fontId="3" fillId="2" borderId="11" xfId="1" applyFont="1" applyFill="1" applyBorder="1" applyAlignment="1" applyProtection="1">
      <alignment horizontal="left" wrapText="1"/>
      <protection locked="0"/>
    </xf>
    <xf numFmtId="0" fontId="0" fillId="0" borderId="0" xfId="0" applyAlignment="1">
      <alignment horizontal="center"/>
    </xf>
    <xf numFmtId="0" fontId="3" fillId="2" borderId="6" xfId="1" applyFont="1" applyFill="1" applyBorder="1" applyAlignment="1" applyProtection="1">
      <alignment horizontal="left" wrapText="1"/>
      <protection locked="0"/>
    </xf>
    <xf numFmtId="0" fontId="3" fillId="2" borderId="7" xfId="1" applyFont="1" applyFill="1" applyBorder="1" applyAlignment="1" applyProtection="1">
      <alignment horizontal="left" wrapText="1"/>
      <protection locked="0"/>
    </xf>
    <xf numFmtId="0" fontId="1" fillId="2" borderId="8" xfId="1" applyFont="1" applyFill="1" applyBorder="1" applyAlignment="1" applyProtection="1">
      <alignment horizontal="left" wrapText="1"/>
      <protection locked="0"/>
    </xf>
    <xf numFmtId="0" fontId="1" fillId="2" borderId="9" xfId="1" applyFont="1" applyFill="1" applyBorder="1" applyAlignment="1" applyProtection="1">
      <alignment horizontal="left" wrapText="1"/>
      <protection locked="0"/>
    </xf>
    <xf numFmtId="0" fontId="1" fillId="2" borderId="10" xfId="1" applyFont="1" applyFill="1" applyBorder="1" applyAlignment="1" applyProtection="1">
      <alignment horizontal="left" wrapText="1"/>
      <protection locked="0"/>
    </xf>
    <xf numFmtId="0" fontId="5" fillId="2" borderId="19" xfId="0" applyFont="1" applyFill="1" applyBorder="1" applyAlignment="1" applyProtection="1">
      <alignment horizontal="right"/>
      <protection locked="0"/>
    </xf>
    <xf numFmtId="0" fontId="5" fillId="2" borderId="18" xfId="0" applyFont="1" applyFill="1" applyBorder="1" applyAlignment="1" applyProtection="1">
      <alignment horizontal="right"/>
      <protection locked="0"/>
    </xf>
    <xf numFmtId="0" fontId="3" fillId="2" borderId="21" xfId="1" applyFont="1" applyFill="1" applyBorder="1" applyAlignment="1" applyProtection="1">
      <alignment horizontal="left" wrapText="1"/>
      <protection locked="0"/>
    </xf>
    <xf numFmtId="0" fontId="5" fillId="2" borderId="26" xfId="0" applyFont="1" applyFill="1" applyBorder="1" applyAlignment="1" applyProtection="1">
      <alignment horizontal="right"/>
      <protection locked="0"/>
    </xf>
    <xf numFmtId="0" fontId="5" fillId="2" borderId="27" xfId="0" applyFont="1" applyFill="1" applyBorder="1" applyAlignment="1" applyProtection="1">
      <alignment horizontal="right"/>
      <protection locked="0"/>
    </xf>
    <xf numFmtId="0" fontId="3" fillId="2" borderId="2" xfId="1" applyFont="1" applyFill="1" applyBorder="1" applyAlignment="1" applyProtection="1">
      <alignment horizontal="left" wrapText="1"/>
      <protection locked="0"/>
    </xf>
    <xf numFmtId="0" fontId="3" fillId="2" borderId="3" xfId="1" applyFont="1" applyFill="1" applyBorder="1" applyAlignment="1" applyProtection="1">
      <alignment horizontal="left" wrapText="1"/>
      <protection locked="0"/>
    </xf>
    <xf numFmtId="0" fontId="6" fillId="2" borderId="12" xfId="0" applyFont="1" applyFill="1" applyBorder="1" applyAlignment="1" applyProtection="1">
      <alignment horizontal="left" wrapText="1"/>
      <protection locked="0"/>
    </xf>
    <xf numFmtId="0" fontId="5" fillId="2" borderId="4" xfId="0" applyFont="1" applyFill="1" applyBorder="1" applyAlignment="1" applyProtection="1">
      <alignment horizontal="right" wrapText="1"/>
      <protection locked="0"/>
    </xf>
    <xf numFmtId="1" fontId="5" fillId="2" borderId="4" xfId="0" applyNumberFormat="1" applyFont="1" applyFill="1" applyBorder="1" applyAlignment="1" applyProtection="1">
      <alignment horizontal="right" wrapText="1"/>
      <protection locked="0"/>
    </xf>
    <xf numFmtId="1" fontId="5" fillId="2" borderId="17" xfId="0" applyNumberFormat="1" applyFont="1" applyFill="1" applyBorder="1" applyAlignment="1" applyProtection="1">
      <alignment horizontal="right" wrapText="1"/>
      <protection locked="0"/>
    </xf>
    <xf numFmtId="1" fontId="5" fillId="2" borderId="14" xfId="0" applyNumberFormat="1" applyFont="1" applyFill="1" applyBorder="1" applyAlignment="1" applyProtection="1">
      <alignment horizontal="right" wrapText="1"/>
      <protection locked="0"/>
    </xf>
    <xf numFmtId="0" fontId="5" fillId="2" borderId="4" xfId="0" applyFont="1" applyFill="1" applyBorder="1" applyAlignment="1" applyProtection="1">
      <alignment horizontal="center" wrapText="1"/>
      <protection locked="0"/>
    </xf>
    <xf numFmtId="0" fontId="5" fillId="2" borderId="14" xfId="0" applyFont="1" applyFill="1" applyBorder="1" applyAlignment="1" applyProtection="1">
      <alignment horizontal="center" wrapText="1"/>
      <protection locked="0"/>
    </xf>
    <xf numFmtId="0" fontId="5" fillId="2" borderId="13" xfId="0" applyFont="1" applyFill="1" applyBorder="1" applyAlignment="1" applyProtection="1">
      <alignment horizontal="center" wrapText="1"/>
      <protection locked="0"/>
    </xf>
    <xf numFmtId="0" fontId="5" fillId="2" borderId="15" xfId="0" applyFont="1" applyFill="1" applyBorder="1" applyAlignment="1" applyProtection="1">
      <alignment horizontal="center" wrapText="1"/>
      <protection locked="0"/>
    </xf>
    <xf numFmtId="0" fontId="3" fillId="2" borderId="20" xfId="1" applyFont="1" applyFill="1" applyBorder="1" applyAlignment="1" applyProtection="1">
      <alignment horizontal="left" vertical="center" wrapText="1"/>
      <protection locked="0"/>
    </xf>
    <xf numFmtId="0" fontId="0" fillId="0" borderId="0" xfId="0" applyAlignment="1">
      <alignment vertical="center"/>
    </xf>
    <xf numFmtId="0" fontId="5" fillId="2" borderId="4" xfId="0" applyFont="1" applyFill="1" applyBorder="1" applyAlignment="1" applyProtection="1">
      <alignment horizontal="center" vertical="center" wrapText="1"/>
      <protection locked="0"/>
    </xf>
    <xf numFmtId="0" fontId="6" fillId="2" borderId="11" xfId="1"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protection locked="0"/>
    </xf>
    <xf numFmtId="0" fontId="0" fillId="0" borderId="0" xfId="0" applyAlignment="1">
      <alignment horizontal="center" vertical="center"/>
    </xf>
    <xf numFmtId="0" fontId="0" fillId="0" borderId="0" xfId="0" applyAlignment="1">
      <alignment horizontal="center"/>
    </xf>
    <xf numFmtId="0" fontId="3" fillId="2" borderId="0" xfId="1" applyFont="1" applyFill="1" applyAlignment="1" applyProtection="1">
      <alignment horizontal="center" vertical="center"/>
      <protection locked="0"/>
    </xf>
    <xf numFmtId="0" fontId="5" fillId="2" borderId="0" xfId="0" applyFont="1" applyFill="1" applyAlignment="1" applyProtection="1">
      <alignment horizontal="center" vertical="center"/>
      <protection locked="0"/>
    </xf>
    <xf numFmtId="0" fontId="5" fillId="2" borderId="19" xfId="0" applyFont="1" applyFill="1" applyBorder="1" applyAlignment="1" applyProtection="1">
      <alignment horizontal="center" vertical="center"/>
      <protection locked="0"/>
    </xf>
    <xf numFmtId="0" fontId="5" fillId="2" borderId="26" xfId="0" applyFont="1" applyFill="1" applyBorder="1" applyAlignment="1" applyProtection="1">
      <alignment horizontal="center" vertical="center"/>
      <protection locked="0"/>
    </xf>
    <xf numFmtId="0" fontId="9" fillId="0" borderId="4" xfId="0" applyFont="1" applyBorder="1" applyAlignment="1">
      <alignment vertical="center" wrapText="1"/>
    </xf>
    <xf numFmtId="0" fontId="9" fillId="0" borderId="4" xfId="0" applyFont="1" applyBorder="1" applyAlignment="1">
      <alignment vertical="center"/>
    </xf>
    <xf numFmtId="0" fontId="9" fillId="0" borderId="17" xfId="0" applyFont="1" applyBorder="1" applyAlignment="1">
      <alignment vertical="center" wrapText="1"/>
    </xf>
    <xf numFmtId="0" fontId="9" fillId="0" borderId="17" xfId="0" applyFont="1" applyBorder="1" applyAlignment="1">
      <alignment vertical="center"/>
    </xf>
    <xf numFmtId="0" fontId="8" fillId="3" borderId="17" xfId="0" applyFont="1" applyFill="1" applyBorder="1" applyAlignment="1">
      <alignment horizontal="center" vertical="center"/>
    </xf>
    <xf numFmtId="0" fontId="7" fillId="3" borderId="11" xfId="0" applyFont="1" applyFill="1" applyBorder="1" applyAlignment="1">
      <alignment horizontal="center" vertical="center"/>
    </xf>
    <xf numFmtId="0" fontId="8" fillId="3" borderId="4" xfId="0" applyFont="1" applyFill="1" applyBorder="1" applyAlignment="1">
      <alignment horizontal="center" vertical="center"/>
    </xf>
    <xf numFmtId="0" fontId="0" fillId="3" borderId="4" xfId="0" applyFill="1" applyBorder="1" applyAlignment="1">
      <alignment horizontal="center" vertical="center"/>
    </xf>
    <xf numFmtId="0" fontId="0" fillId="0" borderId="0" xfId="0" applyAlignment="1">
      <alignment horizontal="center"/>
    </xf>
    <xf numFmtId="0" fontId="0" fillId="0" borderId="16" xfId="0" applyBorder="1" applyAlignment="1">
      <alignment horizontal="center"/>
    </xf>
    <xf numFmtId="0" fontId="3" fillId="2" borderId="24" xfId="1" applyFont="1" applyFill="1" applyBorder="1" applyAlignment="1" applyProtection="1">
      <alignment horizontal="left" wrapText="1"/>
      <protection locked="0"/>
    </xf>
    <xf numFmtId="0" fontId="3" fillId="2" borderId="25" xfId="1" applyFont="1" applyFill="1" applyBorder="1" applyAlignment="1" applyProtection="1">
      <alignment horizontal="left" wrapText="1"/>
      <protection locked="0"/>
    </xf>
    <xf numFmtId="0" fontId="3" fillId="2" borderId="19" xfId="1" applyFont="1" applyFill="1" applyBorder="1" applyAlignment="1" applyProtection="1">
      <alignment horizontal="left" vertical="center" wrapText="1"/>
      <protection locked="0"/>
    </xf>
    <xf numFmtId="0" fontId="3" fillId="2" borderId="18" xfId="1" applyFont="1" applyFill="1" applyBorder="1" applyAlignment="1" applyProtection="1">
      <alignment horizontal="left" vertical="center" wrapText="1"/>
      <protection locked="0"/>
    </xf>
    <xf numFmtId="0" fontId="0" fillId="0" borderId="28" xfId="0" applyBorder="1" applyAlignment="1">
      <alignment horizontal="center"/>
    </xf>
    <xf numFmtId="0" fontId="3" fillId="3" borderId="17" xfId="1" applyFont="1" applyFill="1" applyBorder="1" applyAlignment="1" applyProtection="1">
      <alignment horizontal="center" vertical="center" wrapText="1"/>
      <protection locked="0"/>
    </xf>
    <xf numFmtId="0" fontId="3" fillId="3" borderId="11" xfId="1" applyFont="1" applyFill="1" applyBorder="1" applyAlignment="1" applyProtection="1">
      <alignment horizontal="center" vertical="center" wrapText="1"/>
      <protection locked="0"/>
    </xf>
    <xf numFmtId="0" fontId="3" fillId="2" borderId="22" xfId="1" applyFont="1" applyFill="1" applyBorder="1" applyAlignment="1" applyProtection="1">
      <alignment horizontal="left" vertical="center" wrapText="1"/>
      <protection locked="0"/>
    </xf>
    <xf numFmtId="0" fontId="3" fillId="2" borderId="23" xfId="1" applyFont="1" applyFill="1" applyBorder="1" applyAlignment="1" applyProtection="1">
      <alignment horizontal="left" vertical="center" wrapText="1"/>
      <protection locked="0"/>
    </xf>
    <xf numFmtId="0" fontId="10" fillId="0" borderId="4" xfId="0" applyFont="1" applyBorder="1" applyAlignment="1">
      <alignment vertical="center" wrapText="1"/>
    </xf>
    <xf numFmtId="0" fontId="9" fillId="0" borderId="17" xfId="0" applyFont="1" applyBorder="1" applyAlignment="1">
      <alignment horizontal="left" vertical="center" wrapText="1"/>
    </xf>
    <xf numFmtId="0" fontId="9" fillId="0" borderId="11" xfId="0" applyFont="1" applyBorder="1" applyAlignment="1">
      <alignment horizontal="left" vertical="center" wrapText="1"/>
    </xf>
    <xf numFmtId="0" fontId="9" fillId="0" borderId="17" xfId="0" applyFont="1" applyBorder="1" applyAlignment="1">
      <alignment horizontal="left" vertical="center"/>
    </xf>
    <xf numFmtId="0" fontId="9" fillId="0" borderId="11" xfId="0" applyFont="1" applyBorder="1" applyAlignment="1">
      <alignment horizontal="left" vertical="center"/>
    </xf>
    <xf numFmtId="0" fontId="9" fillId="0" borderId="29" xfId="0" applyFont="1" applyBorder="1" applyAlignment="1">
      <alignment horizontal="left" vertical="center"/>
    </xf>
    <xf numFmtId="0" fontId="10" fillId="0" borderId="17" xfId="0" applyFont="1" applyBorder="1" applyAlignment="1">
      <alignment horizontal="left" vertical="center" wrapText="1"/>
    </xf>
    <xf numFmtId="0" fontId="10" fillId="0" borderId="29" xfId="0" applyFont="1" applyBorder="1" applyAlignment="1">
      <alignment horizontal="left" vertical="center" wrapText="1"/>
    </xf>
    <xf numFmtId="0" fontId="10" fillId="0" borderId="11" xfId="0" applyFont="1" applyBorder="1" applyAlignment="1">
      <alignment horizontal="left" vertical="center" wrapText="1"/>
    </xf>
    <xf numFmtId="0" fontId="9" fillId="0" borderId="29" xfId="0" applyFont="1" applyBorder="1" applyAlignment="1">
      <alignment horizontal="left" vertical="center" wrapText="1"/>
    </xf>
    <xf numFmtId="0" fontId="10" fillId="0" borderId="4" xfId="0" applyFont="1" applyBorder="1" applyAlignment="1">
      <alignment horizontal="center" vertical="center"/>
    </xf>
    <xf numFmtId="0" fontId="10" fillId="0" borderId="4" xfId="0" applyFont="1" applyBorder="1" applyAlignment="1">
      <alignment horizontal="left" vertical="center"/>
    </xf>
    <xf numFmtId="0" fontId="11" fillId="3" borderId="17" xfId="1" applyFont="1" applyFill="1" applyBorder="1" applyAlignment="1" applyProtection="1">
      <alignment horizontal="center" vertical="center" wrapText="1"/>
      <protection locked="0"/>
    </xf>
    <xf numFmtId="0" fontId="12" fillId="3" borderId="17" xfId="0" applyFont="1" applyFill="1" applyBorder="1" applyAlignment="1">
      <alignment horizontal="center" vertical="center"/>
    </xf>
    <xf numFmtId="0" fontId="12" fillId="3" borderId="4" xfId="0" applyFont="1" applyFill="1" applyBorder="1" applyAlignment="1">
      <alignment horizontal="center" vertical="center"/>
    </xf>
    <xf numFmtId="0" fontId="11" fillId="3" borderId="11" xfId="1" applyFont="1" applyFill="1" applyBorder="1" applyAlignment="1" applyProtection="1">
      <alignment horizontal="center" vertical="center" wrapText="1"/>
      <protection locked="0"/>
    </xf>
    <xf numFmtId="0" fontId="10" fillId="3" borderId="11" xfId="0" applyFont="1" applyFill="1" applyBorder="1" applyAlignment="1">
      <alignment horizontal="center" vertical="center"/>
    </xf>
    <xf numFmtId="0" fontId="10" fillId="3" borderId="4" xfId="0" applyFont="1" applyFill="1" applyBorder="1" applyAlignment="1">
      <alignment horizontal="center" vertical="center"/>
    </xf>
    <xf numFmtId="0" fontId="10" fillId="0" borderId="17" xfId="0" applyFont="1" applyBorder="1" applyAlignment="1">
      <alignment horizontal="left" vertical="center"/>
    </xf>
    <xf numFmtId="0" fontId="10" fillId="0" borderId="11" xfId="0" applyFont="1" applyBorder="1" applyAlignment="1">
      <alignment horizontal="left" vertical="center"/>
    </xf>
    <xf numFmtId="0" fontId="10" fillId="0" borderId="4" xfId="0" applyFont="1" applyBorder="1" applyAlignment="1">
      <alignment horizontal="left" vertical="center" wrapText="1"/>
    </xf>
    <xf numFmtId="0" fontId="10" fillId="0" borderId="29" xfId="0" applyFont="1" applyBorder="1" applyAlignment="1">
      <alignment horizontal="left" vertical="center"/>
    </xf>
    <xf numFmtId="0" fontId="10" fillId="0" borderId="4" xfId="0" applyFont="1" applyBorder="1" applyAlignment="1">
      <alignment horizontal="left" vertical="top" wrapText="1"/>
    </xf>
    <xf numFmtId="0" fontId="10" fillId="0" borderId="4" xfId="0" applyFont="1" applyBorder="1" applyAlignment="1">
      <alignment vertical="center"/>
    </xf>
    <xf numFmtId="0" fontId="10" fillId="0" borderId="0" xfId="0" applyFont="1" applyAlignment="1">
      <alignment horizontal="left" vertical="center"/>
    </xf>
    <xf numFmtId="0" fontId="13" fillId="0" borderId="0" xfId="0" applyFont="1"/>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8"/>
  <sheetViews>
    <sheetView topLeftCell="A14" workbookViewId="0">
      <selection activeCell="B16" sqref="B16:M25"/>
    </sheetView>
  </sheetViews>
  <sheetFormatPr defaultRowHeight="15"/>
  <cols>
    <col min="1" max="1" width="3.85546875" style="52" customWidth="1"/>
    <col min="2" max="2" width="12.42578125" style="1" customWidth="1"/>
    <col min="3" max="3" width="23.7109375" style="1" customWidth="1"/>
    <col min="4" max="4" width="35" style="1" customWidth="1"/>
    <col min="5" max="5" width="29.85546875" style="1" customWidth="1"/>
    <col min="6" max="6" width="41.28515625" style="1" customWidth="1"/>
    <col min="7" max="7" width="37.5703125" style="1" customWidth="1"/>
    <col min="8" max="8" width="35.7109375" style="1" customWidth="1"/>
    <col min="9" max="11" width="15.7109375" style="1" customWidth="1"/>
    <col min="12" max="13" width="15.7109375" style="38" customWidth="1"/>
    <col min="14" max="16384" width="9.140625" style="1"/>
  </cols>
  <sheetData>
    <row r="1" spans="1:13">
      <c r="B1" s="2" t="s">
        <v>0</v>
      </c>
      <c r="C1" s="3"/>
      <c r="D1" s="4"/>
      <c r="E1" s="5"/>
      <c r="F1" s="5"/>
      <c r="G1" s="52"/>
      <c r="H1" s="52"/>
      <c r="I1" s="52"/>
      <c r="J1" s="52"/>
      <c r="K1" s="52"/>
      <c r="L1" s="52"/>
      <c r="M1" s="52"/>
    </row>
    <row r="2" spans="1:13" ht="15.75" thickBot="1">
      <c r="B2" s="7"/>
      <c r="C2" s="6"/>
      <c r="D2" s="5"/>
      <c r="E2" s="5"/>
      <c r="F2" s="5"/>
      <c r="G2" s="52"/>
      <c r="H2" s="52"/>
      <c r="I2" s="52"/>
      <c r="J2" s="52"/>
      <c r="K2" s="52"/>
      <c r="L2" s="52"/>
      <c r="M2" s="52"/>
    </row>
    <row r="3" spans="1:13" ht="39" customHeight="1">
      <c r="B3" s="33" t="s">
        <v>1</v>
      </c>
      <c r="C3" s="19"/>
      <c r="D3" s="8"/>
      <c r="E3" s="22"/>
      <c r="F3" s="23"/>
      <c r="G3" s="52"/>
      <c r="H3" s="52"/>
      <c r="I3" s="52"/>
      <c r="J3" s="52"/>
      <c r="K3" s="52"/>
      <c r="L3" s="52"/>
      <c r="M3" s="52"/>
    </row>
    <row r="4" spans="1:13" ht="15" customHeight="1">
      <c r="B4" s="56" t="s">
        <v>2</v>
      </c>
      <c r="C4" s="57"/>
      <c r="D4" s="9"/>
      <c r="E4" s="12"/>
      <c r="F4" s="13"/>
      <c r="G4" s="52"/>
      <c r="H4" s="52"/>
      <c r="I4" s="52"/>
      <c r="J4" s="52"/>
      <c r="K4" s="52"/>
      <c r="L4" s="52"/>
      <c r="M4" s="52"/>
    </row>
    <row r="5" spans="1:13" ht="15.75" customHeight="1" thickBot="1">
      <c r="B5" s="61" t="s">
        <v>3</v>
      </c>
      <c r="C5" s="62"/>
      <c r="D5" s="14"/>
      <c r="E5" s="15"/>
      <c r="F5" s="16"/>
      <c r="G5" s="52"/>
      <c r="H5" s="52"/>
      <c r="I5" s="52"/>
      <c r="J5" s="52"/>
      <c r="K5" s="52"/>
      <c r="L5" s="52"/>
      <c r="M5" s="52"/>
    </row>
    <row r="6" spans="1:13" ht="15.75" customHeight="1" thickTop="1">
      <c r="B6" s="54" t="s">
        <v>4</v>
      </c>
      <c r="C6" s="55"/>
      <c r="D6" s="36">
        <f>SUM(D7:D11)</f>
        <v>10</v>
      </c>
      <c r="E6" s="10" t="s">
        <v>5</v>
      </c>
      <c r="F6" s="24"/>
      <c r="G6" s="52"/>
      <c r="H6" s="52"/>
      <c r="I6" s="52"/>
      <c r="J6" s="52"/>
      <c r="K6" s="52"/>
      <c r="L6" s="52"/>
      <c r="M6" s="52"/>
    </row>
    <row r="7" spans="1:13">
      <c r="B7" s="17" t="s">
        <v>6</v>
      </c>
      <c r="C7" s="37"/>
      <c r="D7" s="35">
        <f>COUNTIF(J16:J951,"Pass")</f>
        <v>0</v>
      </c>
      <c r="E7" s="25" t="s">
        <v>7</v>
      </c>
      <c r="F7" s="31">
        <f>COUNTIF(I16:I951,"Critical")</f>
        <v>0</v>
      </c>
      <c r="G7" s="52"/>
      <c r="H7" s="52"/>
      <c r="I7" s="52"/>
      <c r="J7" s="52"/>
      <c r="K7" s="52"/>
      <c r="L7" s="52"/>
      <c r="M7" s="52"/>
    </row>
    <row r="8" spans="1:13">
      <c r="B8" s="17" t="s">
        <v>8</v>
      </c>
      <c r="C8" s="37"/>
      <c r="D8" s="35">
        <f>COUNTIF(J16:J951,"Fail")</f>
        <v>0</v>
      </c>
      <c r="E8" s="26" t="s">
        <v>9</v>
      </c>
      <c r="F8" s="31">
        <f>COUNTIF(I16:I951,"High")</f>
        <v>0</v>
      </c>
      <c r="G8" s="52"/>
      <c r="H8" s="52"/>
      <c r="I8" s="52"/>
      <c r="J8" s="52"/>
      <c r="K8" s="52"/>
      <c r="L8" s="52"/>
      <c r="M8" s="52"/>
    </row>
    <row r="9" spans="1:13">
      <c r="B9" s="17" t="s">
        <v>10</v>
      </c>
      <c r="C9" s="18"/>
      <c r="D9" s="29">
        <f>COUNTIF(J16:J951,"Cancel")</f>
        <v>0</v>
      </c>
      <c r="E9" s="26" t="s">
        <v>11</v>
      </c>
      <c r="F9" s="31">
        <f>COUNTIF(I16:I951,"Medium")</f>
        <v>0</v>
      </c>
      <c r="G9" s="52"/>
      <c r="H9" s="52"/>
      <c r="I9" s="52"/>
      <c r="J9" s="52"/>
      <c r="K9" s="52"/>
      <c r="L9" s="52"/>
      <c r="M9" s="52"/>
    </row>
    <row r="10" spans="1:13">
      <c r="B10" s="17" t="s">
        <v>12</v>
      </c>
      <c r="C10" s="18"/>
      <c r="D10" s="29">
        <f>COUNTIF(J16:J951,"Not run")</f>
        <v>10</v>
      </c>
      <c r="E10" s="27" t="s">
        <v>13</v>
      </c>
      <c r="F10" s="31">
        <f>COUNTIF(I16:I951,"Low")</f>
        <v>0</v>
      </c>
      <c r="G10" s="52"/>
      <c r="H10" s="52"/>
      <c r="I10" s="52"/>
      <c r="J10" s="52"/>
      <c r="K10" s="52"/>
      <c r="L10" s="52"/>
      <c r="M10" s="52"/>
    </row>
    <row r="11" spans="1:13" ht="15.75" thickBot="1">
      <c r="B11" s="20" t="s">
        <v>14</v>
      </c>
      <c r="C11" s="21"/>
      <c r="D11" s="30">
        <f>COUNTIF(J16:J951,"Pending")</f>
        <v>0</v>
      </c>
      <c r="E11" s="28"/>
      <c r="F11" s="32"/>
      <c r="G11" s="52"/>
      <c r="H11" s="52"/>
      <c r="I11" s="52"/>
      <c r="J11" s="52"/>
      <c r="K11" s="52"/>
      <c r="L11" s="52"/>
      <c r="M11" s="52"/>
    </row>
    <row r="12" spans="1:13" s="11" customFormat="1">
      <c r="A12" s="52"/>
      <c r="B12" s="58"/>
      <c r="C12" s="58"/>
      <c r="D12" s="58"/>
      <c r="E12" s="58"/>
      <c r="F12" s="58"/>
      <c r="G12" s="52"/>
      <c r="H12" s="52"/>
      <c r="I12" s="52"/>
      <c r="J12" s="52"/>
      <c r="K12" s="52"/>
      <c r="L12" s="52"/>
      <c r="M12" s="52"/>
    </row>
    <row r="13" spans="1:13" s="11" customFormat="1">
      <c r="A13" s="52"/>
      <c r="B13" s="53"/>
      <c r="C13" s="53"/>
      <c r="D13" s="53"/>
      <c r="E13" s="53"/>
      <c r="F13" s="53"/>
      <c r="G13" s="53"/>
      <c r="H13" s="53"/>
      <c r="I13" s="53"/>
      <c r="J13" s="53"/>
      <c r="K13" s="53"/>
      <c r="L13" s="53"/>
      <c r="M13" s="53"/>
    </row>
    <row r="14" spans="1:13" ht="15" customHeight="1">
      <c r="B14" s="59" t="s">
        <v>15</v>
      </c>
      <c r="C14" s="59" t="s">
        <v>17</v>
      </c>
      <c r="D14" s="59" t="s">
        <v>18</v>
      </c>
      <c r="E14" s="59" t="s">
        <v>19</v>
      </c>
      <c r="F14" s="59" t="s">
        <v>20</v>
      </c>
      <c r="G14" s="59" t="s">
        <v>21</v>
      </c>
      <c r="H14" s="59" t="s">
        <v>22</v>
      </c>
      <c r="I14" s="59" t="s">
        <v>5</v>
      </c>
      <c r="J14" s="59" t="s">
        <v>16</v>
      </c>
      <c r="K14" s="59" t="s">
        <v>23</v>
      </c>
      <c r="L14" s="48" t="s">
        <v>24</v>
      </c>
      <c r="M14" s="50" t="s">
        <v>25</v>
      </c>
    </row>
    <row r="15" spans="1:13">
      <c r="B15" s="60"/>
      <c r="C15" s="60"/>
      <c r="D15" s="60"/>
      <c r="E15" s="60"/>
      <c r="F15" s="60"/>
      <c r="G15" s="60"/>
      <c r="H15" s="60"/>
      <c r="I15" s="60"/>
      <c r="J15" s="60"/>
      <c r="K15" s="60"/>
      <c r="L15" s="49"/>
      <c r="M15" s="51"/>
    </row>
    <row r="16" spans="1:13" ht="30" customHeight="1">
      <c r="B16" s="73">
        <v>1</v>
      </c>
      <c r="C16" s="64" t="s">
        <v>96</v>
      </c>
      <c r="D16" s="64" t="s">
        <v>61</v>
      </c>
      <c r="E16" s="64" t="s">
        <v>104</v>
      </c>
      <c r="F16" s="47" t="s">
        <v>97</v>
      </c>
      <c r="G16" s="46" t="s">
        <v>100</v>
      </c>
      <c r="H16" s="74"/>
      <c r="I16" s="74"/>
      <c r="J16" s="74" t="s">
        <v>12</v>
      </c>
      <c r="K16" s="74"/>
      <c r="L16" s="73"/>
      <c r="M16" s="73"/>
    </row>
    <row r="17" spans="2:14" ht="30" customHeight="1">
      <c r="B17" s="73">
        <v>2</v>
      </c>
      <c r="C17" s="72"/>
      <c r="D17" s="65"/>
      <c r="E17" s="72"/>
      <c r="F17" s="45" t="s">
        <v>98</v>
      </c>
      <c r="G17" s="45" t="s">
        <v>101</v>
      </c>
      <c r="H17" s="74"/>
      <c r="I17" s="74"/>
      <c r="J17" s="74" t="s">
        <v>12</v>
      </c>
      <c r="K17" s="74"/>
      <c r="L17" s="73"/>
      <c r="M17" s="73"/>
    </row>
    <row r="18" spans="2:14" ht="30" customHeight="1">
      <c r="B18" s="73">
        <v>3</v>
      </c>
      <c r="C18" s="72"/>
      <c r="D18" s="66" t="s">
        <v>62</v>
      </c>
      <c r="E18" s="72"/>
      <c r="F18" s="47" t="s">
        <v>97</v>
      </c>
      <c r="G18" s="46" t="s">
        <v>100</v>
      </c>
      <c r="H18" s="74"/>
      <c r="I18" s="74"/>
      <c r="J18" s="74" t="s">
        <v>12</v>
      </c>
      <c r="K18" s="74"/>
      <c r="L18" s="73"/>
      <c r="M18" s="73"/>
    </row>
    <row r="19" spans="2:14" ht="30" customHeight="1">
      <c r="B19" s="73">
        <v>4</v>
      </c>
      <c r="C19" s="72"/>
      <c r="D19" s="67"/>
      <c r="E19" s="72"/>
      <c r="F19" s="45" t="s">
        <v>98</v>
      </c>
      <c r="G19" s="45" t="s">
        <v>101</v>
      </c>
      <c r="H19" s="74"/>
      <c r="I19" s="74"/>
      <c r="J19" s="74" t="s">
        <v>12</v>
      </c>
      <c r="K19" s="74"/>
      <c r="L19" s="73"/>
      <c r="M19" s="73"/>
    </row>
    <row r="20" spans="2:14" ht="30" customHeight="1">
      <c r="B20" s="73">
        <v>5</v>
      </c>
      <c r="C20" s="72"/>
      <c r="D20" s="64" t="s">
        <v>99</v>
      </c>
      <c r="E20" s="72"/>
      <c r="F20" s="47" t="s">
        <v>97</v>
      </c>
      <c r="G20" s="46" t="s">
        <v>100</v>
      </c>
      <c r="H20" s="74"/>
      <c r="I20" s="74"/>
      <c r="J20" s="74" t="s">
        <v>12</v>
      </c>
      <c r="K20" s="74"/>
      <c r="L20" s="73"/>
      <c r="M20" s="73"/>
    </row>
    <row r="21" spans="2:14" ht="30" customHeight="1">
      <c r="B21" s="73">
        <v>6</v>
      </c>
      <c r="C21" s="65"/>
      <c r="D21" s="65"/>
      <c r="E21" s="72"/>
      <c r="F21" s="45" t="s">
        <v>98</v>
      </c>
      <c r="G21" s="45" t="s">
        <v>101</v>
      </c>
      <c r="H21" s="74"/>
      <c r="I21" s="74"/>
      <c r="J21" s="74" t="s">
        <v>12</v>
      </c>
      <c r="K21" s="74"/>
      <c r="L21" s="73"/>
      <c r="M21" s="73"/>
    </row>
    <row r="22" spans="2:14" ht="30" customHeight="1">
      <c r="B22" s="73">
        <v>7</v>
      </c>
      <c r="C22" s="64" t="s">
        <v>102</v>
      </c>
      <c r="D22" s="45" t="s">
        <v>57</v>
      </c>
      <c r="E22" s="72"/>
      <c r="F22" s="66" t="s">
        <v>27</v>
      </c>
      <c r="G22" s="69" t="s">
        <v>103</v>
      </c>
      <c r="H22" s="74"/>
      <c r="I22" s="74"/>
      <c r="J22" s="74" t="s">
        <v>12</v>
      </c>
      <c r="K22" s="74"/>
      <c r="L22" s="73"/>
      <c r="M22" s="73"/>
      <c r="N22" s="34"/>
    </row>
    <row r="23" spans="2:14" ht="30" customHeight="1">
      <c r="B23" s="73">
        <v>8</v>
      </c>
      <c r="C23" s="72"/>
      <c r="D23" s="45" t="s">
        <v>58</v>
      </c>
      <c r="E23" s="72"/>
      <c r="F23" s="68"/>
      <c r="G23" s="70"/>
      <c r="H23" s="74"/>
      <c r="I23" s="74"/>
      <c r="J23" s="74" t="s">
        <v>12</v>
      </c>
      <c r="K23" s="74"/>
      <c r="L23" s="73"/>
      <c r="M23" s="73"/>
    </row>
    <row r="24" spans="2:14" ht="30" customHeight="1">
      <c r="B24" s="73">
        <v>9</v>
      </c>
      <c r="C24" s="72"/>
      <c r="D24" s="44" t="s">
        <v>59</v>
      </c>
      <c r="E24" s="72"/>
      <c r="F24" s="68"/>
      <c r="G24" s="70"/>
      <c r="H24" s="74"/>
      <c r="I24" s="74"/>
      <c r="J24" s="74" t="s">
        <v>12</v>
      </c>
      <c r="K24" s="74"/>
      <c r="L24" s="73"/>
      <c r="M24" s="73"/>
    </row>
    <row r="25" spans="2:14" ht="30" customHeight="1">
      <c r="B25" s="73">
        <v>10</v>
      </c>
      <c r="C25" s="65"/>
      <c r="D25" s="44" t="s">
        <v>60</v>
      </c>
      <c r="E25" s="65"/>
      <c r="F25" s="67"/>
      <c r="G25" s="71"/>
      <c r="H25" s="74"/>
      <c r="I25" s="74"/>
      <c r="J25" s="74" t="s">
        <v>12</v>
      </c>
      <c r="K25" s="74"/>
      <c r="L25" s="73"/>
      <c r="M25" s="73"/>
    </row>
    <row r="26" spans="2:14" ht="30" customHeight="1">
      <c r="L26" s="1"/>
      <c r="M26" s="1"/>
    </row>
    <row r="27" spans="2:14">
      <c r="L27" s="1"/>
      <c r="M27" s="1"/>
    </row>
    <row r="28" spans="2:14">
      <c r="L28" s="1"/>
      <c r="M28" s="1"/>
    </row>
    <row r="29" spans="2:14">
      <c r="L29" s="1"/>
      <c r="M29" s="1"/>
    </row>
    <row r="30" spans="2:14">
      <c r="L30" s="1"/>
      <c r="M30" s="1"/>
    </row>
    <row r="31" spans="2:14">
      <c r="L31" s="1"/>
      <c r="M31" s="1"/>
    </row>
    <row r="32" spans="2:14">
      <c r="L32" s="1"/>
      <c r="M32" s="1"/>
    </row>
    <row r="33" spans="12:13">
      <c r="L33" s="1"/>
      <c r="M33" s="1"/>
    </row>
    <row r="34" spans="12:13">
      <c r="L34" s="1"/>
      <c r="M34" s="1"/>
    </row>
    <row r="35" spans="12:13">
      <c r="L35" s="1"/>
      <c r="M35" s="1"/>
    </row>
    <row r="36" spans="12:13">
      <c r="L36" s="1"/>
      <c r="M36" s="1"/>
    </row>
    <row r="37" spans="12:13">
      <c r="L37" s="1"/>
      <c r="M37" s="1"/>
    </row>
    <row r="38" spans="12:13">
      <c r="L38" s="1"/>
      <c r="M38" s="1"/>
    </row>
    <row r="39" spans="12:13">
      <c r="L39" s="1"/>
      <c r="M39" s="1"/>
    </row>
    <row r="40" spans="12:13">
      <c r="L40" s="1"/>
      <c r="M40" s="1"/>
    </row>
    <row r="41" spans="12:13">
      <c r="L41" s="1"/>
      <c r="M41" s="1"/>
    </row>
    <row r="42" spans="12:13">
      <c r="L42" s="1"/>
      <c r="M42" s="1"/>
    </row>
    <row r="43" spans="12:13">
      <c r="L43" s="1"/>
      <c r="M43" s="1"/>
    </row>
    <row r="44" spans="12:13">
      <c r="L44" s="1"/>
      <c r="M44" s="1"/>
    </row>
    <row r="45" spans="12:13">
      <c r="L45" s="1"/>
      <c r="M45" s="1"/>
    </row>
    <row r="46" spans="12:13">
      <c r="L46" s="1"/>
      <c r="M46" s="1"/>
    </row>
    <row r="47" spans="12:13">
      <c r="L47" s="1"/>
      <c r="M47" s="1"/>
    </row>
    <row r="48" spans="12:13">
      <c r="L48" s="1"/>
      <c r="M48" s="1"/>
    </row>
    <row r="49" spans="12:13">
      <c r="L49" s="1"/>
      <c r="M49" s="1"/>
    </row>
    <row r="50" spans="12:13">
      <c r="L50" s="1"/>
      <c r="M50" s="1"/>
    </row>
    <row r="51" spans="12:13">
      <c r="L51" s="1"/>
      <c r="M51" s="1"/>
    </row>
    <row r="52" spans="12:13">
      <c r="L52" s="1"/>
      <c r="M52" s="1"/>
    </row>
    <row r="53" spans="12:13">
      <c r="L53" s="1"/>
      <c r="M53" s="1"/>
    </row>
    <row r="54" spans="12:13">
      <c r="L54" s="1"/>
      <c r="M54" s="1"/>
    </row>
    <row r="55" spans="12:13">
      <c r="L55" s="1"/>
      <c r="M55" s="1"/>
    </row>
    <row r="56" spans="12:13">
      <c r="L56" s="1"/>
      <c r="M56" s="1"/>
    </row>
    <row r="57" spans="12:13">
      <c r="L57" s="1"/>
      <c r="M57" s="1"/>
    </row>
    <row r="58" spans="12:13">
      <c r="L58" s="1"/>
      <c r="M58" s="1"/>
    </row>
    <row r="59" spans="12:13">
      <c r="L59" s="1"/>
      <c r="M59" s="1"/>
    </row>
    <row r="60" spans="12:13">
      <c r="L60" s="1"/>
      <c r="M60" s="1"/>
    </row>
    <row r="61" spans="12:13">
      <c r="L61" s="1"/>
      <c r="M61" s="1"/>
    </row>
    <row r="62" spans="12:13">
      <c r="L62" s="1"/>
      <c r="M62" s="1"/>
    </row>
    <row r="63" spans="12:13">
      <c r="L63" s="1"/>
      <c r="M63" s="1"/>
    </row>
    <row r="64" spans="12:13">
      <c r="L64" s="1"/>
      <c r="M64" s="1"/>
    </row>
    <row r="65" spans="12:13">
      <c r="L65" s="1"/>
      <c r="M65" s="1"/>
    </row>
    <row r="66" spans="12:13">
      <c r="L66" s="1"/>
      <c r="M66" s="1"/>
    </row>
    <row r="67" spans="12:13">
      <c r="L67" s="1"/>
      <c r="M67" s="1"/>
    </row>
    <row r="68" spans="12:13">
      <c r="L68" s="1"/>
      <c r="M68" s="1"/>
    </row>
    <row r="69" spans="12:13">
      <c r="L69" s="1"/>
      <c r="M69" s="1"/>
    </row>
    <row r="70" spans="12:13">
      <c r="L70" s="1"/>
      <c r="M70" s="1"/>
    </row>
    <row r="71" spans="12:13">
      <c r="L71" s="1"/>
      <c r="M71" s="1"/>
    </row>
    <row r="72" spans="12:13">
      <c r="L72" s="1"/>
      <c r="M72" s="1"/>
    </row>
    <row r="73" spans="12:13">
      <c r="L73" s="1"/>
      <c r="M73" s="1"/>
    </row>
    <row r="74" spans="12:13">
      <c r="L74" s="1"/>
      <c r="M74" s="1"/>
    </row>
    <row r="75" spans="12:13">
      <c r="L75" s="1"/>
      <c r="M75" s="1"/>
    </row>
    <row r="76" spans="12:13">
      <c r="L76" s="1"/>
      <c r="M76" s="1"/>
    </row>
    <row r="77" spans="12:13">
      <c r="L77" s="1"/>
      <c r="M77" s="1"/>
    </row>
    <row r="78" spans="12:13">
      <c r="L78" s="1"/>
      <c r="M78" s="1"/>
    </row>
    <row r="79" spans="12:13">
      <c r="L79" s="1"/>
      <c r="M79" s="1"/>
    </row>
    <row r="80" spans="12:13">
      <c r="L80" s="1"/>
      <c r="M80" s="1"/>
    </row>
    <row r="81" spans="12:13">
      <c r="L81" s="1"/>
      <c r="M81" s="1"/>
    </row>
    <row r="82" spans="12:13">
      <c r="L82" s="1"/>
      <c r="M82" s="1"/>
    </row>
    <row r="83" spans="12:13">
      <c r="L83" s="1"/>
      <c r="M83" s="1"/>
    </row>
    <row r="84" spans="12:13">
      <c r="L84" s="1"/>
      <c r="M84" s="1"/>
    </row>
    <row r="85" spans="12:13">
      <c r="L85" s="1"/>
      <c r="M85" s="1"/>
    </row>
    <row r="86" spans="12:13">
      <c r="L86" s="1"/>
      <c r="M86" s="1"/>
    </row>
    <row r="87" spans="12:13">
      <c r="L87" s="1"/>
      <c r="M87" s="1"/>
    </row>
    <row r="88" spans="12:13">
      <c r="L88" s="1"/>
      <c r="M88" s="1"/>
    </row>
    <row r="89" spans="12:13">
      <c r="L89" s="1"/>
      <c r="M89" s="1"/>
    </row>
    <row r="90" spans="12:13">
      <c r="L90" s="1"/>
      <c r="M90" s="1"/>
    </row>
    <row r="91" spans="12:13">
      <c r="L91" s="1"/>
      <c r="M91" s="1"/>
    </row>
    <row r="92" spans="12:13">
      <c r="L92" s="1"/>
      <c r="M92" s="1"/>
    </row>
    <row r="93" spans="12:13">
      <c r="L93" s="1"/>
      <c r="M93" s="1"/>
    </row>
    <row r="94" spans="12:13">
      <c r="L94" s="1"/>
      <c r="M94" s="1"/>
    </row>
    <row r="95" spans="12:13">
      <c r="L95" s="1"/>
      <c r="M95" s="1"/>
    </row>
    <row r="96" spans="12:13">
      <c r="L96" s="1"/>
      <c r="M96" s="1"/>
    </row>
    <row r="97" spans="12:13">
      <c r="L97" s="1"/>
      <c r="M97" s="1"/>
    </row>
    <row r="98" spans="12:13">
      <c r="L98" s="1"/>
      <c r="M98" s="1"/>
    </row>
    <row r="99" spans="12:13">
      <c r="L99" s="1"/>
      <c r="M99" s="1"/>
    </row>
    <row r="100" spans="12:13">
      <c r="L100" s="1"/>
      <c r="M100" s="1"/>
    </row>
    <row r="101" spans="12:13">
      <c r="L101" s="1"/>
      <c r="M101" s="1"/>
    </row>
    <row r="102" spans="12:13">
      <c r="L102" s="1"/>
      <c r="M102" s="1"/>
    </row>
    <row r="103" spans="12:13">
      <c r="L103" s="1"/>
      <c r="M103" s="1"/>
    </row>
    <row r="104" spans="12:13">
      <c r="L104" s="1"/>
      <c r="M104" s="1"/>
    </row>
    <row r="105" spans="12:13">
      <c r="L105" s="1"/>
      <c r="M105" s="1"/>
    </row>
    <row r="106" spans="12:13">
      <c r="L106" s="1"/>
      <c r="M106" s="1"/>
    </row>
    <row r="107" spans="12:13">
      <c r="L107" s="1"/>
      <c r="M107" s="1"/>
    </row>
    <row r="108" spans="12:13">
      <c r="L108" s="1"/>
      <c r="M108" s="1"/>
    </row>
    <row r="109" spans="12:13">
      <c r="L109" s="1"/>
      <c r="M109" s="1"/>
    </row>
    <row r="110" spans="12:13">
      <c r="L110" s="1"/>
      <c r="M110" s="1"/>
    </row>
    <row r="111" spans="12:13">
      <c r="L111" s="1"/>
      <c r="M111" s="1"/>
    </row>
    <row r="112" spans="12:13">
      <c r="L112" s="1"/>
      <c r="M112" s="1"/>
    </row>
    <row r="113" spans="12:13">
      <c r="L113" s="1"/>
      <c r="M113" s="1"/>
    </row>
    <row r="114" spans="12:13">
      <c r="L114" s="1"/>
      <c r="M114" s="1"/>
    </row>
    <row r="115" spans="12:13">
      <c r="L115" s="1"/>
      <c r="M115" s="1"/>
    </row>
    <row r="116" spans="12:13">
      <c r="L116" s="1"/>
      <c r="M116" s="1"/>
    </row>
    <row r="117" spans="12:13">
      <c r="L117" s="1"/>
      <c r="M117" s="1"/>
    </row>
    <row r="118" spans="12:13">
      <c r="L118" s="1"/>
      <c r="M118" s="1"/>
    </row>
    <row r="119" spans="12:13">
      <c r="L119" s="1"/>
      <c r="M119" s="1"/>
    </row>
    <row r="120" spans="12:13">
      <c r="L120" s="1"/>
      <c r="M120" s="1"/>
    </row>
    <row r="121" spans="12:13">
      <c r="L121" s="1"/>
      <c r="M121" s="1"/>
    </row>
    <row r="122" spans="12:13">
      <c r="L122" s="1"/>
      <c r="M122" s="1"/>
    </row>
    <row r="123" spans="12:13">
      <c r="L123" s="1"/>
      <c r="M123" s="1"/>
    </row>
    <row r="124" spans="12:13">
      <c r="L124" s="1"/>
      <c r="M124" s="1"/>
    </row>
    <row r="125" spans="12:13">
      <c r="L125" s="1"/>
      <c r="M125" s="1"/>
    </row>
    <row r="126" spans="12:13">
      <c r="L126" s="1"/>
      <c r="M126" s="1"/>
    </row>
    <row r="127" spans="12:13">
      <c r="L127" s="1"/>
      <c r="M127" s="1"/>
    </row>
    <row r="128" spans="12:13">
      <c r="L128" s="1"/>
      <c r="M128" s="1"/>
    </row>
    <row r="129" spans="12:13">
      <c r="L129" s="1"/>
      <c r="M129" s="1"/>
    </row>
    <row r="130" spans="12:13">
      <c r="L130" s="1"/>
      <c r="M130" s="1"/>
    </row>
    <row r="131" spans="12:13">
      <c r="L131" s="1"/>
      <c r="M131" s="1"/>
    </row>
    <row r="132" spans="12:13">
      <c r="L132" s="1"/>
      <c r="M132" s="1"/>
    </row>
    <row r="133" spans="12:13">
      <c r="L133" s="1"/>
      <c r="M133" s="1"/>
    </row>
    <row r="134" spans="12:13">
      <c r="L134" s="1"/>
      <c r="M134" s="1"/>
    </row>
    <row r="135" spans="12:13">
      <c r="L135" s="1"/>
      <c r="M135" s="1"/>
    </row>
    <row r="136" spans="12:13">
      <c r="L136" s="1"/>
      <c r="M136" s="1"/>
    </row>
    <row r="137" spans="12:13">
      <c r="L137" s="1"/>
      <c r="M137" s="1"/>
    </row>
    <row r="138" spans="12:13">
      <c r="L138" s="1"/>
      <c r="M138" s="1"/>
    </row>
    <row r="139" spans="12:13">
      <c r="L139" s="1"/>
      <c r="M139" s="1"/>
    </row>
    <row r="140" spans="12:13">
      <c r="L140" s="1"/>
      <c r="M140" s="1"/>
    </row>
    <row r="141" spans="12:13">
      <c r="L141" s="1"/>
      <c r="M141" s="1"/>
    </row>
    <row r="142" spans="12:13">
      <c r="L142" s="1"/>
      <c r="M142" s="1"/>
    </row>
    <row r="143" spans="12:13">
      <c r="L143" s="1"/>
      <c r="M143" s="1"/>
    </row>
    <row r="144" spans="12:13">
      <c r="L144" s="1"/>
      <c r="M144" s="1"/>
    </row>
    <row r="145" spans="12:13">
      <c r="L145" s="1"/>
      <c r="M145" s="1"/>
    </row>
    <row r="146" spans="12:13">
      <c r="L146" s="1"/>
      <c r="M146" s="1"/>
    </row>
    <row r="147" spans="12:13">
      <c r="L147" s="1"/>
      <c r="M147" s="1"/>
    </row>
    <row r="148" spans="12:13">
      <c r="L148" s="1"/>
      <c r="M148" s="1"/>
    </row>
    <row r="149" spans="12:13">
      <c r="L149" s="1"/>
      <c r="M149" s="1"/>
    </row>
    <row r="150" spans="12:13">
      <c r="L150" s="1"/>
      <c r="M150" s="1"/>
    </row>
    <row r="151" spans="12:13">
      <c r="L151" s="1"/>
      <c r="M151" s="1"/>
    </row>
    <row r="152" spans="12:13">
      <c r="L152" s="1"/>
      <c r="M152" s="1"/>
    </row>
    <row r="153" spans="12:13">
      <c r="L153" s="1"/>
      <c r="M153" s="1"/>
    </row>
    <row r="154" spans="12:13">
      <c r="L154" s="1"/>
      <c r="M154" s="1"/>
    </row>
    <row r="155" spans="12:13">
      <c r="L155" s="1"/>
      <c r="M155" s="1"/>
    </row>
    <row r="156" spans="12:13">
      <c r="L156" s="1"/>
      <c r="M156" s="1"/>
    </row>
    <row r="157" spans="12:13">
      <c r="L157" s="1"/>
      <c r="M157" s="1"/>
    </row>
    <row r="158" spans="12:13">
      <c r="L158" s="1"/>
      <c r="M158" s="1"/>
    </row>
    <row r="159" spans="12:13">
      <c r="L159" s="1"/>
      <c r="M159" s="1"/>
    </row>
    <row r="160" spans="12:13">
      <c r="L160" s="1"/>
      <c r="M160" s="1"/>
    </row>
    <row r="161" spans="12:13">
      <c r="L161" s="1"/>
      <c r="M161" s="1"/>
    </row>
    <row r="162" spans="12:13">
      <c r="L162" s="1"/>
      <c r="M162" s="1"/>
    </row>
    <row r="163" spans="12:13">
      <c r="L163" s="1"/>
      <c r="M163" s="1"/>
    </row>
    <row r="164" spans="12:13">
      <c r="L164" s="1"/>
      <c r="M164" s="1"/>
    </row>
    <row r="165" spans="12:13">
      <c r="L165" s="1"/>
      <c r="M165" s="1"/>
    </row>
    <row r="166" spans="12:13">
      <c r="L166" s="1"/>
      <c r="M166" s="1"/>
    </row>
    <row r="167" spans="12:13">
      <c r="L167" s="1"/>
      <c r="M167" s="1"/>
    </row>
    <row r="168" spans="12:13">
      <c r="L168" s="1"/>
      <c r="M168" s="1"/>
    </row>
    <row r="169" spans="12:13">
      <c r="L169" s="1"/>
      <c r="M169" s="1"/>
    </row>
    <row r="170" spans="12:13">
      <c r="L170" s="1"/>
      <c r="M170" s="1"/>
    </row>
    <row r="171" spans="12:13">
      <c r="L171" s="1"/>
      <c r="M171" s="1"/>
    </row>
    <row r="172" spans="12:13">
      <c r="L172" s="1"/>
      <c r="M172" s="1"/>
    </row>
    <row r="173" spans="12:13">
      <c r="L173" s="1"/>
      <c r="M173" s="1"/>
    </row>
    <row r="174" spans="12:13">
      <c r="L174" s="1"/>
      <c r="M174" s="1"/>
    </row>
    <row r="175" spans="12:13">
      <c r="L175" s="1"/>
      <c r="M175" s="1"/>
    </row>
    <row r="176" spans="12:13">
      <c r="L176" s="1"/>
      <c r="M176" s="1"/>
    </row>
    <row r="177" spans="12:13">
      <c r="L177" s="1"/>
      <c r="M177" s="1"/>
    </row>
    <row r="178" spans="12:13">
      <c r="L178" s="1"/>
      <c r="M178" s="1"/>
    </row>
    <row r="179" spans="12:13">
      <c r="L179" s="1"/>
      <c r="M179" s="1"/>
    </row>
    <row r="180" spans="12:13">
      <c r="L180" s="1"/>
      <c r="M180" s="1"/>
    </row>
    <row r="181" spans="12:13">
      <c r="L181" s="1"/>
      <c r="M181" s="1"/>
    </row>
    <row r="182" spans="12:13">
      <c r="L182" s="1"/>
      <c r="M182" s="1"/>
    </row>
    <row r="183" spans="12:13">
      <c r="L183" s="1"/>
      <c r="M183" s="1"/>
    </row>
    <row r="184" spans="12:13">
      <c r="L184" s="1"/>
      <c r="M184" s="1"/>
    </row>
    <row r="185" spans="12:13">
      <c r="L185" s="1"/>
      <c r="M185" s="1"/>
    </row>
    <row r="186" spans="12:13">
      <c r="L186" s="1"/>
      <c r="M186" s="1"/>
    </row>
    <row r="187" spans="12:13">
      <c r="L187" s="1"/>
      <c r="M187" s="1"/>
    </row>
    <row r="188" spans="12:13">
      <c r="L188" s="1"/>
      <c r="M188" s="1"/>
    </row>
    <row r="189" spans="12:13">
      <c r="L189" s="1"/>
      <c r="M189" s="1"/>
    </row>
    <row r="190" spans="12:13">
      <c r="L190" s="1"/>
      <c r="M190" s="1"/>
    </row>
    <row r="191" spans="12:13">
      <c r="L191" s="1"/>
      <c r="M191" s="1"/>
    </row>
    <row r="192" spans="12:13">
      <c r="L192" s="1"/>
      <c r="M192" s="1"/>
    </row>
    <row r="193" spans="12:13">
      <c r="L193" s="1"/>
      <c r="M193" s="1"/>
    </row>
    <row r="194" spans="12:13">
      <c r="L194" s="1"/>
      <c r="M194" s="1"/>
    </row>
    <row r="195" spans="12:13">
      <c r="L195" s="1"/>
      <c r="M195" s="1"/>
    </row>
    <row r="196" spans="12:13">
      <c r="L196" s="1"/>
      <c r="M196" s="1"/>
    </row>
    <row r="197" spans="12:13">
      <c r="L197" s="1"/>
      <c r="M197" s="1"/>
    </row>
    <row r="198" spans="12:13">
      <c r="L198" s="1"/>
      <c r="M198" s="1"/>
    </row>
    <row r="199" spans="12:13">
      <c r="L199" s="1"/>
      <c r="M199" s="1"/>
    </row>
    <row r="200" spans="12:13">
      <c r="L200" s="1"/>
      <c r="M200" s="1"/>
    </row>
    <row r="201" spans="12:13">
      <c r="L201" s="1"/>
      <c r="M201" s="1"/>
    </row>
    <row r="202" spans="12:13">
      <c r="L202" s="1"/>
      <c r="M202" s="1"/>
    </row>
    <row r="203" spans="12:13">
      <c r="L203" s="1"/>
      <c r="M203" s="1"/>
    </row>
    <row r="204" spans="12:13">
      <c r="L204" s="1"/>
      <c r="M204" s="1"/>
    </row>
    <row r="205" spans="12:13">
      <c r="L205" s="1"/>
      <c r="M205" s="1"/>
    </row>
    <row r="206" spans="12:13">
      <c r="L206" s="1"/>
      <c r="M206" s="1"/>
    </row>
    <row r="207" spans="12:13">
      <c r="L207" s="1"/>
      <c r="M207" s="1"/>
    </row>
    <row r="208" spans="12:13">
      <c r="L208" s="1"/>
      <c r="M208" s="1"/>
    </row>
    <row r="209" spans="12:13">
      <c r="L209" s="1"/>
      <c r="M209" s="1"/>
    </row>
    <row r="210" spans="12:13">
      <c r="L210" s="1"/>
      <c r="M210" s="1"/>
    </row>
    <row r="211" spans="12:13">
      <c r="L211" s="1"/>
      <c r="M211" s="1"/>
    </row>
    <row r="212" spans="12:13">
      <c r="L212" s="1"/>
      <c r="M212" s="1"/>
    </row>
    <row r="213" spans="12:13">
      <c r="L213" s="1"/>
      <c r="M213" s="1"/>
    </row>
    <row r="214" spans="12:13">
      <c r="L214" s="1"/>
      <c r="M214" s="1"/>
    </row>
    <row r="215" spans="12:13">
      <c r="L215" s="1"/>
      <c r="M215" s="1"/>
    </row>
    <row r="216" spans="12:13">
      <c r="L216" s="1"/>
      <c r="M216" s="1"/>
    </row>
    <row r="217" spans="12:13">
      <c r="L217" s="1"/>
      <c r="M217" s="1"/>
    </row>
    <row r="218" spans="12:13">
      <c r="L218" s="1"/>
      <c r="M218" s="1"/>
    </row>
    <row r="219" spans="12:13">
      <c r="L219" s="1"/>
      <c r="M219" s="1"/>
    </row>
    <row r="220" spans="12:13">
      <c r="L220" s="1"/>
      <c r="M220" s="1"/>
    </row>
    <row r="221" spans="12:13">
      <c r="L221" s="1"/>
      <c r="M221" s="1"/>
    </row>
    <row r="222" spans="12:13">
      <c r="L222" s="1"/>
      <c r="M222" s="1"/>
    </row>
    <row r="223" spans="12:13">
      <c r="L223" s="1"/>
      <c r="M223" s="1"/>
    </row>
    <row r="224" spans="12:13">
      <c r="L224" s="1"/>
      <c r="M224" s="1"/>
    </row>
    <row r="225" spans="12:13">
      <c r="L225" s="1"/>
      <c r="M225" s="1"/>
    </row>
    <row r="226" spans="12:13">
      <c r="L226" s="1"/>
      <c r="M226" s="1"/>
    </row>
    <row r="227" spans="12:13">
      <c r="L227" s="1"/>
      <c r="M227" s="1"/>
    </row>
    <row r="228" spans="12:13">
      <c r="L228" s="1"/>
      <c r="M228" s="1"/>
    </row>
    <row r="229" spans="12:13">
      <c r="L229" s="1"/>
      <c r="M229" s="1"/>
    </row>
    <row r="230" spans="12:13">
      <c r="L230" s="1"/>
      <c r="M230" s="1"/>
    </row>
    <row r="231" spans="12:13">
      <c r="L231" s="1"/>
      <c r="M231" s="1"/>
    </row>
    <row r="232" spans="12:13">
      <c r="L232" s="1"/>
      <c r="M232" s="1"/>
    </row>
    <row r="233" spans="12:13">
      <c r="L233" s="1"/>
      <c r="M233" s="1"/>
    </row>
    <row r="234" spans="12:13">
      <c r="L234" s="1"/>
      <c r="M234" s="1"/>
    </row>
    <row r="235" spans="12:13">
      <c r="L235" s="1"/>
      <c r="M235" s="1"/>
    </row>
    <row r="236" spans="12:13">
      <c r="L236" s="1"/>
      <c r="M236" s="1"/>
    </row>
    <row r="237" spans="12:13">
      <c r="L237" s="1"/>
      <c r="M237" s="1"/>
    </row>
    <row r="238" spans="12:13">
      <c r="L238" s="1"/>
      <c r="M238" s="1"/>
    </row>
    <row r="239" spans="12:13">
      <c r="L239" s="1"/>
      <c r="M239" s="1"/>
    </row>
    <row r="240" spans="12:13">
      <c r="L240" s="1"/>
      <c r="M240" s="1"/>
    </row>
    <row r="241" spans="12:13">
      <c r="L241" s="1"/>
      <c r="M241" s="1"/>
    </row>
    <row r="242" spans="12:13">
      <c r="L242" s="1"/>
      <c r="M242" s="1"/>
    </row>
    <row r="243" spans="12:13">
      <c r="L243" s="1"/>
      <c r="M243" s="1"/>
    </row>
    <row r="244" spans="12:13">
      <c r="L244" s="1"/>
      <c r="M244" s="1"/>
    </row>
    <row r="245" spans="12:13">
      <c r="L245" s="1"/>
      <c r="M245" s="1"/>
    </row>
    <row r="246" spans="12:13">
      <c r="L246" s="1"/>
      <c r="M246" s="1"/>
    </row>
    <row r="247" spans="12:13">
      <c r="L247" s="1"/>
      <c r="M247" s="1"/>
    </row>
    <row r="248" spans="12:13">
      <c r="L248" s="1"/>
      <c r="M248" s="1"/>
    </row>
    <row r="249" spans="12:13">
      <c r="L249" s="1"/>
      <c r="M249" s="1"/>
    </row>
    <row r="250" spans="12:13">
      <c r="L250" s="1"/>
      <c r="M250" s="1"/>
    </row>
    <row r="251" spans="12:13">
      <c r="L251" s="1"/>
      <c r="M251" s="1"/>
    </row>
    <row r="252" spans="12:13">
      <c r="L252" s="1"/>
      <c r="M252" s="1"/>
    </row>
    <row r="253" spans="12:13">
      <c r="L253" s="1"/>
      <c r="M253" s="1"/>
    </row>
    <row r="254" spans="12:13">
      <c r="L254" s="1"/>
      <c r="M254" s="1"/>
    </row>
    <row r="255" spans="12:13">
      <c r="L255" s="1"/>
      <c r="M255" s="1"/>
    </row>
    <row r="256" spans="12:13">
      <c r="L256" s="1"/>
      <c r="M256" s="1"/>
    </row>
    <row r="257" spans="12:13">
      <c r="L257" s="1"/>
      <c r="M257" s="1"/>
    </row>
    <row r="258" spans="12:13">
      <c r="L258" s="1"/>
      <c r="M258" s="1"/>
    </row>
    <row r="259" spans="12:13">
      <c r="L259" s="1"/>
      <c r="M259" s="1"/>
    </row>
    <row r="260" spans="12:13">
      <c r="L260" s="1"/>
      <c r="M260" s="1"/>
    </row>
    <row r="261" spans="12:13">
      <c r="L261" s="1"/>
      <c r="M261" s="1"/>
    </row>
    <row r="262" spans="12:13">
      <c r="L262" s="1"/>
      <c r="M262" s="1"/>
    </row>
    <row r="263" spans="12:13" ht="20.100000000000001" customHeight="1">
      <c r="L263" s="1"/>
      <c r="M263" s="1"/>
    </row>
    <row r="264" spans="12:13" ht="20.100000000000001" customHeight="1">
      <c r="L264" s="1"/>
      <c r="M264" s="1"/>
    </row>
    <row r="265" spans="12:13" ht="20.100000000000001" customHeight="1">
      <c r="L265" s="1"/>
      <c r="M265" s="1"/>
    </row>
    <row r="266" spans="12:13" ht="20.100000000000001" customHeight="1">
      <c r="L266" s="1"/>
      <c r="M266" s="1"/>
    </row>
    <row r="267" spans="12:13" ht="20.100000000000001" customHeight="1">
      <c r="L267" s="1"/>
      <c r="M267" s="1"/>
    </row>
    <row r="268" spans="12:13" ht="20.100000000000001" customHeight="1">
      <c r="L268" s="1"/>
      <c r="M268" s="1"/>
    </row>
    <row r="269" spans="12:13" ht="20.100000000000001" customHeight="1">
      <c r="L269" s="1"/>
      <c r="M269" s="1"/>
    </row>
    <row r="270" spans="12:13" ht="20.100000000000001" customHeight="1">
      <c r="L270" s="1"/>
      <c r="M270" s="1"/>
    </row>
    <row r="271" spans="12:13" ht="20.100000000000001" customHeight="1">
      <c r="L271" s="1"/>
      <c r="M271" s="1"/>
    </row>
    <row r="272" spans="12:13" ht="20.100000000000001" customHeight="1">
      <c r="L272" s="1"/>
      <c r="M272" s="1"/>
    </row>
    <row r="273" spans="12:13" ht="20.100000000000001" customHeight="1">
      <c r="L273" s="1"/>
      <c r="M273" s="1"/>
    </row>
    <row r="274" spans="12:13" ht="20.100000000000001" customHeight="1">
      <c r="L274" s="1"/>
      <c r="M274" s="1"/>
    </row>
    <row r="275" spans="12:13" ht="20.100000000000001" customHeight="1">
      <c r="L275" s="1"/>
      <c r="M275" s="1"/>
    </row>
    <row r="276" spans="12:13" ht="20.100000000000001" customHeight="1">
      <c r="L276" s="1"/>
      <c r="M276" s="1"/>
    </row>
    <row r="277" spans="12:13" ht="20.100000000000001" customHeight="1">
      <c r="L277" s="1"/>
      <c r="M277" s="1"/>
    </row>
    <row r="278" spans="12:13" ht="20.100000000000001" customHeight="1">
      <c r="L278" s="1"/>
      <c r="M278" s="1"/>
    </row>
    <row r="279" spans="12:13" ht="20.100000000000001" customHeight="1">
      <c r="L279" s="1"/>
      <c r="M279" s="1"/>
    </row>
    <row r="280" spans="12:13" ht="20.100000000000001" customHeight="1">
      <c r="L280" s="1"/>
      <c r="M280" s="1"/>
    </row>
    <row r="281" spans="12:13" ht="20.100000000000001" customHeight="1">
      <c r="L281" s="1"/>
      <c r="M281" s="1"/>
    </row>
    <row r="282" spans="12:13" ht="20.100000000000001" customHeight="1">
      <c r="L282" s="1"/>
      <c r="M282" s="1"/>
    </row>
    <row r="283" spans="12:13" ht="20.100000000000001" customHeight="1">
      <c r="L283" s="1"/>
      <c r="M283" s="1"/>
    </row>
    <row r="284" spans="12:13" ht="20.100000000000001" customHeight="1">
      <c r="L284" s="1"/>
      <c r="M284" s="1"/>
    </row>
    <row r="285" spans="12:13" ht="20.100000000000001" customHeight="1">
      <c r="L285" s="1"/>
      <c r="M285" s="1"/>
    </row>
    <row r="286" spans="12:13" ht="20.100000000000001" customHeight="1">
      <c r="L286" s="1"/>
      <c r="M286" s="1"/>
    </row>
    <row r="287" spans="12:13" ht="20.100000000000001" customHeight="1">
      <c r="L287" s="1"/>
      <c r="M287" s="1"/>
    </row>
    <row r="288" spans="12:13" ht="20.100000000000001" customHeight="1">
      <c r="L288" s="1"/>
      <c r="M288" s="1"/>
    </row>
    <row r="289" spans="12:13" ht="20.100000000000001" customHeight="1">
      <c r="L289" s="1"/>
      <c r="M289" s="1"/>
    </row>
    <row r="290" spans="12:13" ht="20.100000000000001" customHeight="1">
      <c r="L290" s="1"/>
      <c r="M290" s="1"/>
    </row>
    <row r="291" spans="12:13" ht="20.100000000000001" customHeight="1">
      <c r="L291" s="1"/>
      <c r="M291" s="1"/>
    </row>
    <row r="292" spans="12:13" ht="20.100000000000001" customHeight="1">
      <c r="L292" s="1"/>
      <c r="M292" s="1"/>
    </row>
    <row r="293" spans="12:13" ht="20.100000000000001" customHeight="1">
      <c r="L293" s="1"/>
      <c r="M293" s="1"/>
    </row>
    <row r="294" spans="12:13" ht="20.100000000000001" customHeight="1">
      <c r="L294" s="1"/>
      <c r="M294" s="1"/>
    </row>
    <row r="295" spans="12:13" ht="20.100000000000001" customHeight="1">
      <c r="L295" s="1"/>
      <c r="M295" s="1"/>
    </row>
    <row r="296" spans="12:13" ht="20.100000000000001" customHeight="1">
      <c r="L296" s="1"/>
      <c r="M296" s="1"/>
    </row>
    <row r="297" spans="12:13" ht="20.100000000000001" customHeight="1">
      <c r="L297" s="1"/>
      <c r="M297" s="1"/>
    </row>
    <row r="298" spans="12:13" ht="20.100000000000001" customHeight="1">
      <c r="L298" s="1"/>
      <c r="M298" s="1"/>
    </row>
    <row r="299" spans="12:13" ht="20.100000000000001" customHeight="1">
      <c r="L299" s="1"/>
      <c r="M299" s="1"/>
    </row>
    <row r="300" spans="12:13" ht="20.100000000000001" customHeight="1">
      <c r="L300" s="1"/>
      <c r="M300" s="1"/>
    </row>
    <row r="301" spans="12:13" ht="20.100000000000001" customHeight="1">
      <c r="L301" s="1"/>
      <c r="M301" s="1"/>
    </row>
    <row r="302" spans="12:13" ht="20.100000000000001" customHeight="1">
      <c r="L302" s="1"/>
      <c r="M302" s="1"/>
    </row>
    <row r="303" spans="12:13" ht="20.100000000000001" customHeight="1">
      <c r="L303" s="1"/>
      <c r="M303" s="1"/>
    </row>
    <row r="304" spans="12:13" ht="20.100000000000001" customHeight="1">
      <c r="L304" s="1"/>
      <c r="M304" s="1"/>
    </row>
    <row r="305" spans="12:13" ht="20.100000000000001" customHeight="1">
      <c r="L305" s="1"/>
      <c r="M305" s="1"/>
    </row>
    <row r="306" spans="12:13" ht="20.100000000000001" customHeight="1">
      <c r="L306" s="1"/>
      <c r="M306" s="1"/>
    </row>
    <row r="307" spans="12:13" ht="20.100000000000001" customHeight="1">
      <c r="L307" s="1"/>
      <c r="M307" s="1"/>
    </row>
    <row r="308" spans="12:13" ht="20.100000000000001" customHeight="1">
      <c r="L308" s="1"/>
      <c r="M308" s="1"/>
    </row>
    <row r="309" spans="12:13" ht="20.100000000000001" customHeight="1">
      <c r="L309" s="1"/>
      <c r="M309" s="1"/>
    </row>
    <row r="310" spans="12:13" ht="20.100000000000001" customHeight="1">
      <c r="L310" s="1"/>
      <c r="M310" s="1"/>
    </row>
    <row r="311" spans="12:13" ht="20.100000000000001" customHeight="1">
      <c r="L311" s="1"/>
      <c r="M311" s="1"/>
    </row>
    <row r="312" spans="12:13" ht="20.100000000000001" customHeight="1">
      <c r="L312" s="1"/>
      <c r="M312" s="1"/>
    </row>
    <row r="313" spans="12:13" ht="20.100000000000001" customHeight="1">
      <c r="L313" s="1"/>
      <c r="M313" s="1"/>
    </row>
    <row r="314" spans="12:13" ht="20.100000000000001" customHeight="1">
      <c r="L314" s="1"/>
      <c r="M314" s="1"/>
    </row>
    <row r="315" spans="12:13" ht="20.100000000000001" customHeight="1">
      <c r="L315" s="1"/>
      <c r="M315" s="1"/>
    </row>
    <row r="316" spans="12:13" ht="20.100000000000001" customHeight="1">
      <c r="L316" s="1"/>
      <c r="M316" s="1"/>
    </row>
    <row r="317" spans="12:13" ht="20.100000000000001" customHeight="1">
      <c r="L317" s="1"/>
      <c r="M317" s="1"/>
    </row>
    <row r="318" spans="12:13" ht="20.100000000000001" customHeight="1">
      <c r="L318" s="1"/>
      <c r="M318" s="1"/>
    </row>
    <row r="319" spans="12:13" ht="20.100000000000001" customHeight="1">
      <c r="L319" s="1"/>
      <c r="M319" s="1"/>
    </row>
    <row r="320" spans="12:13" ht="20.100000000000001" customHeight="1">
      <c r="L320" s="1"/>
      <c r="M320" s="1"/>
    </row>
    <row r="321" spans="12:13" ht="20.100000000000001" customHeight="1">
      <c r="L321" s="1"/>
      <c r="M321" s="1"/>
    </row>
    <row r="322" spans="12:13" ht="20.100000000000001" customHeight="1">
      <c r="L322" s="1"/>
      <c r="M322" s="1"/>
    </row>
    <row r="323" spans="12:13" ht="20.100000000000001" customHeight="1">
      <c r="L323" s="1"/>
      <c r="M323" s="1"/>
    </row>
    <row r="324" spans="12:13" ht="20.100000000000001" customHeight="1">
      <c r="L324" s="1"/>
      <c r="M324" s="1"/>
    </row>
    <row r="325" spans="12:13" ht="20.100000000000001" customHeight="1">
      <c r="L325" s="1"/>
      <c r="M325" s="1"/>
    </row>
    <row r="326" spans="12:13" ht="20.100000000000001" customHeight="1">
      <c r="L326" s="1"/>
      <c r="M326" s="1"/>
    </row>
    <row r="327" spans="12:13">
      <c r="L327" s="1"/>
      <c r="M327" s="1"/>
    </row>
    <row r="328" spans="12:13">
      <c r="L328" s="1"/>
      <c r="M328" s="1"/>
    </row>
  </sheetData>
  <mergeCells count="26">
    <mergeCell ref="G22:G25"/>
    <mergeCell ref="C16:C21"/>
    <mergeCell ref="C22:C25"/>
    <mergeCell ref="E16:E25"/>
    <mergeCell ref="A1:A1048576"/>
    <mergeCell ref="C14:C15"/>
    <mergeCell ref="D14:D15"/>
    <mergeCell ref="E14:E15"/>
    <mergeCell ref="F14:F15"/>
    <mergeCell ref="B14:B15"/>
    <mergeCell ref="D16:D17"/>
    <mergeCell ref="D18:D19"/>
    <mergeCell ref="D20:D21"/>
    <mergeCell ref="F22:F25"/>
    <mergeCell ref="L14:L15"/>
    <mergeCell ref="M14:M15"/>
    <mergeCell ref="G1:M13"/>
    <mergeCell ref="B6:C6"/>
    <mergeCell ref="B4:C4"/>
    <mergeCell ref="B12:F13"/>
    <mergeCell ref="G14:G15"/>
    <mergeCell ref="H14:H15"/>
    <mergeCell ref="I14:I15"/>
    <mergeCell ref="J14:J15"/>
    <mergeCell ref="K14:K15"/>
    <mergeCell ref="B5:C5"/>
  </mergeCells>
  <conditionalFormatting sqref="G14">
    <cfRule type="containsText" priority="1" operator="containsText" text="Critical, High, Medium, Low">
      <formula>NOT(ISERROR(SEARCH("Critical, High, Medium, Low",G14)))</formula>
    </cfRule>
  </conditionalFormatting>
  <dataValidations count="2">
    <dataValidation type="list" allowBlank="1" showInputMessage="1" showErrorMessage="1" sqref="J16:J25">
      <formula1>"Pass, Fail, Cancel, Not run, Pending"</formula1>
    </dataValidation>
    <dataValidation type="list" allowBlank="1" showInputMessage="1" showErrorMessage="1" sqref="I16:I25">
      <formula1>"Critical, High, Medium, Low"</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7"/>
  <sheetViews>
    <sheetView tabSelected="1" topLeftCell="A29" zoomScale="98" zoomScaleNormal="98" workbookViewId="0">
      <selection activeCell="D40" sqref="D40"/>
    </sheetView>
  </sheetViews>
  <sheetFormatPr defaultRowHeight="15"/>
  <cols>
    <col min="1" max="1" width="3.85546875" style="52" customWidth="1"/>
    <col min="2" max="2" width="12.42578125" style="38" customWidth="1"/>
    <col min="3" max="3" width="23.7109375" style="1" customWidth="1"/>
    <col min="4" max="4" width="36.42578125" style="1" customWidth="1"/>
    <col min="5" max="5" width="29.85546875" style="1" customWidth="1"/>
    <col min="6" max="6" width="40.7109375" style="1" customWidth="1"/>
    <col min="7" max="7" width="38.42578125" style="1" customWidth="1"/>
    <col min="8" max="8" width="35.7109375" style="1" customWidth="1"/>
    <col min="9" max="11" width="15.7109375" style="1" customWidth="1"/>
    <col min="12" max="13" width="15.7109375" style="38" customWidth="1"/>
    <col min="14" max="16384" width="9.140625" style="1"/>
  </cols>
  <sheetData>
    <row r="1" spans="1:13">
      <c r="B1" s="40" t="s">
        <v>0</v>
      </c>
      <c r="C1" s="3"/>
      <c r="D1" s="4"/>
      <c r="E1" s="5"/>
      <c r="F1" s="5"/>
      <c r="G1" s="52"/>
      <c r="H1" s="52"/>
      <c r="I1" s="52"/>
      <c r="J1" s="52"/>
      <c r="K1" s="52"/>
      <c r="L1" s="52"/>
      <c r="M1" s="52"/>
    </row>
    <row r="2" spans="1:13" ht="15.75" thickBot="1">
      <c r="B2" s="41"/>
      <c r="C2" s="6"/>
      <c r="D2" s="5"/>
      <c r="E2" s="5"/>
      <c r="F2" s="5"/>
      <c r="G2" s="52"/>
      <c r="H2" s="52"/>
      <c r="I2" s="52"/>
      <c r="J2" s="52"/>
      <c r="K2" s="52"/>
      <c r="L2" s="52"/>
      <c r="M2" s="52"/>
    </row>
    <row r="3" spans="1:13">
      <c r="B3" s="33" t="s">
        <v>1</v>
      </c>
      <c r="C3" s="19"/>
      <c r="D3" s="8"/>
      <c r="E3" s="22"/>
      <c r="F3" s="23"/>
      <c r="G3" s="52"/>
      <c r="H3" s="52"/>
      <c r="I3" s="52"/>
      <c r="J3" s="52"/>
      <c r="K3" s="52"/>
      <c r="L3" s="52"/>
      <c r="M3" s="52"/>
    </row>
    <row r="4" spans="1:13">
      <c r="B4" s="56" t="s">
        <v>2</v>
      </c>
      <c r="C4" s="57"/>
      <c r="D4" s="9"/>
      <c r="E4" s="12"/>
      <c r="F4" s="13"/>
      <c r="G4" s="52"/>
      <c r="H4" s="52"/>
      <c r="I4" s="52"/>
      <c r="J4" s="52"/>
      <c r="K4" s="52"/>
      <c r="L4" s="52"/>
      <c r="M4" s="52"/>
    </row>
    <row r="5" spans="1:13" ht="15.75" thickBot="1">
      <c r="B5" s="61" t="s">
        <v>3</v>
      </c>
      <c r="C5" s="62"/>
      <c r="D5" s="14"/>
      <c r="E5" s="15"/>
      <c r="F5" s="16"/>
      <c r="G5" s="52"/>
      <c r="H5" s="52"/>
      <c r="I5" s="52"/>
      <c r="J5" s="52"/>
      <c r="K5" s="52"/>
      <c r="L5" s="52"/>
      <c r="M5" s="52"/>
    </row>
    <row r="6" spans="1:13" ht="15.75" thickTop="1">
      <c r="B6" s="54" t="s">
        <v>4</v>
      </c>
      <c r="C6" s="55"/>
      <c r="D6" s="36">
        <f>SUM(D7:D11)</f>
        <v>31</v>
      </c>
      <c r="E6" s="10" t="s">
        <v>5</v>
      </c>
      <c r="F6" s="24"/>
      <c r="G6" s="52"/>
      <c r="H6" s="52"/>
      <c r="I6" s="52"/>
      <c r="J6" s="52"/>
      <c r="K6" s="52"/>
      <c r="L6" s="52"/>
      <c r="M6" s="52"/>
    </row>
    <row r="7" spans="1:13">
      <c r="B7" s="42" t="s">
        <v>6</v>
      </c>
      <c r="C7" s="37"/>
      <c r="D7" s="35">
        <f>COUNTIF(J16:J923,"Pass")</f>
        <v>0</v>
      </c>
      <c r="E7" s="25" t="s">
        <v>7</v>
      </c>
      <c r="F7" s="31">
        <f>COUNTIF(I16:I923,"Critical")</f>
        <v>0</v>
      </c>
      <c r="G7" s="52"/>
      <c r="H7" s="52"/>
      <c r="I7" s="52"/>
      <c r="J7" s="52"/>
      <c r="K7" s="52"/>
      <c r="L7" s="52"/>
      <c r="M7" s="52"/>
    </row>
    <row r="8" spans="1:13">
      <c r="B8" s="42" t="s">
        <v>8</v>
      </c>
      <c r="C8" s="37"/>
      <c r="D8" s="35">
        <f>COUNTIF(J16:J923,"Fail")</f>
        <v>0</v>
      </c>
      <c r="E8" s="26" t="s">
        <v>9</v>
      </c>
      <c r="F8" s="31">
        <f>COUNTIF(I16:I923,"High")</f>
        <v>0</v>
      </c>
      <c r="G8" s="52"/>
      <c r="H8" s="52"/>
      <c r="I8" s="52"/>
      <c r="J8" s="52"/>
      <c r="K8" s="52"/>
      <c r="L8" s="52"/>
      <c r="M8" s="52"/>
    </row>
    <row r="9" spans="1:13">
      <c r="B9" s="42" t="s">
        <v>10</v>
      </c>
      <c r="C9" s="18"/>
      <c r="D9" s="29">
        <f>COUNTIF(J16:J923,"Cancel")</f>
        <v>0</v>
      </c>
      <c r="E9" s="26" t="s">
        <v>11</v>
      </c>
      <c r="F9" s="31">
        <f>COUNTIF(I16:I923,"Medium")</f>
        <v>0</v>
      </c>
      <c r="G9" s="52"/>
      <c r="H9" s="52"/>
      <c r="I9" s="52"/>
      <c r="J9" s="52"/>
      <c r="K9" s="52"/>
      <c r="L9" s="52"/>
      <c r="M9" s="52"/>
    </row>
    <row r="10" spans="1:13">
      <c r="B10" s="42" t="s">
        <v>12</v>
      </c>
      <c r="C10" s="18"/>
      <c r="D10" s="29">
        <f>COUNTIF(J16:J923,"Not run")</f>
        <v>31</v>
      </c>
      <c r="E10" s="27" t="s">
        <v>13</v>
      </c>
      <c r="F10" s="31">
        <f>COUNTIF(I16:I923,"Low")</f>
        <v>0</v>
      </c>
      <c r="G10" s="52"/>
      <c r="H10" s="52"/>
      <c r="I10" s="52"/>
      <c r="J10" s="52"/>
      <c r="K10" s="52"/>
      <c r="L10" s="52"/>
      <c r="M10" s="52"/>
    </row>
    <row r="11" spans="1:13" ht="15.75" thickBot="1">
      <c r="B11" s="43" t="s">
        <v>14</v>
      </c>
      <c r="C11" s="21"/>
      <c r="D11" s="30">
        <f>COUNTIF(J16:J923,"Pending")</f>
        <v>0</v>
      </c>
      <c r="E11" s="28"/>
      <c r="F11" s="32"/>
      <c r="G11" s="52"/>
      <c r="H11" s="52"/>
      <c r="I11" s="52"/>
      <c r="J11" s="52"/>
      <c r="K11" s="52"/>
      <c r="L11" s="52"/>
      <c r="M11" s="52"/>
    </row>
    <row r="12" spans="1:13" s="39" customFormat="1">
      <c r="A12" s="52"/>
      <c r="B12" s="58"/>
      <c r="C12" s="58"/>
      <c r="D12" s="58"/>
      <c r="E12" s="58"/>
      <c r="F12" s="58"/>
      <c r="G12" s="52"/>
      <c r="H12" s="52"/>
      <c r="I12" s="52"/>
      <c r="J12" s="52"/>
      <c r="K12" s="52"/>
      <c r="L12" s="52"/>
      <c r="M12" s="52"/>
    </row>
    <row r="13" spans="1:13" s="39" customFormat="1">
      <c r="A13" s="52"/>
      <c r="B13" s="53"/>
      <c r="C13" s="53"/>
      <c r="D13" s="53"/>
      <c r="E13" s="53"/>
      <c r="F13" s="53"/>
      <c r="G13" s="53"/>
      <c r="H13" s="53"/>
      <c r="I13" s="53"/>
      <c r="J13" s="53"/>
      <c r="K13" s="53"/>
      <c r="L13" s="53"/>
      <c r="M13" s="53"/>
    </row>
    <row r="14" spans="1:13">
      <c r="B14" s="75" t="s">
        <v>15</v>
      </c>
      <c r="C14" s="75" t="s">
        <v>17</v>
      </c>
      <c r="D14" s="75" t="s">
        <v>18</v>
      </c>
      <c r="E14" s="75" t="s">
        <v>19</v>
      </c>
      <c r="F14" s="75" t="s">
        <v>20</v>
      </c>
      <c r="G14" s="75" t="s">
        <v>21</v>
      </c>
      <c r="H14" s="75" t="s">
        <v>22</v>
      </c>
      <c r="I14" s="75" t="s">
        <v>5</v>
      </c>
      <c r="J14" s="75" t="s">
        <v>16</v>
      </c>
      <c r="K14" s="75" t="s">
        <v>23</v>
      </c>
      <c r="L14" s="76" t="s">
        <v>24</v>
      </c>
      <c r="M14" s="77" t="s">
        <v>25</v>
      </c>
    </row>
    <row r="15" spans="1:13">
      <c r="B15" s="78"/>
      <c r="C15" s="78"/>
      <c r="D15" s="78"/>
      <c r="E15" s="78"/>
      <c r="F15" s="78"/>
      <c r="G15" s="78"/>
      <c r="H15" s="78"/>
      <c r="I15" s="78"/>
      <c r="J15" s="78"/>
      <c r="K15" s="78"/>
      <c r="L15" s="79"/>
      <c r="M15" s="80"/>
    </row>
    <row r="16" spans="1:13" ht="30" customHeight="1">
      <c r="B16" s="73">
        <v>1</v>
      </c>
      <c r="C16" s="69" t="s">
        <v>30</v>
      </c>
      <c r="D16" s="74" t="s">
        <v>39</v>
      </c>
      <c r="E16" s="81" t="s">
        <v>26</v>
      </c>
      <c r="F16" s="74" t="s">
        <v>28</v>
      </c>
      <c r="G16" s="74" t="s">
        <v>47</v>
      </c>
      <c r="H16" s="74"/>
      <c r="I16" s="74"/>
      <c r="J16" s="74" t="s">
        <v>12</v>
      </c>
      <c r="K16" s="74"/>
      <c r="L16" s="74"/>
      <c r="M16" s="74"/>
    </row>
    <row r="17" spans="2:14" ht="30" customHeight="1">
      <c r="B17" s="73">
        <v>2</v>
      </c>
      <c r="C17" s="71"/>
      <c r="D17" s="74" t="s">
        <v>40</v>
      </c>
      <c r="E17" s="82"/>
      <c r="F17" s="74" t="s">
        <v>27</v>
      </c>
      <c r="G17" s="83" t="s">
        <v>68</v>
      </c>
      <c r="H17" s="74"/>
      <c r="I17" s="74"/>
      <c r="J17" s="74" t="s">
        <v>12</v>
      </c>
      <c r="K17" s="74"/>
      <c r="L17" s="74"/>
      <c r="M17" s="74"/>
    </row>
    <row r="18" spans="2:14" ht="30" customHeight="1">
      <c r="B18" s="73">
        <v>3</v>
      </c>
      <c r="C18" s="81" t="s">
        <v>32</v>
      </c>
      <c r="D18" s="74" t="s">
        <v>41</v>
      </c>
      <c r="E18" s="69" t="s">
        <v>31</v>
      </c>
      <c r="F18" s="69" t="s">
        <v>33</v>
      </c>
      <c r="G18" s="74" t="s">
        <v>34</v>
      </c>
      <c r="H18" s="74"/>
      <c r="I18" s="74"/>
      <c r="J18" s="74" t="s">
        <v>12</v>
      </c>
      <c r="K18" s="74"/>
      <c r="L18" s="74"/>
      <c r="M18" s="74"/>
    </row>
    <row r="19" spans="2:14" ht="30" customHeight="1">
      <c r="B19" s="73">
        <v>4</v>
      </c>
      <c r="C19" s="84"/>
      <c r="D19" s="83" t="s">
        <v>42</v>
      </c>
      <c r="E19" s="70"/>
      <c r="F19" s="70"/>
      <c r="G19" s="74" t="s">
        <v>35</v>
      </c>
      <c r="H19" s="74"/>
      <c r="I19" s="74"/>
      <c r="J19" s="74" t="s">
        <v>12</v>
      </c>
      <c r="K19" s="74"/>
      <c r="L19" s="74"/>
      <c r="M19" s="74"/>
    </row>
    <row r="20" spans="2:14" ht="30" customHeight="1">
      <c r="B20" s="73">
        <v>5</v>
      </c>
      <c r="C20" s="82"/>
      <c r="D20" s="83" t="s">
        <v>43</v>
      </c>
      <c r="E20" s="71"/>
      <c r="F20" s="71"/>
      <c r="G20" s="74" t="s">
        <v>29</v>
      </c>
      <c r="H20" s="74"/>
      <c r="I20" s="74"/>
      <c r="J20" s="74" t="s">
        <v>12</v>
      </c>
      <c r="K20" s="74"/>
      <c r="L20" s="74"/>
      <c r="M20" s="74"/>
    </row>
    <row r="21" spans="2:14" ht="63">
      <c r="B21" s="73">
        <v>6</v>
      </c>
      <c r="C21" s="69" t="s">
        <v>36</v>
      </c>
      <c r="D21" s="81" t="s">
        <v>53</v>
      </c>
      <c r="E21" s="69" t="s">
        <v>49</v>
      </c>
      <c r="F21" s="63" t="s">
        <v>69</v>
      </c>
      <c r="G21" s="69" t="s">
        <v>38</v>
      </c>
      <c r="H21" s="74"/>
      <c r="I21" s="74"/>
      <c r="J21" s="74" t="s">
        <v>12</v>
      </c>
      <c r="K21" s="74"/>
      <c r="L21" s="74"/>
      <c r="M21" s="74"/>
    </row>
    <row r="22" spans="2:14" ht="63">
      <c r="B22" s="73">
        <v>7</v>
      </c>
      <c r="C22" s="70"/>
      <c r="D22" s="82"/>
      <c r="E22" s="70"/>
      <c r="F22" s="63" t="s">
        <v>70</v>
      </c>
      <c r="G22" s="70"/>
      <c r="H22" s="74"/>
      <c r="I22" s="74"/>
      <c r="J22" s="74" t="s">
        <v>12</v>
      </c>
      <c r="K22" s="74"/>
      <c r="L22" s="74"/>
      <c r="M22" s="74"/>
      <c r="N22" s="34"/>
    </row>
    <row r="23" spans="2:14" ht="47.25">
      <c r="B23" s="73">
        <v>8</v>
      </c>
      <c r="C23" s="70"/>
      <c r="D23" s="81" t="s">
        <v>54</v>
      </c>
      <c r="E23" s="70"/>
      <c r="F23" s="63" t="s">
        <v>71</v>
      </c>
      <c r="G23" s="70"/>
      <c r="H23" s="74"/>
      <c r="I23" s="74"/>
      <c r="J23" s="74" t="s">
        <v>12</v>
      </c>
      <c r="K23" s="74"/>
      <c r="L23" s="74"/>
      <c r="M23" s="74"/>
    </row>
    <row r="24" spans="2:14" ht="63">
      <c r="B24" s="73">
        <v>9</v>
      </c>
      <c r="C24" s="71"/>
      <c r="D24" s="82"/>
      <c r="E24" s="70"/>
      <c r="F24" s="63" t="s">
        <v>70</v>
      </c>
      <c r="G24" s="71"/>
      <c r="H24" s="74"/>
      <c r="I24" s="74"/>
      <c r="J24" s="74" t="s">
        <v>12</v>
      </c>
      <c r="K24" s="74"/>
      <c r="L24" s="74"/>
      <c r="M24" s="74"/>
    </row>
    <row r="25" spans="2:14" ht="47.25">
      <c r="B25" s="73">
        <v>10</v>
      </c>
      <c r="C25" s="69" t="s">
        <v>44</v>
      </c>
      <c r="D25" s="74" t="s">
        <v>45</v>
      </c>
      <c r="E25" s="70"/>
      <c r="F25" s="69" t="s">
        <v>67</v>
      </c>
      <c r="G25" s="83" t="s">
        <v>51</v>
      </c>
      <c r="H25" s="74"/>
      <c r="I25" s="74"/>
      <c r="J25" s="74" t="s">
        <v>12</v>
      </c>
      <c r="K25" s="74"/>
      <c r="L25" s="74"/>
      <c r="M25" s="74"/>
    </row>
    <row r="26" spans="2:14" ht="47.25">
      <c r="B26" s="73">
        <v>11</v>
      </c>
      <c r="C26" s="70"/>
      <c r="D26" s="74" t="s">
        <v>46</v>
      </c>
      <c r="E26" s="70"/>
      <c r="F26" s="71"/>
      <c r="G26" s="83" t="s">
        <v>88</v>
      </c>
      <c r="H26" s="74"/>
      <c r="I26" s="74"/>
      <c r="J26" s="74" t="s">
        <v>12</v>
      </c>
      <c r="K26" s="74"/>
      <c r="L26" s="74"/>
      <c r="M26" s="74"/>
    </row>
    <row r="27" spans="2:14" ht="63">
      <c r="B27" s="73">
        <v>12</v>
      </c>
      <c r="C27" s="70"/>
      <c r="D27" s="81" t="s">
        <v>48</v>
      </c>
      <c r="E27" s="70"/>
      <c r="F27" s="63" t="s">
        <v>72</v>
      </c>
      <c r="G27" s="69" t="s">
        <v>50</v>
      </c>
      <c r="H27" s="74"/>
      <c r="I27" s="74"/>
      <c r="J27" s="74" t="s">
        <v>12</v>
      </c>
      <c r="K27" s="74"/>
      <c r="L27" s="74"/>
      <c r="M27" s="74"/>
    </row>
    <row r="28" spans="2:14" ht="63">
      <c r="B28" s="73">
        <v>13</v>
      </c>
      <c r="C28" s="71"/>
      <c r="D28" s="82"/>
      <c r="E28" s="71"/>
      <c r="F28" s="63" t="s">
        <v>73</v>
      </c>
      <c r="G28" s="71"/>
      <c r="H28" s="74"/>
      <c r="I28" s="74"/>
      <c r="J28" s="74" t="s">
        <v>12</v>
      </c>
      <c r="K28" s="74"/>
      <c r="L28" s="74"/>
      <c r="M28" s="74"/>
    </row>
    <row r="29" spans="2:14" ht="31.5">
      <c r="B29" s="73">
        <v>14</v>
      </c>
      <c r="C29" s="69" t="s">
        <v>52</v>
      </c>
      <c r="D29" s="69" t="s">
        <v>61</v>
      </c>
      <c r="E29" s="69" t="s">
        <v>95</v>
      </c>
      <c r="F29" s="63" t="s">
        <v>93</v>
      </c>
      <c r="G29" s="69" t="s">
        <v>74</v>
      </c>
      <c r="H29" s="74"/>
      <c r="I29" s="74"/>
      <c r="J29" s="74" t="s">
        <v>12</v>
      </c>
      <c r="K29" s="74"/>
      <c r="L29" s="74"/>
      <c r="M29" s="74"/>
    </row>
    <row r="30" spans="2:14" ht="31.5">
      <c r="B30" s="73">
        <v>15</v>
      </c>
      <c r="C30" s="70"/>
      <c r="D30" s="71"/>
      <c r="E30" s="70"/>
      <c r="F30" s="63" t="s">
        <v>92</v>
      </c>
      <c r="G30" s="70"/>
      <c r="H30" s="74"/>
      <c r="I30" s="74"/>
      <c r="J30" s="74" t="s">
        <v>12</v>
      </c>
      <c r="K30" s="74"/>
      <c r="L30" s="74"/>
      <c r="M30" s="74"/>
    </row>
    <row r="31" spans="2:14" ht="31.5">
      <c r="B31" s="73">
        <v>16</v>
      </c>
      <c r="C31" s="70"/>
      <c r="D31" s="81" t="s">
        <v>62</v>
      </c>
      <c r="E31" s="70"/>
      <c r="F31" s="63" t="s">
        <v>93</v>
      </c>
      <c r="G31" s="70"/>
      <c r="H31" s="74"/>
      <c r="I31" s="74"/>
      <c r="J31" s="74" t="s">
        <v>12</v>
      </c>
      <c r="K31" s="74"/>
      <c r="L31" s="74"/>
      <c r="M31" s="74"/>
    </row>
    <row r="32" spans="2:14" ht="31.5">
      <c r="B32" s="73">
        <v>17</v>
      </c>
      <c r="C32" s="70"/>
      <c r="D32" s="82"/>
      <c r="E32" s="70"/>
      <c r="F32" s="63" t="s">
        <v>92</v>
      </c>
      <c r="G32" s="70"/>
      <c r="H32" s="74"/>
      <c r="I32" s="74"/>
      <c r="J32" s="74" t="s">
        <v>12</v>
      </c>
      <c r="K32" s="74"/>
      <c r="L32" s="74"/>
      <c r="M32" s="74"/>
    </row>
    <row r="33" spans="2:13" ht="31.5">
      <c r="B33" s="73">
        <v>18</v>
      </c>
      <c r="C33" s="70"/>
      <c r="D33" s="69" t="s">
        <v>63</v>
      </c>
      <c r="E33" s="70"/>
      <c r="F33" s="63" t="s">
        <v>93</v>
      </c>
      <c r="G33" s="70"/>
      <c r="H33" s="74"/>
      <c r="I33" s="74"/>
      <c r="J33" s="74" t="s">
        <v>12</v>
      </c>
      <c r="K33" s="74"/>
      <c r="L33" s="74"/>
      <c r="M33" s="74"/>
    </row>
    <row r="34" spans="2:13" ht="31.5">
      <c r="B34" s="73">
        <v>19</v>
      </c>
      <c r="C34" s="71"/>
      <c r="D34" s="71"/>
      <c r="E34" s="70"/>
      <c r="F34" s="63" t="s">
        <v>92</v>
      </c>
      <c r="G34" s="71"/>
      <c r="H34" s="74"/>
      <c r="I34" s="74"/>
      <c r="J34" s="74" t="s">
        <v>12</v>
      </c>
      <c r="K34" s="74"/>
      <c r="L34" s="74"/>
      <c r="M34" s="74"/>
    </row>
    <row r="35" spans="2:13" ht="47.25">
      <c r="B35" s="73">
        <v>20</v>
      </c>
      <c r="C35" s="81" t="s">
        <v>37</v>
      </c>
      <c r="D35" s="81" t="s">
        <v>48</v>
      </c>
      <c r="E35" s="70"/>
      <c r="F35" s="63" t="s">
        <v>75</v>
      </c>
      <c r="G35" s="69" t="s">
        <v>50</v>
      </c>
      <c r="H35" s="74"/>
      <c r="I35" s="74"/>
      <c r="J35" s="74" t="s">
        <v>12</v>
      </c>
      <c r="K35" s="74"/>
      <c r="L35" s="74"/>
      <c r="M35" s="74"/>
    </row>
    <row r="36" spans="2:13" ht="31.5">
      <c r="B36" s="73">
        <v>21</v>
      </c>
      <c r="C36" s="84"/>
      <c r="D36" s="82"/>
      <c r="E36" s="70"/>
      <c r="F36" s="63" t="s">
        <v>94</v>
      </c>
      <c r="G36" s="71"/>
      <c r="H36" s="74"/>
      <c r="I36" s="74"/>
      <c r="J36" s="74" t="s">
        <v>12</v>
      </c>
      <c r="K36" s="74"/>
      <c r="L36" s="74"/>
      <c r="M36" s="74"/>
    </row>
    <row r="37" spans="2:13" ht="30" customHeight="1">
      <c r="B37" s="73">
        <v>22</v>
      </c>
      <c r="C37" s="84"/>
      <c r="D37" s="85" t="s">
        <v>55</v>
      </c>
      <c r="E37" s="70"/>
      <c r="F37" s="69" t="s">
        <v>64</v>
      </c>
      <c r="G37" s="69" t="s">
        <v>56</v>
      </c>
      <c r="H37" s="74"/>
      <c r="I37" s="74"/>
      <c r="J37" s="74" t="s">
        <v>12</v>
      </c>
      <c r="K37" s="74"/>
      <c r="L37" s="74"/>
      <c r="M37" s="74"/>
    </row>
    <row r="38" spans="2:13" ht="30" customHeight="1">
      <c r="B38" s="73">
        <v>23</v>
      </c>
      <c r="C38" s="84"/>
      <c r="D38" s="74" t="s">
        <v>57</v>
      </c>
      <c r="E38" s="70"/>
      <c r="F38" s="70"/>
      <c r="G38" s="70"/>
      <c r="H38" s="74"/>
      <c r="I38" s="74"/>
      <c r="J38" s="74" t="s">
        <v>12</v>
      </c>
      <c r="K38" s="74"/>
      <c r="L38" s="74"/>
      <c r="M38" s="74"/>
    </row>
    <row r="39" spans="2:13" ht="30" customHeight="1">
      <c r="B39" s="73">
        <v>24</v>
      </c>
      <c r="C39" s="84"/>
      <c r="D39" s="74" t="s">
        <v>58</v>
      </c>
      <c r="E39" s="70"/>
      <c r="F39" s="70"/>
      <c r="G39" s="70"/>
      <c r="H39" s="74"/>
      <c r="I39" s="74"/>
      <c r="J39" s="74" t="s">
        <v>12</v>
      </c>
      <c r="K39" s="74"/>
      <c r="L39" s="74"/>
      <c r="M39" s="74"/>
    </row>
    <row r="40" spans="2:13" ht="30" customHeight="1">
      <c r="B40" s="73">
        <v>25</v>
      </c>
      <c r="C40" s="84"/>
      <c r="D40" s="74" t="s">
        <v>59</v>
      </c>
      <c r="E40" s="70"/>
      <c r="F40" s="70"/>
      <c r="G40" s="70"/>
      <c r="H40" s="74"/>
      <c r="I40" s="74"/>
      <c r="J40" s="74" t="s">
        <v>12</v>
      </c>
      <c r="K40" s="74"/>
      <c r="L40" s="74"/>
      <c r="M40" s="74"/>
    </row>
    <row r="41" spans="2:13" ht="30" customHeight="1">
      <c r="B41" s="73">
        <v>26</v>
      </c>
      <c r="C41" s="82"/>
      <c r="D41" s="74" t="s">
        <v>60</v>
      </c>
      <c r="E41" s="71"/>
      <c r="F41" s="71"/>
      <c r="G41" s="71"/>
      <c r="H41" s="74"/>
      <c r="I41" s="74"/>
      <c r="J41" s="74" t="s">
        <v>12</v>
      </c>
      <c r="K41" s="74"/>
      <c r="L41" s="74"/>
      <c r="M41" s="74"/>
    </row>
    <row r="42" spans="2:13" ht="157.5">
      <c r="B42" s="73">
        <v>27</v>
      </c>
      <c r="C42" s="74" t="s">
        <v>76</v>
      </c>
      <c r="D42" s="74" t="s">
        <v>65</v>
      </c>
      <c r="E42" s="83" t="s">
        <v>83</v>
      </c>
      <c r="F42" s="83" t="s">
        <v>80</v>
      </c>
      <c r="G42" s="63" t="s">
        <v>82</v>
      </c>
      <c r="H42" s="74"/>
      <c r="I42" s="74"/>
      <c r="J42" s="74" t="s">
        <v>12</v>
      </c>
      <c r="K42" s="74"/>
      <c r="L42" s="74"/>
      <c r="M42" s="74"/>
    </row>
    <row r="43" spans="2:13" ht="204.75">
      <c r="B43" s="73">
        <v>28</v>
      </c>
      <c r="C43" s="74"/>
      <c r="D43" s="74" t="s">
        <v>77</v>
      </c>
      <c r="E43" s="83" t="s">
        <v>84</v>
      </c>
      <c r="F43" s="83" t="s">
        <v>81</v>
      </c>
      <c r="G43" s="63" t="s">
        <v>82</v>
      </c>
      <c r="H43" s="74"/>
      <c r="I43" s="74"/>
      <c r="J43" s="74" t="s">
        <v>12</v>
      </c>
      <c r="K43" s="74"/>
      <c r="L43" s="74"/>
      <c r="M43" s="74"/>
    </row>
    <row r="44" spans="2:13" ht="94.5">
      <c r="B44" s="73">
        <v>29</v>
      </c>
      <c r="C44" s="74" t="s">
        <v>66</v>
      </c>
      <c r="D44" s="74" t="s">
        <v>78</v>
      </c>
      <c r="E44" s="63" t="s">
        <v>90</v>
      </c>
      <c r="F44" s="69" t="s">
        <v>80</v>
      </c>
      <c r="G44" s="83" t="s">
        <v>86</v>
      </c>
      <c r="H44" s="74"/>
      <c r="I44" s="74"/>
      <c r="J44" s="74" t="s">
        <v>12</v>
      </c>
      <c r="K44" s="74"/>
      <c r="L44" s="74"/>
      <c r="M44" s="74"/>
    </row>
    <row r="45" spans="2:13" ht="141.75">
      <c r="B45" s="73">
        <v>30</v>
      </c>
      <c r="C45" s="74"/>
      <c r="D45" s="86" t="s">
        <v>89</v>
      </c>
      <c r="E45" s="63" t="s">
        <v>91</v>
      </c>
      <c r="F45" s="71"/>
      <c r="G45" s="87" t="s">
        <v>47</v>
      </c>
      <c r="H45" s="74"/>
      <c r="I45" s="74"/>
      <c r="J45" s="74" t="s">
        <v>12</v>
      </c>
      <c r="K45" s="74"/>
      <c r="L45" s="74"/>
      <c r="M45" s="74"/>
    </row>
    <row r="46" spans="2:13" ht="173.25">
      <c r="B46" s="73">
        <v>31</v>
      </c>
      <c r="C46" s="74"/>
      <c r="D46" s="74" t="s">
        <v>79</v>
      </c>
      <c r="E46" s="83" t="s">
        <v>85</v>
      </c>
      <c r="F46" s="74"/>
      <c r="G46" s="83" t="s">
        <v>87</v>
      </c>
      <c r="H46" s="74"/>
      <c r="I46" s="74"/>
      <c r="J46" s="74" t="s">
        <v>12</v>
      </c>
      <c r="K46" s="74"/>
      <c r="L46" s="74"/>
      <c r="M46" s="74"/>
    </row>
    <row r="47" spans="2:13" ht="30" customHeight="1">
      <c r="B47" s="88"/>
      <c r="C47" s="88"/>
      <c r="D47" s="88"/>
      <c r="E47" s="88"/>
      <c r="F47" s="88"/>
      <c r="G47" s="88"/>
      <c r="H47" s="88"/>
      <c r="I47" s="88"/>
      <c r="J47" s="88"/>
      <c r="K47" s="88"/>
      <c r="L47" s="88"/>
      <c r="M47" s="88"/>
    </row>
    <row r="48" spans="2:13" ht="30" customHeight="1">
      <c r="B48" s="88"/>
      <c r="C48" s="88"/>
      <c r="D48" s="88"/>
      <c r="E48" s="88"/>
      <c r="F48" s="88"/>
      <c r="G48" s="88"/>
      <c r="H48" s="88"/>
      <c r="I48" s="88"/>
      <c r="J48" s="88"/>
      <c r="K48" s="88"/>
      <c r="L48" s="88"/>
      <c r="M48" s="88"/>
    </row>
    <row r="49" spans="2:13" ht="30" customHeight="1">
      <c r="B49" s="1"/>
      <c r="L49" s="1"/>
      <c r="M49" s="1"/>
    </row>
    <row r="50" spans="2:13" ht="30" customHeight="1">
      <c r="B50" s="1"/>
      <c r="L50" s="1"/>
      <c r="M50" s="1"/>
    </row>
    <row r="51" spans="2:13" ht="30" customHeight="1">
      <c r="B51" s="1"/>
      <c r="L51" s="1"/>
      <c r="M51" s="1"/>
    </row>
    <row r="52" spans="2:13" ht="30" customHeight="1">
      <c r="B52" s="1"/>
      <c r="L52" s="1"/>
      <c r="M52" s="1"/>
    </row>
    <row r="53" spans="2:13" ht="30" customHeight="1">
      <c r="B53" s="1"/>
      <c r="L53" s="1"/>
      <c r="M53" s="1"/>
    </row>
    <row r="54" spans="2:13" ht="30" customHeight="1">
      <c r="B54" s="1"/>
      <c r="L54" s="1"/>
      <c r="M54" s="1"/>
    </row>
    <row r="55" spans="2:13" ht="30" customHeight="1">
      <c r="B55" s="1"/>
      <c r="L55" s="1"/>
      <c r="M55" s="1"/>
    </row>
    <row r="56" spans="2:13" ht="30" customHeight="1">
      <c r="B56" s="1"/>
      <c r="L56" s="1"/>
      <c r="M56" s="1"/>
    </row>
    <row r="57" spans="2:13" ht="30" customHeight="1">
      <c r="B57" s="1"/>
      <c r="L57" s="1"/>
      <c r="M57" s="1"/>
    </row>
    <row r="58" spans="2:13" ht="30" customHeight="1">
      <c r="B58" s="1"/>
      <c r="L58" s="1"/>
      <c r="M58" s="1"/>
    </row>
    <row r="59" spans="2:13" ht="30" customHeight="1">
      <c r="B59" s="1"/>
      <c r="L59" s="1"/>
      <c r="M59" s="1"/>
    </row>
    <row r="60" spans="2:13" ht="30" customHeight="1">
      <c r="B60" s="1"/>
      <c r="L60" s="1"/>
      <c r="M60" s="1"/>
    </row>
    <row r="61" spans="2:13" ht="30" customHeight="1">
      <c r="B61" s="1"/>
      <c r="L61" s="1"/>
      <c r="M61" s="1"/>
    </row>
    <row r="62" spans="2:13" ht="30" customHeight="1">
      <c r="B62" s="1"/>
      <c r="L62" s="1"/>
      <c r="M62" s="1"/>
    </row>
    <row r="63" spans="2:13" ht="30" customHeight="1">
      <c r="B63" s="1"/>
      <c r="L63" s="1"/>
      <c r="M63" s="1"/>
    </row>
    <row r="64" spans="2:13" ht="30" customHeight="1">
      <c r="B64" s="1"/>
      <c r="L64" s="1"/>
      <c r="M64" s="1"/>
    </row>
    <row r="65" spans="2:13" ht="30" customHeight="1">
      <c r="B65" s="1"/>
      <c r="L65" s="1"/>
      <c r="M65" s="1"/>
    </row>
    <row r="66" spans="2:13" ht="30" customHeight="1">
      <c r="B66" s="1"/>
      <c r="L66" s="1"/>
      <c r="M66" s="1"/>
    </row>
    <row r="67" spans="2:13" ht="30" customHeight="1">
      <c r="B67" s="1"/>
      <c r="L67" s="1"/>
      <c r="M67" s="1"/>
    </row>
    <row r="68" spans="2:13" ht="30" customHeight="1">
      <c r="B68" s="1"/>
      <c r="L68" s="1"/>
      <c r="M68" s="1"/>
    </row>
    <row r="69" spans="2:13" ht="30" customHeight="1">
      <c r="B69" s="1"/>
      <c r="L69" s="1"/>
      <c r="M69" s="1"/>
    </row>
    <row r="70" spans="2:13" ht="30" customHeight="1">
      <c r="B70" s="1"/>
      <c r="L70" s="1"/>
      <c r="M70" s="1"/>
    </row>
    <row r="71" spans="2:13" ht="30" customHeight="1">
      <c r="B71" s="1"/>
      <c r="L71" s="1"/>
      <c r="M71" s="1"/>
    </row>
    <row r="72" spans="2:13" ht="30" customHeight="1">
      <c r="B72" s="1"/>
      <c r="L72" s="1"/>
      <c r="M72" s="1"/>
    </row>
    <row r="73" spans="2:13" ht="30" customHeight="1">
      <c r="B73" s="1"/>
      <c r="L73" s="1"/>
      <c r="M73" s="1"/>
    </row>
    <row r="74" spans="2:13" ht="30" customHeight="1">
      <c r="B74" s="1"/>
      <c r="L74" s="1"/>
      <c r="M74" s="1"/>
    </row>
    <row r="75" spans="2:13" ht="30" customHeight="1">
      <c r="B75" s="1"/>
      <c r="L75" s="1"/>
      <c r="M75" s="1"/>
    </row>
    <row r="76" spans="2:13" ht="30" customHeight="1">
      <c r="B76" s="1"/>
      <c r="L76" s="1"/>
      <c r="M76" s="1"/>
    </row>
    <row r="77" spans="2:13" ht="30" customHeight="1">
      <c r="B77" s="1"/>
      <c r="L77" s="1"/>
      <c r="M77" s="1"/>
    </row>
    <row r="78" spans="2:13" ht="30" customHeight="1">
      <c r="B78" s="1"/>
      <c r="L78" s="1"/>
      <c r="M78" s="1"/>
    </row>
    <row r="79" spans="2:13" ht="30" customHeight="1">
      <c r="B79" s="1"/>
      <c r="L79" s="1"/>
      <c r="M79" s="1"/>
    </row>
    <row r="80" spans="2:13" ht="30" customHeight="1">
      <c r="B80" s="1"/>
      <c r="L80" s="1"/>
      <c r="M80" s="1"/>
    </row>
    <row r="81" spans="2:13" ht="30" customHeight="1">
      <c r="B81" s="1"/>
      <c r="L81" s="1"/>
      <c r="M81" s="1"/>
    </row>
    <row r="82" spans="2:13" ht="30" customHeight="1">
      <c r="B82" s="1"/>
      <c r="L82" s="1"/>
      <c r="M82" s="1"/>
    </row>
    <row r="83" spans="2:13" ht="30" customHeight="1">
      <c r="B83" s="1"/>
      <c r="L83" s="1"/>
      <c r="M83" s="1"/>
    </row>
    <row r="84" spans="2:13" ht="30" customHeight="1">
      <c r="B84" s="1"/>
      <c r="L84" s="1"/>
      <c r="M84" s="1"/>
    </row>
    <row r="85" spans="2:13" ht="30" customHeight="1">
      <c r="B85" s="1"/>
      <c r="L85" s="1"/>
      <c r="M85" s="1"/>
    </row>
    <row r="86" spans="2:13" ht="30" customHeight="1">
      <c r="B86" s="1"/>
      <c r="L86" s="1"/>
      <c r="M86" s="1"/>
    </row>
    <row r="87" spans="2:13" ht="30" customHeight="1">
      <c r="B87" s="1"/>
      <c r="L87" s="1"/>
      <c r="M87" s="1"/>
    </row>
    <row r="88" spans="2:13" ht="30" customHeight="1">
      <c r="B88" s="1"/>
      <c r="L88" s="1"/>
      <c r="M88" s="1"/>
    </row>
    <row r="89" spans="2:13" ht="30" customHeight="1">
      <c r="B89" s="1"/>
      <c r="L89" s="1"/>
      <c r="M89" s="1"/>
    </row>
    <row r="90" spans="2:13" ht="30" customHeight="1">
      <c r="B90" s="1"/>
      <c r="L90" s="1"/>
      <c r="M90" s="1"/>
    </row>
    <row r="91" spans="2:13" ht="30" customHeight="1">
      <c r="B91" s="1"/>
      <c r="L91" s="1"/>
      <c r="M91" s="1"/>
    </row>
    <row r="92" spans="2:13" ht="30" customHeight="1">
      <c r="B92" s="1"/>
      <c r="L92" s="1"/>
      <c r="M92" s="1"/>
    </row>
    <row r="93" spans="2:13" ht="30" customHeight="1">
      <c r="B93" s="1"/>
      <c r="L93" s="1"/>
      <c r="M93" s="1"/>
    </row>
    <row r="94" spans="2:13" ht="30" customHeight="1">
      <c r="B94" s="1"/>
      <c r="L94" s="1"/>
      <c r="M94" s="1"/>
    </row>
    <row r="95" spans="2:13" ht="30" customHeight="1">
      <c r="B95" s="1"/>
      <c r="L95" s="1"/>
      <c r="M95" s="1"/>
    </row>
    <row r="96" spans="2:13" ht="30" customHeight="1">
      <c r="B96" s="1"/>
      <c r="L96" s="1"/>
      <c r="M96" s="1"/>
    </row>
    <row r="97" spans="2:13" ht="30" customHeight="1">
      <c r="B97" s="1"/>
      <c r="L97" s="1"/>
      <c r="M97" s="1"/>
    </row>
    <row r="98" spans="2:13" ht="30" customHeight="1">
      <c r="B98" s="1"/>
      <c r="L98" s="1"/>
      <c r="M98" s="1"/>
    </row>
    <row r="99" spans="2:13" ht="30" customHeight="1">
      <c r="B99" s="1"/>
      <c r="L99" s="1"/>
      <c r="M99" s="1"/>
    </row>
    <row r="100" spans="2:13" ht="30" customHeight="1">
      <c r="B100" s="1"/>
      <c r="L100" s="1"/>
      <c r="M100" s="1"/>
    </row>
    <row r="101" spans="2:13" ht="30" customHeight="1">
      <c r="B101" s="1"/>
      <c r="L101" s="1"/>
      <c r="M101" s="1"/>
    </row>
    <row r="102" spans="2:13" ht="30" customHeight="1">
      <c r="B102" s="1"/>
      <c r="L102" s="1"/>
      <c r="M102" s="1"/>
    </row>
    <row r="103" spans="2:13" ht="30" customHeight="1">
      <c r="B103" s="1"/>
      <c r="L103" s="1"/>
      <c r="M103" s="1"/>
    </row>
    <row r="104" spans="2:13" ht="30" customHeight="1">
      <c r="B104" s="1"/>
      <c r="L104" s="1"/>
      <c r="M104" s="1"/>
    </row>
    <row r="105" spans="2:13" ht="30" customHeight="1">
      <c r="B105" s="1"/>
      <c r="L105" s="1"/>
      <c r="M105" s="1"/>
    </row>
    <row r="106" spans="2:13" ht="30" customHeight="1">
      <c r="B106" s="1"/>
      <c r="L106" s="1"/>
      <c r="M106" s="1"/>
    </row>
    <row r="107" spans="2:13" ht="30" customHeight="1">
      <c r="B107" s="1"/>
      <c r="L107" s="1"/>
      <c r="M107" s="1"/>
    </row>
    <row r="108" spans="2:13" ht="30" customHeight="1">
      <c r="B108" s="1"/>
      <c r="L108" s="1"/>
      <c r="M108" s="1"/>
    </row>
    <row r="109" spans="2:13" ht="30" customHeight="1">
      <c r="B109" s="1"/>
      <c r="L109" s="1"/>
      <c r="M109" s="1"/>
    </row>
    <row r="110" spans="2:13" ht="30" customHeight="1">
      <c r="B110" s="1"/>
      <c r="L110" s="1"/>
      <c r="M110" s="1"/>
    </row>
    <row r="111" spans="2:13" ht="30" customHeight="1">
      <c r="B111" s="1"/>
      <c r="L111" s="1"/>
      <c r="M111" s="1"/>
    </row>
    <row r="112" spans="2:13" ht="30" customHeight="1">
      <c r="B112" s="1"/>
      <c r="L112" s="1"/>
      <c r="M112" s="1"/>
    </row>
    <row r="113" spans="2:13" ht="30" customHeight="1">
      <c r="B113" s="1"/>
      <c r="L113" s="1"/>
      <c r="M113" s="1"/>
    </row>
    <row r="114" spans="2:13" ht="30" customHeight="1">
      <c r="B114" s="1"/>
      <c r="L114" s="1"/>
      <c r="M114" s="1"/>
    </row>
    <row r="115" spans="2:13" ht="30" customHeight="1">
      <c r="B115" s="1"/>
      <c r="L115" s="1"/>
      <c r="M115" s="1"/>
    </row>
    <row r="116" spans="2:13" ht="30" customHeight="1">
      <c r="B116" s="1"/>
      <c r="L116" s="1"/>
      <c r="M116" s="1"/>
    </row>
    <row r="117" spans="2:13" ht="30" customHeight="1">
      <c r="B117" s="1"/>
      <c r="L117" s="1"/>
      <c r="M117" s="1"/>
    </row>
    <row r="118" spans="2:13" ht="30" customHeight="1">
      <c r="B118" s="1"/>
      <c r="L118" s="1"/>
      <c r="M118" s="1"/>
    </row>
    <row r="119" spans="2:13" ht="30" customHeight="1">
      <c r="B119" s="1"/>
      <c r="L119" s="1"/>
      <c r="M119" s="1"/>
    </row>
    <row r="120" spans="2:13" ht="30" customHeight="1">
      <c r="B120" s="1"/>
      <c r="L120" s="1"/>
      <c r="M120" s="1"/>
    </row>
    <row r="121" spans="2:13" ht="30" customHeight="1">
      <c r="B121" s="1"/>
      <c r="L121" s="1"/>
      <c r="M121" s="1"/>
    </row>
    <row r="122" spans="2:13" ht="30" customHeight="1">
      <c r="B122" s="1"/>
      <c r="L122" s="1"/>
      <c r="M122" s="1"/>
    </row>
    <row r="123" spans="2:13" ht="30" customHeight="1">
      <c r="B123" s="1"/>
      <c r="L123" s="1"/>
      <c r="M123" s="1"/>
    </row>
    <row r="124" spans="2:13" ht="30" customHeight="1">
      <c r="B124" s="1"/>
      <c r="L124" s="1"/>
      <c r="M124" s="1"/>
    </row>
    <row r="125" spans="2:13" ht="30" customHeight="1">
      <c r="B125" s="1"/>
      <c r="L125" s="1"/>
      <c r="M125" s="1"/>
    </row>
    <row r="126" spans="2:13" ht="30" customHeight="1">
      <c r="B126" s="1"/>
      <c r="L126" s="1"/>
      <c r="M126" s="1"/>
    </row>
    <row r="127" spans="2:13" ht="30" customHeight="1">
      <c r="B127" s="1"/>
      <c r="L127" s="1"/>
      <c r="M127" s="1"/>
    </row>
    <row r="128" spans="2:13" ht="30" customHeight="1">
      <c r="B128" s="1"/>
      <c r="L128" s="1"/>
      <c r="M128" s="1"/>
    </row>
    <row r="129" spans="2:13" ht="30" customHeight="1">
      <c r="B129" s="1"/>
      <c r="L129" s="1"/>
      <c r="M129" s="1"/>
    </row>
    <row r="130" spans="2:13" ht="30" customHeight="1">
      <c r="B130" s="1"/>
      <c r="L130" s="1"/>
      <c r="M130" s="1"/>
    </row>
    <row r="131" spans="2:13" ht="30" customHeight="1">
      <c r="B131" s="1"/>
      <c r="L131" s="1"/>
      <c r="M131" s="1"/>
    </row>
    <row r="132" spans="2:13" ht="30" customHeight="1">
      <c r="B132" s="1"/>
      <c r="L132" s="1"/>
      <c r="M132" s="1"/>
    </row>
    <row r="133" spans="2:13" ht="30" customHeight="1">
      <c r="B133" s="1"/>
      <c r="L133" s="1"/>
      <c r="M133" s="1"/>
    </row>
    <row r="134" spans="2:13" ht="30" customHeight="1">
      <c r="B134" s="1"/>
      <c r="L134" s="1"/>
      <c r="M134" s="1"/>
    </row>
    <row r="135" spans="2:13" ht="30" customHeight="1">
      <c r="B135" s="1"/>
      <c r="L135" s="1"/>
      <c r="M135" s="1"/>
    </row>
    <row r="136" spans="2:13" ht="30" customHeight="1">
      <c r="B136" s="1"/>
      <c r="L136" s="1"/>
      <c r="M136" s="1"/>
    </row>
    <row r="137" spans="2:13" ht="30" customHeight="1">
      <c r="B137" s="1"/>
      <c r="L137" s="1"/>
      <c r="M137" s="1"/>
    </row>
    <row r="138" spans="2:13" ht="30" customHeight="1">
      <c r="B138" s="1"/>
      <c r="L138" s="1"/>
      <c r="M138" s="1"/>
    </row>
    <row r="139" spans="2:13" ht="30" customHeight="1">
      <c r="B139" s="1"/>
      <c r="L139" s="1"/>
      <c r="M139" s="1"/>
    </row>
    <row r="140" spans="2:13" ht="30" customHeight="1">
      <c r="B140" s="1"/>
      <c r="L140" s="1"/>
      <c r="M140" s="1"/>
    </row>
    <row r="141" spans="2:13" ht="30" customHeight="1">
      <c r="B141" s="1"/>
      <c r="L141" s="1"/>
      <c r="M141" s="1"/>
    </row>
    <row r="142" spans="2:13" ht="30" customHeight="1">
      <c r="B142" s="1"/>
      <c r="L142" s="1"/>
      <c r="M142" s="1"/>
    </row>
    <row r="143" spans="2:13" ht="30" customHeight="1">
      <c r="B143" s="1"/>
      <c r="L143" s="1"/>
      <c r="M143" s="1"/>
    </row>
    <row r="144" spans="2:13" ht="30" customHeight="1">
      <c r="B144" s="1"/>
      <c r="L144" s="1"/>
      <c r="M144" s="1"/>
    </row>
    <row r="145" spans="2:13" ht="30" customHeight="1">
      <c r="B145" s="1"/>
      <c r="L145" s="1"/>
      <c r="M145" s="1"/>
    </row>
    <row r="146" spans="2:13" ht="30" customHeight="1">
      <c r="B146" s="1"/>
      <c r="L146" s="1"/>
      <c r="M146" s="1"/>
    </row>
    <row r="147" spans="2:13" ht="30" customHeight="1">
      <c r="B147" s="1"/>
      <c r="L147" s="1"/>
      <c r="M147" s="1"/>
    </row>
    <row r="148" spans="2:13" ht="30" customHeight="1">
      <c r="B148" s="1"/>
      <c r="L148" s="1"/>
      <c r="M148" s="1"/>
    </row>
    <row r="149" spans="2:13" ht="30" customHeight="1">
      <c r="B149" s="1"/>
      <c r="L149" s="1"/>
      <c r="M149" s="1"/>
    </row>
    <row r="150" spans="2:13" ht="30" customHeight="1">
      <c r="B150" s="1"/>
      <c r="L150" s="1"/>
      <c r="M150" s="1"/>
    </row>
    <row r="151" spans="2:13" ht="30" customHeight="1">
      <c r="B151" s="1"/>
      <c r="L151" s="1"/>
      <c r="M151" s="1"/>
    </row>
    <row r="152" spans="2:13" ht="30" customHeight="1">
      <c r="B152" s="1"/>
      <c r="L152" s="1"/>
      <c r="M152" s="1"/>
    </row>
    <row r="153" spans="2:13" ht="30" customHeight="1">
      <c r="B153" s="1"/>
      <c r="L153" s="1"/>
      <c r="M153" s="1"/>
    </row>
    <row r="154" spans="2:13" ht="30" customHeight="1">
      <c r="B154" s="1"/>
      <c r="L154" s="1"/>
      <c r="M154" s="1"/>
    </row>
    <row r="155" spans="2:13" ht="30" customHeight="1">
      <c r="B155" s="1"/>
      <c r="L155" s="1"/>
      <c r="M155" s="1"/>
    </row>
    <row r="156" spans="2:13" ht="30" customHeight="1">
      <c r="B156" s="1"/>
      <c r="L156" s="1"/>
      <c r="M156" s="1"/>
    </row>
    <row r="157" spans="2:13" ht="30" customHeight="1">
      <c r="B157" s="1"/>
      <c r="L157" s="1"/>
      <c r="M157" s="1"/>
    </row>
    <row r="158" spans="2:13" ht="30" customHeight="1">
      <c r="B158" s="1"/>
      <c r="L158" s="1"/>
      <c r="M158" s="1"/>
    </row>
    <row r="159" spans="2:13" ht="30" customHeight="1">
      <c r="B159" s="1"/>
      <c r="L159" s="1"/>
      <c r="M159" s="1"/>
    </row>
    <row r="160" spans="2:13" ht="30" customHeight="1">
      <c r="B160" s="1"/>
      <c r="L160" s="1"/>
      <c r="M160" s="1"/>
    </row>
    <row r="161" spans="2:13" ht="30" customHeight="1">
      <c r="B161" s="1"/>
      <c r="L161" s="1"/>
      <c r="M161" s="1"/>
    </row>
    <row r="162" spans="2:13" ht="30" customHeight="1">
      <c r="B162" s="1"/>
      <c r="L162" s="1"/>
      <c r="M162" s="1"/>
    </row>
    <row r="163" spans="2:13" ht="30" customHeight="1">
      <c r="B163" s="1"/>
      <c r="L163" s="1"/>
      <c r="M163" s="1"/>
    </row>
    <row r="164" spans="2:13" ht="30" customHeight="1">
      <c r="B164" s="1"/>
      <c r="L164" s="1"/>
      <c r="M164" s="1"/>
    </row>
    <row r="165" spans="2:13" ht="30" customHeight="1">
      <c r="B165" s="1"/>
      <c r="L165" s="1"/>
      <c r="M165" s="1"/>
    </row>
    <row r="166" spans="2:13" ht="30" customHeight="1">
      <c r="B166" s="1"/>
      <c r="L166" s="1"/>
      <c r="M166" s="1"/>
    </row>
    <row r="167" spans="2:13" ht="30" customHeight="1">
      <c r="B167" s="1"/>
      <c r="L167" s="1"/>
      <c r="M167" s="1"/>
    </row>
    <row r="168" spans="2:13" ht="30" customHeight="1">
      <c r="B168" s="1"/>
      <c r="L168" s="1"/>
      <c r="M168" s="1"/>
    </row>
    <row r="169" spans="2:13" ht="30" customHeight="1">
      <c r="B169" s="1"/>
      <c r="L169" s="1"/>
      <c r="M169" s="1"/>
    </row>
    <row r="170" spans="2:13" ht="30" customHeight="1">
      <c r="B170" s="1"/>
      <c r="L170" s="1"/>
      <c r="M170" s="1"/>
    </row>
    <row r="171" spans="2:13" ht="30" customHeight="1">
      <c r="B171" s="1"/>
      <c r="L171" s="1"/>
      <c r="M171" s="1"/>
    </row>
    <row r="172" spans="2:13" ht="30" customHeight="1">
      <c r="B172" s="1"/>
      <c r="L172" s="1"/>
      <c r="M172" s="1"/>
    </row>
    <row r="173" spans="2:13" ht="30" customHeight="1">
      <c r="B173" s="1"/>
      <c r="L173" s="1"/>
      <c r="M173" s="1"/>
    </row>
    <row r="174" spans="2:13" ht="30" customHeight="1">
      <c r="B174" s="1"/>
      <c r="L174" s="1"/>
      <c r="M174" s="1"/>
    </row>
    <row r="175" spans="2:13" ht="30" customHeight="1">
      <c r="B175" s="1"/>
      <c r="L175" s="1"/>
      <c r="M175" s="1"/>
    </row>
    <row r="176" spans="2:13" ht="30" customHeight="1">
      <c r="B176" s="1"/>
      <c r="L176" s="1"/>
      <c r="M176" s="1"/>
    </row>
    <row r="177" spans="2:13" ht="30" customHeight="1">
      <c r="B177" s="1"/>
      <c r="L177" s="1"/>
      <c r="M177" s="1"/>
    </row>
    <row r="178" spans="2:13" ht="30" customHeight="1">
      <c r="B178" s="1"/>
      <c r="L178" s="1"/>
      <c r="M178" s="1"/>
    </row>
    <row r="179" spans="2:13" ht="30" customHeight="1">
      <c r="B179" s="1"/>
      <c r="L179" s="1"/>
      <c r="M179" s="1"/>
    </row>
    <row r="180" spans="2:13" ht="30" customHeight="1">
      <c r="B180" s="1"/>
      <c r="L180" s="1"/>
      <c r="M180" s="1"/>
    </row>
    <row r="181" spans="2:13" ht="30" customHeight="1">
      <c r="B181" s="1"/>
      <c r="L181" s="1"/>
      <c r="M181" s="1"/>
    </row>
    <row r="182" spans="2:13" ht="30" customHeight="1">
      <c r="B182" s="1"/>
      <c r="L182" s="1"/>
      <c r="M182" s="1"/>
    </row>
    <row r="183" spans="2:13" ht="30" customHeight="1">
      <c r="B183" s="1"/>
      <c r="L183" s="1"/>
      <c r="M183" s="1"/>
    </row>
    <row r="184" spans="2:13" ht="30" customHeight="1">
      <c r="B184" s="1"/>
      <c r="L184" s="1"/>
      <c r="M184" s="1"/>
    </row>
    <row r="185" spans="2:13" ht="30" customHeight="1">
      <c r="B185" s="1"/>
      <c r="L185" s="1"/>
      <c r="M185" s="1"/>
    </row>
    <row r="186" spans="2:13" ht="30" customHeight="1">
      <c r="B186" s="1"/>
      <c r="L186" s="1"/>
      <c r="M186" s="1"/>
    </row>
    <row r="187" spans="2:13" ht="30" customHeight="1">
      <c r="B187" s="1"/>
      <c r="L187" s="1"/>
      <c r="M187" s="1"/>
    </row>
    <row r="188" spans="2:13" ht="30" customHeight="1">
      <c r="B188" s="1"/>
      <c r="L188" s="1"/>
      <c r="M188" s="1"/>
    </row>
    <row r="189" spans="2:13" ht="30" customHeight="1">
      <c r="B189" s="1"/>
      <c r="L189" s="1"/>
      <c r="M189" s="1"/>
    </row>
    <row r="190" spans="2:13" ht="30" customHeight="1">
      <c r="B190" s="1"/>
      <c r="L190" s="1"/>
      <c r="M190" s="1"/>
    </row>
    <row r="191" spans="2:13" ht="30" customHeight="1">
      <c r="B191" s="1"/>
      <c r="L191" s="1"/>
      <c r="M191" s="1"/>
    </row>
    <row r="192" spans="2:13" ht="30" customHeight="1">
      <c r="B192" s="1"/>
      <c r="L192" s="1"/>
      <c r="M192" s="1"/>
    </row>
    <row r="193" spans="2:13" ht="30" customHeight="1">
      <c r="B193" s="1"/>
      <c r="L193" s="1"/>
      <c r="M193" s="1"/>
    </row>
    <row r="194" spans="2:13" ht="30" customHeight="1">
      <c r="B194" s="1"/>
      <c r="L194" s="1"/>
      <c r="M194" s="1"/>
    </row>
    <row r="195" spans="2:13" ht="30" customHeight="1">
      <c r="B195" s="1"/>
      <c r="L195" s="1"/>
      <c r="M195" s="1"/>
    </row>
    <row r="196" spans="2:13" ht="30" customHeight="1">
      <c r="B196" s="1"/>
      <c r="L196" s="1"/>
      <c r="M196" s="1"/>
    </row>
    <row r="197" spans="2:13" ht="30" customHeight="1">
      <c r="B197" s="1"/>
      <c r="L197" s="1"/>
      <c r="M197" s="1"/>
    </row>
    <row r="198" spans="2:13" ht="30" customHeight="1">
      <c r="B198" s="1"/>
      <c r="L198" s="1"/>
      <c r="M198" s="1"/>
    </row>
    <row r="199" spans="2:13" ht="30" customHeight="1">
      <c r="B199" s="1"/>
      <c r="L199" s="1"/>
      <c r="M199" s="1"/>
    </row>
    <row r="200" spans="2:13" ht="30" customHeight="1">
      <c r="B200" s="1"/>
      <c r="L200" s="1"/>
      <c r="M200" s="1"/>
    </row>
    <row r="201" spans="2:13" ht="30" customHeight="1">
      <c r="B201" s="1"/>
      <c r="L201" s="1"/>
      <c r="M201" s="1"/>
    </row>
    <row r="202" spans="2:13" ht="30" customHeight="1">
      <c r="B202" s="1"/>
      <c r="L202" s="1"/>
      <c r="M202" s="1"/>
    </row>
    <row r="203" spans="2:13" ht="30" customHeight="1">
      <c r="B203" s="1"/>
      <c r="L203" s="1"/>
      <c r="M203" s="1"/>
    </row>
    <row r="204" spans="2:13" ht="30" customHeight="1">
      <c r="B204" s="1"/>
      <c r="L204" s="1"/>
      <c r="M204" s="1"/>
    </row>
    <row r="205" spans="2:13" ht="30" customHeight="1">
      <c r="B205" s="1"/>
      <c r="L205" s="1"/>
      <c r="M205" s="1"/>
    </row>
    <row r="206" spans="2:13" ht="30" customHeight="1">
      <c r="B206" s="1"/>
      <c r="L206" s="1"/>
      <c r="M206" s="1"/>
    </row>
    <row r="207" spans="2:13" ht="30" customHeight="1">
      <c r="B207" s="1"/>
      <c r="L207" s="1"/>
      <c r="M207" s="1"/>
    </row>
    <row r="208" spans="2:13" ht="30" customHeight="1">
      <c r="B208" s="1"/>
      <c r="L208" s="1"/>
      <c r="M208" s="1"/>
    </row>
    <row r="209" spans="2:13" ht="30" customHeight="1">
      <c r="B209" s="1"/>
      <c r="L209" s="1"/>
      <c r="M209" s="1"/>
    </row>
    <row r="210" spans="2:13" ht="30" customHeight="1">
      <c r="B210" s="1"/>
      <c r="L210" s="1"/>
      <c r="M210" s="1"/>
    </row>
    <row r="211" spans="2:13" ht="30" customHeight="1">
      <c r="B211" s="1"/>
      <c r="L211" s="1"/>
      <c r="M211" s="1"/>
    </row>
    <row r="212" spans="2:13" ht="30" customHeight="1">
      <c r="B212" s="1"/>
      <c r="L212" s="1"/>
      <c r="M212" s="1"/>
    </row>
    <row r="213" spans="2:13" ht="30" customHeight="1">
      <c r="B213" s="1"/>
      <c r="L213" s="1"/>
      <c r="M213" s="1"/>
    </row>
    <row r="214" spans="2:13" ht="30" customHeight="1">
      <c r="B214" s="1"/>
      <c r="L214" s="1"/>
      <c r="M214" s="1"/>
    </row>
    <row r="215" spans="2:13" ht="30" customHeight="1">
      <c r="B215" s="1"/>
      <c r="L215" s="1"/>
      <c r="M215" s="1"/>
    </row>
    <row r="216" spans="2:13" ht="30" customHeight="1">
      <c r="B216" s="1"/>
      <c r="L216" s="1"/>
      <c r="M216" s="1"/>
    </row>
    <row r="217" spans="2:13" ht="30" customHeight="1">
      <c r="B217" s="1"/>
      <c r="L217" s="1"/>
      <c r="M217" s="1"/>
    </row>
    <row r="218" spans="2:13" ht="30" customHeight="1">
      <c r="B218" s="1"/>
      <c r="L218" s="1"/>
      <c r="M218" s="1"/>
    </row>
    <row r="219" spans="2:13" ht="30" customHeight="1">
      <c r="B219" s="1"/>
      <c r="L219" s="1"/>
      <c r="M219" s="1"/>
    </row>
    <row r="220" spans="2:13" ht="30" customHeight="1">
      <c r="B220" s="1"/>
      <c r="L220" s="1"/>
      <c r="M220" s="1"/>
    </row>
    <row r="221" spans="2:13" ht="30" customHeight="1">
      <c r="B221" s="1"/>
      <c r="L221" s="1"/>
      <c r="M221" s="1"/>
    </row>
    <row r="222" spans="2:13" ht="30" customHeight="1">
      <c r="B222" s="1"/>
      <c r="L222" s="1"/>
      <c r="M222" s="1"/>
    </row>
    <row r="223" spans="2:13" ht="30" customHeight="1">
      <c r="B223" s="1"/>
      <c r="L223" s="1"/>
      <c r="M223" s="1"/>
    </row>
    <row r="224" spans="2:13" ht="30" customHeight="1">
      <c r="B224" s="1"/>
      <c r="L224" s="1"/>
      <c r="M224" s="1"/>
    </row>
    <row r="225" spans="2:13" ht="30" customHeight="1">
      <c r="B225" s="1"/>
      <c r="L225" s="1"/>
      <c r="M225" s="1"/>
    </row>
    <row r="226" spans="2:13" ht="30" customHeight="1">
      <c r="B226" s="1"/>
      <c r="L226" s="1"/>
      <c r="M226" s="1"/>
    </row>
    <row r="227" spans="2:13" ht="30" customHeight="1">
      <c r="B227" s="1"/>
      <c r="L227" s="1"/>
      <c r="M227" s="1"/>
    </row>
    <row r="228" spans="2:13" ht="30" customHeight="1">
      <c r="B228" s="1"/>
      <c r="L228" s="1"/>
      <c r="M228" s="1"/>
    </row>
    <row r="229" spans="2:13" ht="30" customHeight="1">
      <c r="B229" s="1"/>
      <c r="L229" s="1"/>
      <c r="M229" s="1"/>
    </row>
    <row r="230" spans="2:13" ht="30" customHeight="1">
      <c r="B230" s="1"/>
      <c r="L230" s="1"/>
      <c r="M230" s="1"/>
    </row>
    <row r="231" spans="2:13" ht="30" customHeight="1">
      <c r="B231" s="1"/>
      <c r="L231" s="1"/>
      <c r="M231" s="1"/>
    </row>
    <row r="232" spans="2:13" ht="30" customHeight="1">
      <c r="B232" s="1"/>
      <c r="L232" s="1"/>
      <c r="M232" s="1"/>
    </row>
    <row r="233" spans="2:13" ht="30" customHeight="1">
      <c r="B233" s="1"/>
      <c r="L233" s="1"/>
      <c r="M233" s="1"/>
    </row>
    <row r="234" spans="2:13" ht="30" customHeight="1">
      <c r="B234" s="1"/>
      <c r="L234" s="1"/>
      <c r="M234" s="1"/>
    </row>
    <row r="235" spans="2:13" ht="30" customHeight="1">
      <c r="B235" s="1"/>
      <c r="L235" s="1"/>
      <c r="M235" s="1"/>
    </row>
    <row r="236" spans="2:13" ht="30" customHeight="1">
      <c r="B236" s="1"/>
      <c r="L236" s="1"/>
      <c r="M236" s="1"/>
    </row>
    <row r="237" spans="2:13" ht="30" customHeight="1">
      <c r="B237" s="1"/>
      <c r="L237" s="1"/>
      <c r="M237" s="1"/>
    </row>
    <row r="238" spans="2:13" ht="30" customHeight="1">
      <c r="B238" s="1"/>
      <c r="L238" s="1"/>
      <c r="M238" s="1"/>
    </row>
    <row r="239" spans="2:13" ht="30" customHeight="1">
      <c r="B239" s="1"/>
      <c r="L239" s="1"/>
      <c r="M239" s="1"/>
    </row>
    <row r="240" spans="2:13" ht="30" customHeight="1">
      <c r="B240" s="1"/>
      <c r="L240" s="1"/>
      <c r="M240" s="1"/>
    </row>
    <row r="241" spans="2:13" ht="30" customHeight="1">
      <c r="B241" s="1"/>
      <c r="L241" s="1"/>
      <c r="M241" s="1"/>
    </row>
    <row r="242" spans="2:13" ht="30" customHeight="1">
      <c r="B242" s="1"/>
      <c r="L242" s="1"/>
      <c r="M242" s="1"/>
    </row>
    <row r="243" spans="2:13" ht="30" customHeight="1">
      <c r="B243" s="1"/>
      <c r="L243" s="1"/>
      <c r="M243" s="1"/>
    </row>
    <row r="244" spans="2:13" ht="30" customHeight="1">
      <c r="B244" s="1"/>
      <c r="L244" s="1"/>
      <c r="M244" s="1"/>
    </row>
    <row r="245" spans="2:13" ht="30" customHeight="1">
      <c r="B245" s="1"/>
      <c r="L245" s="1"/>
      <c r="M245" s="1"/>
    </row>
    <row r="246" spans="2:13" ht="30" customHeight="1">
      <c r="B246" s="1"/>
      <c r="L246" s="1"/>
      <c r="M246" s="1"/>
    </row>
    <row r="247" spans="2:13" ht="30" customHeight="1">
      <c r="B247" s="1"/>
      <c r="L247" s="1"/>
      <c r="M247" s="1"/>
    </row>
    <row r="248" spans="2:13" ht="30" customHeight="1">
      <c r="B248" s="1"/>
      <c r="L248" s="1"/>
      <c r="M248" s="1"/>
    </row>
    <row r="249" spans="2:13" ht="30" customHeight="1">
      <c r="B249" s="1"/>
      <c r="L249" s="1"/>
      <c r="M249" s="1"/>
    </row>
    <row r="250" spans="2:13" ht="30" customHeight="1">
      <c r="B250" s="1"/>
      <c r="L250" s="1"/>
      <c r="M250" s="1"/>
    </row>
    <row r="251" spans="2:13" ht="30" customHeight="1">
      <c r="B251" s="1"/>
      <c r="L251" s="1"/>
      <c r="M251" s="1"/>
    </row>
    <row r="252" spans="2:13" ht="30" customHeight="1">
      <c r="B252" s="1"/>
      <c r="L252" s="1"/>
      <c r="M252" s="1"/>
    </row>
    <row r="253" spans="2:13" ht="30" customHeight="1">
      <c r="B253" s="1"/>
      <c r="L253" s="1"/>
      <c r="M253" s="1"/>
    </row>
    <row r="254" spans="2:13" ht="30" customHeight="1">
      <c r="B254" s="1"/>
      <c r="L254" s="1"/>
      <c r="M254" s="1"/>
    </row>
    <row r="255" spans="2:13" ht="30" customHeight="1">
      <c r="B255" s="1"/>
      <c r="L255" s="1"/>
      <c r="M255" s="1"/>
    </row>
    <row r="256" spans="2:13" ht="30" customHeight="1">
      <c r="B256" s="1"/>
      <c r="L256" s="1"/>
      <c r="M256" s="1"/>
    </row>
    <row r="257" spans="2:13" ht="30" customHeight="1">
      <c r="B257" s="1"/>
      <c r="L257" s="1"/>
      <c r="M257" s="1"/>
    </row>
    <row r="258" spans="2:13" ht="30" customHeight="1">
      <c r="B258" s="1"/>
      <c r="L258" s="1"/>
      <c r="M258" s="1"/>
    </row>
    <row r="259" spans="2:13" ht="30" customHeight="1">
      <c r="B259" s="1"/>
      <c r="L259" s="1"/>
      <c r="M259" s="1"/>
    </row>
    <row r="260" spans="2:13" ht="30" customHeight="1">
      <c r="B260" s="1"/>
      <c r="L260" s="1"/>
      <c r="M260" s="1"/>
    </row>
    <row r="261" spans="2:13" ht="30" customHeight="1">
      <c r="B261" s="1"/>
      <c r="L261" s="1"/>
      <c r="M261" s="1"/>
    </row>
    <row r="262" spans="2:13" ht="30" customHeight="1">
      <c r="B262" s="1"/>
      <c r="L262" s="1"/>
      <c r="M262" s="1"/>
    </row>
    <row r="263" spans="2:13" ht="30" customHeight="1">
      <c r="B263" s="1"/>
      <c r="L263" s="1"/>
      <c r="M263" s="1"/>
    </row>
    <row r="264" spans="2:13" ht="30" customHeight="1">
      <c r="B264" s="1"/>
      <c r="L264" s="1"/>
      <c r="M264" s="1"/>
    </row>
    <row r="265" spans="2:13" ht="30" customHeight="1">
      <c r="B265" s="1"/>
      <c r="L265" s="1"/>
      <c r="M265" s="1"/>
    </row>
    <row r="266" spans="2:13" ht="30" customHeight="1">
      <c r="B266" s="1"/>
      <c r="L266" s="1"/>
      <c r="M266" s="1"/>
    </row>
    <row r="267" spans="2:13" ht="30" customHeight="1">
      <c r="B267" s="1"/>
      <c r="L267" s="1"/>
      <c r="M267" s="1"/>
    </row>
    <row r="268" spans="2:13" ht="30" customHeight="1">
      <c r="B268" s="1"/>
      <c r="L268" s="1"/>
      <c r="M268" s="1"/>
    </row>
    <row r="269" spans="2:13" ht="30" customHeight="1">
      <c r="B269" s="1"/>
      <c r="L269" s="1"/>
      <c r="M269" s="1"/>
    </row>
    <row r="270" spans="2:13" ht="30" customHeight="1">
      <c r="B270" s="1"/>
      <c r="L270" s="1"/>
      <c r="M270" s="1"/>
    </row>
    <row r="271" spans="2:13" ht="30" customHeight="1">
      <c r="B271" s="1"/>
      <c r="L271" s="1"/>
      <c r="M271" s="1"/>
    </row>
    <row r="272" spans="2:13" ht="30" customHeight="1">
      <c r="B272" s="1"/>
      <c r="L272" s="1"/>
      <c r="M272" s="1"/>
    </row>
    <row r="273" spans="2:13" ht="30" customHeight="1">
      <c r="B273" s="1"/>
      <c r="L273" s="1"/>
      <c r="M273" s="1"/>
    </row>
    <row r="274" spans="2:13" ht="30" customHeight="1">
      <c r="B274" s="1"/>
      <c r="L274" s="1"/>
      <c r="M274" s="1"/>
    </row>
    <row r="275" spans="2:13" ht="30" customHeight="1">
      <c r="B275" s="1"/>
      <c r="L275" s="1"/>
      <c r="M275" s="1"/>
    </row>
    <row r="276" spans="2:13" ht="30" customHeight="1">
      <c r="B276" s="1"/>
      <c r="L276" s="1"/>
      <c r="M276" s="1"/>
    </row>
    <row r="277" spans="2:13" ht="30" customHeight="1">
      <c r="B277" s="1"/>
      <c r="L277" s="1"/>
      <c r="M277" s="1"/>
    </row>
    <row r="278" spans="2:13" ht="30" customHeight="1">
      <c r="B278" s="1"/>
      <c r="L278" s="1"/>
      <c r="M278" s="1"/>
    </row>
    <row r="279" spans="2:13" ht="30" customHeight="1">
      <c r="B279" s="1"/>
      <c r="L279" s="1"/>
      <c r="M279" s="1"/>
    </row>
    <row r="280" spans="2:13" ht="30" customHeight="1">
      <c r="B280" s="1"/>
      <c r="L280" s="1"/>
      <c r="M280" s="1"/>
    </row>
    <row r="281" spans="2:13" ht="30" customHeight="1">
      <c r="B281" s="1"/>
      <c r="L281" s="1"/>
      <c r="M281" s="1"/>
    </row>
    <row r="282" spans="2:13" ht="30" customHeight="1">
      <c r="B282" s="1"/>
      <c r="L282" s="1"/>
      <c r="M282" s="1"/>
    </row>
    <row r="283" spans="2:13" ht="30" customHeight="1">
      <c r="B283" s="1"/>
      <c r="L283" s="1"/>
      <c r="M283" s="1"/>
    </row>
    <row r="284" spans="2:13" ht="30" customHeight="1">
      <c r="B284" s="1"/>
      <c r="L284" s="1"/>
      <c r="M284" s="1"/>
    </row>
    <row r="285" spans="2:13" ht="30" customHeight="1">
      <c r="B285" s="1"/>
      <c r="L285" s="1"/>
      <c r="M285" s="1"/>
    </row>
    <row r="286" spans="2:13" ht="30" customHeight="1">
      <c r="B286" s="1"/>
      <c r="L286" s="1"/>
      <c r="M286" s="1"/>
    </row>
    <row r="287" spans="2:13" ht="30" customHeight="1">
      <c r="B287" s="1"/>
      <c r="L287" s="1"/>
      <c r="M287" s="1"/>
    </row>
    <row r="288" spans="2:13" ht="30" customHeight="1">
      <c r="B288" s="1"/>
      <c r="L288" s="1"/>
      <c r="M288" s="1"/>
    </row>
    <row r="289" spans="2:13" ht="30" customHeight="1">
      <c r="B289" s="1"/>
      <c r="L289" s="1"/>
      <c r="M289" s="1"/>
    </row>
    <row r="290" spans="2:13" ht="30" customHeight="1">
      <c r="B290" s="1"/>
      <c r="L290" s="1"/>
      <c r="M290" s="1"/>
    </row>
    <row r="291" spans="2:13" ht="30" customHeight="1">
      <c r="B291" s="1"/>
      <c r="L291" s="1"/>
      <c r="M291" s="1"/>
    </row>
    <row r="292" spans="2:13" ht="30" customHeight="1">
      <c r="B292" s="1"/>
      <c r="L292" s="1"/>
      <c r="M292" s="1"/>
    </row>
    <row r="293" spans="2:13" ht="30" customHeight="1">
      <c r="B293" s="1"/>
      <c r="L293" s="1"/>
      <c r="M293" s="1"/>
    </row>
    <row r="294" spans="2:13" ht="30" customHeight="1">
      <c r="B294" s="1"/>
      <c r="L294" s="1"/>
      <c r="M294" s="1"/>
    </row>
    <row r="295" spans="2:13" ht="30" customHeight="1">
      <c r="B295" s="1"/>
      <c r="L295" s="1"/>
      <c r="M295" s="1"/>
    </row>
    <row r="296" spans="2:13" ht="30" customHeight="1">
      <c r="B296" s="1"/>
      <c r="L296" s="1"/>
      <c r="M296" s="1"/>
    </row>
    <row r="297" spans="2:13" ht="30" customHeight="1">
      <c r="B297" s="1"/>
      <c r="L297" s="1"/>
      <c r="M297" s="1"/>
    </row>
    <row r="298" spans="2:13" ht="30" customHeight="1">
      <c r="B298" s="1"/>
      <c r="L298" s="1"/>
      <c r="M298" s="1"/>
    </row>
    <row r="299" spans="2:13" ht="30" customHeight="1">
      <c r="B299" s="1"/>
      <c r="L299" s="1"/>
      <c r="M299" s="1"/>
    </row>
    <row r="300" spans="2:13" ht="30" customHeight="1">
      <c r="B300" s="1"/>
      <c r="L300" s="1"/>
      <c r="M300" s="1"/>
    </row>
    <row r="301" spans="2:13" ht="30" customHeight="1">
      <c r="B301" s="1"/>
      <c r="L301" s="1"/>
      <c r="M301" s="1"/>
    </row>
    <row r="302" spans="2:13" ht="30" customHeight="1">
      <c r="B302" s="1"/>
      <c r="L302" s="1"/>
      <c r="M302" s="1"/>
    </row>
    <row r="303" spans="2:13" ht="30" customHeight="1">
      <c r="B303" s="1"/>
      <c r="L303" s="1"/>
      <c r="M303" s="1"/>
    </row>
    <row r="304" spans="2:13" ht="30" customHeight="1">
      <c r="B304" s="1"/>
      <c r="L304" s="1"/>
      <c r="M304" s="1"/>
    </row>
    <row r="305" spans="2:13" ht="30" customHeight="1">
      <c r="B305" s="1"/>
      <c r="L305" s="1"/>
      <c r="M305" s="1"/>
    </row>
    <row r="306" spans="2:13" ht="30" customHeight="1">
      <c r="B306" s="1"/>
      <c r="L306" s="1"/>
      <c r="M306" s="1"/>
    </row>
    <row r="307" spans="2:13" ht="30" customHeight="1">
      <c r="B307" s="1"/>
      <c r="L307" s="1"/>
      <c r="M307" s="1"/>
    </row>
    <row r="308" spans="2:13" ht="30" customHeight="1">
      <c r="B308" s="1"/>
      <c r="L308" s="1"/>
      <c r="M308" s="1"/>
    </row>
    <row r="309" spans="2:13" ht="30" customHeight="1">
      <c r="B309" s="1"/>
      <c r="L309" s="1"/>
      <c r="M309" s="1"/>
    </row>
    <row r="310" spans="2:13" ht="30" customHeight="1">
      <c r="B310" s="1"/>
      <c r="L310" s="1"/>
      <c r="M310" s="1"/>
    </row>
    <row r="311" spans="2:13" ht="30" customHeight="1">
      <c r="B311" s="1"/>
      <c r="L311" s="1"/>
      <c r="M311" s="1"/>
    </row>
    <row r="312" spans="2:13" ht="30" customHeight="1">
      <c r="B312" s="1"/>
      <c r="L312" s="1"/>
      <c r="M312" s="1"/>
    </row>
    <row r="313" spans="2:13" ht="30" customHeight="1">
      <c r="B313" s="1"/>
      <c r="L313" s="1"/>
      <c r="M313" s="1"/>
    </row>
    <row r="314" spans="2:13">
      <c r="B314" s="1"/>
      <c r="L314" s="1"/>
      <c r="M314" s="1"/>
    </row>
    <row r="315" spans="2:13">
      <c r="B315" s="1"/>
      <c r="L315" s="1"/>
      <c r="M315" s="1"/>
    </row>
    <row r="316" spans="2:13">
      <c r="B316" s="1"/>
      <c r="L316" s="1"/>
      <c r="M316" s="1"/>
    </row>
    <row r="317" spans="2:13">
      <c r="B317" s="1"/>
      <c r="L317" s="1"/>
      <c r="M317" s="1"/>
    </row>
  </sheetData>
  <mergeCells count="44">
    <mergeCell ref="C21:C24"/>
    <mergeCell ref="C25:C28"/>
    <mergeCell ref="D21:D22"/>
    <mergeCell ref="D23:D24"/>
    <mergeCell ref="G21:G24"/>
    <mergeCell ref="F25:F26"/>
    <mergeCell ref="E21:E28"/>
    <mergeCell ref="G27:G28"/>
    <mergeCell ref="D27:D28"/>
    <mergeCell ref="G14:G15"/>
    <mergeCell ref="H14:H15"/>
    <mergeCell ref="I14:I15"/>
    <mergeCell ref="J14:J15"/>
    <mergeCell ref="K14:K15"/>
    <mergeCell ref="E16:E17"/>
    <mergeCell ref="C18:C20"/>
    <mergeCell ref="E18:E20"/>
    <mergeCell ref="F18:F20"/>
    <mergeCell ref="F14:F15"/>
    <mergeCell ref="A1:A1048576"/>
    <mergeCell ref="G1:M13"/>
    <mergeCell ref="B4:C4"/>
    <mergeCell ref="B5:C5"/>
    <mergeCell ref="B6:C6"/>
    <mergeCell ref="B12:F13"/>
    <mergeCell ref="B14:B15"/>
    <mergeCell ref="C14:C15"/>
    <mergeCell ref="D14:D15"/>
    <mergeCell ref="E14:E15"/>
    <mergeCell ref="G29:G34"/>
    <mergeCell ref="C29:C34"/>
    <mergeCell ref="F37:F41"/>
    <mergeCell ref="L14:L15"/>
    <mergeCell ref="M14:M15"/>
    <mergeCell ref="C16:C17"/>
    <mergeCell ref="C35:C41"/>
    <mergeCell ref="G35:G36"/>
    <mergeCell ref="F44:F45"/>
    <mergeCell ref="D29:D30"/>
    <mergeCell ref="D31:D32"/>
    <mergeCell ref="D33:D34"/>
    <mergeCell ref="D35:D36"/>
    <mergeCell ref="G37:G41"/>
    <mergeCell ref="E29:E41"/>
  </mergeCells>
  <conditionalFormatting sqref="G14">
    <cfRule type="containsText" priority="1" operator="containsText" text="Critical, High, Medium, Low">
      <formula>NOT(ISERROR(SEARCH("Critical, High, Medium, Low",G14)))</formula>
    </cfRule>
  </conditionalFormatting>
  <dataValidations count="2">
    <dataValidation type="list" allowBlank="1" showInputMessage="1" showErrorMessage="1" sqref="J16:J46">
      <formula1>"Pass,Fail,Cancel,Not run, Pending"</formula1>
    </dataValidation>
    <dataValidation type="list" allowBlank="1" showInputMessage="1" showErrorMessage="1" sqref="I16:I46">
      <formula1>"Critical,High,Medium,Low"</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Kiểm thử hộp trắng</vt:lpstr>
      <vt:lpstr>Kiểm thử hộp đen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Minh</dc:creator>
  <cp:lastModifiedBy>Nguyen Minh</cp:lastModifiedBy>
  <dcterms:created xsi:type="dcterms:W3CDTF">2015-11-06T05:39:07Z</dcterms:created>
  <dcterms:modified xsi:type="dcterms:W3CDTF">2016-01-06T07:46:14Z</dcterms:modified>
</cp:coreProperties>
</file>