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linekercardoso/Documents/"/>
    </mc:Choice>
  </mc:AlternateContent>
  <bookViews>
    <workbookView xWindow="0" yWindow="460" windowWidth="28800" windowHeight="16140"/>
  </bookViews>
  <sheets>
    <sheet name="Jan2018" sheetId="1" r:id="rId1"/>
    <sheet name="Fev2018" sheetId="2" r:id="rId2"/>
    <sheet name="Março2018" sheetId="3" r:id="rId3"/>
    <sheet name="Abril2018" sheetId="4" r:id="rId4"/>
    <sheet name="Maio2018" sheetId="5" r:id="rId5"/>
  </sheets>
  <definedNames>
    <definedName name="_xlnm._FilterDatabase" localSheetId="1" hidden="1">'Fev2018'!$A$1:$AV$16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4" l="1"/>
  <c r="S2" i="4"/>
  <c r="AD2" i="4"/>
  <c r="AE2" i="4"/>
  <c r="AO2" i="4"/>
  <c r="AQ2" i="4"/>
  <c r="AV2" i="4"/>
  <c r="AW2" i="4"/>
  <c r="AS2" i="4"/>
  <c r="AT2" i="4"/>
  <c r="AP2" i="4"/>
  <c r="AN2" i="4"/>
  <c r="AM2" i="4"/>
  <c r="N2" i="4"/>
  <c r="AK2" i="4"/>
  <c r="AI2" i="4"/>
  <c r="AH2" i="4"/>
  <c r="W2" i="4"/>
  <c r="AC2" i="4"/>
  <c r="AA2" i="4"/>
  <c r="Y2" i="4"/>
  <c r="U2" i="4"/>
  <c r="V2" i="3"/>
  <c r="S2" i="3"/>
  <c r="AD2" i="3"/>
  <c r="AE2" i="3"/>
  <c r="AO2" i="3"/>
  <c r="AQ2" i="3"/>
  <c r="AV2" i="3"/>
  <c r="AW2" i="3"/>
  <c r="AS2" i="3"/>
  <c r="AT2" i="3"/>
  <c r="AP2" i="3"/>
  <c r="AN2" i="3"/>
  <c r="AM2" i="3"/>
  <c r="N2" i="3"/>
  <c r="AK2" i="3"/>
  <c r="AI2" i="3"/>
  <c r="AH2" i="3"/>
  <c r="W2" i="3"/>
  <c r="AC2" i="3"/>
  <c r="AA2" i="3"/>
  <c r="Y2" i="3"/>
  <c r="U2" i="3"/>
  <c r="V2" i="2"/>
  <c r="S2" i="2"/>
  <c r="AD2" i="2"/>
  <c r="AE2" i="2"/>
  <c r="AO2" i="2"/>
  <c r="AQ2" i="2"/>
  <c r="AV2" i="2"/>
  <c r="AW2" i="2"/>
  <c r="AS2" i="2"/>
  <c r="AT2" i="2"/>
  <c r="AP2" i="2"/>
  <c r="AN2" i="2"/>
  <c r="AM2" i="2"/>
  <c r="N2" i="2"/>
  <c r="AK2" i="2"/>
  <c r="AI2" i="2"/>
  <c r="AH2" i="2"/>
  <c r="W2" i="2"/>
  <c r="AC2" i="2"/>
  <c r="AA2" i="2"/>
  <c r="Y2" i="2"/>
  <c r="U2" i="2"/>
  <c r="N2" i="1"/>
  <c r="V2" i="1"/>
  <c r="S2" i="1"/>
  <c r="AD2" i="1"/>
  <c r="AE2" i="1"/>
  <c r="AH2" i="1"/>
  <c r="AM2" i="1"/>
  <c r="AO2" i="1"/>
  <c r="AQ2" i="1"/>
  <c r="AV2" i="1"/>
  <c r="AV22" i="1"/>
  <c r="AV17" i="2"/>
  <c r="AV11" i="3"/>
  <c r="AV5" i="4"/>
  <c r="AW2" i="1"/>
  <c r="AN2" i="1"/>
  <c r="AS2" i="1"/>
  <c r="AT2" i="1"/>
  <c r="AK2" i="1"/>
  <c r="AI2" i="1"/>
  <c r="W2" i="1"/>
  <c r="AC2" i="1"/>
  <c r="AA2" i="1"/>
  <c r="Y2" i="1"/>
  <c r="U2" i="1"/>
  <c r="AP2" i="1"/>
</calcChain>
</file>

<file path=xl/sharedStrings.xml><?xml version="1.0" encoding="utf-8"?>
<sst xmlns="http://schemas.openxmlformats.org/spreadsheetml/2006/main" count="200" uniqueCount="50">
  <si>
    <t>TIPO DE PRODUTO</t>
  </si>
  <si>
    <t>DATA PAGAMENTO PRODUTOR</t>
  </si>
  <si>
    <t>PRODUTOR QUE VENDEU</t>
  </si>
  <si>
    <t>DATA DE CARREGAMENTO</t>
  </si>
  <si>
    <t>CIDADE DESTINO</t>
  </si>
  <si>
    <t>EMPRESA QUE  COMPROU</t>
  </si>
  <si>
    <t>PRAZO DADO A EMPRESA</t>
  </si>
  <si>
    <t>DATA RECEBIMENTO EMPRESA</t>
  </si>
  <si>
    <t>PESO 1° NF</t>
  </si>
  <si>
    <t>NÚMERO E DATA EMISSÃO 1° NF</t>
  </si>
  <si>
    <t>PESO 2°NF</t>
  </si>
  <si>
    <t>NÚMERO E DATA EMISSÃO 2° NF</t>
  </si>
  <si>
    <t>PESO TOTAL NF</t>
  </si>
  <si>
    <t>TOTAL DE SACAS NF</t>
  </si>
  <si>
    <t>DATA ENTREGA EMPRESA DESTINO</t>
  </si>
  <si>
    <t>MOTORISTA</t>
  </si>
  <si>
    <t>PLACA</t>
  </si>
  <si>
    <t>TOTAL DE KGS CARREGADO</t>
  </si>
  <si>
    <t>TOTAL DE TONELADAS CARREGADO</t>
  </si>
  <si>
    <t>TOTAL DE KGS VENDIDO</t>
  </si>
  <si>
    <t>TOTAL DE TONELADAS VENDIDAS</t>
  </si>
  <si>
    <t>TOTAL DE SACAS CARREGADO</t>
  </si>
  <si>
    <t>TOTAL DE SACAS VENDIDO</t>
  </si>
  <si>
    <t>PREÇO DE COMPRA POR SACA</t>
  </si>
  <si>
    <t>PREÇO DE COMPRA POR KG</t>
  </si>
  <si>
    <t>COMISSÃO DE COMPRA POR SC</t>
  </si>
  <si>
    <t>VALOR GASTO COM COMISSÃO DE COMPRA</t>
  </si>
  <si>
    <t>COMISSÃO DE VENDA POR SC</t>
  </si>
  <si>
    <t>VALOR GASTO COM COMISSÃO VENDA</t>
  </si>
  <si>
    <t>COMISSÃO DE FRETE POR TON (AGENCIADOR)</t>
  </si>
  <si>
    <t>COMISSÃO DE FRETE POR SC (AGENCIADOR)</t>
  </si>
  <si>
    <t>VALOR GASTO COM COMISSÃO FRETE</t>
  </si>
  <si>
    <t>PREÇO FRETE POR TONELADA</t>
  </si>
  <si>
    <t>VALOR DO FRETE POR SACA</t>
  </si>
  <si>
    <t>VALOR GASTO COM FRETE</t>
  </si>
  <si>
    <t>VALOR GASTO COM ICMS POR SC</t>
  </si>
  <si>
    <t>TOTAL GASTO COM ICMS</t>
  </si>
  <si>
    <t>VALOR GASTO COM CLASSIFICAÇÃO TON</t>
  </si>
  <si>
    <t>VALOR GASTO COM CLASSIFICAÇÃO SC</t>
  </si>
  <si>
    <t>VALOR GASTO COM CLASSIFICAÇÃO</t>
  </si>
  <si>
    <t>VALOR TOTAL GASTO POR SC</t>
  </si>
  <si>
    <t>VALOR TOTAL GASTO POR KG</t>
  </si>
  <si>
    <t>VALOR TOTAL GASTO COM MERCADORIA</t>
  </si>
  <si>
    <t>VALOR DE VENDA POR SC</t>
  </si>
  <si>
    <t>VALOR DE VENDA POR KG</t>
  </si>
  <si>
    <t>VALOR TOTAL A RECEBER</t>
  </si>
  <si>
    <t>LUCRO TOTAL EM REAL</t>
  </si>
  <si>
    <t xml:space="preserve">MILHO </t>
  </si>
  <si>
    <t>VALOR EFETIVAMENTE RECEBIDO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</si>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</sst>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2" fontId="4" fillId="0" borderId="1" xfId="0" applyNumberFormat="1" applyFont="1" applyBorder="1"/>
    <xf numFmtId="14" fontId="4" fillId="0" borderId="1" xfId="0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14" fontId="4" fillId="0" borderId="1" xfId="0" applyNumberFormat="1" applyFont="1" applyBorder="1"/>
    <xf numFmtId="3" fontId="3" fillId="0" borderId="1" xfId="0" applyNumberFormat="1" applyFont="1" applyFill="1" applyBorder="1"/>
    <xf numFmtId="0" fontId="3" fillId="3" borderId="1" xfId="0" applyFont="1" applyFill="1" applyBorder="1"/>
    <xf numFmtId="0" fontId="3" fillId="3" borderId="1" xfId="0" applyNumberFormat="1" applyFont="1" applyFill="1" applyBorder="1"/>
    <xf numFmtId="0" fontId="5" fillId="0" borderId="1" xfId="0" applyFont="1" applyBorder="1"/>
    <xf numFmtId="0" fontId="3" fillId="0" borderId="1" xfId="0" applyNumberFormat="1" applyFont="1" applyBorder="1"/>
    <xf numFmtId="3" fontId="3" fillId="0" borderId="1" xfId="0" applyNumberFormat="1" applyFont="1" applyFill="1" applyBorder="1"/>
    <xf numFmtId="3" fontId="4" fillId="0" borderId="1" xfId="0" applyNumberFormat="1" applyFont="1" applyBorder="1"/>
    <xf numFmtId="0" fontId="3" fillId="0" borderId="1" xfId="0" applyNumberFormat="1" applyFont="1" applyBorder="1" applyAlignment="1">
      <alignment horizontal="right"/>
    </xf>
    <xf numFmtId="14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0" fillId="0" borderId="1" xfId="0" applyBorder="1"/>
    <xf numFmtId="4" fontId="4" fillId="0" borderId="1" xfId="0" applyNumberFormat="1" applyFont="1" applyBorder="1"/>
    <xf numFmtId="164" fontId="4" fillId="0" borderId="1" xfId="1" applyFont="1" applyBorder="1"/>
    <xf numFmtId="164" fontId="5" fillId="0" borderId="1" xfId="1" applyFont="1" applyBorder="1"/>
    <xf numFmtId="14" fontId="4" fillId="0" borderId="1" xfId="0" applyNumberFormat="1" applyFont="1" applyBorder="1"/>
    <xf numFmtId="164" fontId="4" fillId="0" borderId="1" xfId="1" applyFont="1" applyFill="1" applyBorder="1"/>
    <xf numFmtId="164" fontId="3" fillId="0" borderId="1" xfId="1" applyFont="1" applyFill="1" applyBorder="1"/>
    <xf numFmtId="164" fontId="5" fillId="0" borderId="1" xfId="1" applyFont="1" applyBorder="1"/>
    <xf numFmtId="165" fontId="3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Fill="1" applyBorder="1"/>
    <xf numFmtId="0" fontId="6" fillId="3" borderId="1" xfId="0" applyFont="1" applyFill="1" applyBorder="1"/>
    <xf numFmtId="165" fontId="6" fillId="0" borderId="1" xfId="0" applyNumberFormat="1" applyFont="1" applyBorder="1"/>
    <xf numFmtId="164" fontId="6" fillId="0" borderId="1" xfId="1" applyFont="1" applyFill="1" applyBorder="1"/>
    <xf numFmtId="0" fontId="8" fillId="0" borderId="1" xfId="0" applyFont="1" applyBorder="1"/>
    <xf numFmtId="14" fontId="8" fillId="0" borderId="1" xfId="0" applyNumberFormat="1" applyFont="1" applyBorder="1"/>
    <xf numFmtId="3" fontId="8" fillId="0" borderId="1" xfId="0" applyNumberFormat="1" applyFont="1" applyFill="1" applyBorder="1"/>
    <xf numFmtId="0" fontId="8" fillId="3" borderId="1" xfId="0" applyFont="1" applyFill="1" applyBorder="1"/>
    <xf numFmtId="165" fontId="8" fillId="0" borderId="1" xfId="0" applyNumberFormat="1" applyFont="1" applyBorder="1"/>
    <xf numFmtId="0" fontId="6" fillId="0" borderId="0" xfId="0" applyFont="1" applyBorder="1"/>
    <xf numFmtId="14" fontId="6" fillId="0" borderId="0" xfId="0" applyNumberFormat="1" applyFont="1" applyBorder="1"/>
    <xf numFmtId="3" fontId="6" fillId="0" borderId="0" xfId="0" applyNumberFormat="1" applyFont="1" applyFill="1" applyBorder="1"/>
    <xf numFmtId="0" fontId="6" fillId="3" borderId="0" xfId="0" applyFont="1" applyFill="1" applyBorder="1"/>
    <xf numFmtId="0" fontId="5" fillId="0" borderId="0" xfId="0" applyFont="1" applyBorder="1"/>
    <xf numFmtId="3" fontId="4" fillId="0" borderId="0" xfId="0" applyNumberFormat="1" applyFont="1" applyBorder="1"/>
    <xf numFmtId="14" fontId="4" fillId="0" borderId="0" xfId="0" applyNumberFormat="1" applyFont="1" applyBorder="1"/>
    <xf numFmtId="2" fontId="4" fillId="0" borderId="0" xfId="0" applyNumberFormat="1" applyFont="1" applyBorder="1"/>
    <xf numFmtId="4" fontId="4" fillId="0" borderId="0" xfId="0" applyNumberFormat="1" applyFont="1" applyBorder="1"/>
    <xf numFmtId="164" fontId="4" fillId="0" borderId="0" xfId="1" applyFont="1" applyBorder="1"/>
    <xf numFmtId="164" fontId="5" fillId="0" borderId="0" xfId="1" applyFont="1" applyBorder="1"/>
    <xf numFmtId="164" fontId="6" fillId="0" borderId="0" xfId="1" applyFont="1" applyFill="1" applyBorder="1"/>
    <xf numFmtId="165" fontId="6" fillId="0" borderId="0" xfId="0" applyNumberFormat="1" applyFont="1" applyBorder="1"/>
    <xf numFmtId="164" fontId="0" fillId="0" borderId="1" xfId="1" applyFont="1" applyBorder="1"/>
    <xf numFmtId="164" fontId="2" fillId="2" borderId="3" xfId="1" applyFont="1" applyFill="1" applyBorder="1" applyAlignment="1">
      <alignment horizontal="center" vertical="center" wrapText="1"/>
    </xf>
    <xf numFmtId="164" fontId="2" fillId="2" borderId="2" xfId="1" applyFont="1" applyFill="1" applyBorder="1" applyAlignment="1">
      <alignment horizontal="center" vertical="center" wrapText="1"/>
    </xf>
    <xf numFmtId="9" fontId="0" fillId="0" borderId="1" xfId="2" applyFont="1" applyBorder="1"/>
    <xf numFmtId="164" fontId="0" fillId="0" borderId="0" xfId="0" applyNumberFormat="1"/>
    <xf numFmtId="164" fontId="6" fillId="0" borderId="1" xfId="1" applyFont="1" applyBorder="1"/>
    <xf numFmtId="164" fontId="7" fillId="0" borderId="1" xfId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workbookViewId="0">
      <selection activeCell="AD2" sqref="A2:XFD2"/>
    </sheetView>
  </sheetViews>
  <sheetFormatPr baseColWidth="10" defaultColWidth="8.83203125" defaultRowHeight="15" x14ac:dyDescent="0.2"/>
  <cols>
    <col min="2" max="2" width="12.83203125" customWidth="1"/>
    <col min="3" max="3" width="29.5" customWidth="1"/>
    <col min="4" max="4" width="12.33203125" customWidth="1"/>
    <col min="5" max="5" width="15.1640625" customWidth="1"/>
    <col min="6" max="6" width="26.5" customWidth="1"/>
    <col min="7" max="7" width="27.33203125" customWidth="1"/>
    <col min="8" max="8" width="18.1640625" customWidth="1"/>
    <col min="10" max="10" width="11.1640625" customWidth="1"/>
    <col min="11" max="11" width="10.33203125" customWidth="1"/>
    <col min="12" max="12" width="10.5" customWidth="1"/>
    <col min="14" max="14" width="12" customWidth="1"/>
    <col min="15" max="15" width="12.1640625" customWidth="1"/>
    <col min="16" max="16" width="34.6640625" customWidth="1"/>
    <col min="17" max="17" width="11.6640625" customWidth="1"/>
    <col min="18" max="18" width="10.83203125" customWidth="1"/>
    <col min="24" max="24" width="12.1640625" customWidth="1"/>
    <col min="27" max="27" width="10.5" customWidth="1"/>
    <col min="29" max="29" width="10.83203125" bestFit="1" customWidth="1"/>
    <col min="32" max="32" width="11.1640625" customWidth="1"/>
    <col min="33" max="33" width="12.1640625" customWidth="1"/>
    <col min="34" max="34" width="12.33203125" customWidth="1"/>
    <col min="35" max="35" width="14.83203125" customWidth="1"/>
    <col min="37" max="37" width="10.83203125" customWidth="1"/>
    <col min="40" max="40" width="9.83203125" bestFit="1" customWidth="1"/>
    <col min="41" max="41" width="13.83203125" customWidth="1"/>
    <col min="43" max="43" width="13.1640625" customWidth="1"/>
    <col min="46" max="48" width="13.33203125" customWidth="1"/>
  </cols>
  <sheetData>
    <row r="1" spans="1:49" ht="1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6" t="s">
        <v>21</v>
      </c>
      <c r="W1" s="6" t="s">
        <v>22</v>
      </c>
      <c r="X1" s="1" t="s">
        <v>23</v>
      </c>
      <c r="Y1" s="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72" t="s">
        <v>48</v>
      </c>
      <c r="AV1" s="72" t="s">
        <v>46</v>
      </c>
      <c r="AW1" s="71" t="s">
        <v>49</v>
      </c>
    </row>
    <row r="2" spans="1:49" x14ac:dyDescent="0.2">
      <c r="A2" s="14" t="s">
        <v>47</v>
      </c>
      <c r="B2" s="11"/>
      <c r="C2" s="15"/>
      <c r="D2" s="16"/>
      <c r="E2" s="17"/>
      <c r="F2" s="19"/>
      <c r="G2" s="7"/>
      <c r="H2" s="23"/>
      <c r="I2" s="24"/>
      <c r="J2" s="26"/>
      <c r="K2" s="8"/>
      <c r="L2" s="28"/>
      <c r="M2" s="29"/>
      <c r="N2" s="9">
        <f>M2/60</f>
        <v>0</v>
      </c>
      <c r="O2" s="41"/>
      <c r="P2" s="32"/>
      <c r="Q2" s="36"/>
      <c r="R2" s="34"/>
      <c r="S2" s="10">
        <f>R2/1000</f>
        <v>0</v>
      </c>
      <c r="T2" s="34"/>
      <c r="U2" s="10">
        <f>T2/1000</f>
        <v>0</v>
      </c>
      <c r="V2" s="38">
        <f>R2/60</f>
        <v>0</v>
      </c>
      <c r="W2" s="38">
        <f>T2/60</f>
        <v>0</v>
      </c>
      <c r="X2" s="39"/>
      <c r="Y2" s="39">
        <f>X2/60</f>
        <v>0</v>
      </c>
      <c r="Z2" s="39"/>
      <c r="AA2" s="39">
        <f>PRODUCT(Z2,V2)</f>
        <v>0</v>
      </c>
      <c r="AB2" s="39"/>
      <c r="AC2" s="39">
        <f>PRODUCT(AB2,W2)</f>
        <v>0</v>
      </c>
      <c r="AD2" s="40" t="e">
        <f>100/S2</f>
        <v>#DIV/0!</v>
      </c>
      <c r="AE2" s="39" t="e">
        <f>AD2/16.666</f>
        <v>#DIV/0!</v>
      </c>
      <c r="AF2" s="39">
        <v>100</v>
      </c>
      <c r="AG2" s="43"/>
      <c r="AH2" s="39">
        <f>AG2/16.666</f>
        <v>0</v>
      </c>
      <c r="AI2" s="39">
        <f>PRODUCT(S2,AG2)</f>
        <v>0</v>
      </c>
      <c r="AJ2" s="40"/>
      <c r="AK2" s="39">
        <f>PRODUCT(N2,AJ20)</f>
        <v>0</v>
      </c>
      <c r="AL2" s="39"/>
      <c r="AM2" s="39">
        <f>AL2/16.666</f>
        <v>0</v>
      </c>
      <c r="AN2" s="44">
        <f>PRODUCT(AL2,S2)</f>
        <v>0</v>
      </c>
      <c r="AO2" s="39" t="e">
        <f>SUM(X2,Z2,AB2,AE2,AH2,AJ2,AM2)</f>
        <v>#DIV/0!</v>
      </c>
      <c r="AP2" s="39" t="e">
        <f>AO2/60</f>
        <v>#DIV/0!</v>
      </c>
      <c r="AQ2" s="39" t="e">
        <f>PRODUCT(V2,AO2)</f>
        <v>#DIV/0!</v>
      </c>
      <c r="AR2" s="45"/>
      <c r="AS2" s="39">
        <f>AR2/60</f>
        <v>0</v>
      </c>
      <c r="AT2" s="39">
        <f>PRODUCT(T2,AS2)</f>
        <v>0</v>
      </c>
      <c r="AU2" s="39"/>
      <c r="AV2" s="39" t="e">
        <f>AU2-AQ2</f>
        <v>#DIV/0!</v>
      </c>
      <c r="AW2" s="73" t="e">
        <f>AV2/AQ2</f>
        <v>#DIV/0!</v>
      </c>
    </row>
    <row r="3" spans="1:49" x14ac:dyDescent="0.2">
      <c r="A3" s="14"/>
      <c r="B3" s="41"/>
      <c r="C3" s="15"/>
      <c r="D3" s="16"/>
      <c r="E3" s="17"/>
      <c r="F3" s="19"/>
      <c r="G3" s="22"/>
      <c r="H3" s="21"/>
      <c r="I3" s="24"/>
      <c r="J3" s="26"/>
      <c r="K3" s="27"/>
      <c r="L3" s="28"/>
      <c r="M3" s="29"/>
      <c r="N3" s="30"/>
      <c r="O3" s="37"/>
      <c r="P3" s="32"/>
      <c r="Q3" s="36"/>
      <c r="R3" s="34"/>
      <c r="S3" s="10"/>
      <c r="T3" s="34"/>
      <c r="U3" s="10"/>
      <c r="V3" s="38"/>
      <c r="W3" s="38"/>
      <c r="X3" s="39"/>
      <c r="Y3" s="39"/>
      <c r="Z3" s="39"/>
      <c r="AA3" s="39"/>
      <c r="AB3" s="39"/>
      <c r="AC3" s="39"/>
      <c r="AD3" s="40"/>
      <c r="AE3" s="39"/>
      <c r="AF3" s="39"/>
      <c r="AG3" s="43"/>
      <c r="AH3" s="39"/>
      <c r="AI3" s="39"/>
      <c r="AJ3" s="40"/>
      <c r="AK3" s="39"/>
      <c r="AL3" s="39"/>
      <c r="AM3" s="39"/>
      <c r="AN3" s="44"/>
      <c r="AO3" s="39"/>
      <c r="AP3" s="39"/>
      <c r="AQ3" s="39"/>
      <c r="AR3" s="45"/>
      <c r="AS3" s="39"/>
      <c r="AT3" s="39"/>
      <c r="AU3" s="39"/>
      <c r="AV3" s="39"/>
      <c r="AW3" s="73"/>
    </row>
    <row r="4" spans="1:49" x14ac:dyDescent="0.2">
      <c r="A4" s="14"/>
      <c r="B4" s="41"/>
      <c r="C4" s="15"/>
      <c r="D4" s="16"/>
      <c r="E4" s="17"/>
      <c r="F4" s="19"/>
      <c r="G4" s="22"/>
      <c r="H4" s="21"/>
      <c r="I4" s="24"/>
      <c r="J4" s="25"/>
      <c r="K4" s="27"/>
      <c r="L4" s="28"/>
      <c r="M4" s="29"/>
      <c r="N4" s="30"/>
      <c r="O4" s="37"/>
      <c r="P4" s="33"/>
      <c r="Q4" s="35"/>
      <c r="R4" s="34"/>
      <c r="S4" s="10"/>
      <c r="T4" s="34"/>
      <c r="U4" s="10"/>
      <c r="V4" s="38"/>
      <c r="W4" s="38"/>
      <c r="X4" s="39"/>
      <c r="Y4" s="39"/>
      <c r="Z4" s="39"/>
      <c r="AA4" s="39"/>
      <c r="AB4" s="39"/>
      <c r="AC4" s="39"/>
      <c r="AD4" s="40"/>
      <c r="AE4" s="39"/>
      <c r="AF4" s="39"/>
      <c r="AG4" s="43"/>
      <c r="AH4" s="39"/>
      <c r="AI4" s="39"/>
      <c r="AJ4" s="40"/>
      <c r="AK4" s="39"/>
      <c r="AL4" s="39"/>
      <c r="AM4" s="39"/>
      <c r="AN4" s="44"/>
      <c r="AO4" s="39"/>
      <c r="AP4" s="39"/>
      <c r="AQ4" s="39"/>
      <c r="AR4" s="45"/>
      <c r="AS4" s="39"/>
      <c r="AT4" s="39"/>
      <c r="AU4" s="39"/>
      <c r="AV4" s="39"/>
      <c r="AW4" s="73"/>
    </row>
    <row r="5" spans="1:49" x14ac:dyDescent="0.2">
      <c r="A5" s="14"/>
      <c r="B5" s="41"/>
      <c r="C5" s="15"/>
      <c r="D5" s="16"/>
      <c r="E5" s="17"/>
      <c r="F5" s="19"/>
      <c r="G5" s="22"/>
      <c r="H5" s="21"/>
      <c r="I5" s="24"/>
      <c r="J5" s="25"/>
      <c r="K5" s="27"/>
      <c r="L5" s="28"/>
      <c r="M5" s="29"/>
      <c r="N5" s="30"/>
      <c r="O5" s="37"/>
      <c r="P5" s="33"/>
      <c r="Q5" s="35"/>
      <c r="R5" s="34"/>
      <c r="S5" s="10"/>
      <c r="T5" s="34"/>
      <c r="U5" s="10"/>
      <c r="V5" s="38"/>
      <c r="W5" s="38"/>
      <c r="X5" s="39"/>
      <c r="Y5" s="39"/>
      <c r="Z5" s="39"/>
      <c r="AA5" s="39"/>
      <c r="AB5" s="42"/>
      <c r="AC5" s="39"/>
      <c r="AD5" s="40"/>
      <c r="AE5" s="39"/>
      <c r="AF5" s="39"/>
      <c r="AG5" s="43"/>
      <c r="AH5" s="39"/>
      <c r="AI5" s="39"/>
      <c r="AJ5" s="40"/>
      <c r="AK5" s="39"/>
      <c r="AL5" s="39"/>
      <c r="AM5" s="39"/>
      <c r="AN5" s="44"/>
      <c r="AO5" s="39"/>
      <c r="AP5" s="39"/>
      <c r="AQ5" s="39"/>
      <c r="AR5" s="45"/>
      <c r="AS5" s="39"/>
      <c r="AT5" s="39"/>
      <c r="AU5" s="39"/>
      <c r="AV5" s="39"/>
      <c r="AW5" s="73"/>
    </row>
    <row r="6" spans="1:49" x14ac:dyDescent="0.2">
      <c r="A6" s="14"/>
      <c r="B6" s="41"/>
      <c r="C6" s="15"/>
      <c r="D6" s="16"/>
      <c r="E6" s="17"/>
      <c r="F6" s="19"/>
      <c r="G6" s="22"/>
      <c r="H6" s="21"/>
      <c r="I6" s="24"/>
      <c r="J6" s="25"/>
      <c r="K6" s="27"/>
      <c r="L6" s="28"/>
      <c r="M6" s="29"/>
      <c r="N6" s="30"/>
      <c r="O6" s="37"/>
      <c r="P6" s="33"/>
      <c r="Q6" s="35"/>
      <c r="R6" s="34"/>
      <c r="S6" s="10"/>
      <c r="T6" s="34"/>
      <c r="U6" s="10"/>
      <c r="V6" s="38"/>
      <c r="W6" s="38"/>
      <c r="X6" s="39"/>
      <c r="Y6" s="39"/>
      <c r="Z6" s="39"/>
      <c r="AA6" s="39"/>
      <c r="AB6" s="42"/>
      <c r="AC6" s="39"/>
      <c r="AD6" s="40"/>
      <c r="AE6" s="39"/>
      <c r="AF6" s="39"/>
      <c r="AG6" s="43"/>
      <c r="AH6" s="39"/>
      <c r="AI6" s="39"/>
      <c r="AJ6" s="40"/>
      <c r="AK6" s="39"/>
      <c r="AL6" s="39"/>
      <c r="AM6" s="39"/>
      <c r="AN6" s="44"/>
      <c r="AO6" s="39"/>
      <c r="AP6" s="39"/>
      <c r="AQ6" s="39"/>
      <c r="AR6" s="45"/>
      <c r="AS6" s="39"/>
      <c r="AT6" s="39"/>
      <c r="AU6" s="39"/>
      <c r="AV6" s="39"/>
      <c r="AW6" s="73"/>
    </row>
    <row r="7" spans="1:49" x14ac:dyDescent="0.2">
      <c r="A7" s="14"/>
      <c r="B7" s="41"/>
      <c r="C7" s="15"/>
      <c r="D7" s="16"/>
      <c r="E7" s="17"/>
      <c r="F7" s="19"/>
      <c r="G7" s="22"/>
      <c r="H7" s="21"/>
      <c r="I7" s="24"/>
      <c r="J7" s="25"/>
      <c r="K7" s="27"/>
      <c r="L7" s="28"/>
      <c r="M7" s="29"/>
      <c r="N7" s="30"/>
      <c r="O7" s="37"/>
      <c r="P7" s="33"/>
      <c r="Q7" s="35"/>
      <c r="R7" s="34"/>
      <c r="S7" s="10"/>
      <c r="T7" s="34"/>
      <c r="U7" s="10"/>
      <c r="V7" s="38"/>
      <c r="W7" s="38"/>
      <c r="X7" s="39"/>
      <c r="Y7" s="39"/>
      <c r="Z7" s="39"/>
      <c r="AA7" s="39"/>
      <c r="AB7" s="42"/>
      <c r="AC7" s="39"/>
      <c r="AD7" s="40"/>
      <c r="AE7" s="39"/>
      <c r="AF7" s="39"/>
      <c r="AG7" s="43"/>
      <c r="AH7" s="39"/>
      <c r="AI7" s="39"/>
      <c r="AJ7" s="40"/>
      <c r="AK7" s="39"/>
      <c r="AL7" s="39"/>
      <c r="AM7" s="39"/>
      <c r="AN7" s="44"/>
      <c r="AO7" s="39"/>
      <c r="AP7" s="39"/>
      <c r="AQ7" s="39"/>
      <c r="AR7" s="45"/>
      <c r="AS7" s="39"/>
      <c r="AT7" s="39"/>
      <c r="AU7" s="39"/>
      <c r="AV7" s="39"/>
      <c r="AW7" s="73"/>
    </row>
    <row r="8" spans="1:49" x14ac:dyDescent="0.2">
      <c r="A8" s="14"/>
      <c r="B8" s="41"/>
      <c r="C8" s="15"/>
      <c r="D8" s="16"/>
      <c r="E8" s="17"/>
      <c r="F8" s="19"/>
      <c r="G8" s="22"/>
      <c r="H8" s="21"/>
      <c r="I8" s="24"/>
      <c r="J8" s="25"/>
      <c r="K8" s="27"/>
      <c r="L8" s="28"/>
      <c r="M8" s="29"/>
      <c r="N8" s="30"/>
      <c r="O8" s="37"/>
      <c r="P8" s="33"/>
      <c r="Q8" s="35"/>
      <c r="R8" s="34"/>
      <c r="S8" s="10"/>
      <c r="T8" s="34"/>
      <c r="U8" s="10"/>
      <c r="V8" s="38"/>
      <c r="W8" s="38"/>
      <c r="X8" s="39"/>
      <c r="Y8" s="39"/>
      <c r="Z8" s="39"/>
      <c r="AA8" s="39"/>
      <c r="AB8" s="42"/>
      <c r="AC8" s="39"/>
      <c r="AD8" s="40"/>
      <c r="AE8" s="39"/>
      <c r="AF8" s="39"/>
      <c r="AG8" s="43"/>
      <c r="AH8" s="39"/>
      <c r="AI8" s="39"/>
      <c r="AJ8" s="40"/>
      <c r="AK8" s="39"/>
      <c r="AL8" s="39"/>
      <c r="AM8" s="39"/>
      <c r="AN8" s="44"/>
      <c r="AO8" s="39"/>
      <c r="AP8" s="39"/>
      <c r="AQ8" s="39"/>
      <c r="AR8" s="45"/>
      <c r="AS8" s="39"/>
      <c r="AT8" s="39"/>
      <c r="AU8" s="39"/>
      <c r="AV8" s="39"/>
      <c r="AW8" s="73"/>
    </row>
    <row r="9" spans="1:49" x14ac:dyDescent="0.2">
      <c r="A9" s="14"/>
      <c r="B9" s="41"/>
      <c r="C9" s="15"/>
      <c r="D9" s="16"/>
      <c r="E9" s="18"/>
      <c r="F9" s="20"/>
      <c r="G9" s="22"/>
      <c r="H9" s="21"/>
      <c r="I9" s="24"/>
      <c r="J9" s="25"/>
      <c r="K9" s="27"/>
      <c r="L9" s="31"/>
      <c r="M9" s="29"/>
      <c r="N9" s="30"/>
      <c r="O9" s="37"/>
      <c r="P9" s="33"/>
      <c r="Q9" s="35"/>
      <c r="R9" s="34"/>
      <c r="S9" s="10"/>
      <c r="T9" s="34"/>
      <c r="U9" s="10"/>
      <c r="V9" s="38"/>
      <c r="W9" s="38"/>
      <c r="X9" s="39"/>
      <c r="Y9" s="39"/>
      <c r="Z9" s="39"/>
      <c r="AA9" s="39"/>
      <c r="AB9" s="42"/>
      <c r="AC9" s="39"/>
      <c r="AD9" s="40"/>
      <c r="AE9" s="39"/>
      <c r="AF9" s="39"/>
      <c r="AG9" s="43"/>
      <c r="AH9" s="39"/>
      <c r="AI9" s="39"/>
      <c r="AJ9" s="40"/>
      <c r="AK9" s="39"/>
      <c r="AL9" s="39"/>
      <c r="AM9" s="39"/>
      <c r="AN9" s="44"/>
      <c r="AO9" s="39"/>
      <c r="AP9" s="39"/>
      <c r="AQ9" s="39"/>
      <c r="AR9" s="45"/>
      <c r="AS9" s="39"/>
      <c r="AT9" s="39"/>
      <c r="AU9" s="39"/>
      <c r="AV9" s="39"/>
      <c r="AW9" s="73"/>
    </row>
    <row r="10" spans="1:49" x14ac:dyDescent="0.2">
      <c r="A10" s="14"/>
      <c r="B10" s="41"/>
      <c r="C10" s="15"/>
      <c r="D10" s="16"/>
      <c r="E10" s="18"/>
      <c r="F10" s="20"/>
      <c r="G10" s="22"/>
      <c r="H10" s="21"/>
      <c r="I10" s="24"/>
      <c r="J10" s="25"/>
      <c r="K10" s="27"/>
      <c r="L10" s="31"/>
      <c r="M10" s="29"/>
      <c r="N10" s="30"/>
      <c r="O10" s="37"/>
      <c r="P10" s="33"/>
      <c r="Q10" s="35"/>
      <c r="R10" s="34"/>
      <c r="S10" s="10"/>
      <c r="T10" s="34"/>
      <c r="U10" s="10"/>
      <c r="V10" s="38"/>
      <c r="W10" s="38"/>
      <c r="X10" s="39"/>
      <c r="Y10" s="39"/>
      <c r="Z10" s="39"/>
      <c r="AA10" s="39"/>
      <c r="AB10" s="42"/>
      <c r="AC10" s="39"/>
      <c r="AD10" s="40"/>
      <c r="AE10" s="39"/>
      <c r="AF10" s="39"/>
      <c r="AG10" s="43"/>
      <c r="AH10" s="39"/>
      <c r="AI10" s="39"/>
      <c r="AJ10" s="40"/>
      <c r="AK10" s="39"/>
      <c r="AL10" s="39"/>
      <c r="AM10" s="39"/>
      <c r="AN10" s="44"/>
      <c r="AO10" s="39"/>
      <c r="AP10" s="39"/>
      <c r="AQ10" s="39"/>
      <c r="AR10" s="45"/>
      <c r="AS10" s="39"/>
      <c r="AT10" s="39"/>
      <c r="AU10" s="39"/>
      <c r="AV10" s="39"/>
      <c r="AW10" s="73"/>
    </row>
    <row r="11" spans="1:49" x14ac:dyDescent="0.2">
      <c r="A11" s="14"/>
      <c r="B11" s="41"/>
      <c r="C11" s="15"/>
      <c r="D11" s="16"/>
      <c r="E11" s="18"/>
      <c r="F11" s="20"/>
      <c r="G11" s="22"/>
      <c r="H11" s="21"/>
      <c r="I11" s="24"/>
      <c r="J11" s="25"/>
      <c r="K11" s="27"/>
      <c r="L11" s="31"/>
      <c r="M11" s="29"/>
      <c r="N11" s="30"/>
      <c r="O11" s="37"/>
      <c r="P11" s="33"/>
      <c r="Q11" s="35"/>
      <c r="R11" s="34"/>
      <c r="S11" s="10"/>
      <c r="T11" s="34"/>
      <c r="U11" s="10"/>
      <c r="V11" s="38"/>
      <c r="W11" s="38"/>
      <c r="X11" s="39"/>
      <c r="Y11" s="39"/>
      <c r="Z11" s="39"/>
      <c r="AA11" s="39"/>
      <c r="AB11" s="42"/>
      <c r="AC11" s="39"/>
      <c r="AD11" s="40"/>
      <c r="AE11" s="39"/>
      <c r="AF11" s="39"/>
      <c r="AG11" s="43"/>
      <c r="AH11" s="39"/>
      <c r="AI11" s="39"/>
      <c r="AJ11" s="40"/>
      <c r="AK11" s="39"/>
      <c r="AL11" s="39"/>
      <c r="AM11" s="39"/>
      <c r="AN11" s="44"/>
      <c r="AO11" s="39"/>
      <c r="AP11" s="39"/>
      <c r="AQ11" s="39"/>
      <c r="AR11" s="45"/>
      <c r="AS11" s="39"/>
      <c r="AT11" s="39"/>
      <c r="AU11" s="39"/>
      <c r="AV11" s="39"/>
      <c r="AW11" s="73"/>
    </row>
    <row r="12" spans="1:49" x14ac:dyDescent="0.2">
      <c r="A12" s="14"/>
      <c r="B12" s="41"/>
      <c r="C12" s="15"/>
      <c r="D12" s="16"/>
      <c r="E12" s="18"/>
      <c r="F12" s="20"/>
      <c r="G12" s="22"/>
      <c r="H12" s="21"/>
      <c r="I12" s="24"/>
      <c r="J12" s="25"/>
      <c r="K12" s="27"/>
      <c r="L12" s="31"/>
      <c r="M12" s="29"/>
      <c r="N12" s="30"/>
      <c r="O12" s="37"/>
      <c r="P12" s="33"/>
      <c r="Q12" s="35"/>
      <c r="R12" s="34"/>
      <c r="S12" s="10"/>
      <c r="T12" s="34"/>
      <c r="U12" s="10"/>
      <c r="V12" s="38"/>
      <c r="W12" s="38"/>
      <c r="X12" s="39"/>
      <c r="Y12" s="39"/>
      <c r="Z12" s="39"/>
      <c r="AA12" s="39"/>
      <c r="AB12" s="42"/>
      <c r="AC12" s="39"/>
      <c r="AD12" s="40"/>
      <c r="AE12" s="39"/>
      <c r="AF12" s="39"/>
      <c r="AG12" s="43"/>
      <c r="AH12" s="39"/>
      <c r="AI12" s="39"/>
      <c r="AJ12" s="40"/>
      <c r="AK12" s="39"/>
      <c r="AL12" s="39"/>
      <c r="AM12" s="39"/>
      <c r="AN12" s="44"/>
      <c r="AO12" s="39"/>
      <c r="AP12" s="39"/>
      <c r="AQ12" s="39"/>
      <c r="AR12" s="45"/>
      <c r="AS12" s="39"/>
      <c r="AT12" s="39"/>
      <c r="AU12" s="39"/>
      <c r="AV12" s="39"/>
      <c r="AW12" s="73"/>
    </row>
    <row r="13" spans="1:49" x14ac:dyDescent="0.2">
      <c r="A13" s="14"/>
      <c r="B13" s="41"/>
      <c r="C13" s="15"/>
      <c r="D13" s="16"/>
      <c r="E13" s="18"/>
      <c r="F13" s="20"/>
      <c r="G13" s="22"/>
      <c r="H13" s="21"/>
      <c r="I13" s="24"/>
      <c r="J13" s="25"/>
      <c r="K13" s="27"/>
      <c r="L13" s="31"/>
      <c r="M13" s="29"/>
      <c r="N13" s="30"/>
      <c r="O13" s="37"/>
      <c r="P13" s="33"/>
      <c r="Q13" s="35"/>
      <c r="R13" s="34"/>
      <c r="S13" s="10"/>
      <c r="T13" s="34"/>
      <c r="U13" s="10"/>
      <c r="V13" s="38"/>
      <c r="W13" s="38"/>
      <c r="X13" s="39"/>
      <c r="Y13" s="39"/>
      <c r="Z13" s="39"/>
      <c r="AA13" s="39"/>
      <c r="AB13" s="42"/>
      <c r="AC13" s="39"/>
      <c r="AD13" s="40"/>
      <c r="AE13" s="39"/>
      <c r="AF13" s="39"/>
      <c r="AG13" s="43"/>
      <c r="AH13" s="39"/>
      <c r="AI13" s="39"/>
      <c r="AJ13" s="40"/>
      <c r="AK13" s="39"/>
      <c r="AL13" s="39"/>
      <c r="AM13" s="39"/>
      <c r="AN13" s="44"/>
      <c r="AO13" s="39"/>
      <c r="AP13" s="39"/>
      <c r="AQ13" s="39"/>
      <c r="AR13" s="45"/>
      <c r="AS13" s="39"/>
      <c r="AT13" s="39"/>
      <c r="AU13" s="39"/>
      <c r="AV13" s="39"/>
      <c r="AW13" s="73"/>
    </row>
    <row r="14" spans="1:49" x14ac:dyDescent="0.2">
      <c r="A14" s="14"/>
      <c r="B14" s="41"/>
      <c r="C14" s="15"/>
      <c r="D14" s="16"/>
      <c r="E14" s="18"/>
      <c r="F14" s="20"/>
      <c r="G14" s="22"/>
      <c r="H14" s="21"/>
      <c r="I14" s="24"/>
      <c r="J14" s="25"/>
      <c r="K14" s="27"/>
      <c r="L14" s="28"/>
      <c r="M14" s="29"/>
      <c r="N14" s="30"/>
      <c r="O14" s="37"/>
      <c r="P14" s="33"/>
      <c r="Q14" s="35"/>
      <c r="R14" s="34"/>
      <c r="S14" s="10"/>
      <c r="T14" s="34"/>
      <c r="U14" s="10"/>
      <c r="V14" s="38"/>
      <c r="W14" s="38"/>
      <c r="X14" s="39"/>
      <c r="Y14" s="39"/>
      <c r="Z14" s="39"/>
      <c r="AA14" s="39"/>
      <c r="AB14" s="42"/>
      <c r="AC14" s="39"/>
      <c r="AD14" s="40"/>
      <c r="AE14" s="39"/>
      <c r="AF14" s="39"/>
      <c r="AG14" s="43"/>
      <c r="AH14" s="39"/>
      <c r="AI14" s="39"/>
      <c r="AJ14" s="40"/>
      <c r="AK14" s="39"/>
      <c r="AL14" s="39"/>
      <c r="AM14" s="39"/>
      <c r="AN14" s="44"/>
      <c r="AO14" s="39"/>
      <c r="AP14" s="39"/>
      <c r="AQ14" s="39"/>
      <c r="AR14" s="45"/>
      <c r="AS14" s="39"/>
      <c r="AT14" s="39"/>
      <c r="AU14" s="39"/>
      <c r="AV14" s="39"/>
      <c r="AW14" s="73"/>
    </row>
    <row r="15" spans="1:49" x14ac:dyDescent="0.2">
      <c r="A15" s="14"/>
      <c r="B15" s="41"/>
      <c r="C15" s="15"/>
      <c r="D15" s="16"/>
      <c r="E15" s="18"/>
      <c r="F15" s="20"/>
      <c r="G15" s="22"/>
      <c r="H15" s="21"/>
      <c r="I15" s="24"/>
      <c r="J15" s="25"/>
      <c r="K15" s="27"/>
      <c r="L15" s="28"/>
      <c r="M15" s="29"/>
      <c r="N15" s="30"/>
      <c r="O15" s="37"/>
      <c r="P15" s="33"/>
      <c r="Q15" s="35"/>
      <c r="R15" s="34"/>
      <c r="S15" s="10"/>
      <c r="T15" s="34"/>
      <c r="U15" s="10"/>
      <c r="V15" s="38"/>
      <c r="W15" s="38"/>
      <c r="X15" s="39"/>
      <c r="Y15" s="39"/>
      <c r="Z15" s="39"/>
      <c r="AA15" s="39"/>
      <c r="AB15" s="42"/>
      <c r="AC15" s="39"/>
      <c r="AD15" s="40"/>
      <c r="AE15" s="39"/>
      <c r="AF15" s="39"/>
      <c r="AG15" s="43"/>
      <c r="AH15" s="39"/>
      <c r="AI15" s="39"/>
      <c r="AJ15" s="40"/>
      <c r="AK15" s="39"/>
      <c r="AL15" s="39"/>
      <c r="AM15" s="39"/>
      <c r="AN15" s="44"/>
      <c r="AO15" s="39"/>
      <c r="AP15" s="39"/>
      <c r="AQ15" s="39"/>
      <c r="AR15" s="45"/>
      <c r="AS15" s="39"/>
      <c r="AT15" s="39"/>
      <c r="AU15" s="39"/>
      <c r="AV15" s="39"/>
      <c r="AW15" s="73"/>
    </row>
    <row r="16" spans="1:49" x14ac:dyDescent="0.2">
      <c r="A16" s="14"/>
      <c r="B16" s="41"/>
      <c r="C16" s="15"/>
      <c r="D16" s="16"/>
      <c r="E16" s="18"/>
      <c r="F16" s="20"/>
      <c r="G16" s="22"/>
      <c r="H16" s="21"/>
      <c r="I16" s="24"/>
      <c r="J16" s="25"/>
      <c r="K16" s="27"/>
      <c r="L16" s="28"/>
      <c r="M16" s="29"/>
      <c r="N16" s="30"/>
      <c r="O16" s="37"/>
      <c r="P16" s="33"/>
      <c r="Q16" s="35"/>
      <c r="R16" s="34"/>
      <c r="S16" s="10"/>
      <c r="T16" s="34"/>
      <c r="U16" s="10"/>
      <c r="V16" s="38"/>
      <c r="W16" s="38"/>
      <c r="X16" s="39"/>
      <c r="Y16" s="39"/>
      <c r="Z16" s="39"/>
      <c r="AA16" s="39"/>
      <c r="AB16" s="42"/>
      <c r="AC16" s="39"/>
      <c r="AD16" s="40"/>
      <c r="AE16" s="39"/>
      <c r="AF16" s="39"/>
      <c r="AG16" s="43"/>
      <c r="AH16" s="39"/>
      <c r="AI16" s="39"/>
      <c r="AJ16" s="40"/>
      <c r="AK16" s="39"/>
      <c r="AL16" s="39"/>
      <c r="AM16" s="39"/>
      <c r="AN16" s="44"/>
      <c r="AO16" s="39"/>
      <c r="AP16" s="39"/>
      <c r="AQ16" s="39"/>
      <c r="AR16" s="45"/>
      <c r="AS16" s="39"/>
      <c r="AT16" s="39"/>
      <c r="AU16" s="39"/>
      <c r="AV16" s="39"/>
      <c r="AW16" s="73"/>
    </row>
    <row r="17" spans="1:49" x14ac:dyDescent="0.2">
      <c r="A17" s="14"/>
      <c r="B17" s="41"/>
      <c r="C17" s="15"/>
      <c r="D17" s="16"/>
      <c r="E17" s="18"/>
      <c r="F17" s="20"/>
      <c r="G17" s="22"/>
      <c r="H17" s="21"/>
      <c r="I17" s="24"/>
      <c r="J17" s="25"/>
      <c r="K17" s="27"/>
      <c r="L17" s="28"/>
      <c r="M17" s="29"/>
      <c r="N17" s="30"/>
      <c r="O17" s="37"/>
      <c r="P17" s="33"/>
      <c r="Q17" s="35"/>
      <c r="R17" s="34"/>
      <c r="S17" s="10"/>
      <c r="T17" s="34"/>
      <c r="U17" s="10"/>
      <c r="V17" s="38"/>
      <c r="W17" s="38"/>
      <c r="X17" s="39"/>
      <c r="Y17" s="39"/>
      <c r="Z17" s="39"/>
      <c r="AA17" s="39"/>
      <c r="AB17" s="42"/>
      <c r="AC17" s="39"/>
      <c r="AD17" s="40"/>
      <c r="AE17" s="39"/>
      <c r="AF17" s="39"/>
      <c r="AG17" s="43"/>
      <c r="AH17" s="39"/>
      <c r="AI17" s="39"/>
      <c r="AJ17" s="40"/>
      <c r="AK17" s="39"/>
      <c r="AL17" s="39"/>
      <c r="AM17" s="39"/>
      <c r="AN17" s="44"/>
      <c r="AO17" s="39"/>
      <c r="AP17" s="39"/>
      <c r="AQ17" s="39"/>
      <c r="AR17" s="45"/>
      <c r="AS17" s="39"/>
      <c r="AT17" s="39"/>
      <c r="AU17" s="75"/>
      <c r="AV17" s="39"/>
      <c r="AW17" s="73"/>
    </row>
    <row r="18" spans="1:49" x14ac:dyDescent="0.2">
      <c r="A18" s="14"/>
      <c r="B18" s="41"/>
      <c r="C18" s="15"/>
      <c r="D18" s="16"/>
      <c r="E18" s="18"/>
      <c r="F18" s="20"/>
      <c r="G18" s="22"/>
      <c r="H18" s="21"/>
      <c r="I18" s="24"/>
      <c r="J18" s="25"/>
      <c r="K18" s="27"/>
      <c r="L18" s="31"/>
      <c r="M18" s="29"/>
      <c r="N18" s="30"/>
      <c r="O18" s="37"/>
      <c r="P18" s="33"/>
      <c r="Q18" s="35"/>
      <c r="R18" s="34"/>
      <c r="S18" s="10"/>
      <c r="T18" s="34"/>
      <c r="U18" s="10"/>
      <c r="V18" s="38"/>
      <c r="W18" s="38"/>
      <c r="X18" s="39"/>
      <c r="Y18" s="39"/>
      <c r="Z18" s="39"/>
      <c r="AA18" s="39"/>
      <c r="AB18" s="42"/>
      <c r="AC18" s="39"/>
      <c r="AD18" s="40"/>
      <c r="AE18" s="39"/>
      <c r="AF18" s="39"/>
      <c r="AG18" s="43"/>
      <c r="AH18" s="39"/>
      <c r="AI18" s="39"/>
      <c r="AJ18" s="40"/>
      <c r="AK18" s="39"/>
      <c r="AL18" s="39"/>
      <c r="AM18" s="39"/>
      <c r="AN18" s="44"/>
      <c r="AO18" s="39"/>
      <c r="AP18" s="39"/>
      <c r="AQ18" s="39"/>
      <c r="AR18" s="45"/>
      <c r="AS18" s="39"/>
      <c r="AT18" s="39"/>
      <c r="AU18" s="39"/>
      <c r="AV18" s="39"/>
      <c r="AW18" s="73"/>
    </row>
    <row r="19" spans="1:49" x14ac:dyDescent="0.2">
      <c r="A19" s="14"/>
      <c r="B19" s="41"/>
      <c r="C19" s="15"/>
      <c r="D19" s="16"/>
      <c r="E19" s="18"/>
      <c r="F19" s="20"/>
      <c r="G19" s="22"/>
      <c r="H19" s="21"/>
      <c r="I19" s="24"/>
      <c r="J19" s="25"/>
      <c r="K19" s="27"/>
      <c r="L19" s="31"/>
      <c r="M19" s="29"/>
      <c r="N19" s="30"/>
      <c r="O19" s="37"/>
      <c r="P19" s="33"/>
      <c r="Q19" s="35"/>
      <c r="R19" s="34"/>
      <c r="S19" s="10"/>
      <c r="T19" s="34"/>
      <c r="U19" s="10"/>
      <c r="V19" s="38"/>
      <c r="W19" s="38"/>
      <c r="X19" s="39"/>
      <c r="Y19" s="39"/>
      <c r="Z19" s="39"/>
      <c r="AA19" s="39"/>
      <c r="AB19" s="42"/>
      <c r="AC19" s="39"/>
      <c r="AD19" s="40"/>
      <c r="AE19" s="39"/>
      <c r="AF19" s="39"/>
      <c r="AG19" s="43"/>
      <c r="AH19" s="39"/>
      <c r="AI19" s="39"/>
      <c r="AJ19" s="40"/>
      <c r="AK19" s="39"/>
      <c r="AL19" s="39"/>
      <c r="AM19" s="39"/>
      <c r="AN19" s="44"/>
      <c r="AO19" s="39"/>
      <c r="AP19" s="39"/>
      <c r="AQ19" s="39"/>
      <c r="AR19" s="45"/>
      <c r="AS19" s="39"/>
      <c r="AT19" s="39"/>
      <c r="AU19" s="39"/>
      <c r="AV19" s="39"/>
      <c r="AW19" s="73"/>
    </row>
    <row r="20" spans="1:49" x14ac:dyDescent="0.2">
      <c r="A20" s="14"/>
      <c r="B20" s="41"/>
      <c r="C20" s="15"/>
      <c r="D20" s="16"/>
      <c r="E20" s="18"/>
      <c r="F20" s="20"/>
      <c r="G20" s="22"/>
      <c r="H20" s="21"/>
      <c r="I20" s="24"/>
      <c r="J20" s="25"/>
      <c r="K20" s="27"/>
      <c r="L20" s="31"/>
      <c r="M20" s="29"/>
      <c r="N20" s="30"/>
      <c r="O20" s="37"/>
      <c r="P20" s="33"/>
      <c r="Q20" s="35"/>
      <c r="R20" s="34"/>
      <c r="S20" s="10"/>
      <c r="T20" s="34"/>
      <c r="U20" s="10"/>
      <c r="V20" s="38"/>
      <c r="W20" s="38"/>
      <c r="X20" s="39"/>
      <c r="Y20" s="39"/>
      <c r="Z20" s="39"/>
      <c r="AA20" s="39"/>
      <c r="AB20" s="42"/>
      <c r="AC20" s="39"/>
      <c r="AD20" s="40"/>
      <c r="AE20" s="39"/>
      <c r="AF20" s="39"/>
      <c r="AG20" s="43"/>
      <c r="AH20" s="39"/>
      <c r="AI20" s="39"/>
      <c r="AJ20" s="40"/>
      <c r="AK20" s="39"/>
      <c r="AL20" s="39"/>
      <c r="AM20" s="39"/>
      <c r="AN20" s="44"/>
      <c r="AO20" s="39"/>
      <c r="AP20" s="39"/>
      <c r="AQ20" s="39"/>
      <c r="AR20" s="45"/>
      <c r="AS20" s="39"/>
      <c r="AT20" s="39"/>
      <c r="AU20" s="39"/>
      <c r="AV20" s="39"/>
      <c r="AW20" s="73"/>
    </row>
    <row r="21" spans="1:49" x14ac:dyDescent="0.2">
      <c r="A21" s="14"/>
      <c r="B21" s="41"/>
      <c r="C21" s="15"/>
      <c r="D21" s="16"/>
      <c r="E21" s="18"/>
      <c r="F21" s="20"/>
      <c r="G21" s="22"/>
      <c r="H21" s="21"/>
      <c r="I21" s="24"/>
      <c r="J21" s="25"/>
      <c r="K21" s="27"/>
      <c r="L21" s="31"/>
      <c r="M21" s="29"/>
      <c r="N21" s="30"/>
      <c r="O21" s="37"/>
      <c r="P21" s="33"/>
      <c r="Q21" s="35"/>
      <c r="R21" s="34"/>
      <c r="S21" s="10"/>
      <c r="T21" s="34"/>
      <c r="U21" s="10"/>
      <c r="V21" s="38"/>
      <c r="W21" s="38"/>
      <c r="X21" s="39"/>
      <c r="Y21" s="39"/>
      <c r="Z21" s="39"/>
      <c r="AA21" s="39"/>
      <c r="AB21" s="42"/>
      <c r="AC21" s="39"/>
      <c r="AD21" s="40"/>
      <c r="AE21" s="39"/>
      <c r="AF21" s="39"/>
      <c r="AG21" s="43"/>
      <c r="AH21" s="39"/>
      <c r="AI21" s="39"/>
      <c r="AJ21" s="40"/>
      <c r="AK21" s="39"/>
      <c r="AL21" s="39"/>
      <c r="AM21" s="39"/>
      <c r="AN21" s="44"/>
      <c r="AO21" s="39"/>
      <c r="AP21" s="39"/>
      <c r="AQ21" s="39"/>
      <c r="AR21" s="45"/>
      <c r="AS21" s="39"/>
      <c r="AT21" s="39"/>
      <c r="AU21" s="39"/>
      <c r="AV21" s="39"/>
      <c r="AW21" s="73"/>
    </row>
    <row r="22" spans="1:49" x14ac:dyDescent="0.2">
      <c r="AV22" s="74" t="e">
        <f>SUM(AV2:AV21)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topLeftCell="AG1" workbookViewId="0">
      <selection activeCell="BA2" sqref="BA2"/>
    </sheetView>
  </sheetViews>
  <sheetFormatPr baseColWidth="10" defaultColWidth="8.83203125" defaultRowHeight="15" x14ac:dyDescent="0.2"/>
  <cols>
    <col min="2" max="2" width="10.5" customWidth="1"/>
    <col min="3" max="3" width="27.1640625" customWidth="1"/>
    <col min="4" max="4" width="15.33203125" customWidth="1"/>
    <col min="5" max="5" width="14.83203125" customWidth="1"/>
    <col min="6" max="6" width="26.83203125" customWidth="1"/>
    <col min="7" max="7" width="25.6640625" customWidth="1"/>
    <col min="8" max="8" width="11.5" customWidth="1"/>
    <col min="15" max="15" width="11.5" customWidth="1"/>
    <col min="16" max="16" width="31.33203125" customWidth="1"/>
    <col min="17" max="17" width="11.5" customWidth="1"/>
    <col min="24" max="24" width="12.1640625" customWidth="1"/>
    <col min="27" max="27" width="10.83203125" customWidth="1"/>
    <col min="29" max="29" width="12.5" customWidth="1"/>
    <col min="32" max="32" width="12" customWidth="1"/>
    <col min="33" max="33" width="11.5" customWidth="1"/>
    <col min="35" max="35" width="15.1640625" customWidth="1"/>
    <col min="37" max="37" width="12.5" customWidth="1"/>
    <col min="39" max="39" width="10.33203125" customWidth="1"/>
    <col min="40" max="40" width="11" customWidth="1"/>
    <col min="41" max="41" width="12.33203125" customWidth="1"/>
    <col min="43" max="43" width="15.5" customWidth="1"/>
    <col min="46" max="47" width="14.83203125" customWidth="1"/>
    <col min="48" max="48" width="15.1640625" customWidth="1"/>
  </cols>
  <sheetData>
    <row r="1" spans="1:49" ht="1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6" t="s">
        <v>21</v>
      </c>
      <c r="W1" s="6" t="s">
        <v>22</v>
      </c>
      <c r="X1" s="1" t="s">
        <v>23</v>
      </c>
      <c r="Y1" s="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72" t="s">
        <v>48</v>
      </c>
      <c r="AV1" s="72" t="s">
        <v>46</v>
      </c>
      <c r="AW1" s="71" t="s">
        <v>49</v>
      </c>
    </row>
    <row r="2" spans="1:49" x14ac:dyDescent="0.2">
      <c r="A2" s="32" t="s">
        <v>47</v>
      </c>
      <c r="B2" s="41"/>
      <c r="C2" s="32"/>
      <c r="D2" s="32"/>
      <c r="E2" s="32"/>
      <c r="F2" s="32"/>
      <c r="G2" s="22"/>
      <c r="H2" s="41"/>
      <c r="I2" s="34"/>
      <c r="J2" s="26"/>
      <c r="K2" s="27"/>
      <c r="L2" s="28"/>
      <c r="M2" s="34"/>
      <c r="N2" s="30">
        <f>M2/60</f>
        <v>0</v>
      </c>
      <c r="O2" s="41"/>
      <c r="P2" s="32"/>
      <c r="Q2" s="36"/>
      <c r="R2" s="34"/>
      <c r="S2" s="10">
        <f>R2/1000</f>
        <v>0</v>
      </c>
      <c r="T2" s="34"/>
      <c r="U2" s="10">
        <f>T2/1000</f>
        <v>0</v>
      </c>
      <c r="V2" s="38">
        <f>R2/60</f>
        <v>0</v>
      </c>
      <c r="W2" s="38">
        <f>T2/60</f>
        <v>0</v>
      </c>
      <c r="X2" s="39"/>
      <c r="Y2" s="39">
        <f>X2/60</f>
        <v>0</v>
      </c>
      <c r="Z2" s="39"/>
      <c r="AA2" s="39">
        <f>PRODUCT(Z2,V2)</f>
        <v>0</v>
      </c>
      <c r="AB2" s="39"/>
      <c r="AC2" s="39">
        <f>PRODUCT(AB2,W2)</f>
        <v>0</v>
      </c>
      <c r="AD2" s="44" t="e">
        <f>100/S2</f>
        <v>#DIV/0!</v>
      </c>
      <c r="AE2" s="39" t="e">
        <f>AD2/16.666</f>
        <v>#DIV/0!</v>
      </c>
      <c r="AF2" s="39">
        <v>100</v>
      </c>
      <c r="AG2" s="43"/>
      <c r="AH2" s="39">
        <f>AG2/16.666</f>
        <v>0</v>
      </c>
      <c r="AI2" s="39">
        <f>PRODUCT(S2,AG2)</f>
        <v>0</v>
      </c>
      <c r="AJ2" s="44"/>
      <c r="AK2" s="39">
        <f>PRODUCT(N2,AJ20)</f>
        <v>0</v>
      </c>
      <c r="AL2" s="39"/>
      <c r="AM2" s="39">
        <f>AL2/16.666</f>
        <v>0</v>
      </c>
      <c r="AN2" s="44">
        <f>PRODUCT(AL2,S2)</f>
        <v>0</v>
      </c>
      <c r="AO2" s="39" t="e">
        <f>SUM(X2,Z2,AB2,AE2,AH2,AJ2,AM2)</f>
        <v>#DIV/0!</v>
      </c>
      <c r="AP2" s="39" t="e">
        <f>AO2/60</f>
        <v>#DIV/0!</v>
      </c>
      <c r="AQ2" s="39" t="e">
        <f>PRODUCT(V2,AO2)</f>
        <v>#DIV/0!</v>
      </c>
      <c r="AR2" s="45"/>
      <c r="AS2" s="39">
        <f>AR2/60</f>
        <v>0</v>
      </c>
      <c r="AT2" s="39">
        <f>PRODUCT(T2,AS2)</f>
        <v>0</v>
      </c>
      <c r="AU2" s="39"/>
      <c r="AV2" s="39" t="e">
        <f>AU2-AQ2</f>
        <v>#DIV/0!</v>
      </c>
      <c r="AW2" s="73" t="e">
        <f>AV2/AQ2</f>
        <v>#DIV/0!</v>
      </c>
    </row>
    <row r="3" spans="1:49" x14ac:dyDescent="0.2">
      <c r="A3" s="32"/>
      <c r="B3" s="41"/>
      <c r="C3" s="32"/>
      <c r="D3" s="32"/>
      <c r="E3" s="28"/>
      <c r="F3" s="33"/>
      <c r="G3" s="33"/>
      <c r="H3" s="41"/>
      <c r="I3" s="34"/>
      <c r="J3" s="35"/>
      <c r="K3" s="27"/>
      <c r="L3" s="28"/>
      <c r="M3" s="34"/>
      <c r="N3" s="30"/>
      <c r="O3" s="32"/>
      <c r="P3" s="33"/>
      <c r="Q3" s="35"/>
      <c r="R3" s="34"/>
      <c r="S3" s="10"/>
      <c r="T3" s="34"/>
      <c r="U3" s="10"/>
      <c r="V3" s="38"/>
      <c r="W3" s="38"/>
      <c r="X3" s="39"/>
      <c r="Y3" s="39"/>
      <c r="Z3" s="39"/>
      <c r="AA3" s="39"/>
      <c r="AB3" s="39"/>
      <c r="AC3" s="39"/>
      <c r="AD3" s="44"/>
      <c r="AE3" s="39"/>
      <c r="AF3" s="39"/>
      <c r="AG3" s="43"/>
      <c r="AH3" s="39"/>
      <c r="AI3" s="39"/>
      <c r="AJ3" s="39"/>
      <c r="AK3" s="39"/>
      <c r="AL3" s="39"/>
      <c r="AM3" s="39"/>
      <c r="AN3" s="44"/>
      <c r="AO3" s="39"/>
      <c r="AP3" s="39"/>
      <c r="AQ3" s="39"/>
      <c r="AR3" s="45"/>
      <c r="AS3" s="39"/>
      <c r="AT3" s="39"/>
      <c r="AU3" s="39"/>
      <c r="AV3" s="39"/>
      <c r="AW3" s="73"/>
    </row>
    <row r="4" spans="1:49" x14ac:dyDescent="0.2">
      <c r="A4" s="32"/>
      <c r="B4" s="41"/>
      <c r="C4" s="32"/>
      <c r="D4" s="32"/>
      <c r="E4" s="28"/>
      <c r="F4" s="33"/>
      <c r="G4" s="33"/>
      <c r="H4" s="41"/>
      <c r="I4" s="34"/>
      <c r="J4" s="35"/>
      <c r="K4" s="27"/>
      <c r="L4" s="28"/>
      <c r="M4" s="34"/>
      <c r="N4" s="30"/>
      <c r="O4" s="32"/>
      <c r="P4" s="33"/>
      <c r="Q4" s="35"/>
      <c r="R4" s="34"/>
      <c r="S4" s="10"/>
      <c r="T4" s="34"/>
      <c r="U4" s="10"/>
      <c r="V4" s="38"/>
      <c r="W4" s="38"/>
      <c r="X4" s="39"/>
      <c r="Y4" s="39"/>
      <c r="Z4" s="39"/>
      <c r="AA4" s="39"/>
      <c r="AB4" s="39"/>
      <c r="AC4" s="39"/>
      <c r="AD4" s="44"/>
      <c r="AE4" s="39"/>
      <c r="AF4" s="39"/>
      <c r="AG4" s="43"/>
      <c r="AH4" s="39"/>
      <c r="AI4" s="39"/>
      <c r="AJ4" s="39"/>
      <c r="AK4" s="39"/>
      <c r="AL4" s="39"/>
      <c r="AM4" s="39"/>
      <c r="AN4" s="44"/>
      <c r="AO4" s="39"/>
      <c r="AP4" s="39"/>
      <c r="AQ4" s="39"/>
      <c r="AR4" s="45"/>
      <c r="AS4" s="39"/>
      <c r="AT4" s="39"/>
      <c r="AU4" s="39"/>
      <c r="AV4" s="39"/>
      <c r="AW4" s="73"/>
    </row>
    <row r="5" spans="1:49" x14ac:dyDescent="0.2">
      <c r="A5" s="32"/>
      <c r="B5" s="41"/>
      <c r="C5" s="32"/>
      <c r="D5" s="32"/>
      <c r="E5" s="28"/>
      <c r="F5" s="33"/>
      <c r="G5" s="33"/>
      <c r="H5" s="41"/>
      <c r="I5" s="34"/>
      <c r="J5" s="35"/>
      <c r="K5" s="27"/>
      <c r="L5" s="28"/>
      <c r="M5" s="34"/>
      <c r="N5" s="30"/>
      <c r="O5" s="32"/>
      <c r="P5" s="33"/>
      <c r="Q5" s="35"/>
      <c r="R5" s="34"/>
      <c r="S5" s="10"/>
      <c r="T5" s="34"/>
      <c r="U5" s="10"/>
      <c r="V5" s="38"/>
      <c r="W5" s="38"/>
      <c r="X5" s="39"/>
      <c r="Y5" s="39"/>
      <c r="Z5" s="39"/>
      <c r="AA5" s="39"/>
      <c r="AB5" s="39"/>
      <c r="AC5" s="39"/>
      <c r="AD5" s="44"/>
      <c r="AE5" s="39"/>
      <c r="AF5" s="39"/>
      <c r="AG5" s="43"/>
      <c r="AH5" s="39"/>
      <c r="AI5" s="39"/>
      <c r="AJ5" s="39"/>
      <c r="AK5" s="39"/>
      <c r="AL5" s="39"/>
      <c r="AM5" s="39"/>
      <c r="AN5" s="44"/>
      <c r="AO5" s="39"/>
      <c r="AP5" s="39"/>
      <c r="AQ5" s="39"/>
      <c r="AR5" s="45"/>
      <c r="AS5" s="39"/>
      <c r="AT5" s="39"/>
      <c r="AU5" s="39"/>
      <c r="AV5" s="39"/>
      <c r="AW5" s="73"/>
    </row>
    <row r="6" spans="1:49" x14ac:dyDescent="0.2">
      <c r="A6" s="32"/>
      <c r="B6" s="41"/>
      <c r="C6" s="32"/>
      <c r="D6" s="32"/>
      <c r="E6" s="28"/>
      <c r="F6" s="33"/>
      <c r="G6" s="33"/>
      <c r="H6" s="41"/>
      <c r="I6" s="34"/>
      <c r="J6" s="35"/>
      <c r="K6" s="27"/>
      <c r="L6" s="28"/>
      <c r="M6" s="34"/>
      <c r="N6" s="30"/>
      <c r="O6" s="32"/>
      <c r="P6" s="33"/>
      <c r="Q6" s="35"/>
      <c r="R6" s="34"/>
      <c r="S6" s="10"/>
      <c r="T6" s="34"/>
      <c r="U6" s="10"/>
      <c r="V6" s="38"/>
      <c r="W6" s="38"/>
      <c r="X6" s="39"/>
      <c r="Y6" s="39"/>
      <c r="Z6" s="39"/>
      <c r="AA6" s="39"/>
      <c r="AB6" s="39"/>
      <c r="AC6" s="39"/>
      <c r="AD6" s="44"/>
      <c r="AE6" s="39"/>
      <c r="AF6" s="39"/>
      <c r="AG6" s="43"/>
      <c r="AH6" s="39"/>
      <c r="AI6" s="39"/>
      <c r="AJ6" s="39"/>
      <c r="AK6" s="39"/>
      <c r="AL6" s="39"/>
      <c r="AM6" s="39"/>
      <c r="AN6" s="44"/>
      <c r="AO6" s="39"/>
      <c r="AP6" s="39"/>
      <c r="AQ6" s="39"/>
      <c r="AR6" s="45"/>
      <c r="AS6" s="39"/>
      <c r="AT6" s="39"/>
      <c r="AU6" s="39"/>
      <c r="AV6" s="39"/>
      <c r="AW6" s="73"/>
    </row>
    <row r="7" spans="1:49" x14ac:dyDescent="0.2">
      <c r="A7" s="32"/>
      <c r="B7" s="41"/>
      <c r="C7" s="32"/>
      <c r="D7" s="32"/>
      <c r="E7" s="28"/>
      <c r="F7" s="33"/>
      <c r="G7" s="33"/>
      <c r="H7" s="41"/>
      <c r="I7" s="34"/>
      <c r="J7" s="35"/>
      <c r="K7" s="27"/>
      <c r="L7" s="35"/>
      <c r="M7" s="34"/>
      <c r="N7" s="30"/>
      <c r="O7" s="41"/>
      <c r="P7" s="33"/>
      <c r="Q7" s="35"/>
      <c r="R7" s="34"/>
      <c r="S7" s="10"/>
      <c r="T7" s="34"/>
      <c r="U7" s="10"/>
      <c r="V7" s="38"/>
      <c r="W7" s="38"/>
      <c r="X7" s="39"/>
      <c r="Y7" s="39"/>
      <c r="Z7" s="39"/>
      <c r="AA7" s="39"/>
      <c r="AB7" s="39"/>
      <c r="AC7" s="39"/>
      <c r="AD7" s="44"/>
      <c r="AE7" s="39"/>
      <c r="AF7" s="39"/>
      <c r="AG7" s="43"/>
      <c r="AH7" s="39"/>
      <c r="AI7" s="39"/>
      <c r="AJ7" s="39"/>
      <c r="AK7" s="39"/>
      <c r="AL7" s="39"/>
      <c r="AM7" s="39"/>
      <c r="AN7" s="44"/>
      <c r="AO7" s="39"/>
      <c r="AP7" s="39"/>
      <c r="AQ7" s="39"/>
      <c r="AR7" s="45"/>
      <c r="AS7" s="39"/>
      <c r="AT7" s="39"/>
      <c r="AU7" s="39"/>
      <c r="AV7" s="39"/>
      <c r="AW7" s="73"/>
    </row>
    <row r="8" spans="1:49" x14ac:dyDescent="0.2">
      <c r="A8" s="32"/>
      <c r="B8" s="41"/>
      <c r="C8" s="32"/>
      <c r="D8" s="32"/>
      <c r="E8" s="28"/>
      <c r="F8" s="33"/>
      <c r="G8" s="33"/>
      <c r="H8" s="41"/>
      <c r="I8" s="34"/>
      <c r="J8" s="35"/>
      <c r="K8" s="27"/>
      <c r="L8" s="35"/>
      <c r="M8" s="34"/>
      <c r="N8" s="30"/>
      <c r="O8" s="41"/>
      <c r="P8" s="33"/>
      <c r="Q8" s="35"/>
      <c r="R8" s="34"/>
      <c r="S8" s="10"/>
      <c r="T8" s="34"/>
      <c r="U8" s="10"/>
      <c r="V8" s="38"/>
      <c r="W8" s="38"/>
      <c r="X8" s="39"/>
      <c r="Y8" s="39"/>
      <c r="Z8" s="39"/>
      <c r="AA8" s="39"/>
      <c r="AB8" s="39"/>
      <c r="AC8" s="39"/>
      <c r="AD8" s="44"/>
      <c r="AE8" s="39"/>
      <c r="AF8" s="39"/>
      <c r="AG8" s="43"/>
      <c r="AH8" s="39"/>
      <c r="AI8" s="39"/>
      <c r="AJ8" s="39"/>
      <c r="AK8" s="39"/>
      <c r="AL8" s="39"/>
      <c r="AM8" s="39"/>
      <c r="AN8" s="44"/>
      <c r="AO8" s="39"/>
      <c r="AP8" s="39"/>
      <c r="AQ8" s="39"/>
      <c r="AR8" s="45"/>
      <c r="AS8" s="39"/>
      <c r="AT8" s="39"/>
      <c r="AU8" s="39"/>
      <c r="AV8" s="39"/>
      <c r="AW8" s="73"/>
    </row>
    <row r="9" spans="1:49" x14ac:dyDescent="0.2">
      <c r="A9" s="32"/>
      <c r="B9" s="41"/>
      <c r="C9" s="32"/>
      <c r="D9" s="32"/>
      <c r="E9" s="28"/>
      <c r="F9" s="33"/>
      <c r="G9" s="33"/>
      <c r="H9" s="41"/>
      <c r="I9" s="34"/>
      <c r="J9" s="35"/>
      <c r="K9" s="27"/>
      <c r="L9" s="35"/>
      <c r="M9" s="34"/>
      <c r="N9" s="30"/>
      <c r="O9" s="41"/>
      <c r="P9" s="33"/>
      <c r="Q9" s="35"/>
      <c r="R9" s="34"/>
      <c r="S9" s="10"/>
      <c r="T9" s="34"/>
      <c r="U9" s="10"/>
      <c r="V9" s="38"/>
      <c r="W9" s="38"/>
      <c r="X9" s="39"/>
      <c r="Y9" s="39"/>
      <c r="Z9" s="39"/>
      <c r="AA9" s="39"/>
      <c r="AB9" s="39"/>
      <c r="AC9" s="39"/>
      <c r="AD9" s="44"/>
      <c r="AE9" s="39"/>
      <c r="AF9" s="39"/>
      <c r="AG9" s="43"/>
      <c r="AH9" s="39"/>
      <c r="AI9" s="39"/>
      <c r="AJ9" s="39"/>
      <c r="AK9" s="39"/>
      <c r="AL9" s="39"/>
      <c r="AM9" s="39"/>
      <c r="AN9" s="44"/>
      <c r="AO9" s="39"/>
      <c r="AP9" s="39"/>
      <c r="AQ9" s="39"/>
      <c r="AR9" s="45"/>
      <c r="AS9" s="39"/>
      <c r="AT9" s="39"/>
      <c r="AU9" s="39"/>
      <c r="AV9" s="39"/>
      <c r="AW9" s="73"/>
    </row>
    <row r="10" spans="1:49" x14ac:dyDescent="0.2">
      <c r="A10" s="32"/>
      <c r="B10" s="41"/>
      <c r="C10" s="32"/>
      <c r="D10" s="32"/>
      <c r="E10" s="28"/>
      <c r="F10" s="33"/>
      <c r="G10" s="33"/>
      <c r="H10" s="41"/>
      <c r="I10" s="34"/>
      <c r="J10" s="35"/>
      <c r="K10" s="27"/>
      <c r="L10" s="35"/>
      <c r="M10" s="34"/>
      <c r="N10" s="30"/>
      <c r="O10" s="41"/>
      <c r="P10" s="33"/>
      <c r="Q10" s="35"/>
      <c r="R10" s="34"/>
      <c r="S10" s="10"/>
      <c r="T10" s="34"/>
      <c r="U10" s="10"/>
      <c r="V10" s="38"/>
      <c r="W10" s="38"/>
      <c r="X10" s="39"/>
      <c r="Y10" s="39"/>
      <c r="Z10" s="39"/>
      <c r="AA10" s="39"/>
      <c r="AB10" s="39"/>
      <c r="AC10" s="39"/>
      <c r="AD10" s="44"/>
      <c r="AE10" s="39"/>
      <c r="AF10" s="39"/>
      <c r="AG10" s="43"/>
      <c r="AH10" s="39"/>
      <c r="AI10" s="39"/>
      <c r="AJ10" s="39"/>
      <c r="AK10" s="39"/>
      <c r="AL10" s="39"/>
      <c r="AM10" s="39"/>
      <c r="AN10" s="44"/>
      <c r="AO10" s="39"/>
      <c r="AP10" s="39"/>
      <c r="AQ10" s="39"/>
      <c r="AR10" s="45"/>
      <c r="AS10" s="39"/>
      <c r="AT10" s="39"/>
      <c r="AU10" s="75"/>
      <c r="AV10" s="39"/>
      <c r="AW10" s="73"/>
    </row>
    <row r="11" spans="1:49" x14ac:dyDescent="0.2">
      <c r="A11" s="32"/>
      <c r="B11" s="41"/>
      <c r="C11" s="32"/>
      <c r="D11" s="32"/>
      <c r="E11" s="28"/>
      <c r="F11" s="33"/>
      <c r="G11" s="33"/>
      <c r="H11" s="41"/>
      <c r="I11" s="34"/>
      <c r="J11" s="35"/>
      <c r="K11" s="27"/>
      <c r="L11" s="35"/>
      <c r="M11" s="34"/>
      <c r="N11" s="30"/>
      <c r="O11" s="41"/>
      <c r="P11" s="33"/>
      <c r="Q11" s="35"/>
      <c r="R11" s="34"/>
      <c r="S11" s="10"/>
      <c r="T11" s="34"/>
      <c r="U11" s="10"/>
      <c r="V11" s="38"/>
      <c r="W11" s="38"/>
      <c r="X11" s="39"/>
      <c r="Y11" s="39"/>
      <c r="Z11" s="39"/>
      <c r="AA11" s="39"/>
      <c r="AB11" s="39"/>
      <c r="AC11" s="39"/>
      <c r="AD11" s="44"/>
      <c r="AE11" s="39"/>
      <c r="AF11" s="39"/>
      <c r="AG11" s="43"/>
      <c r="AH11" s="39"/>
      <c r="AI11" s="39"/>
      <c r="AJ11" s="39"/>
      <c r="AK11" s="39"/>
      <c r="AL11" s="39"/>
      <c r="AM11" s="39"/>
      <c r="AN11" s="44"/>
      <c r="AO11" s="39"/>
      <c r="AP11" s="39"/>
      <c r="AQ11" s="39"/>
      <c r="AR11" s="45"/>
      <c r="AS11" s="39"/>
      <c r="AT11" s="39"/>
      <c r="AU11" s="75"/>
      <c r="AV11" s="39"/>
      <c r="AW11" s="73"/>
    </row>
    <row r="12" spans="1:49" x14ac:dyDescent="0.2">
      <c r="A12" s="32"/>
      <c r="B12" s="41"/>
      <c r="C12" s="32"/>
      <c r="D12" s="32"/>
      <c r="E12" s="28"/>
      <c r="F12" s="33"/>
      <c r="G12" s="33"/>
      <c r="H12" s="41"/>
      <c r="I12" s="34"/>
      <c r="J12" s="35"/>
      <c r="K12" s="27"/>
      <c r="L12" s="35"/>
      <c r="M12" s="34"/>
      <c r="N12" s="30"/>
      <c r="O12" s="41"/>
      <c r="P12" s="33"/>
      <c r="Q12" s="35"/>
      <c r="R12" s="34"/>
      <c r="S12" s="10"/>
      <c r="T12" s="34"/>
      <c r="U12" s="10"/>
      <c r="V12" s="38"/>
      <c r="W12" s="38"/>
      <c r="X12" s="39"/>
      <c r="Y12" s="39"/>
      <c r="Z12" s="39"/>
      <c r="AA12" s="39"/>
      <c r="AB12" s="39"/>
      <c r="AC12" s="39"/>
      <c r="AD12" s="44"/>
      <c r="AE12" s="39"/>
      <c r="AF12" s="39"/>
      <c r="AG12" s="43"/>
      <c r="AH12" s="39"/>
      <c r="AI12" s="39"/>
      <c r="AJ12" s="39"/>
      <c r="AK12" s="39"/>
      <c r="AL12" s="39"/>
      <c r="AM12" s="39"/>
      <c r="AN12" s="44"/>
      <c r="AO12" s="39"/>
      <c r="AP12" s="39"/>
      <c r="AQ12" s="39"/>
      <c r="AR12" s="45"/>
      <c r="AS12" s="39"/>
      <c r="AT12" s="39"/>
      <c r="AU12" s="75"/>
      <c r="AV12" s="39"/>
      <c r="AW12" s="73"/>
    </row>
    <row r="13" spans="1:49" x14ac:dyDescent="0.2">
      <c r="A13" s="32"/>
      <c r="B13" s="41"/>
      <c r="C13" s="32"/>
      <c r="D13" s="32"/>
      <c r="E13" s="28"/>
      <c r="F13" s="33"/>
      <c r="G13" s="33"/>
      <c r="H13" s="41"/>
      <c r="I13" s="34"/>
      <c r="J13" s="35"/>
      <c r="K13" s="27"/>
      <c r="L13" s="35"/>
      <c r="M13" s="34"/>
      <c r="N13" s="30"/>
      <c r="O13" s="41"/>
      <c r="P13" s="33"/>
      <c r="Q13" s="35"/>
      <c r="R13" s="34"/>
      <c r="S13" s="10"/>
      <c r="T13" s="34"/>
      <c r="U13" s="10"/>
      <c r="V13" s="38"/>
      <c r="W13" s="38"/>
      <c r="X13" s="39"/>
      <c r="Y13" s="39"/>
      <c r="Z13" s="39"/>
      <c r="AA13" s="39"/>
      <c r="AB13" s="39"/>
      <c r="AC13" s="39"/>
      <c r="AD13" s="44"/>
      <c r="AE13" s="39"/>
      <c r="AF13" s="39"/>
      <c r="AG13" s="43"/>
      <c r="AH13" s="39"/>
      <c r="AI13" s="39"/>
      <c r="AJ13" s="39"/>
      <c r="AK13" s="39"/>
      <c r="AL13" s="39"/>
      <c r="AM13" s="39"/>
      <c r="AN13" s="44"/>
      <c r="AO13" s="39"/>
      <c r="AP13" s="39"/>
      <c r="AQ13" s="39"/>
      <c r="AR13" s="45"/>
      <c r="AS13" s="39"/>
      <c r="AT13" s="39"/>
      <c r="AU13" s="76"/>
      <c r="AV13" s="39"/>
      <c r="AW13" s="73"/>
    </row>
    <row r="14" spans="1:49" x14ac:dyDescent="0.2">
      <c r="A14" s="32"/>
      <c r="B14" s="41"/>
      <c r="C14" s="32"/>
      <c r="D14" s="32"/>
      <c r="E14" s="28"/>
      <c r="F14" s="33"/>
      <c r="G14" s="33"/>
      <c r="H14" s="41"/>
      <c r="I14" s="34"/>
      <c r="J14" s="35"/>
      <c r="K14" s="27"/>
      <c r="L14" s="35"/>
      <c r="M14" s="34"/>
      <c r="N14" s="30"/>
      <c r="O14" s="41"/>
      <c r="P14" s="33"/>
      <c r="Q14" s="35"/>
      <c r="R14" s="34"/>
      <c r="S14" s="10"/>
      <c r="T14" s="34"/>
      <c r="U14" s="10"/>
      <c r="V14" s="38"/>
      <c r="W14" s="38"/>
      <c r="X14" s="39"/>
      <c r="Y14" s="39"/>
      <c r="Z14" s="39"/>
      <c r="AA14" s="39"/>
      <c r="AB14" s="39"/>
      <c r="AC14" s="39"/>
      <c r="AD14" s="44"/>
      <c r="AE14" s="39"/>
      <c r="AF14" s="39"/>
      <c r="AG14" s="43"/>
      <c r="AH14" s="39"/>
      <c r="AI14" s="39"/>
      <c r="AJ14" s="39"/>
      <c r="AK14" s="39"/>
      <c r="AL14" s="39"/>
      <c r="AM14" s="39"/>
      <c r="AN14" s="44"/>
      <c r="AO14" s="39"/>
      <c r="AP14" s="39"/>
      <c r="AQ14" s="39"/>
      <c r="AR14" s="45"/>
      <c r="AS14" s="39"/>
      <c r="AT14" s="39"/>
      <c r="AU14" s="75"/>
      <c r="AV14" s="39"/>
      <c r="AW14" s="73"/>
    </row>
    <row r="15" spans="1:49" x14ac:dyDescent="0.2">
      <c r="A15" s="32"/>
      <c r="B15" s="41"/>
      <c r="C15" s="32"/>
      <c r="D15" s="32"/>
      <c r="E15" s="28"/>
      <c r="F15" s="33"/>
      <c r="G15" s="33"/>
      <c r="H15" s="41"/>
      <c r="I15" s="34"/>
      <c r="J15" s="35"/>
      <c r="K15" s="27"/>
      <c r="L15" s="35"/>
      <c r="M15" s="34"/>
      <c r="N15" s="30"/>
      <c r="O15" s="41"/>
      <c r="P15" s="33"/>
      <c r="Q15" s="35"/>
      <c r="R15" s="34"/>
      <c r="S15" s="10"/>
      <c r="T15" s="34"/>
      <c r="U15" s="10"/>
      <c r="V15" s="38"/>
      <c r="W15" s="38"/>
      <c r="X15" s="39"/>
      <c r="Y15" s="39"/>
      <c r="Z15" s="39"/>
      <c r="AA15" s="39"/>
      <c r="AB15" s="39"/>
      <c r="AC15" s="39"/>
      <c r="AD15" s="44"/>
      <c r="AE15" s="39"/>
      <c r="AF15" s="39"/>
      <c r="AG15" s="43"/>
      <c r="AH15" s="39"/>
      <c r="AI15" s="39"/>
      <c r="AJ15" s="39"/>
      <c r="AK15" s="39"/>
      <c r="AL15" s="39"/>
      <c r="AM15" s="39"/>
      <c r="AN15" s="44"/>
      <c r="AO15" s="39"/>
      <c r="AP15" s="39"/>
      <c r="AQ15" s="39"/>
      <c r="AR15" s="45"/>
      <c r="AS15" s="39"/>
      <c r="AT15" s="39"/>
      <c r="AU15" s="39"/>
      <c r="AV15" s="39"/>
      <c r="AW15" s="73"/>
    </row>
    <row r="16" spans="1:49" x14ac:dyDescent="0.2">
      <c r="A16" s="32"/>
      <c r="B16" s="41"/>
      <c r="C16" s="32"/>
      <c r="D16" s="32"/>
      <c r="E16" s="32"/>
      <c r="F16" s="32"/>
      <c r="G16" s="33"/>
      <c r="H16" s="41"/>
      <c r="I16" s="34"/>
      <c r="J16" s="26"/>
      <c r="K16" s="27"/>
      <c r="L16" s="26"/>
      <c r="M16" s="34"/>
      <c r="N16" s="30"/>
      <c r="O16" s="41"/>
      <c r="P16" s="32"/>
      <c r="Q16" s="36"/>
      <c r="R16" s="34"/>
      <c r="S16" s="10"/>
      <c r="T16" s="34"/>
      <c r="U16" s="10"/>
      <c r="V16" s="38"/>
      <c r="W16" s="38"/>
      <c r="X16" s="39"/>
      <c r="Y16" s="39"/>
      <c r="Z16" s="39"/>
      <c r="AA16" s="39"/>
      <c r="AB16" s="39"/>
      <c r="AC16" s="39"/>
      <c r="AD16" s="44"/>
      <c r="AE16" s="39"/>
      <c r="AF16" s="39"/>
      <c r="AG16" s="43"/>
      <c r="AH16" s="39"/>
      <c r="AI16" s="39"/>
      <c r="AJ16" s="39"/>
      <c r="AK16" s="39"/>
      <c r="AL16" s="39"/>
      <c r="AM16" s="39"/>
      <c r="AN16" s="44"/>
      <c r="AO16" s="39"/>
      <c r="AP16" s="39"/>
      <c r="AQ16" s="39"/>
      <c r="AR16" s="45"/>
      <c r="AS16" s="39"/>
      <c r="AT16" s="39"/>
      <c r="AU16" s="39"/>
      <c r="AV16" s="39"/>
      <c r="AW16" s="73"/>
    </row>
    <row r="17" spans="48:48" x14ac:dyDescent="0.2">
      <c r="AV17" s="74" t="e">
        <f>SUM(AV2:AV16)</f>
        <v>#DIV/0!</v>
      </c>
    </row>
  </sheetData>
  <autoFilter ref="A1:AV16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1.33203125" customWidth="1"/>
    <col min="3" max="3" width="29.1640625" customWidth="1"/>
    <col min="4" max="4" width="10.5" customWidth="1"/>
    <col min="5" max="5" width="15" customWidth="1"/>
    <col min="6" max="6" width="20.5" customWidth="1"/>
    <col min="7" max="7" width="23" customWidth="1"/>
    <col min="8" max="8" width="11.83203125" customWidth="1"/>
    <col min="10" max="10" width="11.1640625" customWidth="1"/>
    <col min="12" max="12" width="10" customWidth="1"/>
    <col min="15" max="15" width="14.1640625" customWidth="1"/>
    <col min="16" max="16" width="27" customWidth="1"/>
    <col min="17" max="17" width="14.83203125" customWidth="1"/>
    <col min="19" max="19" width="10.6640625" customWidth="1"/>
    <col min="24" max="24" width="10.1640625" customWidth="1"/>
    <col min="26" max="26" width="11.33203125" customWidth="1"/>
    <col min="27" max="27" width="12.83203125" customWidth="1"/>
    <col min="29" max="29" width="11.33203125" bestFit="1" customWidth="1"/>
    <col min="32" max="32" width="10.6640625" customWidth="1"/>
    <col min="33" max="33" width="10.1640625" customWidth="1"/>
    <col min="35" max="35" width="12.5" customWidth="1"/>
    <col min="37" max="37" width="11.6640625" customWidth="1"/>
    <col min="40" max="41" width="11.5" customWidth="1"/>
    <col min="43" max="43" width="13.6640625" customWidth="1"/>
    <col min="46" max="47" width="14.33203125" customWidth="1"/>
    <col min="48" max="48" width="14" customWidth="1"/>
  </cols>
  <sheetData>
    <row r="1" spans="1:49" ht="1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6" t="s">
        <v>21</v>
      </c>
      <c r="W1" s="6" t="s">
        <v>22</v>
      </c>
      <c r="X1" s="1" t="s">
        <v>23</v>
      </c>
      <c r="Y1" s="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72" t="s">
        <v>48</v>
      </c>
      <c r="AV1" s="72" t="s">
        <v>46</v>
      </c>
      <c r="AW1" s="71" t="s">
        <v>49</v>
      </c>
    </row>
    <row r="2" spans="1:49" x14ac:dyDescent="0.2">
      <c r="A2" s="32" t="s">
        <v>47</v>
      </c>
      <c r="B2" s="41"/>
      <c r="C2" s="32"/>
      <c r="D2" s="32"/>
      <c r="E2" s="32"/>
      <c r="F2" s="32"/>
      <c r="G2" s="22"/>
      <c r="H2" s="41"/>
      <c r="I2" s="34"/>
      <c r="J2" s="26"/>
      <c r="K2" s="27"/>
      <c r="L2" s="28"/>
      <c r="M2" s="34"/>
      <c r="N2" s="30">
        <f>M2/60</f>
        <v>0</v>
      </c>
      <c r="O2" s="41"/>
      <c r="P2" s="32"/>
      <c r="Q2" s="36"/>
      <c r="R2" s="34"/>
      <c r="S2" s="10">
        <f>R2/1000</f>
        <v>0</v>
      </c>
      <c r="T2" s="34"/>
      <c r="U2" s="10">
        <f>T2/1000</f>
        <v>0</v>
      </c>
      <c r="V2" s="38">
        <f>R2/60</f>
        <v>0</v>
      </c>
      <c r="W2" s="38">
        <f>T2/60</f>
        <v>0</v>
      </c>
      <c r="X2" s="39"/>
      <c r="Y2" s="39">
        <f>X2/60</f>
        <v>0</v>
      </c>
      <c r="Z2" s="39"/>
      <c r="AA2" s="39">
        <f>PRODUCT(Z2,V2)</f>
        <v>0</v>
      </c>
      <c r="AB2" s="39"/>
      <c r="AC2" s="39">
        <f>PRODUCT(AB2,W2)</f>
        <v>0</v>
      </c>
      <c r="AD2" s="44" t="e">
        <f>100/S2</f>
        <v>#DIV/0!</v>
      </c>
      <c r="AE2" s="39" t="e">
        <f>AD2/16.666</f>
        <v>#DIV/0!</v>
      </c>
      <c r="AF2" s="39">
        <v>100</v>
      </c>
      <c r="AG2" s="43"/>
      <c r="AH2" s="39">
        <f>AG2/16.666</f>
        <v>0</v>
      </c>
      <c r="AI2" s="39">
        <f>PRODUCT(S2,AG2)</f>
        <v>0</v>
      </c>
      <c r="AJ2" s="44"/>
      <c r="AK2" s="39">
        <f>PRODUCT(N2,AJ20)</f>
        <v>0</v>
      </c>
      <c r="AL2" s="39"/>
      <c r="AM2" s="39">
        <f>AL2/16.666</f>
        <v>0</v>
      </c>
      <c r="AN2" s="44">
        <f>PRODUCT(AL2,S2)</f>
        <v>0</v>
      </c>
      <c r="AO2" s="39" t="e">
        <f>SUM(X2,Z2,AB2,AE2,AH2,AJ2,AM2)</f>
        <v>#DIV/0!</v>
      </c>
      <c r="AP2" s="39" t="e">
        <f>AO2/60</f>
        <v>#DIV/0!</v>
      </c>
      <c r="AQ2" s="39" t="e">
        <f>PRODUCT(V2,AO2)</f>
        <v>#DIV/0!</v>
      </c>
      <c r="AR2" s="45"/>
      <c r="AS2" s="39">
        <f>AR2/60</f>
        <v>0</v>
      </c>
      <c r="AT2" s="39">
        <f>PRODUCT(T2,AS2)</f>
        <v>0</v>
      </c>
      <c r="AU2" s="39"/>
      <c r="AV2" s="39" t="e">
        <f>AU2-AQ2</f>
        <v>#DIV/0!</v>
      </c>
      <c r="AW2" s="73" t="e">
        <f>AV2/AQ2</f>
        <v>#DIV/0!</v>
      </c>
    </row>
    <row r="3" spans="1:49" x14ac:dyDescent="0.2">
      <c r="A3" s="47"/>
      <c r="B3" s="41"/>
      <c r="C3" s="46"/>
      <c r="D3" s="46"/>
      <c r="E3" s="47"/>
      <c r="F3" s="47"/>
      <c r="G3" s="47"/>
      <c r="H3" s="46"/>
      <c r="I3" s="48"/>
      <c r="J3" s="49"/>
      <c r="K3" s="27"/>
      <c r="L3" s="49"/>
      <c r="M3" s="48"/>
      <c r="N3" s="30"/>
      <c r="O3" s="41"/>
      <c r="P3" s="47"/>
      <c r="Q3" s="49"/>
      <c r="R3" s="48"/>
      <c r="S3" s="10"/>
      <c r="T3" s="48"/>
      <c r="U3" s="10"/>
      <c r="V3" s="38"/>
      <c r="W3" s="38"/>
      <c r="X3" s="39"/>
      <c r="Y3" s="39"/>
      <c r="Z3" s="39"/>
      <c r="AA3" s="39"/>
      <c r="AB3" s="39"/>
      <c r="AC3" s="39"/>
      <c r="AD3" s="44"/>
      <c r="AE3" s="39"/>
      <c r="AF3" s="39"/>
      <c r="AG3" s="51"/>
      <c r="AH3" s="39"/>
      <c r="AI3" s="39"/>
      <c r="AJ3" s="39"/>
      <c r="AK3" s="39"/>
      <c r="AL3" s="39"/>
      <c r="AM3" s="39"/>
      <c r="AN3" s="44"/>
      <c r="AO3" s="39"/>
      <c r="AP3" s="39"/>
      <c r="AQ3" s="39"/>
      <c r="AR3" s="50"/>
      <c r="AS3" s="39"/>
      <c r="AT3" s="39"/>
      <c r="AU3" s="39"/>
      <c r="AV3" s="39"/>
      <c r="AW3" s="73"/>
    </row>
    <row r="4" spans="1:49" x14ac:dyDescent="0.2">
      <c r="A4" s="47"/>
      <c r="B4" s="41"/>
      <c r="C4" s="46"/>
      <c r="D4" s="46"/>
      <c r="E4" s="47"/>
      <c r="F4" s="47"/>
      <c r="G4" s="47"/>
      <c r="H4" s="46"/>
      <c r="I4" s="48"/>
      <c r="J4" s="49"/>
      <c r="K4" s="27"/>
      <c r="L4" s="49"/>
      <c r="M4" s="48"/>
      <c r="N4" s="30"/>
      <c r="O4" s="41"/>
      <c r="P4" s="47"/>
      <c r="Q4" s="49"/>
      <c r="R4" s="48"/>
      <c r="S4" s="10"/>
      <c r="T4" s="48"/>
      <c r="U4" s="10"/>
      <c r="V4" s="38"/>
      <c r="W4" s="38"/>
      <c r="X4" s="39"/>
      <c r="Y4" s="39"/>
      <c r="Z4" s="39"/>
      <c r="AA4" s="39"/>
      <c r="AB4" s="39"/>
      <c r="AC4" s="39"/>
      <c r="AD4" s="44"/>
      <c r="AE4" s="39"/>
      <c r="AF4" s="39"/>
      <c r="AG4" s="51"/>
      <c r="AH4" s="39"/>
      <c r="AI4" s="39"/>
      <c r="AJ4" s="39"/>
      <c r="AK4" s="39"/>
      <c r="AL4" s="39"/>
      <c r="AM4" s="39"/>
      <c r="AN4" s="44"/>
      <c r="AO4" s="39"/>
      <c r="AP4" s="39"/>
      <c r="AQ4" s="39"/>
      <c r="AR4" s="50"/>
      <c r="AS4" s="39"/>
      <c r="AT4" s="39"/>
      <c r="AU4" s="39"/>
      <c r="AV4" s="39"/>
      <c r="AW4" s="73"/>
    </row>
    <row r="5" spans="1:49" x14ac:dyDescent="0.2">
      <c r="A5" s="47"/>
      <c r="B5" s="41"/>
      <c r="C5" s="46"/>
      <c r="D5" s="46"/>
      <c r="E5" s="47"/>
      <c r="F5" s="47"/>
      <c r="G5" s="47"/>
      <c r="H5" s="46"/>
      <c r="I5" s="48"/>
      <c r="J5" s="49"/>
      <c r="K5" s="27"/>
      <c r="L5" s="49"/>
      <c r="M5" s="48"/>
      <c r="N5" s="30"/>
      <c r="O5" s="41"/>
      <c r="P5" s="47"/>
      <c r="Q5" s="49"/>
      <c r="R5" s="48"/>
      <c r="S5" s="10"/>
      <c r="T5" s="48"/>
      <c r="U5" s="10"/>
      <c r="V5" s="38"/>
      <c r="W5" s="38"/>
      <c r="X5" s="39"/>
      <c r="Y5" s="39"/>
      <c r="Z5" s="39"/>
      <c r="AA5" s="39"/>
      <c r="AB5" s="39"/>
      <c r="AC5" s="39"/>
      <c r="AD5" s="44"/>
      <c r="AE5" s="39"/>
      <c r="AF5" s="39"/>
      <c r="AG5" s="51"/>
      <c r="AH5" s="39"/>
      <c r="AI5" s="39"/>
      <c r="AJ5" s="39"/>
      <c r="AK5" s="39"/>
      <c r="AL5" s="39"/>
      <c r="AM5" s="39"/>
      <c r="AN5" s="44"/>
      <c r="AO5" s="39"/>
      <c r="AP5" s="39"/>
      <c r="AQ5" s="39"/>
      <c r="AR5" s="50"/>
      <c r="AS5" s="39"/>
      <c r="AT5" s="39"/>
      <c r="AU5" s="39"/>
      <c r="AV5" s="39"/>
      <c r="AW5" s="73"/>
    </row>
    <row r="6" spans="1:49" x14ac:dyDescent="0.2">
      <c r="A6" s="47"/>
      <c r="B6" s="41"/>
      <c r="C6" s="46"/>
      <c r="D6" s="46"/>
      <c r="E6" s="47"/>
      <c r="F6" s="47"/>
      <c r="G6" s="47"/>
      <c r="H6" s="46"/>
      <c r="I6" s="48"/>
      <c r="J6" s="49"/>
      <c r="K6" s="27"/>
      <c r="L6" s="49"/>
      <c r="M6" s="48"/>
      <c r="N6" s="30"/>
      <c r="O6" s="41"/>
      <c r="P6" s="47"/>
      <c r="Q6" s="49"/>
      <c r="R6" s="48"/>
      <c r="S6" s="10"/>
      <c r="T6" s="48"/>
      <c r="U6" s="10"/>
      <c r="V6" s="38"/>
      <c r="W6" s="38"/>
      <c r="X6" s="39"/>
      <c r="Y6" s="39"/>
      <c r="Z6" s="39"/>
      <c r="AA6" s="39"/>
      <c r="AB6" s="39"/>
      <c r="AC6" s="39"/>
      <c r="AD6" s="44"/>
      <c r="AE6" s="39"/>
      <c r="AF6" s="39"/>
      <c r="AG6" s="51"/>
      <c r="AH6" s="39"/>
      <c r="AI6" s="39"/>
      <c r="AJ6" s="39"/>
      <c r="AK6" s="39"/>
      <c r="AL6" s="39"/>
      <c r="AM6" s="39"/>
      <c r="AN6" s="44"/>
      <c r="AO6" s="39"/>
      <c r="AP6" s="39"/>
      <c r="AQ6" s="39"/>
      <c r="AR6" s="50"/>
      <c r="AS6" s="39"/>
      <c r="AT6" s="39"/>
      <c r="AU6" s="39"/>
      <c r="AV6" s="39"/>
      <c r="AW6" s="73"/>
    </row>
    <row r="7" spans="1:49" x14ac:dyDescent="0.2">
      <c r="A7" s="47"/>
      <c r="B7" s="41"/>
      <c r="C7" s="46"/>
      <c r="D7" s="46"/>
      <c r="E7" s="47"/>
      <c r="F7" s="47"/>
      <c r="G7" s="47"/>
      <c r="H7" s="46"/>
      <c r="I7" s="48"/>
      <c r="J7" s="49"/>
      <c r="K7" s="27"/>
      <c r="L7" s="49"/>
      <c r="M7" s="48"/>
      <c r="N7" s="30"/>
      <c r="O7" s="41"/>
      <c r="P7" s="47"/>
      <c r="Q7" s="49"/>
      <c r="R7" s="48"/>
      <c r="S7" s="10"/>
      <c r="T7" s="48"/>
      <c r="U7" s="10"/>
      <c r="V7" s="38"/>
      <c r="W7" s="38"/>
      <c r="X7" s="39"/>
      <c r="Y7" s="39"/>
      <c r="Z7" s="39"/>
      <c r="AA7" s="39"/>
      <c r="AB7" s="39"/>
      <c r="AC7" s="39"/>
      <c r="AD7" s="44"/>
      <c r="AE7" s="39"/>
      <c r="AF7" s="39"/>
      <c r="AG7" s="51"/>
      <c r="AH7" s="39"/>
      <c r="AI7" s="39"/>
      <c r="AJ7" s="39"/>
      <c r="AK7" s="39"/>
      <c r="AL7" s="39"/>
      <c r="AM7" s="39"/>
      <c r="AN7" s="44"/>
      <c r="AO7" s="39"/>
      <c r="AP7" s="39"/>
      <c r="AQ7" s="39"/>
      <c r="AR7" s="50"/>
      <c r="AS7" s="39"/>
      <c r="AT7" s="39"/>
      <c r="AU7" s="39"/>
      <c r="AV7" s="39"/>
      <c r="AW7" s="73"/>
    </row>
    <row r="8" spans="1:49" x14ac:dyDescent="0.2">
      <c r="A8" s="47"/>
      <c r="B8" s="41"/>
      <c r="C8" s="46"/>
      <c r="D8" s="46"/>
      <c r="E8" s="47"/>
      <c r="F8" s="47"/>
      <c r="G8" s="47"/>
      <c r="H8" s="46"/>
      <c r="I8" s="48"/>
      <c r="J8" s="49"/>
      <c r="K8" s="27"/>
      <c r="L8" s="49"/>
      <c r="M8" s="48"/>
      <c r="N8" s="30"/>
      <c r="O8" s="41"/>
      <c r="P8" s="47"/>
      <c r="Q8" s="49"/>
      <c r="R8" s="48"/>
      <c r="S8" s="10"/>
      <c r="T8" s="48"/>
      <c r="U8" s="10"/>
      <c r="V8" s="38"/>
      <c r="W8" s="38"/>
      <c r="X8" s="39"/>
      <c r="Y8" s="39"/>
      <c r="Z8" s="39"/>
      <c r="AA8" s="39"/>
      <c r="AB8" s="39"/>
      <c r="AC8" s="39"/>
      <c r="AD8" s="44"/>
      <c r="AE8" s="39"/>
      <c r="AF8" s="39"/>
      <c r="AG8" s="51"/>
      <c r="AH8" s="39"/>
      <c r="AI8" s="39"/>
      <c r="AJ8" s="39"/>
      <c r="AK8" s="39"/>
      <c r="AL8" s="39"/>
      <c r="AM8" s="39"/>
      <c r="AN8" s="44"/>
      <c r="AO8" s="39"/>
      <c r="AP8" s="39"/>
      <c r="AQ8" s="39"/>
      <c r="AR8" s="50"/>
      <c r="AS8" s="39"/>
      <c r="AT8" s="39"/>
      <c r="AU8" s="39"/>
      <c r="AV8" s="39"/>
      <c r="AW8" s="73"/>
    </row>
    <row r="9" spans="1:49" x14ac:dyDescent="0.2">
      <c r="A9" s="47"/>
      <c r="B9" s="41"/>
      <c r="C9" s="46"/>
      <c r="D9" s="46"/>
      <c r="E9" s="47"/>
      <c r="F9" s="47"/>
      <c r="G9" s="47"/>
      <c r="H9" s="46"/>
      <c r="I9" s="48"/>
      <c r="J9" s="49"/>
      <c r="K9" s="27"/>
      <c r="L9" s="49"/>
      <c r="M9" s="48"/>
      <c r="N9" s="30"/>
      <c r="O9" s="41"/>
      <c r="P9" s="47"/>
      <c r="Q9" s="49"/>
      <c r="R9" s="48"/>
      <c r="S9" s="10"/>
      <c r="T9" s="48"/>
      <c r="U9" s="10"/>
      <c r="V9" s="38"/>
      <c r="W9" s="38"/>
      <c r="X9" s="39"/>
      <c r="Y9" s="39"/>
      <c r="Z9" s="39"/>
      <c r="AA9" s="39"/>
      <c r="AB9" s="39"/>
      <c r="AC9" s="39"/>
      <c r="AD9" s="44"/>
      <c r="AE9" s="39"/>
      <c r="AF9" s="39"/>
      <c r="AG9" s="51"/>
      <c r="AH9" s="39"/>
      <c r="AI9" s="39"/>
      <c r="AJ9" s="39"/>
      <c r="AK9" s="39"/>
      <c r="AL9" s="39"/>
      <c r="AM9" s="39"/>
      <c r="AN9" s="44"/>
      <c r="AO9" s="39"/>
      <c r="AP9" s="39"/>
      <c r="AQ9" s="39"/>
      <c r="AR9" s="50"/>
      <c r="AS9" s="39"/>
      <c r="AT9" s="39"/>
      <c r="AU9" s="39"/>
      <c r="AV9" s="39"/>
      <c r="AW9" s="73"/>
    </row>
    <row r="10" spans="1:49" x14ac:dyDescent="0.2">
      <c r="A10" s="47"/>
      <c r="B10" s="41"/>
      <c r="C10" s="46"/>
      <c r="D10" s="46"/>
      <c r="E10" s="47"/>
      <c r="F10" s="47"/>
      <c r="G10" s="47"/>
      <c r="H10" s="46"/>
      <c r="I10" s="48"/>
      <c r="J10" s="49"/>
      <c r="K10" s="27"/>
      <c r="L10" s="49"/>
      <c r="M10" s="48"/>
      <c r="N10" s="30"/>
      <c r="O10" s="41"/>
      <c r="P10" s="47"/>
      <c r="Q10" s="49"/>
      <c r="R10" s="48"/>
      <c r="S10" s="10"/>
      <c r="T10" s="48"/>
      <c r="U10" s="10"/>
      <c r="V10" s="38"/>
      <c r="W10" s="38"/>
      <c r="X10" s="39"/>
      <c r="Y10" s="39"/>
      <c r="Z10" s="39"/>
      <c r="AA10" s="39"/>
      <c r="AB10" s="39"/>
      <c r="AC10" s="39"/>
      <c r="AD10" s="44"/>
      <c r="AE10" s="39"/>
      <c r="AF10" s="39"/>
      <c r="AG10" s="51"/>
      <c r="AH10" s="39"/>
      <c r="AI10" s="39"/>
      <c r="AJ10" s="39"/>
      <c r="AK10" s="39"/>
      <c r="AL10" s="39"/>
      <c r="AM10" s="39"/>
      <c r="AN10" s="44"/>
      <c r="AO10" s="39"/>
      <c r="AP10" s="39"/>
      <c r="AQ10" s="39"/>
      <c r="AR10" s="50"/>
      <c r="AS10" s="39"/>
      <c r="AT10" s="39"/>
      <c r="AU10" s="39"/>
      <c r="AV10" s="39"/>
      <c r="AW10" s="73"/>
    </row>
    <row r="11" spans="1:49" x14ac:dyDescent="0.2">
      <c r="A11" s="57"/>
      <c r="B11" s="41"/>
      <c r="C11" s="58"/>
      <c r="D11" s="58"/>
      <c r="E11" s="57"/>
      <c r="F11" s="57"/>
      <c r="G11" s="57"/>
      <c r="H11" s="58"/>
      <c r="I11" s="59"/>
      <c r="J11" s="60"/>
      <c r="K11" s="61"/>
      <c r="L11" s="60"/>
      <c r="M11" s="59"/>
      <c r="N11" s="62"/>
      <c r="O11" s="63"/>
      <c r="P11" s="57"/>
      <c r="Q11" s="60"/>
      <c r="R11" s="59"/>
      <c r="S11" s="64"/>
      <c r="T11" s="59"/>
      <c r="U11" s="64"/>
      <c r="V11" s="65"/>
      <c r="W11" s="65"/>
      <c r="X11" s="66"/>
      <c r="Y11" s="66"/>
      <c r="Z11" s="66"/>
      <c r="AA11" s="66"/>
      <c r="AB11" s="66"/>
      <c r="AC11" s="66"/>
      <c r="AD11" s="67"/>
      <c r="AE11" s="66"/>
      <c r="AF11" s="66"/>
      <c r="AG11" s="68"/>
      <c r="AH11" s="66"/>
      <c r="AI11" s="66"/>
      <c r="AJ11" s="66"/>
      <c r="AK11" s="66"/>
      <c r="AL11" s="66"/>
      <c r="AM11" s="66"/>
      <c r="AN11" s="67"/>
      <c r="AO11" s="66"/>
      <c r="AP11" s="66"/>
      <c r="AQ11" s="66"/>
      <c r="AR11" s="69"/>
      <c r="AS11" s="66"/>
      <c r="AT11" s="66"/>
      <c r="AU11" s="66"/>
      <c r="AV11" s="66" t="e">
        <f>SUM(AV2:AV10)</f>
        <v>#DIV/0!</v>
      </c>
    </row>
    <row r="12" spans="1:49" x14ac:dyDescent="0.2">
      <c r="B1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2.5" customWidth="1"/>
    <col min="3" max="3" width="29.83203125" customWidth="1"/>
    <col min="4" max="4" width="12.5" customWidth="1"/>
    <col min="5" max="5" width="11.6640625" customWidth="1"/>
    <col min="6" max="6" width="16.5" customWidth="1"/>
    <col min="7" max="7" width="25.33203125" customWidth="1"/>
    <col min="8" max="8" width="10.6640625" customWidth="1"/>
    <col min="15" max="15" width="11.6640625" customWidth="1"/>
    <col min="16" max="16" width="30.5" customWidth="1"/>
    <col min="17" max="17" width="10.83203125" customWidth="1"/>
    <col min="18" max="18" width="9.6640625" customWidth="1"/>
    <col min="24" max="24" width="11.5" customWidth="1"/>
    <col min="27" max="27" width="12.5" customWidth="1"/>
    <col min="29" max="29" width="13.5" customWidth="1"/>
    <col min="32" max="32" width="11.5" customWidth="1"/>
    <col min="33" max="33" width="11.33203125" customWidth="1"/>
    <col min="35" max="35" width="14.33203125" customWidth="1"/>
    <col min="37" max="37" width="11.33203125" customWidth="1"/>
    <col min="40" max="40" width="11" customWidth="1"/>
    <col min="41" max="41" width="11.83203125" customWidth="1"/>
    <col min="43" max="43" width="15" customWidth="1"/>
    <col min="44" max="44" width="10.1640625" customWidth="1"/>
    <col min="46" max="46" width="13.1640625" customWidth="1"/>
    <col min="47" max="47" width="18.33203125" customWidth="1"/>
    <col min="48" max="48" width="12.1640625" bestFit="1" customWidth="1"/>
  </cols>
  <sheetData>
    <row r="1" spans="1:49" ht="1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6" t="s">
        <v>21</v>
      </c>
      <c r="W1" s="6" t="s">
        <v>22</v>
      </c>
      <c r="X1" s="1" t="s">
        <v>23</v>
      </c>
      <c r="Y1" s="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72" t="s">
        <v>48</v>
      </c>
      <c r="AV1" s="72" t="s">
        <v>46</v>
      </c>
      <c r="AW1" s="71" t="s">
        <v>49</v>
      </c>
    </row>
    <row r="2" spans="1:49" x14ac:dyDescent="0.2">
      <c r="A2" s="32" t="s">
        <v>47</v>
      </c>
      <c r="B2" s="41"/>
      <c r="C2" s="32"/>
      <c r="D2" s="32"/>
      <c r="E2" s="32"/>
      <c r="F2" s="32"/>
      <c r="G2" s="22"/>
      <c r="H2" s="41"/>
      <c r="I2" s="34"/>
      <c r="J2" s="26"/>
      <c r="K2" s="27"/>
      <c r="L2" s="28"/>
      <c r="M2" s="34"/>
      <c r="N2" s="30">
        <f>M2/60</f>
        <v>0</v>
      </c>
      <c r="O2" s="41"/>
      <c r="P2" s="32"/>
      <c r="Q2" s="36"/>
      <c r="R2" s="34"/>
      <c r="S2" s="10">
        <f>R2/1000</f>
        <v>0</v>
      </c>
      <c r="T2" s="34"/>
      <c r="U2" s="10">
        <f>T2/1000</f>
        <v>0</v>
      </c>
      <c r="V2" s="38">
        <f>R2/60</f>
        <v>0</v>
      </c>
      <c r="W2" s="38">
        <f>T2/60</f>
        <v>0</v>
      </c>
      <c r="X2" s="39"/>
      <c r="Y2" s="39">
        <f>X2/60</f>
        <v>0</v>
      </c>
      <c r="Z2" s="39"/>
      <c r="AA2" s="39">
        <f>PRODUCT(Z2,V2)</f>
        <v>0</v>
      </c>
      <c r="AB2" s="39"/>
      <c r="AC2" s="39">
        <f>PRODUCT(AB2,W2)</f>
        <v>0</v>
      </c>
      <c r="AD2" s="44" t="e">
        <f>100/S2</f>
        <v>#DIV/0!</v>
      </c>
      <c r="AE2" s="39" t="e">
        <f>AD2/16.666</f>
        <v>#DIV/0!</v>
      </c>
      <c r="AF2" s="39">
        <v>100</v>
      </c>
      <c r="AG2" s="43"/>
      <c r="AH2" s="39">
        <f>AG2/16.666</f>
        <v>0</v>
      </c>
      <c r="AI2" s="39">
        <f>PRODUCT(S2,AG2)</f>
        <v>0</v>
      </c>
      <c r="AJ2" s="44"/>
      <c r="AK2" s="39">
        <f>PRODUCT(N2,AJ20)</f>
        <v>0</v>
      </c>
      <c r="AL2" s="39"/>
      <c r="AM2" s="39">
        <f>AL2/16.666</f>
        <v>0</v>
      </c>
      <c r="AN2" s="44">
        <f>PRODUCT(AL2,S2)</f>
        <v>0</v>
      </c>
      <c r="AO2" s="39" t="e">
        <f>SUM(X2,Z2,AB2,AE2,AH2,AJ2,AM2)</f>
        <v>#DIV/0!</v>
      </c>
      <c r="AP2" s="39" t="e">
        <f>AO2/60</f>
        <v>#DIV/0!</v>
      </c>
      <c r="AQ2" s="39" t="e">
        <f>PRODUCT(V2,AO2)</f>
        <v>#DIV/0!</v>
      </c>
      <c r="AR2" s="45"/>
      <c r="AS2" s="39">
        <f>AR2/60</f>
        <v>0</v>
      </c>
      <c r="AT2" s="39">
        <f>PRODUCT(T2,AS2)</f>
        <v>0</v>
      </c>
      <c r="AU2" s="39"/>
      <c r="AV2" s="39" t="e">
        <f>AU2-AQ2</f>
        <v>#DIV/0!</v>
      </c>
      <c r="AW2" s="73" t="e">
        <f>AV2/AQ2</f>
        <v>#DIV/0!</v>
      </c>
    </row>
    <row r="3" spans="1:49" x14ac:dyDescent="0.2">
      <c r="A3" s="47"/>
      <c r="B3" s="37"/>
      <c r="C3" s="52"/>
      <c r="D3" s="53"/>
      <c r="E3" s="52"/>
      <c r="F3" s="52"/>
      <c r="G3" s="52"/>
      <c r="H3" s="37"/>
      <c r="I3" s="54"/>
      <c r="J3" s="55"/>
      <c r="K3" s="27"/>
      <c r="L3" s="55"/>
      <c r="M3" s="54"/>
      <c r="N3" s="30"/>
      <c r="O3" s="41"/>
      <c r="P3" s="52"/>
      <c r="Q3" s="55"/>
      <c r="R3" s="54"/>
      <c r="S3" s="10"/>
      <c r="T3" s="54"/>
      <c r="U3" s="10"/>
      <c r="V3" s="38"/>
      <c r="W3" s="38"/>
      <c r="X3" s="70"/>
      <c r="Y3" s="39"/>
      <c r="Z3" s="39"/>
      <c r="AA3" s="39"/>
      <c r="AB3" s="39"/>
      <c r="AC3" s="39"/>
      <c r="AD3" s="44"/>
      <c r="AE3" s="39"/>
      <c r="AF3" s="39"/>
      <c r="AG3" s="70"/>
      <c r="AH3" s="39"/>
      <c r="AI3" s="39"/>
      <c r="AJ3" s="39"/>
      <c r="AK3" s="39"/>
      <c r="AL3" s="37"/>
      <c r="AM3" s="39"/>
      <c r="AN3" s="44"/>
      <c r="AO3" s="39"/>
      <c r="AP3" s="39"/>
      <c r="AQ3" s="39"/>
      <c r="AR3" s="56"/>
      <c r="AS3" s="39"/>
      <c r="AT3" s="39"/>
      <c r="AU3" s="39"/>
      <c r="AV3" s="39"/>
      <c r="AW3" s="73"/>
    </row>
    <row r="4" spans="1:49" x14ac:dyDescent="0.2">
      <c r="A4" s="47"/>
      <c r="B4" s="37"/>
      <c r="C4" s="47"/>
      <c r="D4" s="53"/>
      <c r="E4" s="52"/>
      <c r="F4" s="52"/>
      <c r="G4" s="52"/>
      <c r="H4" s="37"/>
      <c r="I4" s="54"/>
      <c r="J4" s="55"/>
      <c r="K4" s="27"/>
      <c r="L4" s="55"/>
      <c r="M4" s="54"/>
      <c r="N4" s="30"/>
      <c r="O4" s="41"/>
      <c r="P4" s="52"/>
      <c r="Q4" s="55"/>
      <c r="R4" s="54"/>
      <c r="S4" s="10"/>
      <c r="T4" s="54"/>
      <c r="U4" s="10"/>
      <c r="V4" s="38"/>
      <c r="W4" s="38"/>
      <c r="X4" s="70"/>
      <c r="Y4" s="39"/>
      <c r="Z4" s="39"/>
      <c r="AA4" s="39"/>
      <c r="AB4" s="39"/>
      <c r="AC4" s="39"/>
      <c r="AD4" s="44"/>
      <c r="AE4" s="39"/>
      <c r="AF4" s="39"/>
      <c r="AG4" s="70"/>
      <c r="AH4" s="39"/>
      <c r="AI4" s="39"/>
      <c r="AJ4" s="39"/>
      <c r="AK4" s="39"/>
      <c r="AL4" s="37"/>
      <c r="AM4" s="39"/>
      <c r="AN4" s="44"/>
      <c r="AO4" s="39"/>
      <c r="AP4" s="39"/>
      <c r="AQ4" s="39"/>
      <c r="AR4" s="56"/>
      <c r="AS4" s="39"/>
      <c r="AT4" s="39"/>
      <c r="AU4" s="39"/>
      <c r="AV4" s="39"/>
      <c r="AW4" s="73"/>
    </row>
    <row r="5" spans="1:49" x14ac:dyDescent="0.2">
      <c r="AV5" s="74" t="e">
        <f>SUM(AV2:AV4)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Jan2018</vt:lpstr>
      <vt:lpstr>Fev2018</vt:lpstr>
      <vt:lpstr>Março2018</vt:lpstr>
      <vt:lpstr>Abril2018</vt:lpstr>
      <vt:lpstr>Maio2018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Microsoft Office</cp:lastModifiedBy>
  <dcterms:created xsi:type="dcterms:W3CDTF">2018-02-08T15:37:55Z</dcterms:created>
  <dcterms:modified xsi:type="dcterms:W3CDTF">2018-05-24T17:21:33Z</dcterms:modified>
</cp:coreProperties>
</file>