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ruthiegmu/Downloads/"/>
    </mc:Choice>
  </mc:AlternateContent>
  <xr:revisionPtr revIDLastSave="0" documentId="8_{9F66F1B4-D6BF-C943-977D-8A94BFAB1A04}" xr6:coauthVersionLast="47" xr6:coauthVersionMax="47" xr10:uidLastSave="{00000000-0000-0000-0000-000000000000}"/>
  <bookViews>
    <workbookView xWindow="0" yWindow="0" windowWidth="28800" windowHeight="18000" xr2:uid="{00000000-000D-0000-FFFF-FFFF00000000}"/>
  </bookViews>
  <sheets>
    <sheet name="Dashboard" sheetId="21" r:id="rId1"/>
    <sheet name="Top5Customers" sheetId="20" r:id="rId2"/>
    <sheet name="TotalSales" sheetId="18" r:id="rId3"/>
    <sheet name="CountryBarChart"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 i="17"/>
  <c r="N52" i="17"/>
  <c r="N180" i="17"/>
  <c r="N198" i="17"/>
  <c r="N333" i="17"/>
  <c r="N334" i="17"/>
  <c r="N449" i="17"/>
  <c r="N516" i="17"/>
  <c r="N653" i="17"/>
  <c r="N673" i="17"/>
  <c r="N735" i="17"/>
  <c r="N901" i="17"/>
  <c r="M21" i="17"/>
  <c r="M31" i="17"/>
  <c r="M65" i="17"/>
  <c r="M105" i="17"/>
  <c r="M109" i="17"/>
  <c r="M139" i="17"/>
  <c r="M149" i="17"/>
  <c r="M183" i="17"/>
  <c r="M221" i="17"/>
  <c r="M249" i="17"/>
  <c r="M285" i="17"/>
  <c r="M319" i="17"/>
  <c r="M321" i="17"/>
  <c r="M347" i="17"/>
  <c r="M383" i="17"/>
  <c r="M415" i="17"/>
  <c r="M419" i="17"/>
  <c r="M443" i="17"/>
  <c r="M479" i="17"/>
  <c r="M515" i="17"/>
  <c r="M541" i="17"/>
  <c r="M575" i="17"/>
  <c r="M607" i="17"/>
  <c r="M629" i="17"/>
  <c r="M647" i="17"/>
  <c r="M681" i="17"/>
  <c r="M701" i="17"/>
  <c r="M713" i="17"/>
  <c r="M729" i="17"/>
  <c r="M759" i="17"/>
  <c r="M775" i="17"/>
  <c r="M815" i="17"/>
  <c r="M831" i="17"/>
  <c r="M847" i="17"/>
  <c r="M861" i="17"/>
  <c r="M877" i="17"/>
  <c r="M887" i="17"/>
  <c r="M897" i="17"/>
  <c r="M909" i="17"/>
  <c r="M919" i="17"/>
  <c r="M929" i="17"/>
  <c r="I3" i="17"/>
  <c r="N3" i="17" s="1"/>
  <c r="J3" i="17"/>
  <c r="O3" i="17" s="1"/>
  <c r="K3" i="17"/>
  <c r="L3" i="17"/>
  <c r="M3" i="17" s="1"/>
  <c r="I4" i="17"/>
  <c r="N4" i="17" s="1"/>
  <c r="J4" i="17"/>
  <c r="O4" i="17" s="1"/>
  <c r="K4" i="17"/>
  <c r="L4" i="17"/>
  <c r="M4" i="17" s="1"/>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M333" i="17" s="1"/>
  <c r="I334" i="17"/>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<sst xmlns="http://schemas.openxmlformats.org/spreadsheetml/2006/main" count="11128" uniqueCount="6221">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</sst>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6" formatCode="dd\-mmm\-yyyy"/>
    <numFmt numFmtId="167" formatCode="0.0\ &quot;kg&quot;"/>
    <numFmt numFmtId="168" formatCode="_([$$-409]* #,##0.00_);_([$$-409]* \(#,##0.00\);_([$$-409]* &quot;-&quot;??_);_(@_)"/>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2DF9A"/>
      <color rgb="FF548235"/>
      <color rgb="FFA7DDC8"/>
      <color rgb="FF688F82"/>
      <color rgb="FF8DBEAC"/>
      <color rgb="FFD0F4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6"/>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[coffeeOrdersData2024.xlsx]Top5Customers!TotalSales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548235"/>
                </a:solidFill>
                <a:latin typeface="+mn-lt"/>
                <a:ea typeface="+mn-ea"/>
                <a:cs typeface="+mn-cs"/>
              </a:defRPr>
            </a:pPr>
            <a:r>
              <a:rPr lang="en-US">
                <a:solidFill>
                  <a:srgbClr val="548235"/>
                </a:solidFill>
              </a:rPr>
              <a:t>Top</a:t>
            </a:r>
            <a:r>
              <a:rPr lang="en-US" baseline="0">
                <a:solidFill>
                  <a:srgbClr val="548235"/>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8235"/>
              </a:solidFill>
              <a:latin typeface="+mn-lt"/>
              <a:ea typeface="+mn-ea"/>
              <a:cs typeface="+mn-cs"/>
            </a:defRPr>
          </a:pPr>
          <a:endParaRPr lang="en-US"/>
        </a:p>
      </c:txPr>
    </c:title>
    <c:autoTitleDeleted val="0"/>
    <c:pivotFmts>
      <c:pivotFmt>
        <c:idx val="0"/>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pivotFmt>
      <c:pivotFmt>
        <c:idx val="2"/>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pivotFmt>
      <c:pivotFmt>
        <c:idx val="3"/>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pivotFmt>
      <c:pivotFmt>
        <c:idx val="4"/>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B05-CD4C-99A9-B2D2BEAFBAD2}"/>
            </c:ext>
          </c:extLst>
        </c:ser>
        <c:dLbls>
          <c:dLblPos val="outEnd"/>
          <c:showLegendKey val="0"/>
          <c:showVal val="1"/>
          <c:showCatName val="0"/>
          <c:showSerName val="0"/>
          <c:showPercent val="0"/>
          <c:showBubbleSize val="0"/>
        </c:dLbls>
        <c:gapWidth val="219"/>
        <c:axId val="1578814047"/>
        <c:axId val="1534673407"/>
      </c:barChart>
      <c:catAx>
        <c:axId val="157881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673407"/>
        <c:crosses val="autoZero"/>
        <c:auto val="1"/>
        <c:lblAlgn val="ctr"/>
        <c:lblOffset val="100"/>
        <c:noMultiLvlLbl val="0"/>
      </c:catAx>
      <c:valAx>
        <c:axId val="153467340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8235"/>
                </a:solidFill>
                <a:latin typeface="+mn-lt"/>
                <a:ea typeface="+mn-ea"/>
                <a:cs typeface="+mn-cs"/>
              </a:defRPr>
            </a:pPr>
            <a:endParaRPr lang="en-US"/>
          </a:p>
        </c:txPr>
        <c:crossAx val="15788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4823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[coffeeOrdersData2024.xlsx]CountryBarChart!TotalSales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548235"/>
                </a:solidFill>
                <a:latin typeface="+mn-lt"/>
                <a:ea typeface="+mn-ea"/>
                <a:cs typeface="+mn-cs"/>
              </a:defRPr>
            </a:pPr>
            <a:r>
              <a:rPr lang="en-US">
                <a:solidFill>
                  <a:srgbClr val="548235"/>
                </a:solidFill>
              </a:rPr>
              <a:t>Sales by Country</a:t>
            </a:r>
          </a:p>
        </c:rich>
      </c:tx>
      <c:overlay val="0"/>
      <c:spPr>
        <a:noFill/>
        <a:ln>
          <a:noFill/>
        </a:ln>
        <a:effectLst/>
      </c:spPr>
    </c:title>
    <c:autoTitleDeleted val="0"/>
    <c:pivotFmts>
      <c:pivotFmt>
        <c:idx val="0"/>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pivotFmt>
      <c:pivotFmt>
        <c:idx val="2"/>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pivotFmt>
      <c:pivotFmt>
        <c:idx val="3"/>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pivotFmt>
      <c:pivotFmt>
        <c:idx val="4"/>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flip="none" rotWithShape="1">
              <a:gsLst>
                <a:gs pos="0">
                  <a:schemeClr val="accent6">
                    <a:lumMod val="75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1D32-FE4F-841D-38323426C6CB}"/>
            </c:ext>
          </c:extLst>
        </c:ser>
        <c:dLbls>
          <c:dLblPos val="outEnd"/>
          <c:showLegendKey val="0"/>
          <c:showVal val="1"/>
          <c:showCatName val="0"/>
          <c:showSerName val="0"/>
          <c:showPercent val="0"/>
          <c:showBubbleSize val="0"/>
        </c:dLbls>
        <c:gapWidth val="219"/>
        <c:axId val="1578814047"/>
        <c:axId val="1534673407"/>
      </c:barChart>
      <c:catAx>
        <c:axId val="157881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673407"/>
        <c:crosses val="autoZero"/>
        <c:auto val="1"/>
        <c:lblAlgn val="ctr"/>
        <c:lblOffset val="100"/>
        <c:noMultiLvlLbl val="0"/>
      </c:catAx>
      <c:valAx>
        <c:axId val="153467340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8235"/>
                </a:solidFill>
                <a:latin typeface="+mn-lt"/>
                <a:ea typeface="+mn-ea"/>
                <a:cs typeface="+mn-cs"/>
              </a:defRPr>
            </a:pPr>
            <a:endParaRPr lang="en-US"/>
          </a:p>
        </c:txPr>
        <c:crossAx val="15788140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48235"/>
              </a:solidFill>
              <a:latin typeface="+mn-lt"/>
              <a:ea typeface="+mn-ea"/>
              <a:cs typeface="+mn-cs"/>
            </a:defRPr>
          </a:pPr>
          <a:endParaRPr lang="en-US"/>
        </a:p>
      </c:txPr>
    </c:legend>
    <c:plotVisOnly val="1"/>
    <c:dispBlanksAs val="gap"/>
    <c:showDLblsOverMax val="0"/>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[coffeeOrdersData2024.xlsx]TotalSales!TotalSales</c:name>
    <c:fmtId val="9"/>
  </c:pivotSource>
  <c:chart>
    <c:title>
      <c:tx>
        <c:rich>
          <a:bodyPr rot="0" spcFirstLastPara="1" vertOverflow="ellipsis" vert="horz" wrap="square" anchor="ctr" anchorCtr="1"/>
          <a:lstStyle/>
          <a:p>
            <a:pPr>
              <a:defRPr sz="1400" b="0" i="0" u="none" strike="noStrike" kern="1200" spc="0" baseline="0">
                <a:solidFill>
                  <a:srgbClr val="688F8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88F82"/>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8F8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663-D94C-AF69-92D84ADE8BA1}"/>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663-D94C-AF69-92D84ADE8BA1}"/>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663-D94C-AF69-92D84ADE8BA1}"/>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663-D94C-AF69-92D84ADE8BA1}"/>
            </c:ext>
          </c:extLst>
        </c:ser>
        <c:dLbls>
          <c:showLegendKey val="0"/>
          <c:showVal val="0"/>
          <c:showCatName val="0"/>
          <c:showSerName val="0"/>
          <c:showPercent val="0"/>
          <c:showBubbleSize val="0"/>
        </c:dLbls>
        <c:smooth val="0"/>
        <c:axId val="1539499551"/>
        <c:axId val="1539502175"/>
      </c:lineChart>
      <c:catAx>
        <c:axId val="15394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8F82"/>
                </a:solidFill>
                <a:latin typeface="+mn-lt"/>
                <a:ea typeface="+mn-ea"/>
                <a:cs typeface="+mn-cs"/>
              </a:defRPr>
            </a:pPr>
            <a:endParaRPr lang="en-US"/>
          </a:p>
        </c:txPr>
        <c:crossAx val="1539502175"/>
        <c:crosses val="autoZero"/>
        <c:auto val="1"/>
        <c:lblAlgn val="ctr"/>
        <c:lblOffset val="100"/>
        <c:noMultiLvlLbl val="0"/>
      </c:catAx>
      <c:valAx>
        <c:axId val="153950217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88F8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88F8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88F82"/>
                </a:solidFill>
                <a:latin typeface="+mn-lt"/>
                <a:ea typeface="+mn-ea"/>
                <a:cs typeface="+mn-cs"/>
              </a:defRPr>
            </a:pPr>
            <a:endParaRPr lang="en-US"/>
          </a:p>
        </c:txPr>
        <c:crossAx val="15394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88F8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rgbClr val="688F8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11</xdr:row>
      <xdr:rowOff>0</xdr:rowOff>
    </xdr:to>
    <xdr:sp macro="" textlink="">
      <xdr:nvSpPr>
        <xdr:cNvPr id="4" name="Rectangle 3">
          <a:extLst>
            <a:ext uri="{FF2B5EF4-FFF2-40B4-BE49-F238E27FC236}">
              <a16:creationId xmlns:a16="http://schemas.microsoft.com/office/drawing/2014/main" id="{5BBFC250-F92E-FADD-CD44-5719DA35A4E2}"/>
            </a:ext>
          </a:extLst>
        </xdr:cNvPr>
        <xdr:cNvSpPr/>
      </xdr:nvSpPr>
      <xdr:spPr>
        <a:xfrm>
          <a:off x="141111" y="62716"/>
          <a:ext cx="20774691" cy="1881482"/>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7200" b="1">
              <a:latin typeface="Book Antiqua" panose="02040602050305030304" pitchFamily="18" charset="0"/>
              <a:cs typeface="Courier New" panose="02070309020205020404" pitchFamily="49" charset="0"/>
            </a:rPr>
            <a:t>COFFEE SALES DASHBOARD</a:t>
          </a:r>
        </a:p>
      </xdr:txBody>
    </xdr:sp>
    <xdr:clientData/>
  </xdr:twoCellAnchor>
  <xdr:twoCellAnchor editAs="oneCell">
    <xdr:from>
      <xdr:col>1</xdr:col>
      <xdr:colOff>0</xdr:colOff>
      <xdr:row>12</xdr:row>
      <xdr:rowOff>2027</xdr:rowOff>
    </xdr:from>
    <xdr:to>
      <xdr:col>16</xdr:col>
      <xdr:colOff>0</xdr:colOff>
      <xdr:row>19</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B9DB815D-EE5D-2447-B7AF-3BCC735B37A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4697" y="2176421"/>
              <a:ext cx="12411364" cy="13449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xdr:colOff>
      <xdr:row>12</xdr:row>
      <xdr:rowOff>1</xdr:rowOff>
    </xdr:from>
    <xdr:to>
      <xdr:col>20</xdr:col>
      <xdr:colOff>0</xdr:colOff>
      <xdr:row>19</xdr:row>
      <xdr:rowOff>0</xdr:rowOff>
    </xdr:to>
    <mc:AlternateContent xmlns:mc="http://schemas.openxmlformats.org/markup-compatibility/2006">
      <mc:Choice xmlns:a14="http://schemas.microsoft.com/office/drawing/2010/main" Requires="a14">
        <xdr:graphicFrame macro="">
          <xdr:nvGraphicFramePr>
            <xdr:cNvPr id="13" name="Roast Type Name 1">
              <a:extLst>
                <a:ext uri="{FF2B5EF4-FFF2-40B4-BE49-F238E27FC236}">
                  <a16:creationId xmlns:a16="http://schemas.microsoft.com/office/drawing/2014/main" id="{E7EA258A-6F69-C307-D21C-F4FDC67B4B9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680759" y="2174395"/>
              <a:ext cx="2482271" cy="1346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137976</xdr:colOff>
      <xdr:row>11</xdr:row>
      <xdr:rowOff>186119</xdr:rowOff>
    </xdr:from>
    <xdr:to>
      <xdr:col>23</xdr:col>
      <xdr:colOff>0</xdr:colOff>
      <xdr:row>18</xdr:row>
      <xdr:rowOff>186120</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8CD03E53-FA57-B034-457E-7631E794037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301006" y="2168089"/>
              <a:ext cx="1651570" cy="1346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11</xdr:row>
      <xdr:rowOff>186119</xdr:rowOff>
    </xdr:from>
    <xdr:to>
      <xdr:col>26</xdr:col>
      <xdr:colOff>0</xdr:colOff>
      <xdr:row>18</xdr:row>
      <xdr:rowOff>186120</xdr:rowOff>
    </xdr:to>
    <mc:AlternateContent xmlns:mc="http://schemas.openxmlformats.org/markup-compatibility/2006">
      <mc:Choice xmlns:a14="http://schemas.microsoft.com/office/drawing/2010/main" Requires="a14">
        <xdr:graphicFrame macro="">
          <xdr:nvGraphicFramePr>
            <xdr:cNvPr id="17" name="Size 1">
              <a:extLst>
                <a:ext uri="{FF2B5EF4-FFF2-40B4-BE49-F238E27FC236}">
                  <a16:creationId xmlns:a16="http://schemas.microsoft.com/office/drawing/2014/main" id="{71150B29-FCA2-4830-4929-2EEA718F47E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7087273" y="2168089"/>
              <a:ext cx="1654848" cy="1346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109127</xdr:colOff>
      <xdr:row>37</xdr:row>
      <xdr:rowOff>169526</xdr:rowOff>
    </xdr:from>
    <xdr:to>
      <xdr:col>12</xdr:col>
      <xdr:colOff>0</xdr:colOff>
      <xdr:row>56</xdr:row>
      <xdr:rowOff>38485</xdr:rowOff>
    </xdr:to>
    <xdr:graphicFrame macro="">
      <xdr:nvGraphicFramePr>
        <xdr:cNvPr id="20" name="Chart 19">
          <a:extLst>
            <a:ext uri="{FF2B5EF4-FFF2-40B4-BE49-F238E27FC236}">
              <a16:creationId xmlns:a16="http://schemas.microsoft.com/office/drawing/2014/main" id="{2B650923-266B-B8F4-37BF-67B7AA39F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19242</xdr:colOff>
      <xdr:row>20</xdr:row>
      <xdr:rowOff>0</xdr:rowOff>
    </xdr:from>
    <xdr:to>
      <xdr:col>12</xdr:col>
      <xdr:colOff>0</xdr:colOff>
      <xdr:row>37</xdr:row>
      <xdr:rowOff>0</xdr:rowOff>
    </xdr:to>
    <xdr:graphicFrame macro="">
      <xdr:nvGraphicFramePr>
        <xdr:cNvPr id="21" name="Chart 20">
          <a:extLst>
            <a:ext uri="{FF2B5EF4-FFF2-40B4-BE49-F238E27FC236}">
              <a16:creationId xmlns:a16="http://schemas.microsoft.com/office/drawing/2014/main" id="{894DF8F3-D84C-DB55-F593-7A6FCACB4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374399</xdr:colOff>
      <xdr:row>19</xdr:row>
      <xdr:rowOff>192423</xdr:rowOff>
    </xdr:from>
    <xdr:to>
      <xdr:col>25</xdr:col>
      <xdr:colOff>827423</xdr:colOff>
      <xdr:row>56</xdr:row>
      <xdr:rowOff>-1</xdr:rowOff>
    </xdr:to>
    <xdr:graphicFrame macro="">
      <xdr:nvGraphicFramePr>
        <xdr:cNvPr id="22" name="Chart 21">
          <a:extLst>
            <a:ext uri="{FF2B5EF4-FFF2-40B4-BE49-F238E27FC236}">
              <a16:creationId xmlns:a16="http://schemas.microsoft.com/office/drawing/2014/main" id="{314F63FC-A6F4-6495-02DC-40ECC905D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8.08451064815" createdVersion="8" refreshedVersion="8" minRefreshableVersion="3" recordCount="1000" xr:uid="{DA959FE5-19F8-1E4F-8C8D-ABD13BF6DC9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130762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10669-1EED-4541-8445-7CAB402B8824}"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7">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F48722-E9F6-F245-B0F7-61CA075A502B}"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F022A-A6EB-C340-995A-5B8EE847E590}"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10" format="5"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4D446D-FF8A-3843-98A4-CBF519C21F1E}" sourceName="Size">
  <pivotTables>
    <pivotTable tabId="18" name="TotalSales"/>
    <pivotTable tabId="19" name="TotalSales"/>
    <pivotTable tabId="20" name="TotalSales"/>
  </pivotTables>
  <data>
    <tabular pivotCacheId="21307629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E9C891B-6A48-AD4D-99CD-9CF26944956D}" sourceName="Roast Type Name">
  <pivotTables>
    <pivotTable tabId="18" name="TotalSales"/>
    <pivotTable tabId="19" name="TotalSales"/>
    <pivotTable tabId="20" name="TotalSales"/>
  </pivotTables>
  <data>
    <tabular pivotCacheId="21307629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8ABCA0-EDD5-C249-9366-ED2DE8A16EC2}" sourceName="Loyalty Card">
  <pivotTables>
    <pivotTable tabId="18" name="TotalSales"/>
    <pivotTable tabId="19" name="TotalSales"/>
    <pivotTable tabId="20" name="TotalSales"/>
  </pivotTables>
  <data>
    <tabular pivotCacheId="21307629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76BAD49-0E4F-514E-95DB-9F73491DE3ED}" cache="Slicer_Size" caption="Size" style="SlicerStyleLight6" rowHeight="230716"/>
  <slicer name="Roast Type Name 1" xr10:uid="{D7A4D12D-B188-DB44-8B6A-33814BCF9DDD}" cache="Slicer_Roast_Type_Name" caption="Roast Type Name" style="SlicerStyleLight6" rowHeight="230716"/>
  <slicer name="Loyalty Card 1" xr10:uid="{69F2936F-2E46-7F4D-B73F-C0DB97769CB4}"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88F39-2293-BC42-9383-2124BF84DA7B}" name="Orders" displayName="Orders" ref="A1:P1001" totalsRowShown="0" headerRowDxfId="1">
  <autoFilter ref="A1:P1001" xr:uid="{41D88F39-2293-BC42-9383-2124BF84DA7B}"/>
  <tableColumns count="16">
    <tableColumn id="1" xr3:uid="{49D17738-C465-5E4B-BF33-9A1EB4BC986D}" name="Order ID" dataDxfId="11"/>
    <tableColumn id="2" xr3:uid="{C1D27ED0-BB5E-6443-960A-7007A5CADFBE}" name="Order Date" dataDxfId="10"/>
    <tableColumn id="3" xr3:uid="{296D0198-3958-DB45-BD80-FB8320C34540}" name="Customer ID" dataDxfId="9"/>
    <tableColumn id="4" xr3:uid="{4CB1CCFF-EFC4-9F4C-86F7-81D83EA5A292}" name="Product ID"/>
    <tableColumn id="5" xr3:uid="{BE5060CF-6C0C-4749-A67E-BE754F2C33D1}" name="Quantity" dataDxfId="8"/>
    <tableColumn id="6" xr3:uid="{84EE1796-F519-004F-BA91-D92F42776F86}" name="Customer Name" dataDxfId="7">
      <calculatedColumnFormula>_xlfn.XLOOKUP(C2,customers!$A$1:$A$1001,customers!$B$1:$B$1001,,0)</calculatedColumnFormula>
    </tableColumn>
    <tableColumn id="7" xr3:uid="{72AB06CC-7926-0646-AA53-DF2DDDDAB89D}" name="Email" dataDxfId="6">
      <calculatedColumnFormula>IF(_xlfn.XLOOKUP(C2,customers!$A$1:$A$1001,customers!$C$1:$C$1001,,0)=0,"",_xlfn.XLOOKUP(C2,customers!$A$1:$A$1001,customers!$C$1:$C$1001,,0))</calculatedColumnFormula>
    </tableColumn>
    <tableColumn id="8" xr3:uid="{EF488456-0D37-864F-85A9-04B3E198ACBF}" name="Country" dataDxfId="5">
      <calculatedColumnFormula>_xlfn.XLOOKUP(C2,customers!$A$1:$A$1001,customers!$G$1:$G$1001,,0)</calculatedColumnFormula>
    </tableColumn>
    <tableColumn id="9" xr3:uid="{A7860D6D-DC41-D94C-B7D3-9B54E6F8AE95}" name="Coffee Type">
      <calculatedColumnFormula>INDEX(products!$A$1:$G$49,MATCH(orders!$D2,products!$A$1:$A$49,0),MATCH(orders!I$1,products!$A$1:$G$1,0))</calculatedColumnFormula>
    </tableColumn>
    <tableColumn id="10" xr3:uid="{831BC375-A994-A048-8062-AC1F39D4750F}" name="Roast Type">
      <calculatedColumnFormula>INDEX(products!$A$1:$G$49,MATCH(orders!$D2,products!$A$1:$A$49,0),MATCH(orders!J$1,products!$A$1:$G$1,0))</calculatedColumnFormula>
    </tableColumn>
    <tableColumn id="11" xr3:uid="{2F6C5960-B4D8-984B-BE1B-126C313EB2FC}" name="Size" dataDxfId="4">
      <calculatedColumnFormula>INDEX(products!$A$1:$G$49,MATCH(orders!$D2,products!$A$1:$A$49,0),MATCH(orders!K$1,products!$A$1:$G$1,0))</calculatedColumnFormula>
    </tableColumn>
    <tableColumn id="12" xr3:uid="{D6D7AC16-E58E-AD4A-9556-58D49C88FD64}" name="Unit Price" dataDxfId="3" dataCellStyle="Currency">
      <calculatedColumnFormula>INDEX(products!$A$1:$G$49,MATCH(orders!$D2,products!$A$1:$A$49,0),MATCH(orders!L$1,products!$A$1:$G$1,0))</calculatedColumnFormula>
    </tableColumn>
    <tableColumn id="13" xr3:uid="{5112531F-CD11-DE40-A64B-B3C6B1051C1C}" name="Sales" dataDxfId="2" dataCellStyle="Currency">
      <calculatedColumnFormula>L2*E2</calculatedColumnFormula>
    </tableColumn>
    <tableColumn id="14" xr3:uid="{AB708AB1-2333-014B-B708-F95F73B6EAC3}" name="Coffee Type Name">
      <calculatedColumnFormula>IF(I2="Rob","Robusta",IF(I2="Exc","Excelsa",IF(I2="Ara","Arabica",IF(I2="Lib","Liberica",""))))</calculatedColumnFormula>
    </tableColumn>
    <tableColumn id="15" xr3:uid="{7777C76B-0C88-5542-992C-AFD886B2E6AD}" name="Roast Type Name">
      <calculatedColumnFormula>IF(J2="M","Medium",IF(J2="L","Light",IF(J2="D","Dark","")))</calculatedColumnFormula>
    </tableColumn>
    <tableColumn id="16" xr3:uid="{C490E54D-0206-3A4B-B5F9-63AD863C8C08}"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941EBB-DBBD-BA40-BBE3-92B066F1AF84}" sourceName="Order Date">
  <pivotTables>
    <pivotTable tabId="18" name="TotalSales"/>
    <pivotTable tabId="19" name="TotalSales"/>
    <pivotTable tabId="20" name="TotalSales"/>
  </pivotTables>
  <state minimalRefreshVersion="6" lastRefreshVersion="6" pivotCacheId="21307629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0F90A01-C240-7D42-BCA6-F3047B853CFB}"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94875-977B-5046-B050-3F171ECD5E32}">
  <dimension ref="A1"/>
  <sheetViews>
    <sheetView showGridLines="0" tabSelected="1" zoomScale="66" workbookViewId="0">
      <selection activeCell="I62" sqref="I62"/>
    </sheetView>
  </sheetViews>
  <sheetFormatPr baseColWidth="10" defaultRowHeight="15" x14ac:dyDescent="0.2"/>
  <cols>
    <col min="1" max="1" width="1.83203125" customWidth="1"/>
    <col min="17" max="17" width="1.83203125" customWidth="1"/>
    <col min="21" max="21" width="1.83203125" customWidth="1"/>
    <col min="24" max="24"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E6571-74FB-E747-84F1-A67AA8649E28}">
  <dimension ref="A3:B8"/>
  <sheetViews>
    <sheetView workbookViewId="0">
      <selection activeCell="A4" sqref="A4"/>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4D1A2-8021-4941-A287-F11CE5167F21}">
  <dimension ref="A3:F48"/>
  <sheetViews>
    <sheetView workbookViewId="0">
      <selection activeCell="E19" sqref="E19"/>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99A-47F8-484F-80D2-144F4751F51D}">
  <dimension ref="A3:B6"/>
  <sheetViews>
    <sheetView workbookViewId="0">
      <selection activeCell="O25" sqref="O2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TotalSales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Ruth Joycelyn Appiah</cp:lastModifiedBy>
  <cp:revision/>
  <dcterms:created xsi:type="dcterms:W3CDTF">2022-11-26T09:51:45Z</dcterms:created>
  <dcterms:modified xsi:type="dcterms:W3CDTF">2024-04-16T07:03:39Z</dcterms:modified>
  <cp:category/>
  <cp:contentStatus/>
</cp:coreProperties>
</file>